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TransplantsUSVI/Data/Light &amp; Temp/Odyssey/"/>
    </mc:Choice>
  </mc:AlternateContent>
  <xr:revisionPtr revIDLastSave="0" documentId="13_ncr:1_{22AB7BA3-0555-2845-89DF-07F095A0D05A}" xr6:coauthVersionLast="47" xr6:coauthVersionMax="47" xr10:uidLastSave="{00000000-0000-0000-0000-000000000000}"/>
  <bookViews>
    <workbookView xWindow="1000" yWindow="500" windowWidth="37400" windowHeight="21100" activeTab="2" xr2:uid="{00000000-000D-0000-FFFF-FFFF00000000}"/>
  </bookViews>
  <sheets>
    <sheet name="USVI_BlackPoint-Shallow_7824_00" sheetId="1" r:id="rId1"/>
    <sheet name="USVI_Perseverance-Deep_7356_004" sheetId="2" r:id="rId2"/>
    <sheet name="BothSites" sheetId="3" r:id="rId3"/>
    <sheet name="DLI" sheetId="6" r:id="rId4"/>
    <sheet name="ProductivityShallow" sheetId="4" r:id="rId5"/>
    <sheet name="ProductivityDeep" sheetId="5" r:id="rId6"/>
  </sheets>
  <externalReferences>
    <externalReference r:id="rId7"/>
    <externalReference r:id="rId8"/>
  </externalReferences>
  <definedNames>
    <definedName name="_xlnm._FilterDatabase" localSheetId="2" hidden="1">BothSites!$A$1:$Q$1656</definedName>
    <definedName name="_xlnm._FilterDatabase" localSheetId="0" hidden="1">'USVI_BlackPoint-Shallow_7824_00'!$B$8:$G$8</definedName>
    <definedName name="_xlchart.v1.0" hidden="1">BothSites!$P$33:$P$43</definedName>
    <definedName name="_xlchart.v1.1" hidden="1">BothSites!$Q$33:$Q$43</definedName>
    <definedName name="_xlchart.v1.2" hidden="1">ProductivityShallow!$AA$2:$AA$11</definedName>
    <definedName name="_xlchart.v1.3" hidden="1">ProductivityShallow!$AB$2:$AB$11</definedName>
    <definedName name="_xlchart.v1.4" hidden="1">ProductivityShallow!$AC$2:$AC$11</definedName>
    <definedName name="_xlchart.v1.5" hidden="1">ProductivityShallow!$Y$2:$Y$11</definedName>
    <definedName name="_xlchart.v1.6" hidden="1">ProductivityShallow!$Z$2:$Z$11</definedName>
  </definedNames>
  <calcPr calcId="191029"/>
  <pivotCaches>
    <pivotCache cacheId="0" r:id="rId9"/>
    <pivotCache cacheId="1" r:id="rId10"/>
    <pivotCache cacheId="2" r:id="rId11"/>
    <pivotCache cacheId="3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3" l="1"/>
  <c r="R45" i="3"/>
  <c r="S45" i="3"/>
  <c r="P45" i="3"/>
  <c r="R44" i="3"/>
  <c r="S44" i="3"/>
  <c r="Q44" i="3"/>
  <c r="P44" i="3"/>
  <c r="Q37" i="3"/>
  <c r="AC95" i="3"/>
  <c r="AB95" i="3"/>
  <c r="AB62" i="3"/>
  <c r="AC62" i="3"/>
  <c r="AB63" i="3"/>
  <c r="AC63" i="3"/>
  <c r="AB64" i="3"/>
  <c r="AC64" i="3"/>
  <c r="AB65" i="3"/>
  <c r="AC65" i="3"/>
  <c r="AB66" i="3"/>
  <c r="AC66" i="3"/>
  <c r="AB67" i="3"/>
  <c r="AC67" i="3"/>
  <c r="AB68" i="3"/>
  <c r="AC68" i="3"/>
  <c r="AB69" i="3"/>
  <c r="AC69" i="3"/>
  <c r="AB70" i="3"/>
  <c r="AC70" i="3"/>
  <c r="AB71" i="3"/>
  <c r="AC71" i="3"/>
  <c r="AB72" i="3"/>
  <c r="AC72" i="3"/>
  <c r="AB73" i="3"/>
  <c r="AC73" i="3"/>
  <c r="AB74" i="3"/>
  <c r="AC74" i="3"/>
  <c r="AB75" i="3"/>
  <c r="AC75" i="3"/>
  <c r="AB76" i="3"/>
  <c r="AC76" i="3"/>
  <c r="AB77" i="3"/>
  <c r="AC77" i="3"/>
  <c r="AB78" i="3"/>
  <c r="AC78" i="3"/>
  <c r="AB79" i="3"/>
  <c r="AC79" i="3"/>
  <c r="AB80" i="3"/>
  <c r="AC80" i="3"/>
  <c r="AB81" i="3"/>
  <c r="AC81" i="3"/>
  <c r="AB82" i="3"/>
  <c r="AC82" i="3"/>
  <c r="AB83" i="3"/>
  <c r="AC83" i="3"/>
  <c r="AB84" i="3"/>
  <c r="AC84" i="3"/>
  <c r="AB85" i="3"/>
  <c r="AC85" i="3"/>
  <c r="AB86" i="3"/>
  <c r="AC86" i="3"/>
  <c r="AB87" i="3"/>
  <c r="AC87" i="3"/>
  <c r="AB88" i="3"/>
  <c r="AC88" i="3"/>
  <c r="AB89" i="3"/>
  <c r="AC89" i="3"/>
  <c r="AB90" i="3"/>
  <c r="AC90" i="3"/>
  <c r="AB91" i="3"/>
  <c r="AC91" i="3"/>
  <c r="AB92" i="3"/>
  <c r="AC92" i="3"/>
  <c r="AB93" i="3"/>
  <c r="AC93" i="3"/>
  <c r="AB94" i="3"/>
  <c r="AC94" i="3"/>
  <c r="AB96" i="3"/>
  <c r="AC96" i="3"/>
  <c r="AB97" i="3"/>
  <c r="AC97" i="3"/>
  <c r="AB98" i="3"/>
  <c r="AC98" i="3"/>
  <c r="AB99" i="3"/>
  <c r="AC99" i="3"/>
  <c r="AB100" i="3"/>
  <c r="AC100" i="3"/>
  <c r="AB101" i="3"/>
  <c r="AC101" i="3"/>
  <c r="AB102" i="3"/>
  <c r="AC102" i="3"/>
  <c r="AB103" i="3"/>
  <c r="AC103" i="3"/>
  <c r="AB104" i="3"/>
  <c r="AC104" i="3"/>
  <c r="AB105" i="3"/>
  <c r="AC105" i="3"/>
  <c r="AB106" i="3"/>
  <c r="AC106" i="3"/>
  <c r="AB107" i="3"/>
  <c r="AC107" i="3"/>
  <c r="AB108" i="3"/>
  <c r="AC108" i="3"/>
  <c r="AB109" i="3"/>
  <c r="AC109" i="3"/>
  <c r="AB110" i="3"/>
  <c r="AC110" i="3"/>
  <c r="AB111" i="3"/>
  <c r="AC111" i="3"/>
  <c r="AB112" i="3"/>
  <c r="AC112" i="3"/>
  <c r="AB113" i="3"/>
  <c r="AC113" i="3"/>
  <c r="AB114" i="3"/>
  <c r="AC114" i="3"/>
  <c r="AB115" i="3"/>
  <c r="AC115" i="3"/>
  <c r="AB116" i="3"/>
  <c r="AC116" i="3"/>
  <c r="AB117" i="3"/>
  <c r="AC117" i="3"/>
  <c r="AB118" i="3"/>
  <c r="AC118" i="3"/>
  <c r="AB119" i="3"/>
  <c r="AC119" i="3"/>
  <c r="AB120" i="3"/>
  <c r="AC120" i="3"/>
  <c r="AB121" i="3"/>
  <c r="AC121" i="3"/>
  <c r="AB122" i="3"/>
  <c r="AC122" i="3"/>
  <c r="AB123" i="3"/>
  <c r="AC123" i="3"/>
  <c r="AB124" i="3"/>
  <c r="AC124" i="3"/>
  <c r="AB125" i="3"/>
  <c r="AC125" i="3"/>
  <c r="AB126" i="3"/>
  <c r="AC126" i="3"/>
  <c r="AB127" i="3"/>
  <c r="AC127" i="3"/>
  <c r="AB128" i="3"/>
  <c r="AC128" i="3"/>
  <c r="AB129" i="3"/>
  <c r="AC129" i="3"/>
  <c r="AB130" i="3"/>
  <c r="AC130" i="3"/>
  <c r="AB131" i="3"/>
  <c r="AC131" i="3"/>
  <c r="AB132" i="3"/>
  <c r="AC132" i="3"/>
  <c r="AB133" i="3"/>
  <c r="AC133" i="3"/>
  <c r="AB134" i="3"/>
  <c r="AC134" i="3"/>
  <c r="AB135" i="3"/>
  <c r="AC135" i="3"/>
  <c r="AB136" i="3"/>
  <c r="AC136" i="3"/>
  <c r="AB137" i="3"/>
  <c r="AC137" i="3"/>
  <c r="AB138" i="3"/>
  <c r="AC138" i="3"/>
  <c r="AB139" i="3"/>
  <c r="AC139" i="3"/>
  <c r="AB140" i="3"/>
  <c r="AC140" i="3"/>
  <c r="AB141" i="3"/>
  <c r="AC141" i="3"/>
  <c r="AB142" i="3"/>
  <c r="AC142" i="3"/>
  <c r="AB143" i="3"/>
  <c r="AC143" i="3"/>
  <c r="AB144" i="3"/>
  <c r="AC144" i="3"/>
  <c r="AB145" i="3"/>
  <c r="AC145" i="3"/>
  <c r="AB146" i="3"/>
  <c r="AC146" i="3"/>
  <c r="AB147" i="3"/>
  <c r="AC147" i="3"/>
  <c r="AB148" i="3"/>
  <c r="AC148" i="3"/>
  <c r="AB149" i="3"/>
  <c r="AC149" i="3"/>
  <c r="AB150" i="3"/>
  <c r="AC150" i="3"/>
  <c r="AB151" i="3"/>
  <c r="AC151" i="3"/>
  <c r="AB152" i="3"/>
  <c r="AC152" i="3"/>
  <c r="AB153" i="3"/>
  <c r="AC153" i="3"/>
  <c r="AB154" i="3"/>
  <c r="AC154" i="3"/>
  <c r="AB155" i="3"/>
  <c r="AC155" i="3"/>
  <c r="AB156" i="3"/>
  <c r="AC156" i="3"/>
  <c r="AB157" i="3"/>
  <c r="AC157" i="3"/>
  <c r="AB158" i="3"/>
  <c r="AC158" i="3"/>
  <c r="AB159" i="3"/>
  <c r="AC159" i="3"/>
  <c r="AB160" i="3"/>
  <c r="AC160" i="3"/>
  <c r="AB161" i="3"/>
  <c r="AC161" i="3"/>
  <c r="AB162" i="3"/>
  <c r="AC162" i="3"/>
  <c r="AB163" i="3"/>
  <c r="AC163" i="3"/>
  <c r="AB164" i="3"/>
  <c r="AC164" i="3"/>
  <c r="AB165" i="3"/>
  <c r="AC165" i="3"/>
  <c r="AB166" i="3"/>
  <c r="AC166" i="3"/>
  <c r="AB167" i="3"/>
  <c r="AC167" i="3"/>
  <c r="AB168" i="3"/>
  <c r="AC168" i="3"/>
  <c r="AB169" i="3"/>
  <c r="AC169" i="3"/>
  <c r="AB170" i="3"/>
  <c r="AC170" i="3"/>
  <c r="AB171" i="3"/>
  <c r="AC171" i="3"/>
  <c r="AB172" i="3"/>
  <c r="AC172" i="3"/>
  <c r="AB173" i="3"/>
  <c r="AC173" i="3"/>
  <c r="AB174" i="3"/>
  <c r="AC174" i="3"/>
  <c r="AB175" i="3"/>
  <c r="AC175" i="3"/>
  <c r="AB176" i="3"/>
  <c r="AC176" i="3"/>
  <c r="AB177" i="3"/>
  <c r="AC177" i="3"/>
  <c r="AB178" i="3"/>
  <c r="AC178" i="3"/>
  <c r="AB179" i="3"/>
  <c r="AC179" i="3"/>
  <c r="AB180" i="3"/>
  <c r="AC180" i="3"/>
  <c r="AB181" i="3"/>
  <c r="AC181" i="3"/>
  <c r="AB182" i="3"/>
  <c r="AC182" i="3"/>
  <c r="AB183" i="3"/>
  <c r="AC183" i="3"/>
  <c r="AB184" i="3"/>
  <c r="AC184" i="3"/>
  <c r="AB185" i="3"/>
  <c r="AC185" i="3"/>
  <c r="AB186" i="3"/>
  <c r="AC186" i="3"/>
  <c r="AB187" i="3"/>
  <c r="AC187" i="3"/>
  <c r="AB188" i="3"/>
  <c r="AC188" i="3"/>
  <c r="AB189" i="3"/>
  <c r="AC189" i="3"/>
  <c r="AB190" i="3"/>
  <c r="AC190" i="3"/>
  <c r="AB191" i="3"/>
  <c r="AC191" i="3"/>
  <c r="AB192" i="3"/>
  <c r="AC192" i="3"/>
  <c r="AB193" i="3"/>
  <c r="AC193" i="3"/>
  <c r="AB194" i="3"/>
  <c r="AC194" i="3"/>
  <c r="AB195" i="3"/>
  <c r="AC195" i="3"/>
  <c r="AB196" i="3"/>
  <c r="AC196" i="3"/>
  <c r="AB197" i="3"/>
  <c r="AC197" i="3"/>
  <c r="AB198" i="3"/>
  <c r="AC198" i="3"/>
  <c r="AB199" i="3"/>
  <c r="AC199" i="3"/>
  <c r="AB200" i="3"/>
  <c r="AC200" i="3"/>
  <c r="AB201" i="3"/>
  <c r="AC201" i="3"/>
  <c r="AB202" i="3"/>
  <c r="AC202" i="3"/>
  <c r="AB203" i="3"/>
  <c r="AC203" i="3"/>
  <c r="AB204" i="3"/>
  <c r="AC204" i="3"/>
  <c r="AC61" i="3"/>
  <c r="AB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Y61" i="3"/>
  <c r="X61" i="3"/>
  <c r="Q43" i="3"/>
  <c r="P34" i="3"/>
  <c r="P35" i="3"/>
  <c r="P36" i="3"/>
  <c r="P37" i="3"/>
  <c r="P38" i="3"/>
  <c r="Q38" i="3"/>
  <c r="P39" i="3"/>
  <c r="Q39" i="3"/>
  <c r="P40" i="3"/>
  <c r="Q40" i="3"/>
  <c r="P41" i="3"/>
  <c r="Q41" i="3"/>
  <c r="Q42" i="3"/>
  <c r="P33" i="3"/>
  <c r="J28" i="2"/>
  <c r="G9" i="2"/>
  <c r="G9" i="1"/>
  <c r="L30" i="1"/>
  <c r="T15" i="4" l="1"/>
  <c r="U15" i="4"/>
  <c r="V15" i="4"/>
  <c r="W15" i="4"/>
  <c r="T16" i="4"/>
  <c r="U16" i="4"/>
  <c r="U21" i="4" s="1"/>
  <c r="V16" i="4"/>
  <c r="V21" i="4" s="1"/>
  <c r="W16" i="4"/>
  <c r="T17" i="4"/>
  <c r="U17" i="4"/>
  <c r="V17" i="4"/>
  <c r="W17" i="4"/>
  <c r="W22" i="4" s="1"/>
  <c r="T18" i="4"/>
  <c r="U18" i="4"/>
  <c r="U23" i="4" s="1"/>
  <c r="V18" i="4"/>
  <c r="V23" i="4" s="1"/>
  <c r="W18" i="4"/>
  <c r="W23" i="4" s="1"/>
  <c r="T19" i="4"/>
  <c r="T24" i="4" s="1"/>
  <c r="U19" i="4"/>
  <c r="U24" i="4" s="1"/>
  <c r="V19" i="4"/>
  <c r="W19" i="4"/>
  <c r="T20" i="4"/>
  <c r="U20" i="4"/>
  <c r="V20" i="4"/>
  <c r="W20" i="4"/>
  <c r="T21" i="4"/>
  <c r="W21" i="4"/>
  <c r="T22" i="4"/>
  <c r="T23" i="4"/>
  <c r="AB15" i="4"/>
  <c r="AC15" i="4"/>
  <c r="AB16" i="4"/>
  <c r="AC16" i="4"/>
  <c r="AB17" i="4"/>
  <c r="AC17" i="4"/>
  <c r="AC22" i="4" s="1"/>
  <c r="AB18" i="4"/>
  <c r="AC18" i="4"/>
  <c r="AB19" i="4"/>
  <c r="AC19" i="4"/>
  <c r="AC24" i="4" s="1"/>
  <c r="AC21" i="4" l="1"/>
  <c r="AB21" i="4"/>
  <c r="V22" i="4"/>
  <c r="U22" i="4"/>
  <c r="V24" i="4"/>
  <c r="AB20" i="4"/>
  <c r="AB23" i="4"/>
  <c r="AB24" i="4"/>
  <c r="AB22" i="4"/>
  <c r="AC23" i="4"/>
  <c r="W24" i="4"/>
  <c r="AC20" i="4"/>
  <c r="AC12" i="4" l="1"/>
  <c r="AC13" i="4"/>
  <c r="AC14" i="4" s="1"/>
  <c r="AB13" i="4"/>
  <c r="AB14" i="4" s="1"/>
  <c r="AB12" i="4"/>
  <c r="U12" i="4"/>
  <c r="V12" i="4"/>
  <c r="W12" i="4"/>
  <c r="U13" i="4"/>
  <c r="U14" i="4" s="1"/>
  <c r="V13" i="4"/>
  <c r="V14" i="4" s="1"/>
  <c r="W13" i="4"/>
  <c r="W14" i="4" s="1"/>
  <c r="T13" i="4"/>
  <c r="T14" i="4" s="1"/>
  <c r="T12" i="4"/>
  <c r="U10" i="5"/>
  <c r="V10" i="5"/>
  <c r="W10" i="5"/>
  <c r="U11" i="5"/>
  <c r="V11" i="5"/>
  <c r="W11" i="5"/>
  <c r="T11" i="5"/>
  <c r="T10" i="5"/>
  <c r="X3" i="5"/>
  <c r="Y3" i="5"/>
  <c r="X4" i="5"/>
  <c r="Y4" i="5"/>
  <c r="X5" i="5"/>
  <c r="Y5" i="5"/>
  <c r="X6" i="5"/>
  <c r="Y6" i="5"/>
  <c r="X7" i="5"/>
  <c r="Y7" i="5"/>
  <c r="X8" i="5"/>
  <c r="Y8" i="5"/>
  <c r="X9" i="5"/>
  <c r="Y9" i="5"/>
  <c r="Y2" i="5"/>
  <c r="Y10" i="5" s="1"/>
  <c r="X2" i="5"/>
  <c r="X10" i="5" s="1"/>
  <c r="Y3" i="4"/>
  <c r="Z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Z2" i="4"/>
  <c r="Y2" i="4"/>
  <c r="K21" i="5"/>
  <c r="J21" i="5"/>
  <c r="H21" i="5"/>
  <c r="I2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H229" i="5"/>
  <c r="I229" i="5"/>
  <c r="J229" i="5"/>
  <c r="K229" i="5"/>
  <c r="H230" i="5"/>
  <c r="I230" i="5"/>
  <c r="J230" i="5"/>
  <c r="K230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42" i="5"/>
  <c r="I242" i="5"/>
  <c r="J242" i="5"/>
  <c r="K242" i="5"/>
  <c r="H243" i="5"/>
  <c r="I243" i="5"/>
  <c r="J243" i="5"/>
  <c r="K243" i="5"/>
  <c r="H244" i="5"/>
  <c r="I244" i="5"/>
  <c r="J244" i="5"/>
  <c r="K244" i="5"/>
  <c r="H245" i="5"/>
  <c r="I245" i="5"/>
  <c r="J245" i="5"/>
  <c r="K245" i="5"/>
  <c r="H246" i="5"/>
  <c r="I246" i="5"/>
  <c r="J246" i="5"/>
  <c r="K246" i="5"/>
  <c r="H247" i="5"/>
  <c r="I247" i="5"/>
  <c r="J247" i="5"/>
  <c r="K247" i="5"/>
  <c r="H248" i="5"/>
  <c r="I248" i="5"/>
  <c r="J248" i="5"/>
  <c r="K248" i="5"/>
  <c r="H249" i="5"/>
  <c r="I249" i="5"/>
  <c r="J249" i="5"/>
  <c r="K249" i="5"/>
  <c r="H250" i="5"/>
  <c r="I250" i="5"/>
  <c r="J250" i="5"/>
  <c r="K250" i="5"/>
  <c r="H251" i="5"/>
  <c r="I251" i="5"/>
  <c r="J251" i="5"/>
  <c r="K251" i="5"/>
  <c r="H252" i="5"/>
  <c r="I252" i="5"/>
  <c r="J252" i="5"/>
  <c r="K252" i="5"/>
  <c r="H253" i="5"/>
  <c r="I253" i="5"/>
  <c r="J253" i="5"/>
  <c r="K253" i="5"/>
  <c r="H254" i="5"/>
  <c r="I254" i="5"/>
  <c r="J254" i="5"/>
  <c r="K254" i="5"/>
  <c r="H255" i="5"/>
  <c r="I255" i="5"/>
  <c r="J255" i="5"/>
  <c r="K255" i="5"/>
  <c r="H256" i="5"/>
  <c r="I256" i="5"/>
  <c r="J256" i="5"/>
  <c r="K256" i="5"/>
  <c r="H257" i="5"/>
  <c r="I257" i="5"/>
  <c r="J257" i="5"/>
  <c r="K257" i="5"/>
  <c r="H258" i="5"/>
  <c r="I258" i="5"/>
  <c r="J258" i="5"/>
  <c r="K258" i="5"/>
  <c r="H259" i="5"/>
  <c r="I259" i="5"/>
  <c r="J259" i="5"/>
  <c r="K259" i="5"/>
  <c r="H260" i="5"/>
  <c r="I260" i="5"/>
  <c r="J260" i="5"/>
  <c r="K260" i="5"/>
  <c r="H261" i="5"/>
  <c r="I261" i="5"/>
  <c r="J261" i="5"/>
  <c r="K261" i="5"/>
  <c r="H262" i="5"/>
  <c r="I262" i="5"/>
  <c r="J262" i="5"/>
  <c r="K262" i="5"/>
  <c r="H263" i="5"/>
  <c r="I263" i="5"/>
  <c r="J263" i="5"/>
  <c r="K263" i="5"/>
  <c r="H264" i="5"/>
  <c r="I264" i="5"/>
  <c r="J264" i="5"/>
  <c r="K264" i="5"/>
  <c r="H265" i="5"/>
  <c r="I265" i="5"/>
  <c r="J265" i="5"/>
  <c r="K265" i="5"/>
  <c r="H266" i="5"/>
  <c r="I266" i="5"/>
  <c r="J266" i="5"/>
  <c r="K266" i="5"/>
  <c r="H267" i="5"/>
  <c r="I267" i="5"/>
  <c r="J267" i="5"/>
  <c r="K267" i="5"/>
  <c r="H268" i="5"/>
  <c r="I268" i="5"/>
  <c r="J268" i="5"/>
  <c r="K268" i="5"/>
  <c r="H269" i="5"/>
  <c r="I269" i="5"/>
  <c r="J269" i="5"/>
  <c r="K269" i="5"/>
  <c r="H270" i="5"/>
  <c r="I270" i="5"/>
  <c r="J270" i="5"/>
  <c r="K270" i="5"/>
  <c r="H271" i="5"/>
  <c r="I271" i="5"/>
  <c r="J271" i="5"/>
  <c r="K271" i="5"/>
  <c r="H272" i="5"/>
  <c r="I272" i="5"/>
  <c r="J272" i="5"/>
  <c r="K272" i="5"/>
  <c r="H273" i="5"/>
  <c r="I273" i="5"/>
  <c r="J273" i="5"/>
  <c r="K273" i="5"/>
  <c r="H274" i="5"/>
  <c r="I274" i="5"/>
  <c r="J274" i="5"/>
  <c r="K274" i="5"/>
  <c r="H275" i="5"/>
  <c r="I275" i="5"/>
  <c r="J275" i="5"/>
  <c r="K275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H279" i="5"/>
  <c r="I279" i="5"/>
  <c r="J279" i="5"/>
  <c r="K279" i="5"/>
  <c r="H280" i="5"/>
  <c r="I280" i="5"/>
  <c r="J280" i="5"/>
  <c r="K280" i="5"/>
  <c r="H281" i="5"/>
  <c r="I281" i="5"/>
  <c r="J281" i="5"/>
  <c r="K281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89" i="5"/>
  <c r="I289" i="5"/>
  <c r="J289" i="5"/>
  <c r="K289" i="5"/>
  <c r="H290" i="5"/>
  <c r="I290" i="5"/>
  <c r="J290" i="5"/>
  <c r="K290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H295" i="5"/>
  <c r="I295" i="5"/>
  <c r="J295" i="5"/>
  <c r="K295" i="5"/>
  <c r="H296" i="5"/>
  <c r="I296" i="5"/>
  <c r="J296" i="5"/>
  <c r="K296" i="5"/>
  <c r="H297" i="5"/>
  <c r="I297" i="5"/>
  <c r="J297" i="5"/>
  <c r="K297" i="5"/>
  <c r="H298" i="5"/>
  <c r="I298" i="5"/>
  <c r="J298" i="5"/>
  <c r="K298" i="5"/>
  <c r="H299" i="5"/>
  <c r="I299" i="5"/>
  <c r="J299" i="5"/>
  <c r="K299" i="5"/>
  <c r="H300" i="5"/>
  <c r="I300" i="5"/>
  <c r="J300" i="5"/>
  <c r="K300" i="5"/>
  <c r="H301" i="5"/>
  <c r="I301" i="5"/>
  <c r="J301" i="5"/>
  <c r="K301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H306" i="5"/>
  <c r="I306" i="5"/>
  <c r="J306" i="5"/>
  <c r="K306" i="5"/>
  <c r="H307" i="5"/>
  <c r="I307" i="5"/>
  <c r="J307" i="5"/>
  <c r="K307" i="5"/>
  <c r="H308" i="5"/>
  <c r="I308" i="5"/>
  <c r="J308" i="5"/>
  <c r="K308" i="5"/>
  <c r="H309" i="5"/>
  <c r="I309" i="5"/>
  <c r="J309" i="5"/>
  <c r="K309" i="5"/>
  <c r="H310" i="5"/>
  <c r="I310" i="5"/>
  <c r="J310" i="5"/>
  <c r="K310" i="5"/>
  <c r="H311" i="5"/>
  <c r="I311" i="5"/>
  <c r="J311" i="5"/>
  <c r="K311" i="5"/>
  <c r="H312" i="5"/>
  <c r="I312" i="5"/>
  <c r="J312" i="5"/>
  <c r="K312" i="5"/>
  <c r="H313" i="5"/>
  <c r="I313" i="5"/>
  <c r="J313" i="5"/>
  <c r="K313" i="5"/>
  <c r="H314" i="5"/>
  <c r="I314" i="5"/>
  <c r="J314" i="5"/>
  <c r="K314" i="5"/>
  <c r="H315" i="5"/>
  <c r="I315" i="5"/>
  <c r="J315" i="5"/>
  <c r="K315" i="5"/>
  <c r="H316" i="5"/>
  <c r="I316" i="5"/>
  <c r="J316" i="5"/>
  <c r="K316" i="5"/>
  <c r="H317" i="5"/>
  <c r="I317" i="5"/>
  <c r="J317" i="5"/>
  <c r="K317" i="5"/>
  <c r="H318" i="5"/>
  <c r="I318" i="5"/>
  <c r="J318" i="5"/>
  <c r="K318" i="5"/>
  <c r="H319" i="5"/>
  <c r="I319" i="5"/>
  <c r="J319" i="5"/>
  <c r="K319" i="5"/>
  <c r="H320" i="5"/>
  <c r="I320" i="5"/>
  <c r="J320" i="5"/>
  <c r="K320" i="5"/>
  <c r="H321" i="5"/>
  <c r="I321" i="5"/>
  <c r="J321" i="5"/>
  <c r="K321" i="5"/>
  <c r="H322" i="5"/>
  <c r="I322" i="5"/>
  <c r="J322" i="5"/>
  <c r="K322" i="5"/>
  <c r="H323" i="5"/>
  <c r="I323" i="5"/>
  <c r="J323" i="5"/>
  <c r="K323" i="5"/>
  <c r="H324" i="5"/>
  <c r="I324" i="5"/>
  <c r="J324" i="5"/>
  <c r="K324" i="5"/>
  <c r="H325" i="5"/>
  <c r="I325" i="5"/>
  <c r="J325" i="5"/>
  <c r="K325" i="5"/>
  <c r="H326" i="5"/>
  <c r="I326" i="5"/>
  <c r="J326" i="5"/>
  <c r="K326" i="5"/>
  <c r="H327" i="5"/>
  <c r="I327" i="5"/>
  <c r="J327" i="5"/>
  <c r="K327" i="5"/>
  <c r="H328" i="5"/>
  <c r="I328" i="5"/>
  <c r="J328" i="5"/>
  <c r="K328" i="5"/>
  <c r="H329" i="5"/>
  <c r="I329" i="5"/>
  <c r="J329" i="5"/>
  <c r="K329" i="5"/>
  <c r="H330" i="5"/>
  <c r="I330" i="5"/>
  <c r="J330" i="5"/>
  <c r="K330" i="5"/>
  <c r="H331" i="5"/>
  <c r="I331" i="5"/>
  <c r="J331" i="5"/>
  <c r="K331" i="5"/>
  <c r="H332" i="5"/>
  <c r="I332" i="5"/>
  <c r="J332" i="5"/>
  <c r="K332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H337" i="5"/>
  <c r="I337" i="5"/>
  <c r="J337" i="5"/>
  <c r="K337" i="5"/>
  <c r="H338" i="5"/>
  <c r="I338" i="5"/>
  <c r="J338" i="5"/>
  <c r="K338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H352" i="5"/>
  <c r="I352" i="5"/>
  <c r="J352" i="5"/>
  <c r="K352" i="5"/>
  <c r="H353" i="5"/>
  <c r="I353" i="5"/>
  <c r="J353" i="5"/>
  <c r="K353" i="5"/>
  <c r="H354" i="5"/>
  <c r="I354" i="5"/>
  <c r="J354" i="5"/>
  <c r="K354" i="5"/>
  <c r="H355" i="5"/>
  <c r="I355" i="5"/>
  <c r="J355" i="5"/>
  <c r="K355" i="5"/>
  <c r="H356" i="5"/>
  <c r="I356" i="5"/>
  <c r="J356" i="5"/>
  <c r="K356" i="5"/>
  <c r="H357" i="5"/>
  <c r="I357" i="5"/>
  <c r="J357" i="5"/>
  <c r="K357" i="5"/>
  <c r="H358" i="5"/>
  <c r="I358" i="5"/>
  <c r="J358" i="5"/>
  <c r="K358" i="5"/>
  <c r="H359" i="5"/>
  <c r="I359" i="5"/>
  <c r="J359" i="5"/>
  <c r="K359" i="5"/>
  <c r="H360" i="5"/>
  <c r="I360" i="5"/>
  <c r="J360" i="5"/>
  <c r="K360" i="5"/>
  <c r="H361" i="5"/>
  <c r="I361" i="5"/>
  <c r="J361" i="5"/>
  <c r="K361" i="5"/>
  <c r="H362" i="5"/>
  <c r="I362" i="5"/>
  <c r="J362" i="5"/>
  <c r="K362" i="5"/>
  <c r="H363" i="5"/>
  <c r="I363" i="5"/>
  <c r="J363" i="5"/>
  <c r="K363" i="5"/>
  <c r="H364" i="5"/>
  <c r="I364" i="5"/>
  <c r="J364" i="5"/>
  <c r="K364" i="5"/>
  <c r="H365" i="5"/>
  <c r="I365" i="5"/>
  <c r="J365" i="5"/>
  <c r="K365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H370" i="5"/>
  <c r="I370" i="5"/>
  <c r="J370" i="5"/>
  <c r="K370" i="5"/>
  <c r="H371" i="5"/>
  <c r="I371" i="5"/>
  <c r="J371" i="5"/>
  <c r="K371" i="5"/>
  <c r="H372" i="5"/>
  <c r="I372" i="5"/>
  <c r="J372" i="5"/>
  <c r="K372" i="5"/>
  <c r="H373" i="5"/>
  <c r="I373" i="5"/>
  <c r="J373" i="5"/>
  <c r="K373" i="5"/>
  <c r="H374" i="5"/>
  <c r="I374" i="5"/>
  <c r="J374" i="5"/>
  <c r="K374" i="5"/>
  <c r="H375" i="5"/>
  <c r="I375" i="5"/>
  <c r="J375" i="5"/>
  <c r="K375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H379" i="5"/>
  <c r="I379" i="5"/>
  <c r="J379" i="5"/>
  <c r="K379" i="5"/>
  <c r="H380" i="5"/>
  <c r="I380" i="5"/>
  <c r="J380" i="5"/>
  <c r="K380" i="5"/>
  <c r="H381" i="5"/>
  <c r="I381" i="5"/>
  <c r="J381" i="5"/>
  <c r="K381" i="5"/>
  <c r="H382" i="5"/>
  <c r="I382" i="5"/>
  <c r="J382" i="5"/>
  <c r="K382" i="5"/>
  <c r="H383" i="5"/>
  <c r="I383" i="5"/>
  <c r="J383" i="5"/>
  <c r="K383" i="5"/>
  <c r="H384" i="5"/>
  <c r="I384" i="5"/>
  <c r="J384" i="5"/>
  <c r="K384" i="5"/>
  <c r="H385" i="5"/>
  <c r="I385" i="5"/>
  <c r="J385" i="5"/>
  <c r="K385" i="5"/>
  <c r="H386" i="5"/>
  <c r="I386" i="5"/>
  <c r="J386" i="5"/>
  <c r="K386" i="5"/>
  <c r="H387" i="5"/>
  <c r="I387" i="5"/>
  <c r="J387" i="5"/>
  <c r="K387" i="5"/>
  <c r="H388" i="5"/>
  <c r="I388" i="5"/>
  <c r="J388" i="5"/>
  <c r="K388" i="5"/>
  <c r="H389" i="5"/>
  <c r="I389" i="5"/>
  <c r="J389" i="5"/>
  <c r="K389" i="5"/>
  <c r="H390" i="5"/>
  <c r="I390" i="5"/>
  <c r="J390" i="5"/>
  <c r="K390" i="5"/>
  <c r="H391" i="5"/>
  <c r="I391" i="5"/>
  <c r="J391" i="5"/>
  <c r="K391" i="5"/>
  <c r="H392" i="5"/>
  <c r="I392" i="5"/>
  <c r="J392" i="5"/>
  <c r="K392" i="5"/>
  <c r="H393" i="5"/>
  <c r="I393" i="5"/>
  <c r="J393" i="5"/>
  <c r="K393" i="5"/>
  <c r="H394" i="5"/>
  <c r="I394" i="5"/>
  <c r="J394" i="5"/>
  <c r="K394" i="5"/>
  <c r="H395" i="5"/>
  <c r="I395" i="5"/>
  <c r="J395" i="5"/>
  <c r="K395" i="5"/>
  <c r="H396" i="5"/>
  <c r="I396" i="5"/>
  <c r="J396" i="5"/>
  <c r="K396" i="5"/>
  <c r="H397" i="5"/>
  <c r="I397" i="5"/>
  <c r="J397" i="5"/>
  <c r="K397" i="5"/>
  <c r="H398" i="5"/>
  <c r="I398" i="5"/>
  <c r="J398" i="5"/>
  <c r="K398" i="5"/>
  <c r="H399" i="5"/>
  <c r="I399" i="5"/>
  <c r="J399" i="5"/>
  <c r="K399" i="5"/>
  <c r="H400" i="5"/>
  <c r="I400" i="5"/>
  <c r="J400" i="5"/>
  <c r="K400" i="5"/>
  <c r="H401" i="5"/>
  <c r="I401" i="5"/>
  <c r="J401" i="5"/>
  <c r="K401" i="5"/>
  <c r="H402" i="5"/>
  <c r="I402" i="5"/>
  <c r="J402" i="5"/>
  <c r="K402" i="5"/>
  <c r="H403" i="5"/>
  <c r="I403" i="5"/>
  <c r="J403" i="5"/>
  <c r="K403" i="5"/>
  <c r="H404" i="5"/>
  <c r="I404" i="5"/>
  <c r="J404" i="5"/>
  <c r="K404" i="5"/>
  <c r="H405" i="5"/>
  <c r="I405" i="5"/>
  <c r="J405" i="5"/>
  <c r="K405" i="5"/>
  <c r="H406" i="5"/>
  <c r="I406" i="5"/>
  <c r="J406" i="5"/>
  <c r="K406" i="5"/>
  <c r="H407" i="5"/>
  <c r="I407" i="5"/>
  <c r="J407" i="5"/>
  <c r="K407" i="5"/>
  <c r="H408" i="5"/>
  <c r="I408" i="5"/>
  <c r="J408" i="5"/>
  <c r="K408" i="5"/>
  <c r="H409" i="5"/>
  <c r="I409" i="5"/>
  <c r="J409" i="5"/>
  <c r="K409" i="5"/>
  <c r="H410" i="5"/>
  <c r="I410" i="5"/>
  <c r="J410" i="5"/>
  <c r="K410" i="5"/>
  <c r="H411" i="5"/>
  <c r="I411" i="5"/>
  <c r="J411" i="5"/>
  <c r="K411" i="5"/>
  <c r="H412" i="5"/>
  <c r="I412" i="5"/>
  <c r="J412" i="5"/>
  <c r="K412" i="5"/>
  <c r="H413" i="5"/>
  <c r="I413" i="5"/>
  <c r="J413" i="5"/>
  <c r="K413" i="5"/>
  <c r="H414" i="5"/>
  <c r="I414" i="5"/>
  <c r="J414" i="5"/>
  <c r="K414" i="5"/>
  <c r="H415" i="5"/>
  <c r="I415" i="5"/>
  <c r="J415" i="5"/>
  <c r="K415" i="5"/>
  <c r="H416" i="5"/>
  <c r="I416" i="5"/>
  <c r="J416" i="5"/>
  <c r="K416" i="5"/>
  <c r="H417" i="5"/>
  <c r="I417" i="5"/>
  <c r="J417" i="5"/>
  <c r="K417" i="5"/>
  <c r="H418" i="5"/>
  <c r="I418" i="5"/>
  <c r="J418" i="5"/>
  <c r="K418" i="5"/>
  <c r="H419" i="5"/>
  <c r="I419" i="5"/>
  <c r="J419" i="5"/>
  <c r="K419" i="5"/>
  <c r="H420" i="5"/>
  <c r="I420" i="5"/>
  <c r="J420" i="5"/>
  <c r="K420" i="5"/>
  <c r="H421" i="5"/>
  <c r="I421" i="5"/>
  <c r="J421" i="5"/>
  <c r="K421" i="5"/>
  <c r="H422" i="5"/>
  <c r="I422" i="5"/>
  <c r="J422" i="5"/>
  <c r="K422" i="5"/>
  <c r="H423" i="5"/>
  <c r="I423" i="5"/>
  <c r="J423" i="5"/>
  <c r="K423" i="5"/>
  <c r="H424" i="5"/>
  <c r="I424" i="5"/>
  <c r="J424" i="5"/>
  <c r="K424" i="5"/>
  <c r="H425" i="5"/>
  <c r="I425" i="5"/>
  <c r="J425" i="5"/>
  <c r="K425" i="5"/>
  <c r="H426" i="5"/>
  <c r="I426" i="5"/>
  <c r="J426" i="5"/>
  <c r="K426" i="5"/>
  <c r="H427" i="5"/>
  <c r="I427" i="5"/>
  <c r="J427" i="5"/>
  <c r="K427" i="5"/>
  <c r="H428" i="5"/>
  <c r="I428" i="5"/>
  <c r="J428" i="5"/>
  <c r="K428" i="5"/>
  <c r="H429" i="5"/>
  <c r="I429" i="5"/>
  <c r="J429" i="5"/>
  <c r="K429" i="5"/>
  <c r="H430" i="5"/>
  <c r="I430" i="5"/>
  <c r="J430" i="5"/>
  <c r="K430" i="5"/>
  <c r="H431" i="5"/>
  <c r="I431" i="5"/>
  <c r="J431" i="5"/>
  <c r="K431" i="5"/>
  <c r="H432" i="5"/>
  <c r="I432" i="5"/>
  <c r="J432" i="5"/>
  <c r="K432" i="5"/>
  <c r="H433" i="5"/>
  <c r="I433" i="5"/>
  <c r="J433" i="5"/>
  <c r="K433" i="5"/>
  <c r="H434" i="5"/>
  <c r="I434" i="5"/>
  <c r="J434" i="5"/>
  <c r="K434" i="5"/>
  <c r="H435" i="5"/>
  <c r="I435" i="5"/>
  <c r="J435" i="5"/>
  <c r="K435" i="5"/>
  <c r="H436" i="5"/>
  <c r="I436" i="5"/>
  <c r="J436" i="5"/>
  <c r="K436" i="5"/>
  <c r="H437" i="5"/>
  <c r="I437" i="5"/>
  <c r="J437" i="5"/>
  <c r="K437" i="5"/>
  <c r="H438" i="5"/>
  <c r="I438" i="5"/>
  <c r="J438" i="5"/>
  <c r="K438" i="5"/>
  <c r="H439" i="5"/>
  <c r="I439" i="5"/>
  <c r="J439" i="5"/>
  <c r="K439" i="5"/>
  <c r="H440" i="5"/>
  <c r="I440" i="5"/>
  <c r="J440" i="5"/>
  <c r="K440" i="5"/>
  <c r="H441" i="5"/>
  <c r="I441" i="5"/>
  <c r="J441" i="5"/>
  <c r="K441" i="5"/>
  <c r="H442" i="5"/>
  <c r="I442" i="5"/>
  <c r="J442" i="5"/>
  <c r="K442" i="5"/>
  <c r="H443" i="5"/>
  <c r="I443" i="5"/>
  <c r="J443" i="5"/>
  <c r="K443" i="5"/>
  <c r="H444" i="5"/>
  <c r="I444" i="5"/>
  <c r="J444" i="5"/>
  <c r="K444" i="5"/>
  <c r="H445" i="5"/>
  <c r="I445" i="5"/>
  <c r="J445" i="5"/>
  <c r="K445" i="5"/>
  <c r="H446" i="5"/>
  <c r="I446" i="5"/>
  <c r="J446" i="5"/>
  <c r="K446" i="5"/>
  <c r="H447" i="5"/>
  <c r="I447" i="5"/>
  <c r="J447" i="5"/>
  <c r="K447" i="5"/>
  <c r="H448" i="5"/>
  <c r="I448" i="5"/>
  <c r="J448" i="5"/>
  <c r="K448" i="5"/>
  <c r="H449" i="5"/>
  <c r="I449" i="5"/>
  <c r="J449" i="5"/>
  <c r="K449" i="5"/>
  <c r="H450" i="5"/>
  <c r="I450" i="5"/>
  <c r="J450" i="5"/>
  <c r="K450" i="5"/>
  <c r="H451" i="5"/>
  <c r="I451" i="5"/>
  <c r="J451" i="5"/>
  <c r="K451" i="5"/>
  <c r="H452" i="5"/>
  <c r="I452" i="5"/>
  <c r="J452" i="5"/>
  <c r="K452" i="5"/>
  <c r="H453" i="5"/>
  <c r="I453" i="5"/>
  <c r="J453" i="5"/>
  <c r="K453" i="5"/>
  <c r="H454" i="5"/>
  <c r="I454" i="5"/>
  <c r="J454" i="5"/>
  <c r="K454" i="5"/>
  <c r="H455" i="5"/>
  <c r="I455" i="5"/>
  <c r="J455" i="5"/>
  <c r="K455" i="5"/>
  <c r="H456" i="5"/>
  <c r="I456" i="5"/>
  <c r="J456" i="5"/>
  <c r="K456" i="5"/>
  <c r="H457" i="5"/>
  <c r="I457" i="5"/>
  <c r="J457" i="5"/>
  <c r="K457" i="5"/>
  <c r="H458" i="5"/>
  <c r="I458" i="5"/>
  <c r="J458" i="5"/>
  <c r="K458" i="5"/>
  <c r="H459" i="5"/>
  <c r="I459" i="5"/>
  <c r="J459" i="5"/>
  <c r="K459" i="5"/>
  <c r="H460" i="5"/>
  <c r="I460" i="5"/>
  <c r="J460" i="5"/>
  <c r="K460" i="5"/>
  <c r="H461" i="5"/>
  <c r="I461" i="5"/>
  <c r="J461" i="5"/>
  <c r="K461" i="5"/>
  <c r="H462" i="5"/>
  <c r="I462" i="5"/>
  <c r="J462" i="5"/>
  <c r="K462" i="5"/>
  <c r="H463" i="5"/>
  <c r="I463" i="5"/>
  <c r="J463" i="5"/>
  <c r="K463" i="5"/>
  <c r="H464" i="5"/>
  <c r="I464" i="5"/>
  <c r="J464" i="5"/>
  <c r="K464" i="5"/>
  <c r="H465" i="5"/>
  <c r="I465" i="5"/>
  <c r="J465" i="5"/>
  <c r="K465" i="5"/>
  <c r="H466" i="5"/>
  <c r="I466" i="5"/>
  <c r="J466" i="5"/>
  <c r="K466" i="5"/>
  <c r="H467" i="5"/>
  <c r="I467" i="5"/>
  <c r="J467" i="5"/>
  <c r="K467" i="5"/>
  <c r="H468" i="5"/>
  <c r="I468" i="5"/>
  <c r="J468" i="5"/>
  <c r="K468" i="5"/>
  <c r="H469" i="5"/>
  <c r="I469" i="5"/>
  <c r="J469" i="5"/>
  <c r="K469" i="5"/>
  <c r="H470" i="5"/>
  <c r="I470" i="5"/>
  <c r="J470" i="5"/>
  <c r="K470" i="5"/>
  <c r="H471" i="5"/>
  <c r="I471" i="5"/>
  <c r="J471" i="5"/>
  <c r="K471" i="5"/>
  <c r="H472" i="5"/>
  <c r="I472" i="5"/>
  <c r="J472" i="5"/>
  <c r="K472" i="5"/>
  <c r="H473" i="5"/>
  <c r="I473" i="5"/>
  <c r="J473" i="5"/>
  <c r="K473" i="5"/>
  <c r="H474" i="5"/>
  <c r="I474" i="5"/>
  <c r="J474" i="5"/>
  <c r="K474" i="5"/>
  <c r="H475" i="5"/>
  <c r="I475" i="5"/>
  <c r="J475" i="5"/>
  <c r="K475" i="5"/>
  <c r="H476" i="5"/>
  <c r="I476" i="5"/>
  <c r="J476" i="5"/>
  <c r="K476" i="5"/>
  <c r="H477" i="5"/>
  <c r="I477" i="5"/>
  <c r="J477" i="5"/>
  <c r="K477" i="5"/>
  <c r="H478" i="5"/>
  <c r="I478" i="5"/>
  <c r="J478" i="5"/>
  <c r="K478" i="5"/>
  <c r="H479" i="5"/>
  <c r="I479" i="5"/>
  <c r="J479" i="5"/>
  <c r="K479" i="5"/>
  <c r="H480" i="5"/>
  <c r="I480" i="5"/>
  <c r="J480" i="5"/>
  <c r="K480" i="5"/>
  <c r="H481" i="5"/>
  <c r="I481" i="5"/>
  <c r="J481" i="5"/>
  <c r="K481" i="5"/>
  <c r="H482" i="5"/>
  <c r="I482" i="5"/>
  <c r="J482" i="5"/>
  <c r="K482" i="5"/>
  <c r="H483" i="5"/>
  <c r="I483" i="5"/>
  <c r="J483" i="5"/>
  <c r="K483" i="5"/>
  <c r="H484" i="5"/>
  <c r="I484" i="5"/>
  <c r="J484" i="5"/>
  <c r="K484" i="5"/>
  <c r="H485" i="5"/>
  <c r="I485" i="5"/>
  <c r="J485" i="5"/>
  <c r="K485" i="5"/>
  <c r="H486" i="5"/>
  <c r="I486" i="5"/>
  <c r="J486" i="5"/>
  <c r="K486" i="5"/>
  <c r="H487" i="5"/>
  <c r="I487" i="5"/>
  <c r="J487" i="5"/>
  <c r="K487" i="5"/>
  <c r="H488" i="5"/>
  <c r="I488" i="5"/>
  <c r="J488" i="5"/>
  <c r="K488" i="5"/>
  <c r="H489" i="5"/>
  <c r="I489" i="5"/>
  <c r="J489" i="5"/>
  <c r="K489" i="5"/>
  <c r="H490" i="5"/>
  <c r="I490" i="5"/>
  <c r="J490" i="5"/>
  <c r="K490" i="5"/>
  <c r="H491" i="5"/>
  <c r="I491" i="5"/>
  <c r="J491" i="5"/>
  <c r="K491" i="5"/>
  <c r="H492" i="5"/>
  <c r="I492" i="5"/>
  <c r="J492" i="5"/>
  <c r="K492" i="5"/>
  <c r="H493" i="5"/>
  <c r="I493" i="5"/>
  <c r="J493" i="5"/>
  <c r="K493" i="5"/>
  <c r="H494" i="5"/>
  <c r="I494" i="5"/>
  <c r="J494" i="5"/>
  <c r="K494" i="5"/>
  <c r="H495" i="5"/>
  <c r="I495" i="5"/>
  <c r="J495" i="5"/>
  <c r="K495" i="5"/>
  <c r="H496" i="5"/>
  <c r="I496" i="5"/>
  <c r="J496" i="5"/>
  <c r="K496" i="5"/>
  <c r="H497" i="5"/>
  <c r="I497" i="5"/>
  <c r="J497" i="5"/>
  <c r="K497" i="5"/>
  <c r="H498" i="5"/>
  <c r="I498" i="5"/>
  <c r="J498" i="5"/>
  <c r="K498" i="5"/>
  <c r="H499" i="5"/>
  <c r="I499" i="5"/>
  <c r="J499" i="5"/>
  <c r="K499" i="5"/>
  <c r="H500" i="5"/>
  <c r="I500" i="5"/>
  <c r="J500" i="5"/>
  <c r="K500" i="5"/>
  <c r="H501" i="5"/>
  <c r="I501" i="5"/>
  <c r="J501" i="5"/>
  <c r="K501" i="5"/>
  <c r="H502" i="5"/>
  <c r="I502" i="5"/>
  <c r="J502" i="5"/>
  <c r="K502" i="5"/>
  <c r="H503" i="5"/>
  <c r="I503" i="5"/>
  <c r="J503" i="5"/>
  <c r="K503" i="5"/>
  <c r="H504" i="5"/>
  <c r="I504" i="5"/>
  <c r="J504" i="5"/>
  <c r="K504" i="5"/>
  <c r="H505" i="5"/>
  <c r="I505" i="5"/>
  <c r="J505" i="5"/>
  <c r="K505" i="5"/>
  <c r="H506" i="5"/>
  <c r="I506" i="5"/>
  <c r="J506" i="5"/>
  <c r="K506" i="5"/>
  <c r="H507" i="5"/>
  <c r="I507" i="5"/>
  <c r="J507" i="5"/>
  <c r="K507" i="5"/>
  <c r="H508" i="5"/>
  <c r="I508" i="5"/>
  <c r="J508" i="5"/>
  <c r="K508" i="5"/>
  <c r="H509" i="5"/>
  <c r="I509" i="5"/>
  <c r="J509" i="5"/>
  <c r="K509" i="5"/>
  <c r="H510" i="5"/>
  <c r="I510" i="5"/>
  <c r="J510" i="5"/>
  <c r="K510" i="5"/>
  <c r="H511" i="5"/>
  <c r="I511" i="5"/>
  <c r="J511" i="5"/>
  <c r="K511" i="5"/>
  <c r="H512" i="5"/>
  <c r="I512" i="5"/>
  <c r="J512" i="5"/>
  <c r="K512" i="5"/>
  <c r="H513" i="5"/>
  <c r="I513" i="5"/>
  <c r="J513" i="5"/>
  <c r="K513" i="5"/>
  <c r="H514" i="5"/>
  <c r="I514" i="5"/>
  <c r="J514" i="5"/>
  <c r="K514" i="5"/>
  <c r="H515" i="5"/>
  <c r="I515" i="5"/>
  <c r="J515" i="5"/>
  <c r="K515" i="5"/>
  <c r="H516" i="5"/>
  <c r="I516" i="5"/>
  <c r="J516" i="5"/>
  <c r="K516" i="5"/>
  <c r="H517" i="5"/>
  <c r="I517" i="5"/>
  <c r="J517" i="5"/>
  <c r="K517" i="5"/>
  <c r="H518" i="5"/>
  <c r="I518" i="5"/>
  <c r="J518" i="5"/>
  <c r="K518" i="5"/>
  <c r="H519" i="5"/>
  <c r="I519" i="5"/>
  <c r="J519" i="5"/>
  <c r="K519" i="5"/>
  <c r="H520" i="5"/>
  <c r="I520" i="5"/>
  <c r="J520" i="5"/>
  <c r="K520" i="5"/>
  <c r="H521" i="5"/>
  <c r="I521" i="5"/>
  <c r="J521" i="5"/>
  <c r="K521" i="5"/>
  <c r="H522" i="5"/>
  <c r="I522" i="5"/>
  <c r="J522" i="5"/>
  <c r="K522" i="5"/>
  <c r="H523" i="5"/>
  <c r="I523" i="5"/>
  <c r="J523" i="5"/>
  <c r="K523" i="5"/>
  <c r="H524" i="5"/>
  <c r="I524" i="5"/>
  <c r="J524" i="5"/>
  <c r="K524" i="5"/>
  <c r="H525" i="5"/>
  <c r="I525" i="5"/>
  <c r="J525" i="5"/>
  <c r="K525" i="5"/>
  <c r="H526" i="5"/>
  <c r="I526" i="5"/>
  <c r="J526" i="5"/>
  <c r="K526" i="5"/>
  <c r="H527" i="5"/>
  <c r="I527" i="5"/>
  <c r="J527" i="5"/>
  <c r="K527" i="5"/>
  <c r="H528" i="5"/>
  <c r="I528" i="5"/>
  <c r="J528" i="5"/>
  <c r="K528" i="5"/>
  <c r="H529" i="5"/>
  <c r="I529" i="5"/>
  <c r="J529" i="5"/>
  <c r="K529" i="5"/>
  <c r="H530" i="5"/>
  <c r="I530" i="5"/>
  <c r="J530" i="5"/>
  <c r="K530" i="5"/>
  <c r="H531" i="5"/>
  <c r="I531" i="5"/>
  <c r="J531" i="5"/>
  <c r="K531" i="5"/>
  <c r="H532" i="5"/>
  <c r="I532" i="5"/>
  <c r="J532" i="5"/>
  <c r="K532" i="5"/>
  <c r="H533" i="5"/>
  <c r="I533" i="5"/>
  <c r="J533" i="5"/>
  <c r="K533" i="5"/>
  <c r="H534" i="5"/>
  <c r="I534" i="5"/>
  <c r="J534" i="5"/>
  <c r="K534" i="5"/>
  <c r="H535" i="5"/>
  <c r="I535" i="5"/>
  <c r="J535" i="5"/>
  <c r="K535" i="5"/>
  <c r="H536" i="5"/>
  <c r="I536" i="5"/>
  <c r="J536" i="5"/>
  <c r="K536" i="5"/>
  <c r="H537" i="5"/>
  <c r="I537" i="5"/>
  <c r="J537" i="5"/>
  <c r="K537" i="5"/>
  <c r="H538" i="5"/>
  <c r="I538" i="5"/>
  <c r="J538" i="5"/>
  <c r="K538" i="5"/>
  <c r="H539" i="5"/>
  <c r="I539" i="5"/>
  <c r="J539" i="5"/>
  <c r="K539" i="5"/>
  <c r="H540" i="5"/>
  <c r="I540" i="5"/>
  <c r="J540" i="5"/>
  <c r="K540" i="5"/>
  <c r="H541" i="5"/>
  <c r="I541" i="5"/>
  <c r="J541" i="5"/>
  <c r="K541" i="5"/>
  <c r="H542" i="5"/>
  <c r="I542" i="5"/>
  <c r="J542" i="5"/>
  <c r="K542" i="5"/>
  <c r="H543" i="5"/>
  <c r="I543" i="5"/>
  <c r="J543" i="5"/>
  <c r="K543" i="5"/>
  <c r="H544" i="5"/>
  <c r="I544" i="5"/>
  <c r="J544" i="5"/>
  <c r="K544" i="5"/>
  <c r="H545" i="5"/>
  <c r="I545" i="5"/>
  <c r="J545" i="5"/>
  <c r="K545" i="5"/>
  <c r="H546" i="5"/>
  <c r="I546" i="5"/>
  <c r="J546" i="5"/>
  <c r="K546" i="5"/>
  <c r="H547" i="5"/>
  <c r="I547" i="5"/>
  <c r="J547" i="5"/>
  <c r="K547" i="5"/>
  <c r="H548" i="5"/>
  <c r="I548" i="5"/>
  <c r="J548" i="5"/>
  <c r="K548" i="5"/>
  <c r="H549" i="5"/>
  <c r="I549" i="5"/>
  <c r="J549" i="5"/>
  <c r="K549" i="5"/>
  <c r="H550" i="5"/>
  <c r="I550" i="5"/>
  <c r="J550" i="5"/>
  <c r="K550" i="5"/>
  <c r="H551" i="5"/>
  <c r="I551" i="5"/>
  <c r="J551" i="5"/>
  <c r="K551" i="5"/>
  <c r="H552" i="5"/>
  <c r="I552" i="5"/>
  <c r="J552" i="5"/>
  <c r="K552" i="5"/>
  <c r="H553" i="5"/>
  <c r="I553" i="5"/>
  <c r="J553" i="5"/>
  <c r="K553" i="5"/>
  <c r="H554" i="5"/>
  <c r="I554" i="5"/>
  <c r="J554" i="5"/>
  <c r="K554" i="5"/>
  <c r="H555" i="5"/>
  <c r="I555" i="5"/>
  <c r="J555" i="5"/>
  <c r="K555" i="5"/>
  <c r="H556" i="5"/>
  <c r="I556" i="5"/>
  <c r="J556" i="5"/>
  <c r="K556" i="5"/>
  <c r="H557" i="5"/>
  <c r="I557" i="5"/>
  <c r="J557" i="5"/>
  <c r="K557" i="5"/>
  <c r="H558" i="5"/>
  <c r="I558" i="5"/>
  <c r="J558" i="5"/>
  <c r="K558" i="5"/>
  <c r="H559" i="5"/>
  <c r="I559" i="5"/>
  <c r="J559" i="5"/>
  <c r="K559" i="5"/>
  <c r="H560" i="5"/>
  <c r="I560" i="5"/>
  <c r="J560" i="5"/>
  <c r="K560" i="5"/>
  <c r="H561" i="5"/>
  <c r="I561" i="5"/>
  <c r="J561" i="5"/>
  <c r="K561" i="5"/>
  <c r="H562" i="5"/>
  <c r="I562" i="5"/>
  <c r="J562" i="5"/>
  <c r="K562" i="5"/>
  <c r="H563" i="5"/>
  <c r="I563" i="5"/>
  <c r="J563" i="5"/>
  <c r="K563" i="5"/>
  <c r="H564" i="5"/>
  <c r="I564" i="5"/>
  <c r="J564" i="5"/>
  <c r="K564" i="5"/>
  <c r="H565" i="5"/>
  <c r="I565" i="5"/>
  <c r="J565" i="5"/>
  <c r="K565" i="5"/>
  <c r="H566" i="5"/>
  <c r="I566" i="5"/>
  <c r="J566" i="5"/>
  <c r="K566" i="5"/>
  <c r="H567" i="5"/>
  <c r="I567" i="5"/>
  <c r="J567" i="5"/>
  <c r="K567" i="5"/>
  <c r="H568" i="5"/>
  <c r="I568" i="5"/>
  <c r="J568" i="5"/>
  <c r="K568" i="5"/>
  <c r="H569" i="5"/>
  <c r="I569" i="5"/>
  <c r="J569" i="5"/>
  <c r="K569" i="5"/>
  <c r="H570" i="5"/>
  <c r="I570" i="5"/>
  <c r="J570" i="5"/>
  <c r="K570" i="5"/>
  <c r="H571" i="5"/>
  <c r="I571" i="5"/>
  <c r="J571" i="5"/>
  <c r="K571" i="5"/>
  <c r="H572" i="5"/>
  <c r="I572" i="5"/>
  <c r="J572" i="5"/>
  <c r="K572" i="5"/>
  <c r="H573" i="5"/>
  <c r="I573" i="5"/>
  <c r="J573" i="5"/>
  <c r="K573" i="5"/>
  <c r="H574" i="5"/>
  <c r="I574" i="5"/>
  <c r="J574" i="5"/>
  <c r="K574" i="5"/>
  <c r="H575" i="5"/>
  <c r="I575" i="5"/>
  <c r="J575" i="5"/>
  <c r="K575" i="5"/>
  <c r="H576" i="5"/>
  <c r="I576" i="5"/>
  <c r="J576" i="5"/>
  <c r="K576" i="5"/>
  <c r="H577" i="5"/>
  <c r="I577" i="5"/>
  <c r="J577" i="5"/>
  <c r="K577" i="5"/>
  <c r="H578" i="5"/>
  <c r="I578" i="5"/>
  <c r="J578" i="5"/>
  <c r="K578" i="5"/>
  <c r="H579" i="5"/>
  <c r="I579" i="5"/>
  <c r="J579" i="5"/>
  <c r="K579" i="5"/>
  <c r="H580" i="5"/>
  <c r="I580" i="5"/>
  <c r="J580" i="5"/>
  <c r="K580" i="5"/>
  <c r="H581" i="5"/>
  <c r="I581" i="5"/>
  <c r="J581" i="5"/>
  <c r="K581" i="5"/>
  <c r="H582" i="5"/>
  <c r="I582" i="5"/>
  <c r="J582" i="5"/>
  <c r="K582" i="5"/>
  <c r="H583" i="5"/>
  <c r="I583" i="5"/>
  <c r="J583" i="5"/>
  <c r="K583" i="5"/>
  <c r="H584" i="5"/>
  <c r="I584" i="5"/>
  <c r="J584" i="5"/>
  <c r="K584" i="5"/>
  <c r="H585" i="5"/>
  <c r="I585" i="5"/>
  <c r="J585" i="5"/>
  <c r="K585" i="5"/>
  <c r="H586" i="5"/>
  <c r="I586" i="5"/>
  <c r="J586" i="5"/>
  <c r="K586" i="5"/>
  <c r="H587" i="5"/>
  <c r="I587" i="5"/>
  <c r="J587" i="5"/>
  <c r="K587" i="5"/>
  <c r="H588" i="5"/>
  <c r="I588" i="5"/>
  <c r="J588" i="5"/>
  <c r="K588" i="5"/>
  <c r="H589" i="5"/>
  <c r="I589" i="5"/>
  <c r="J589" i="5"/>
  <c r="K589" i="5"/>
  <c r="H590" i="5"/>
  <c r="I590" i="5"/>
  <c r="J590" i="5"/>
  <c r="K590" i="5"/>
  <c r="H591" i="5"/>
  <c r="I591" i="5"/>
  <c r="J591" i="5"/>
  <c r="K591" i="5"/>
  <c r="H592" i="5"/>
  <c r="I592" i="5"/>
  <c r="J592" i="5"/>
  <c r="K592" i="5"/>
  <c r="H593" i="5"/>
  <c r="I593" i="5"/>
  <c r="J593" i="5"/>
  <c r="K593" i="5"/>
  <c r="H594" i="5"/>
  <c r="I594" i="5"/>
  <c r="J594" i="5"/>
  <c r="K594" i="5"/>
  <c r="H595" i="5"/>
  <c r="I595" i="5"/>
  <c r="J595" i="5"/>
  <c r="K595" i="5"/>
  <c r="H596" i="5"/>
  <c r="I596" i="5"/>
  <c r="J596" i="5"/>
  <c r="K596" i="5"/>
  <c r="H597" i="5"/>
  <c r="I597" i="5"/>
  <c r="J597" i="5"/>
  <c r="K597" i="5"/>
  <c r="H598" i="5"/>
  <c r="I598" i="5"/>
  <c r="J598" i="5"/>
  <c r="K598" i="5"/>
  <c r="H599" i="5"/>
  <c r="I599" i="5"/>
  <c r="J599" i="5"/>
  <c r="K599" i="5"/>
  <c r="H600" i="5"/>
  <c r="I600" i="5"/>
  <c r="J600" i="5"/>
  <c r="K600" i="5"/>
  <c r="H601" i="5"/>
  <c r="I601" i="5"/>
  <c r="J601" i="5"/>
  <c r="K601" i="5"/>
  <c r="H602" i="5"/>
  <c r="I602" i="5"/>
  <c r="J602" i="5"/>
  <c r="K602" i="5"/>
  <c r="H603" i="5"/>
  <c r="I603" i="5"/>
  <c r="J603" i="5"/>
  <c r="K603" i="5"/>
  <c r="H604" i="5"/>
  <c r="I604" i="5"/>
  <c r="J604" i="5"/>
  <c r="K604" i="5"/>
  <c r="H605" i="5"/>
  <c r="I605" i="5"/>
  <c r="J605" i="5"/>
  <c r="K605" i="5"/>
  <c r="H606" i="5"/>
  <c r="I606" i="5"/>
  <c r="J606" i="5"/>
  <c r="K606" i="5"/>
  <c r="H607" i="5"/>
  <c r="I607" i="5"/>
  <c r="J607" i="5"/>
  <c r="K607" i="5"/>
  <c r="H608" i="5"/>
  <c r="I608" i="5"/>
  <c r="J608" i="5"/>
  <c r="K608" i="5"/>
  <c r="H609" i="5"/>
  <c r="I609" i="5"/>
  <c r="J609" i="5"/>
  <c r="K609" i="5"/>
  <c r="H610" i="5"/>
  <c r="I610" i="5"/>
  <c r="J610" i="5"/>
  <c r="K610" i="5"/>
  <c r="H611" i="5"/>
  <c r="I611" i="5"/>
  <c r="J611" i="5"/>
  <c r="K611" i="5"/>
  <c r="H612" i="5"/>
  <c r="I612" i="5"/>
  <c r="J612" i="5"/>
  <c r="K612" i="5"/>
  <c r="H613" i="5"/>
  <c r="I613" i="5"/>
  <c r="J613" i="5"/>
  <c r="K613" i="5"/>
  <c r="H614" i="5"/>
  <c r="I614" i="5"/>
  <c r="J614" i="5"/>
  <c r="K614" i="5"/>
  <c r="H615" i="5"/>
  <c r="I615" i="5"/>
  <c r="J615" i="5"/>
  <c r="K615" i="5"/>
  <c r="H616" i="5"/>
  <c r="I616" i="5"/>
  <c r="J616" i="5"/>
  <c r="K616" i="5"/>
  <c r="H617" i="5"/>
  <c r="I617" i="5"/>
  <c r="J617" i="5"/>
  <c r="K617" i="5"/>
  <c r="H618" i="5"/>
  <c r="I618" i="5"/>
  <c r="J618" i="5"/>
  <c r="K618" i="5"/>
  <c r="H619" i="5"/>
  <c r="I619" i="5"/>
  <c r="J619" i="5"/>
  <c r="K619" i="5"/>
  <c r="H620" i="5"/>
  <c r="I620" i="5"/>
  <c r="J620" i="5"/>
  <c r="K620" i="5"/>
  <c r="H621" i="5"/>
  <c r="I621" i="5"/>
  <c r="J621" i="5"/>
  <c r="K621" i="5"/>
  <c r="H622" i="5"/>
  <c r="I622" i="5"/>
  <c r="J622" i="5"/>
  <c r="K622" i="5"/>
  <c r="H623" i="5"/>
  <c r="I623" i="5"/>
  <c r="J623" i="5"/>
  <c r="K623" i="5"/>
  <c r="H624" i="5"/>
  <c r="I624" i="5"/>
  <c r="J624" i="5"/>
  <c r="K624" i="5"/>
  <c r="H625" i="5"/>
  <c r="I625" i="5"/>
  <c r="J625" i="5"/>
  <c r="K625" i="5"/>
  <c r="H626" i="5"/>
  <c r="I626" i="5"/>
  <c r="J626" i="5"/>
  <c r="K626" i="5"/>
  <c r="H627" i="5"/>
  <c r="I627" i="5"/>
  <c r="J627" i="5"/>
  <c r="K627" i="5"/>
  <c r="H628" i="5"/>
  <c r="I628" i="5"/>
  <c r="J628" i="5"/>
  <c r="K628" i="5"/>
  <c r="H629" i="5"/>
  <c r="I629" i="5"/>
  <c r="J629" i="5"/>
  <c r="K629" i="5"/>
  <c r="H630" i="5"/>
  <c r="I630" i="5"/>
  <c r="J630" i="5"/>
  <c r="K630" i="5"/>
  <c r="H631" i="5"/>
  <c r="I631" i="5"/>
  <c r="J631" i="5"/>
  <c r="K631" i="5"/>
  <c r="H632" i="5"/>
  <c r="I632" i="5"/>
  <c r="J632" i="5"/>
  <c r="K632" i="5"/>
  <c r="H633" i="5"/>
  <c r="I633" i="5"/>
  <c r="J633" i="5"/>
  <c r="K633" i="5"/>
  <c r="H634" i="5"/>
  <c r="I634" i="5"/>
  <c r="J634" i="5"/>
  <c r="K634" i="5"/>
  <c r="H635" i="5"/>
  <c r="I635" i="5"/>
  <c r="J635" i="5"/>
  <c r="K635" i="5"/>
  <c r="H636" i="5"/>
  <c r="I636" i="5"/>
  <c r="J636" i="5"/>
  <c r="K636" i="5"/>
  <c r="H637" i="5"/>
  <c r="I637" i="5"/>
  <c r="J637" i="5"/>
  <c r="K637" i="5"/>
  <c r="H638" i="5"/>
  <c r="I638" i="5"/>
  <c r="J638" i="5"/>
  <c r="K638" i="5"/>
  <c r="H639" i="5"/>
  <c r="I639" i="5"/>
  <c r="J639" i="5"/>
  <c r="K639" i="5"/>
  <c r="H640" i="5"/>
  <c r="I640" i="5"/>
  <c r="J640" i="5"/>
  <c r="K640" i="5"/>
  <c r="H641" i="5"/>
  <c r="I641" i="5"/>
  <c r="J641" i="5"/>
  <c r="K641" i="5"/>
  <c r="H642" i="5"/>
  <c r="I642" i="5"/>
  <c r="J642" i="5"/>
  <c r="K642" i="5"/>
  <c r="H643" i="5"/>
  <c r="I643" i="5"/>
  <c r="J643" i="5"/>
  <c r="K643" i="5"/>
  <c r="H644" i="5"/>
  <c r="I644" i="5"/>
  <c r="J644" i="5"/>
  <c r="K644" i="5"/>
  <c r="H645" i="5"/>
  <c r="I645" i="5"/>
  <c r="J645" i="5"/>
  <c r="K645" i="5"/>
  <c r="H646" i="5"/>
  <c r="I646" i="5"/>
  <c r="J646" i="5"/>
  <c r="K646" i="5"/>
  <c r="H647" i="5"/>
  <c r="I647" i="5"/>
  <c r="J647" i="5"/>
  <c r="K647" i="5"/>
  <c r="H648" i="5"/>
  <c r="I648" i="5"/>
  <c r="J648" i="5"/>
  <c r="K648" i="5"/>
  <c r="H649" i="5"/>
  <c r="I649" i="5"/>
  <c r="J649" i="5"/>
  <c r="K649" i="5"/>
  <c r="H650" i="5"/>
  <c r="I650" i="5"/>
  <c r="J650" i="5"/>
  <c r="K650" i="5"/>
  <c r="H651" i="5"/>
  <c r="I651" i="5"/>
  <c r="J651" i="5"/>
  <c r="K651" i="5"/>
  <c r="H652" i="5"/>
  <c r="I652" i="5"/>
  <c r="J652" i="5"/>
  <c r="K652" i="5"/>
  <c r="H653" i="5"/>
  <c r="I653" i="5"/>
  <c r="J653" i="5"/>
  <c r="K653" i="5"/>
  <c r="H654" i="5"/>
  <c r="I654" i="5"/>
  <c r="J654" i="5"/>
  <c r="K654" i="5"/>
  <c r="H655" i="5"/>
  <c r="I655" i="5"/>
  <c r="J655" i="5"/>
  <c r="K655" i="5"/>
  <c r="H656" i="5"/>
  <c r="I656" i="5"/>
  <c r="J656" i="5"/>
  <c r="K656" i="5"/>
  <c r="H657" i="5"/>
  <c r="I657" i="5"/>
  <c r="J657" i="5"/>
  <c r="K657" i="5"/>
  <c r="H658" i="5"/>
  <c r="I658" i="5"/>
  <c r="J658" i="5"/>
  <c r="K658" i="5"/>
  <c r="H659" i="5"/>
  <c r="I659" i="5"/>
  <c r="J659" i="5"/>
  <c r="K659" i="5"/>
  <c r="H660" i="5"/>
  <c r="I660" i="5"/>
  <c r="J660" i="5"/>
  <c r="K660" i="5"/>
  <c r="H661" i="5"/>
  <c r="I661" i="5"/>
  <c r="J661" i="5"/>
  <c r="K661" i="5"/>
  <c r="H662" i="5"/>
  <c r="I662" i="5"/>
  <c r="J662" i="5"/>
  <c r="K662" i="5"/>
  <c r="H663" i="5"/>
  <c r="I663" i="5"/>
  <c r="J663" i="5"/>
  <c r="K663" i="5"/>
  <c r="H664" i="5"/>
  <c r="I664" i="5"/>
  <c r="J664" i="5"/>
  <c r="K664" i="5"/>
  <c r="H665" i="5"/>
  <c r="I665" i="5"/>
  <c r="J665" i="5"/>
  <c r="K665" i="5"/>
  <c r="H666" i="5"/>
  <c r="I666" i="5"/>
  <c r="J666" i="5"/>
  <c r="K666" i="5"/>
  <c r="H667" i="5"/>
  <c r="I667" i="5"/>
  <c r="J667" i="5"/>
  <c r="K667" i="5"/>
  <c r="H668" i="5"/>
  <c r="I668" i="5"/>
  <c r="J668" i="5"/>
  <c r="K668" i="5"/>
  <c r="H669" i="5"/>
  <c r="I669" i="5"/>
  <c r="J669" i="5"/>
  <c r="K669" i="5"/>
  <c r="H670" i="5"/>
  <c r="I670" i="5"/>
  <c r="J670" i="5"/>
  <c r="K670" i="5"/>
  <c r="H671" i="5"/>
  <c r="I671" i="5"/>
  <c r="J671" i="5"/>
  <c r="K671" i="5"/>
  <c r="H672" i="5"/>
  <c r="I672" i="5"/>
  <c r="J672" i="5"/>
  <c r="K672" i="5"/>
  <c r="H673" i="5"/>
  <c r="I673" i="5"/>
  <c r="J673" i="5"/>
  <c r="K673" i="5"/>
  <c r="H674" i="5"/>
  <c r="I674" i="5"/>
  <c r="J674" i="5"/>
  <c r="K674" i="5"/>
  <c r="H675" i="5"/>
  <c r="I675" i="5"/>
  <c r="J675" i="5"/>
  <c r="K675" i="5"/>
  <c r="H676" i="5"/>
  <c r="I676" i="5"/>
  <c r="J676" i="5"/>
  <c r="K676" i="5"/>
  <c r="H677" i="5"/>
  <c r="I677" i="5"/>
  <c r="J677" i="5"/>
  <c r="K677" i="5"/>
  <c r="H678" i="5"/>
  <c r="I678" i="5"/>
  <c r="J678" i="5"/>
  <c r="K678" i="5"/>
  <c r="H679" i="5"/>
  <c r="I679" i="5"/>
  <c r="J679" i="5"/>
  <c r="K679" i="5"/>
  <c r="H680" i="5"/>
  <c r="I680" i="5"/>
  <c r="J680" i="5"/>
  <c r="K680" i="5"/>
  <c r="H681" i="5"/>
  <c r="I681" i="5"/>
  <c r="J681" i="5"/>
  <c r="K681" i="5"/>
  <c r="H682" i="5"/>
  <c r="I682" i="5"/>
  <c r="J682" i="5"/>
  <c r="K682" i="5"/>
  <c r="H683" i="5"/>
  <c r="I683" i="5"/>
  <c r="J683" i="5"/>
  <c r="K683" i="5"/>
  <c r="H684" i="5"/>
  <c r="I684" i="5"/>
  <c r="J684" i="5"/>
  <c r="K684" i="5"/>
  <c r="H685" i="5"/>
  <c r="I685" i="5"/>
  <c r="J685" i="5"/>
  <c r="K685" i="5"/>
  <c r="H686" i="5"/>
  <c r="I686" i="5"/>
  <c r="J686" i="5"/>
  <c r="K686" i="5"/>
  <c r="H687" i="5"/>
  <c r="I687" i="5"/>
  <c r="J687" i="5"/>
  <c r="K687" i="5"/>
  <c r="H688" i="5"/>
  <c r="I688" i="5"/>
  <c r="J688" i="5"/>
  <c r="K688" i="5"/>
  <c r="H689" i="5"/>
  <c r="I689" i="5"/>
  <c r="J689" i="5"/>
  <c r="K689" i="5"/>
  <c r="H690" i="5"/>
  <c r="I690" i="5"/>
  <c r="J690" i="5"/>
  <c r="K690" i="5"/>
  <c r="H691" i="5"/>
  <c r="I691" i="5"/>
  <c r="J691" i="5"/>
  <c r="K691" i="5"/>
  <c r="H692" i="5"/>
  <c r="I692" i="5"/>
  <c r="J692" i="5"/>
  <c r="K692" i="5"/>
  <c r="H693" i="5"/>
  <c r="I693" i="5"/>
  <c r="J693" i="5"/>
  <c r="K693" i="5"/>
  <c r="H694" i="5"/>
  <c r="I694" i="5"/>
  <c r="J694" i="5"/>
  <c r="K694" i="5"/>
  <c r="H695" i="5"/>
  <c r="I695" i="5"/>
  <c r="J695" i="5"/>
  <c r="K695" i="5"/>
  <c r="H696" i="5"/>
  <c r="I696" i="5"/>
  <c r="J696" i="5"/>
  <c r="K696" i="5"/>
  <c r="H697" i="5"/>
  <c r="I697" i="5"/>
  <c r="J697" i="5"/>
  <c r="K697" i="5"/>
  <c r="H698" i="5"/>
  <c r="I698" i="5"/>
  <c r="J698" i="5"/>
  <c r="K698" i="5"/>
  <c r="H699" i="5"/>
  <c r="I699" i="5"/>
  <c r="J699" i="5"/>
  <c r="K699" i="5"/>
  <c r="H700" i="5"/>
  <c r="I700" i="5"/>
  <c r="J700" i="5"/>
  <c r="K700" i="5"/>
  <c r="H701" i="5"/>
  <c r="I701" i="5"/>
  <c r="J701" i="5"/>
  <c r="K701" i="5"/>
  <c r="H702" i="5"/>
  <c r="I702" i="5"/>
  <c r="J702" i="5"/>
  <c r="K702" i="5"/>
  <c r="H703" i="5"/>
  <c r="I703" i="5"/>
  <c r="J703" i="5"/>
  <c r="K703" i="5"/>
  <c r="H704" i="5"/>
  <c r="I704" i="5"/>
  <c r="J704" i="5"/>
  <c r="K704" i="5"/>
  <c r="H705" i="5"/>
  <c r="I705" i="5"/>
  <c r="J705" i="5"/>
  <c r="K705" i="5"/>
  <c r="H706" i="5"/>
  <c r="I706" i="5"/>
  <c r="J706" i="5"/>
  <c r="K706" i="5"/>
  <c r="H707" i="5"/>
  <c r="I707" i="5"/>
  <c r="J707" i="5"/>
  <c r="K707" i="5"/>
  <c r="H708" i="5"/>
  <c r="I708" i="5"/>
  <c r="J708" i="5"/>
  <c r="K708" i="5"/>
  <c r="H709" i="5"/>
  <c r="I709" i="5"/>
  <c r="J709" i="5"/>
  <c r="K709" i="5"/>
  <c r="H710" i="5"/>
  <c r="I710" i="5"/>
  <c r="J710" i="5"/>
  <c r="K710" i="5"/>
  <c r="H711" i="5"/>
  <c r="I711" i="5"/>
  <c r="J711" i="5"/>
  <c r="K711" i="5"/>
  <c r="H712" i="5"/>
  <c r="I712" i="5"/>
  <c r="J712" i="5"/>
  <c r="K712" i="5"/>
  <c r="H713" i="5"/>
  <c r="I713" i="5"/>
  <c r="J713" i="5"/>
  <c r="K713" i="5"/>
  <c r="H714" i="5"/>
  <c r="I714" i="5"/>
  <c r="J714" i="5"/>
  <c r="K714" i="5"/>
  <c r="H715" i="5"/>
  <c r="I715" i="5"/>
  <c r="J715" i="5"/>
  <c r="K715" i="5"/>
  <c r="H716" i="5"/>
  <c r="I716" i="5"/>
  <c r="J716" i="5"/>
  <c r="K716" i="5"/>
  <c r="H717" i="5"/>
  <c r="I717" i="5"/>
  <c r="J717" i="5"/>
  <c r="K717" i="5"/>
  <c r="H718" i="5"/>
  <c r="I718" i="5"/>
  <c r="J718" i="5"/>
  <c r="K718" i="5"/>
  <c r="H719" i="5"/>
  <c r="I719" i="5"/>
  <c r="J719" i="5"/>
  <c r="K719" i="5"/>
  <c r="H720" i="5"/>
  <c r="I720" i="5"/>
  <c r="J720" i="5"/>
  <c r="K720" i="5"/>
  <c r="H721" i="5"/>
  <c r="I721" i="5"/>
  <c r="J721" i="5"/>
  <c r="K721" i="5"/>
  <c r="H722" i="5"/>
  <c r="I722" i="5"/>
  <c r="J722" i="5"/>
  <c r="K722" i="5"/>
  <c r="H723" i="5"/>
  <c r="I723" i="5"/>
  <c r="J723" i="5"/>
  <c r="K723" i="5"/>
  <c r="H724" i="5"/>
  <c r="I724" i="5"/>
  <c r="J724" i="5"/>
  <c r="K724" i="5"/>
  <c r="H725" i="5"/>
  <c r="I725" i="5"/>
  <c r="J725" i="5"/>
  <c r="K725" i="5"/>
  <c r="H726" i="5"/>
  <c r="I726" i="5"/>
  <c r="J726" i="5"/>
  <c r="K726" i="5"/>
  <c r="H727" i="5"/>
  <c r="I727" i="5"/>
  <c r="J727" i="5"/>
  <c r="K727" i="5"/>
  <c r="H728" i="5"/>
  <c r="I728" i="5"/>
  <c r="J728" i="5"/>
  <c r="K728" i="5"/>
  <c r="H729" i="5"/>
  <c r="I729" i="5"/>
  <c r="J729" i="5"/>
  <c r="K729" i="5"/>
  <c r="H730" i="5"/>
  <c r="I730" i="5"/>
  <c r="J730" i="5"/>
  <c r="K730" i="5"/>
  <c r="H731" i="5"/>
  <c r="I731" i="5"/>
  <c r="J731" i="5"/>
  <c r="K731" i="5"/>
  <c r="H732" i="5"/>
  <c r="I732" i="5"/>
  <c r="J732" i="5"/>
  <c r="K732" i="5"/>
  <c r="H733" i="5"/>
  <c r="I733" i="5"/>
  <c r="J733" i="5"/>
  <c r="K733" i="5"/>
  <c r="H734" i="5"/>
  <c r="I734" i="5"/>
  <c r="J734" i="5"/>
  <c r="K734" i="5"/>
  <c r="H735" i="5"/>
  <c r="I735" i="5"/>
  <c r="J735" i="5"/>
  <c r="K735" i="5"/>
  <c r="H736" i="5"/>
  <c r="I736" i="5"/>
  <c r="J736" i="5"/>
  <c r="K736" i="5"/>
  <c r="H737" i="5"/>
  <c r="I737" i="5"/>
  <c r="J737" i="5"/>
  <c r="K737" i="5"/>
  <c r="H738" i="5"/>
  <c r="I738" i="5"/>
  <c r="J738" i="5"/>
  <c r="K738" i="5"/>
  <c r="H739" i="5"/>
  <c r="I739" i="5"/>
  <c r="J739" i="5"/>
  <c r="K739" i="5"/>
  <c r="H740" i="5"/>
  <c r="I740" i="5"/>
  <c r="J740" i="5"/>
  <c r="K740" i="5"/>
  <c r="H741" i="5"/>
  <c r="I741" i="5"/>
  <c r="J741" i="5"/>
  <c r="K741" i="5"/>
  <c r="H742" i="5"/>
  <c r="I742" i="5"/>
  <c r="J742" i="5"/>
  <c r="K742" i="5"/>
  <c r="H743" i="5"/>
  <c r="I743" i="5"/>
  <c r="J743" i="5"/>
  <c r="K743" i="5"/>
  <c r="H744" i="5"/>
  <c r="I744" i="5"/>
  <c r="J744" i="5"/>
  <c r="K744" i="5"/>
  <c r="H745" i="5"/>
  <c r="I745" i="5"/>
  <c r="J745" i="5"/>
  <c r="K745" i="5"/>
  <c r="H746" i="5"/>
  <c r="I746" i="5"/>
  <c r="J746" i="5"/>
  <c r="K746" i="5"/>
  <c r="H747" i="5"/>
  <c r="I747" i="5"/>
  <c r="J747" i="5"/>
  <c r="K747" i="5"/>
  <c r="H748" i="5"/>
  <c r="I748" i="5"/>
  <c r="J748" i="5"/>
  <c r="K748" i="5"/>
  <c r="H749" i="5"/>
  <c r="I749" i="5"/>
  <c r="J749" i="5"/>
  <c r="K749" i="5"/>
  <c r="H750" i="5"/>
  <c r="I750" i="5"/>
  <c r="J750" i="5"/>
  <c r="K750" i="5"/>
  <c r="H751" i="5"/>
  <c r="I751" i="5"/>
  <c r="J751" i="5"/>
  <c r="K751" i="5"/>
  <c r="H752" i="5"/>
  <c r="I752" i="5"/>
  <c r="J752" i="5"/>
  <c r="K752" i="5"/>
  <c r="H753" i="5"/>
  <c r="I753" i="5"/>
  <c r="J753" i="5"/>
  <c r="K753" i="5"/>
  <c r="H754" i="5"/>
  <c r="I754" i="5"/>
  <c r="J754" i="5"/>
  <c r="K754" i="5"/>
  <c r="H755" i="5"/>
  <c r="I755" i="5"/>
  <c r="J755" i="5"/>
  <c r="K755" i="5"/>
  <c r="H756" i="5"/>
  <c r="I756" i="5"/>
  <c r="J756" i="5"/>
  <c r="K756" i="5"/>
  <c r="H757" i="5"/>
  <c r="I757" i="5"/>
  <c r="J757" i="5"/>
  <c r="K757" i="5"/>
  <c r="H758" i="5"/>
  <c r="I758" i="5"/>
  <c r="J758" i="5"/>
  <c r="K758" i="5"/>
  <c r="H759" i="5"/>
  <c r="I759" i="5"/>
  <c r="J759" i="5"/>
  <c r="K759" i="5"/>
  <c r="H760" i="5"/>
  <c r="I760" i="5"/>
  <c r="J760" i="5"/>
  <c r="K760" i="5"/>
  <c r="H761" i="5"/>
  <c r="I761" i="5"/>
  <c r="J761" i="5"/>
  <c r="K761" i="5"/>
  <c r="H762" i="5"/>
  <c r="I762" i="5"/>
  <c r="J762" i="5"/>
  <c r="K762" i="5"/>
  <c r="H763" i="5"/>
  <c r="I763" i="5"/>
  <c r="J763" i="5"/>
  <c r="K763" i="5"/>
  <c r="H764" i="5"/>
  <c r="I764" i="5"/>
  <c r="J764" i="5"/>
  <c r="K764" i="5"/>
  <c r="H765" i="5"/>
  <c r="I765" i="5"/>
  <c r="J765" i="5"/>
  <c r="K765" i="5"/>
  <c r="H766" i="5"/>
  <c r="I766" i="5"/>
  <c r="J766" i="5"/>
  <c r="K766" i="5"/>
  <c r="H767" i="5"/>
  <c r="I767" i="5"/>
  <c r="J767" i="5"/>
  <c r="K767" i="5"/>
  <c r="H768" i="5"/>
  <c r="I768" i="5"/>
  <c r="J768" i="5"/>
  <c r="K768" i="5"/>
  <c r="H769" i="5"/>
  <c r="I769" i="5"/>
  <c r="J769" i="5"/>
  <c r="K769" i="5"/>
  <c r="H770" i="5"/>
  <c r="I770" i="5"/>
  <c r="J770" i="5"/>
  <c r="K770" i="5"/>
  <c r="H771" i="5"/>
  <c r="I771" i="5"/>
  <c r="J771" i="5"/>
  <c r="K771" i="5"/>
  <c r="H772" i="5"/>
  <c r="I772" i="5"/>
  <c r="J772" i="5"/>
  <c r="K772" i="5"/>
  <c r="H773" i="5"/>
  <c r="I773" i="5"/>
  <c r="J773" i="5"/>
  <c r="K773" i="5"/>
  <c r="H774" i="5"/>
  <c r="I774" i="5"/>
  <c r="J774" i="5"/>
  <c r="K774" i="5"/>
  <c r="H775" i="5"/>
  <c r="I775" i="5"/>
  <c r="J775" i="5"/>
  <c r="K775" i="5"/>
  <c r="H776" i="5"/>
  <c r="I776" i="5"/>
  <c r="J776" i="5"/>
  <c r="K776" i="5"/>
  <c r="H777" i="5"/>
  <c r="I777" i="5"/>
  <c r="J777" i="5"/>
  <c r="K777" i="5"/>
  <c r="H778" i="5"/>
  <c r="I778" i="5"/>
  <c r="J778" i="5"/>
  <c r="K778" i="5"/>
  <c r="H779" i="5"/>
  <c r="I779" i="5"/>
  <c r="J779" i="5"/>
  <c r="K779" i="5"/>
  <c r="H780" i="5"/>
  <c r="I780" i="5"/>
  <c r="J780" i="5"/>
  <c r="K780" i="5"/>
  <c r="H781" i="5"/>
  <c r="I781" i="5"/>
  <c r="J781" i="5"/>
  <c r="K781" i="5"/>
  <c r="H782" i="5"/>
  <c r="I782" i="5"/>
  <c r="J782" i="5"/>
  <c r="K782" i="5"/>
  <c r="H783" i="5"/>
  <c r="I783" i="5"/>
  <c r="J783" i="5"/>
  <c r="K783" i="5"/>
  <c r="H784" i="5"/>
  <c r="I784" i="5"/>
  <c r="J784" i="5"/>
  <c r="K784" i="5"/>
  <c r="H785" i="5"/>
  <c r="I785" i="5"/>
  <c r="J785" i="5"/>
  <c r="K785" i="5"/>
  <c r="H786" i="5"/>
  <c r="I786" i="5"/>
  <c r="J786" i="5"/>
  <c r="K786" i="5"/>
  <c r="H787" i="5"/>
  <c r="I787" i="5"/>
  <c r="J787" i="5"/>
  <c r="K787" i="5"/>
  <c r="H788" i="5"/>
  <c r="I788" i="5"/>
  <c r="J788" i="5"/>
  <c r="K788" i="5"/>
  <c r="H789" i="5"/>
  <c r="I789" i="5"/>
  <c r="J789" i="5"/>
  <c r="K789" i="5"/>
  <c r="H790" i="5"/>
  <c r="I790" i="5"/>
  <c r="J790" i="5"/>
  <c r="K790" i="5"/>
  <c r="H791" i="5"/>
  <c r="I791" i="5"/>
  <c r="J791" i="5"/>
  <c r="K791" i="5"/>
  <c r="H792" i="5"/>
  <c r="I792" i="5"/>
  <c r="J792" i="5"/>
  <c r="K792" i="5"/>
  <c r="H793" i="5"/>
  <c r="I793" i="5"/>
  <c r="J793" i="5"/>
  <c r="K793" i="5"/>
  <c r="H794" i="5"/>
  <c r="I794" i="5"/>
  <c r="J794" i="5"/>
  <c r="K794" i="5"/>
  <c r="H795" i="5"/>
  <c r="I795" i="5"/>
  <c r="J795" i="5"/>
  <c r="K795" i="5"/>
  <c r="H796" i="5"/>
  <c r="I796" i="5"/>
  <c r="J796" i="5"/>
  <c r="K796" i="5"/>
  <c r="H797" i="5"/>
  <c r="I797" i="5"/>
  <c r="J797" i="5"/>
  <c r="K797" i="5"/>
  <c r="H798" i="5"/>
  <c r="I798" i="5"/>
  <c r="J798" i="5"/>
  <c r="K798" i="5"/>
  <c r="H799" i="5"/>
  <c r="I799" i="5"/>
  <c r="J799" i="5"/>
  <c r="K799" i="5"/>
  <c r="H800" i="5"/>
  <c r="I800" i="5"/>
  <c r="J800" i="5"/>
  <c r="K800" i="5"/>
  <c r="H801" i="5"/>
  <c r="I801" i="5"/>
  <c r="J801" i="5"/>
  <c r="K801" i="5"/>
  <c r="H802" i="5"/>
  <c r="I802" i="5"/>
  <c r="J802" i="5"/>
  <c r="K802" i="5"/>
  <c r="H803" i="5"/>
  <c r="I803" i="5"/>
  <c r="J803" i="5"/>
  <c r="K803" i="5"/>
  <c r="H804" i="5"/>
  <c r="I804" i="5"/>
  <c r="J804" i="5"/>
  <c r="K804" i="5"/>
  <c r="H805" i="5"/>
  <c r="I805" i="5"/>
  <c r="J805" i="5"/>
  <c r="K805" i="5"/>
  <c r="H806" i="5"/>
  <c r="I806" i="5"/>
  <c r="J806" i="5"/>
  <c r="K806" i="5"/>
  <c r="H807" i="5"/>
  <c r="I807" i="5"/>
  <c r="J807" i="5"/>
  <c r="K807" i="5"/>
  <c r="H808" i="5"/>
  <c r="I808" i="5"/>
  <c r="J808" i="5"/>
  <c r="K808" i="5"/>
  <c r="H809" i="5"/>
  <c r="I809" i="5"/>
  <c r="J809" i="5"/>
  <c r="K809" i="5"/>
  <c r="H810" i="5"/>
  <c r="I810" i="5"/>
  <c r="J810" i="5"/>
  <c r="K810" i="5"/>
  <c r="H811" i="5"/>
  <c r="I811" i="5"/>
  <c r="J811" i="5"/>
  <c r="K811" i="5"/>
  <c r="H812" i="5"/>
  <c r="I812" i="5"/>
  <c r="J812" i="5"/>
  <c r="K812" i="5"/>
  <c r="H813" i="5"/>
  <c r="I813" i="5"/>
  <c r="J813" i="5"/>
  <c r="K813" i="5"/>
  <c r="H814" i="5"/>
  <c r="I814" i="5"/>
  <c r="J814" i="5"/>
  <c r="K814" i="5"/>
  <c r="H815" i="5"/>
  <c r="I815" i="5"/>
  <c r="J815" i="5"/>
  <c r="K815" i="5"/>
  <c r="H816" i="5"/>
  <c r="I816" i="5"/>
  <c r="J816" i="5"/>
  <c r="K816" i="5"/>
  <c r="H817" i="5"/>
  <c r="I817" i="5"/>
  <c r="J817" i="5"/>
  <c r="K817" i="5"/>
  <c r="H818" i="5"/>
  <c r="I818" i="5"/>
  <c r="J818" i="5"/>
  <c r="K818" i="5"/>
  <c r="H819" i="5"/>
  <c r="I819" i="5"/>
  <c r="J819" i="5"/>
  <c r="K819" i="5"/>
  <c r="H820" i="5"/>
  <c r="I820" i="5"/>
  <c r="J820" i="5"/>
  <c r="K820" i="5"/>
  <c r="H821" i="5"/>
  <c r="I821" i="5"/>
  <c r="J821" i="5"/>
  <c r="K821" i="5"/>
  <c r="H822" i="5"/>
  <c r="I822" i="5"/>
  <c r="J822" i="5"/>
  <c r="K822" i="5"/>
  <c r="H823" i="5"/>
  <c r="I823" i="5"/>
  <c r="J823" i="5"/>
  <c r="K823" i="5"/>
  <c r="H824" i="5"/>
  <c r="I824" i="5"/>
  <c r="J824" i="5"/>
  <c r="K824" i="5"/>
  <c r="H825" i="5"/>
  <c r="I825" i="5"/>
  <c r="J825" i="5"/>
  <c r="K825" i="5"/>
  <c r="H826" i="5"/>
  <c r="I826" i="5"/>
  <c r="J826" i="5"/>
  <c r="K826" i="5"/>
  <c r="H827" i="5"/>
  <c r="I827" i="5"/>
  <c r="J827" i="5"/>
  <c r="K827" i="5"/>
  <c r="H828" i="5"/>
  <c r="I828" i="5"/>
  <c r="J828" i="5"/>
  <c r="K828" i="5"/>
  <c r="H829" i="5"/>
  <c r="I829" i="5"/>
  <c r="J829" i="5"/>
  <c r="K829" i="5"/>
  <c r="H830" i="5"/>
  <c r="I830" i="5"/>
  <c r="J830" i="5"/>
  <c r="K830" i="5"/>
  <c r="H831" i="5"/>
  <c r="I831" i="5"/>
  <c r="J831" i="5"/>
  <c r="K831" i="5"/>
  <c r="H832" i="5"/>
  <c r="I832" i="5"/>
  <c r="J832" i="5"/>
  <c r="K832" i="5"/>
  <c r="H833" i="5"/>
  <c r="I833" i="5"/>
  <c r="J833" i="5"/>
  <c r="K833" i="5"/>
  <c r="H834" i="5"/>
  <c r="I834" i="5"/>
  <c r="J834" i="5"/>
  <c r="K834" i="5"/>
  <c r="H835" i="5"/>
  <c r="I835" i="5"/>
  <c r="J835" i="5"/>
  <c r="K835" i="5"/>
  <c r="H836" i="5"/>
  <c r="I836" i="5"/>
  <c r="J836" i="5"/>
  <c r="K836" i="5"/>
  <c r="H837" i="5"/>
  <c r="I837" i="5"/>
  <c r="J837" i="5"/>
  <c r="K837" i="5"/>
  <c r="H838" i="5"/>
  <c r="I838" i="5"/>
  <c r="J838" i="5"/>
  <c r="K838" i="5"/>
  <c r="H839" i="5"/>
  <c r="I839" i="5"/>
  <c r="J839" i="5"/>
  <c r="K839" i="5"/>
  <c r="H840" i="5"/>
  <c r="I840" i="5"/>
  <c r="J840" i="5"/>
  <c r="K840" i="5"/>
  <c r="H841" i="5"/>
  <c r="I841" i="5"/>
  <c r="J841" i="5"/>
  <c r="K841" i="5"/>
  <c r="H842" i="5"/>
  <c r="I842" i="5"/>
  <c r="J842" i="5"/>
  <c r="K842" i="5"/>
  <c r="H843" i="5"/>
  <c r="I843" i="5"/>
  <c r="J843" i="5"/>
  <c r="K843" i="5"/>
  <c r="H844" i="5"/>
  <c r="I844" i="5"/>
  <c r="J844" i="5"/>
  <c r="K844" i="5"/>
  <c r="H845" i="5"/>
  <c r="I845" i="5"/>
  <c r="J845" i="5"/>
  <c r="K845" i="5"/>
  <c r="H846" i="5"/>
  <c r="I846" i="5"/>
  <c r="J846" i="5"/>
  <c r="K846" i="5"/>
  <c r="H847" i="5"/>
  <c r="I847" i="5"/>
  <c r="J847" i="5"/>
  <c r="K847" i="5"/>
  <c r="H848" i="5"/>
  <c r="I848" i="5"/>
  <c r="J848" i="5"/>
  <c r="K848" i="5"/>
  <c r="H849" i="5"/>
  <c r="I849" i="5"/>
  <c r="J849" i="5"/>
  <c r="K849" i="5"/>
  <c r="H850" i="5"/>
  <c r="I850" i="5"/>
  <c r="J850" i="5"/>
  <c r="K850" i="5"/>
  <c r="H851" i="5"/>
  <c r="I851" i="5"/>
  <c r="J851" i="5"/>
  <c r="K851" i="5"/>
  <c r="H852" i="5"/>
  <c r="I852" i="5"/>
  <c r="J852" i="5"/>
  <c r="K852" i="5"/>
  <c r="H853" i="5"/>
  <c r="I853" i="5"/>
  <c r="J853" i="5"/>
  <c r="K853" i="5"/>
  <c r="H854" i="5"/>
  <c r="I854" i="5"/>
  <c r="J854" i="5"/>
  <c r="K854" i="5"/>
  <c r="H855" i="5"/>
  <c r="I855" i="5"/>
  <c r="J855" i="5"/>
  <c r="K855" i="5"/>
  <c r="H856" i="5"/>
  <c r="I856" i="5"/>
  <c r="J856" i="5"/>
  <c r="K856" i="5"/>
  <c r="H857" i="5"/>
  <c r="I857" i="5"/>
  <c r="J857" i="5"/>
  <c r="K857" i="5"/>
  <c r="H858" i="5"/>
  <c r="I858" i="5"/>
  <c r="J858" i="5"/>
  <c r="K858" i="5"/>
  <c r="H859" i="5"/>
  <c r="I859" i="5"/>
  <c r="J859" i="5"/>
  <c r="K859" i="5"/>
  <c r="H860" i="5"/>
  <c r="I860" i="5"/>
  <c r="J860" i="5"/>
  <c r="K860" i="5"/>
  <c r="H861" i="5"/>
  <c r="I861" i="5"/>
  <c r="J861" i="5"/>
  <c r="K861" i="5"/>
  <c r="H862" i="5"/>
  <c r="I862" i="5"/>
  <c r="J862" i="5"/>
  <c r="K862" i="5"/>
  <c r="H863" i="5"/>
  <c r="I863" i="5"/>
  <c r="J863" i="5"/>
  <c r="K863" i="5"/>
  <c r="H864" i="5"/>
  <c r="I864" i="5"/>
  <c r="J864" i="5"/>
  <c r="K864" i="5"/>
  <c r="H865" i="5"/>
  <c r="I865" i="5"/>
  <c r="J865" i="5"/>
  <c r="K865" i="5"/>
  <c r="H866" i="5"/>
  <c r="I866" i="5"/>
  <c r="J866" i="5"/>
  <c r="K866" i="5"/>
  <c r="H867" i="5"/>
  <c r="I867" i="5"/>
  <c r="J867" i="5"/>
  <c r="K867" i="5"/>
  <c r="H868" i="5"/>
  <c r="I868" i="5"/>
  <c r="J868" i="5"/>
  <c r="K868" i="5"/>
  <c r="H869" i="5"/>
  <c r="I869" i="5"/>
  <c r="J869" i="5"/>
  <c r="K869" i="5"/>
  <c r="H870" i="5"/>
  <c r="I870" i="5"/>
  <c r="J870" i="5"/>
  <c r="K870" i="5"/>
  <c r="H871" i="5"/>
  <c r="I871" i="5"/>
  <c r="J871" i="5"/>
  <c r="K871" i="5"/>
  <c r="H872" i="5"/>
  <c r="I872" i="5"/>
  <c r="J872" i="5"/>
  <c r="K872" i="5"/>
  <c r="H873" i="5"/>
  <c r="I873" i="5"/>
  <c r="J873" i="5"/>
  <c r="K873" i="5"/>
  <c r="H874" i="5"/>
  <c r="I874" i="5"/>
  <c r="J874" i="5"/>
  <c r="K874" i="5"/>
  <c r="H875" i="5"/>
  <c r="I875" i="5"/>
  <c r="J875" i="5"/>
  <c r="K875" i="5"/>
  <c r="H876" i="5"/>
  <c r="I876" i="5"/>
  <c r="J876" i="5"/>
  <c r="K876" i="5"/>
  <c r="H877" i="5"/>
  <c r="I877" i="5"/>
  <c r="J877" i="5"/>
  <c r="K877" i="5"/>
  <c r="H878" i="5"/>
  <c r="I878" i="5"/>
  <c r="J878" i="5"/>
  <c r="K878" i="5"/>
  <c r="H879" i="5"/>
  <c r="I879" i="5"/>
  <c r="J879" i="5"/>
  <c r="K879" i="5"/>
  <c r="H880" i="5"/>
  <c r="I880" i="5"/>
  <c r="J880" i="5"/>
  <c r="K880" i="5"/>
  <c r="H881" i="5"/>
  <c r="I881" i="5"/>
  <c r="J881" i="5"/>
  <c r="K881" i="5"/>
  <c r="H882" i="5"/>
  <c r="I882" i="5"/>
  <c r="J882" i="5"/>
  <c r="K882" i="5"/>
  <c r="H883" i="5"/>
  <c r="I883" i="5"/>
  <c r="J883" i="5"/>
  <c r="K883" i="5"/>
  <c r="H884" i="5"/>
  <c r="I884" i="5"/>
  <c r="J884" i="5"/>
  <c r="K884" i="5"/>
  <c r="H885" i="5"/>
  <c r="I885" i="5"/>
  <c r="J885" i="5"/>
  <c r="K885" i="5"/>
  <c r="H886" i="5"/>
  <c r="I886" i="5"/>
  <c r="J886" i="5"/>
  <c r="K886" i="5"/>
  <c r="H887" i="5"/>
  <c r="I887" i="5"/>
  <c r="J887" i="5"/>
  <c r="K887" i="5"/>
  <c r="H888" i="5"/>
  <c r="I888" i="5"/>
  <c r="J888" i="5"/>
  <c r="K888" i="5"/>
  <c r="H889" i="5"/>
  <c r="I889" i="5"/>
  <c r="J889" i="5"/>
  <c r="K889" i="5"/>
  <c r="H890" i="5"/>
  <c r="I890" i="5"/>
  <c r="J890" i="5"/>
  <c r="K890" i="5"/>
  <c r="H891" i="5"/>
  <c r="I891" i="5"/>
  <c r="J891" i="5"/>
  <c r="K891" i="5"/>
  <c r="H892" i="5"/>
  <c r="I892" i="5"/>
  <c r="J892" i="5"/>
  <c r="K892" i="5"/>
  <c r="H893" i="5"/>
  <c r="I893" i="5"/>
  <c r="J893" i="5"/>
  <c r="K893" i="5"/>
  <c r="H894" i="5"/>
  <c r="I894" i="5"/>
  <c r="J894" i="5"/>
  <c r="K894" i="5"/>
  <c r="H895" i="5"/>
  <c r="I895" i="5"/>
  <c r="J895" i="5"/>
  <c r="K895" i="5"/>
  <c r="H896" i="5"/>
  <c r="I896" i="5"/>
  <c r="J896" i="5"/>
  <c r="K896" i="5"/>
  <c r="H897" i="5"/>
  <c r="I897" i="5"/>
  <c r="J897" i="5"/>
  <c r="K897" i="5"/>
  <c r="H898" i="5"/>
  <c r="I898" i="5"/>
  <c r="J898" i="5"/>
  <c r="K898" i="5"/>
  <c r="H899" i="5"/>
  <c r="I899" i="5"/>
  <c r="J899" i="5"/>
  <c r="K899" i="5"/>
  <c r="H900" i="5"/>
  <c r="I900" i="5"/>
  <c r="J900" i="5"/>
  <c r="K900" i="5"/>
  <c r="H901" i="5"/>
  <c r="I901" i="5"/>
  <c r="J901" i="5"/>
  <c r="K901" i="5"/>
  <c r="H902" i="5"/>
  <c r="I902" i="5"/>
  <c r="J902" i="5"/>
  <c r="K902" i="5"/>
  <c r="H903" i="5"/>
  <c r="I903" i="5"/>
  <c r="J903" i="5"/>
  <c r="K903" i="5"/>
  <c r="H904" i="5"/>
  <c r="I904" i="5"/>
  <c r="J904" i="5"/>
  <c r="K904" i="5"/>
  <c r="H905" i="5"/>
  <c r="I905" i="5"/>
  <c r="J905" i="5"/>
  <c r="K905" i="5"/>
  <c r="H906" i="5"/>
  <c r="I906" i="5"/>
  <c r="J906" i="5"/>
  <c r="K906" i="5"/>
  <c r="H907" i="5"/>
  <c r="I907" i="5"/>
  <c r="J907" i="5"/>
  <c r="K907" i="5"/>
  <c r="H908" i="5"/>
  <c r="I908" i="5"/>
  <c r="J908" i="5"/>
  <c r="K908" i="5"/>
  <c r="H909" i="5"/>
  <c r="I909" i="5"/>
  <c r="J909" i="5"/>
  <c r="K909" i="5"/>
  <c r="H910" i="5"/>
  <c r="I910" i="5"/>
  <c r="J910" i="5"/>
  <c r="K910" i="5"/>
  <c r="H911" i="5"/>
  <c r="I911" i="5"/>
  <c r="J911" i="5"/>
  <c r="K911" i="5"/>
  <c r="H912" i="5"/>
  <c r="I912" i="5"/>
  <c r="J912" i="5"/>
  <c r="K912" i="5"/>
  <c r="H913" i="5"/>
  <c r="I913" i="5"/>
  <c r="J913" i="5"/>
  <c r="K913" i="5"/>
  <c r="H914" i="5"/>
  <c r="I914" i="5"/>
  <c r="J914" i="5"/>
  <c r="K914" i="5"/>
  <c r="H915" i="5"/>
  <c r="I915" i="5"/>
  <c r="J915" i="5"/>
  <c r="K915" i="5"/>
  <c r="H916" i="5"/>
  <c r="I916" i="5"/>
  <c r="J916" i="5"/>
  <c r="K916" i="5"/>
  <c r="H917" i="5"/>
  <c r="I917" i="5"/>
  <c r="J917" i="5"/>
  <c r="K917" i="5"/>
  <c r="H918" i="5"/>
  <c r="I918" i="5"/>
  <c r="J918" i="5"/>
  <c r="K918" i="5"/>
  <c r="H919" i="5"/>
  <c r="I919" i="5"/>
  <c r="J919" i="5"/>
  <c r="K919" i="5"/>
  <c r="H920" i="5"/>
  <c r="I920" i="5"/>
  <c r="J920" i="5"/>
  <c r="K920" i="5"/>
  <c r="H921" i="5"/>
  <c r="I921" i="5"/>
  <c r="J921" i="5"/>
  <c r="K921" i="5"/>
  <c r="H922" i="5"/>
  <c r="I922" i="5"/>
  <c r="J922" i="5"/>
  <c r="K922" i="5"/>
  <c r="H923" i="5"/>
  <c r="I923" i="5"/>
  <c r="J923" i="5"/>
  <c r="K923" i="5"/>
  <c r="H924" i="5"/>
  <c r="I924" i="5"/>
  <c r="J924" i="5"/>
  <c r="K924" i="5"/>
  <c r="H925" i="5"/>
  <c r="I925" i="5"/>
  <c r="J925" i="5"/>
  <c r="K925" i="5"/>
  <c r="H926" i="5"/>
  <c r="I926" i="5"/>
  <c r="J926" i="5"/>
  <c r="K926" i="5"/>
  <c r="H927" i="5"/>
  <c r="I927" i="5"/>
  <c r="J927" i="5"/>
  <c r="K927" i="5"/>
  <c r="H928" i="5"/>
  <c r="I928" i="5"/>
  <c r="J928" i="5"/>
  <c r="K928" i="5"/>
  <c r="H929" i="5"/>
  <c r="I929" i="5"/>
  <c r="J929" i="5"/>
  <c r="K929" i="5"/>
  <c r="H930" i="5"/>
  <c r="I930" i="5"/>
  <c r="J930" i="5"/>
  <c r="K930" i="5"/>
  <c r="H931" i="5"/>
  <c r="I931" i="5"/>
  <c r="J931" i="5"/>
  <c r="K931" i="5"/>
  <c r="H932" i="5"/>
  <c r="I932" i="5"/>
  <c r="J932" i="5"/>
  <c r="K932" i="5"/>
  <c r="H933" i="5"/>
  <c r="I933" i="5"/>
  <c r="J933" i="5"/>
  <c r="K933" i="5"/>
  <c r="H934" i="5"/>
  <c r="I934" i="5"/>
  <c r="J934" i="5"/>
  <c r="K934" i="5"/>
  <c r="H935" i="5"/>
  <c r="I935" i="5"/>
  <c r="J935" i="5"/>
  <c r="K935" i="5"/>
  <c r="H936" i="5"/>
  <c r="I936" i="5"/>
  <c r="J936" i="5"/>
  <c r="K936" i="5"/>
  <c r="H937" i="5"/>
  <c r="I937" i="5"/>
  <c r="J937" i="5"/>
  <c r="K937" i="5"/>
  <c r="H938" i="5"/>
  <c r="I938" i="5"/>
  <c r="J938" i="5"/>
  <c r="K938" i="5"/>
  <c r="H939" i="5"/>
  <c r="I939" i="5"/>
  <c r="J939" i="5"/>
  <c r="K939" i="5"/>
  <c r="H940" i="5"/>
  <c r="I940" i="5"/>
  <c r="J940" i="5"/>
  <c r="K940" i="5"/>
  <c r="H941" i="5"/>
  <c r="I941" i="5"/>
  <c r="J941" i="5"/>
  <c r="K941" i="5"/>
  <c r="H942" i="5"/>
  <c r="I942" i="5"/>
  <c r="J942" i="5"/>
  <c r="K942" i="5"/>
  <c r="H943" i="5"/>
  <c r="I943" i="5"/>
  <c r="J943" i="5"/>
  <c r="K943" i="5"/>
  <c r="H944" i="5"/>
  <c r="I944" i="5"/>
  <c r="J944" i="5"/>
  <c r="K944" i="5"/>
  <c r="H945" i="5"/>
  <c r="I945" i="5"/>
  <c r="J945" i="5"/>
  <c r="K945" i="5"/>
  <c r="H946" i="5"/>
  <c r="I946" i="5"/>
  <c r="J946" i="5"/>
  <c r="K946" i="5"/>
  <c r="H947" i="5"/>
  <c r="I947" i="5"/>
  <c r="J947" i="5"/>
  <c r="K947" i="5"/>
  <c r="H948" i="5"/>
  <c r="I948" i="5"/>
  <c r="J948" i="5"/>
  <c r="K948" i="5"/>
  <c r="H949" i="5"/>
  <c r="I949" i="5"/>
  <c r="J949" i="5"/>
  <c r="K949" i="5"/>
  <c r="H950" i="5"/>
  <c r="I950" i="5"/>
  <c r="J950" i="5"/>
  <c r="K950" i="5"/>
  <c r="H951" i="5"/>
  <c r="I951" i="5"/>
  <c r="J951" i="5"/>
  <c r="K951" i="5"/>
  <c r="H952" i="5"/>
  <c r="I952" i="5"/>
  <c r="J952" i="5"/>
  <c r="K952" i="5"/>
  <c r="H953" i="5"/>
  <c r="I953" i="5"/>
  <c r="J953" i="5"/>
  <c r="K953" i="5"/>
  <c r="H954" i="5"/>
  <c r="I954" i="5"/>
  <c r="J954" i="5"/>
  <c r="K954" i="5"/>
  <c r="H955" i="5"/>
  <c r="I955" i="5"/>
  <c r="J955" i="5"/>
  <c r="K955" i="5"/>
  <c r="H956" i="5"/>
  <c r="I956" i="5"/>
  <c r="J956" i="5"/>
  <c r="K956" i="5"/>
  <c r="H957" i="5"/>
  <c r="I957" i="5"/>
  <c r="J957" i="5"/>
  <c r="K957" i="5"/>
  <c r="H958" i="5"/>
  <c r="I958" i="5"/>
  <c r="J958" i="5"/>
  <c r="K958" i="5"/>
  <c r="H959" i="5"/>
  <c r="I959" i="5"/>
  <c r="J959" i="5"/>
  <c r="K959" i="5"/>
  <c r="H960" i="5"/>
  <c r="I960" i="5"/>
  <c r="J960" i="5"/>
  <c r="K960" i="5"/>
  <c r="H961" i="5"/>
  <c r="I961" i="5"/>
  <c r="J961" i="5"/>
  <c r="K961" i="5"/>
  <c r="H962" i="5"/>
  <c r="I962" i="5"/>
  <c r="J962" i="5"/>
  <c r="K962" i="5"/>
  <c r="H963" i="5"/>
  <c r="I963" i="5"/>
  <c r="J963" i="5"/>
  <c r="K963" i="5"/>
  <c r="H964" i="5"/>
  <c r="I964" i="5"/>
  <c r="J964" i="5"/>
  <c r="K964" i="5"/>
  <c r="H965" i="5"/>
  <c r="I965" i="5"/>
  <c r="J965" i="5"/>
  <c r="K965" i="5"/>
  <c r="H966" i="5"/>
  <c r="I966" i="5"/>
  <c r="J966" i="5"/>
  <c r="K966" i="5"/>
  <c r="H967" i="5"/>
  <c r="I967" i="5"/>
  <c r="J967" i="5"/>
  <c r="K967" i="5"/>
  <c r="H968" i="5"/>
  <c r="I968" i="5"/>
  <c r="J968" i="5"/>
  <c r="K968" i="5"/>
  <c r="H969" i="5"/>
  <c r="I969" i="5"/>
  <c r="J969" i="5"/>
  <c r="K969" i="5"/>
  <c r="H970" i="5"/>
  <c r="I970" i="5"/>
  <c r="J970" i="5"/>
  <c r="K970" i="5"/>
  <c r="H971" i="5"/>
  <c r="I971" i="5"/>
  <c r="J971" i="5"/>
  <c r="K971" i="5"/>
  <c r="H972" i="5"/>
  <c r="I972" i="5"/>
  <c r="J972" i="5"/>
  <c r="K972" i="5"/>
  <c r="H973" i="5"/>
  <c r="I973" i="5"/>
  <c r="J973" i="5"/>
  <c r="K973" i="5"/>
  <c r="H974" i="5"/>
  <c r="I974" i="5"/>
  <c r="J974" i="5"/>
  <c r="K974" i="5"/>
  <c r="H975" i="5"/>
  <c r="I975" i="5"/>
  <c r="J975" i="5"/>
  <c r="K975" i="5"/>
  <c r="H976" i="5"/>
  <c r="I976" i="5"/>
  <c r="J976" i="5"/>
  <c r="K976" i="5"/>
  <c r="H977" i="5"/>
  <c r="I977" i="5"/>
  <c r="J977" i="5"/>
  <c r="K977" i="5"/>
  <c r="H978" i="5"/>
  <c r="I978" i="5"/>
  <c r="J978" i="5"/>
  <c r="K978" i="5"/>
  <c r="H979" i="5"/>
  <c r="I979" i="5"/>
  <c r="J979" i="5"/>
  <c r="K979" i="5"/>
  <c r="H980" i="5"/>
  <c r="I980" i="5"/>
  <c r="J980" i="5"/>
  <c r="K980" i="5"/>
  <c r="H981" i="5"/>
  <c r="I981" i="5"/>
  <c r="J981" i="5"/>
  <c r="K981" i="5"/>
  <c r="H982" i="5"/>
  <c r="I982" i="5"/>
  <c r="J982" i="5"/>
  <c r="K982" i="5"/>
  <c r="H983" i="5"/>
  <c r="I983" i="5"/>
  <c r="J983" i="5"/>
  <c r="K983" i="5"/>
  <c r="H984" i="5"/>
  <c r="I984" i="5"/>
  <c r="J984" i="5"/>
  <c r="K984" i="5"/>
  <c r="H985" i="5"/>
  <c r="I985" i="5"/>
  <c r="J985" i="5"/>
  <c r="K985" i="5"/>
  <c r="H986" i="5"/>
  <c r="I986" i="5"/>
  <c r="J986" i="5"/>
  <c r="K986" i="5"/>
  <c r="H987" i="5"/>
  <c r="I987" i="5"/>
  <c r="J987" i="5"/>
  <c r="K987" i="5"/>
  <c r="H988" i="5"/>
  <c r="I988" i="5"/>
  <c r="J988" i="5"/>
  <c r="K988" i="5"/>
  <c r="H989" i="5"/>
  <c r="I989" i="5"/>
  <c r="J989" i="5"/>
  <c r="K989" i="5"/>
  <c r="H990" i="5"/>
  <c r="I990" i="5"/>
  <c r="J990" i="5"/>
  <c r="K990" i="5"/>
  <c r="H991" i="5"/>
  <c r="I991" i="5"/>
  <c r="J991" i="5"/>
  <c r="K991" i="5"/>
  <c r="H992" i="5"/>
  <c r="I992" i="5"/>
  <c r="J992" i="5"/>
  <c r="K992" i="5"/>
  <c r="H993" i="5"/>
  <c r="I993" i="5"/>
  <c r="J993" i="5"/>
  <c r="K993" i="5"/>
  <c r="H994" i="5"/>
  <c r="I994" i="5"/>
  <c r="J994" i="5"/>
  <c r="K994" i="5"/>
  <c r="H995" i="5"/>
  <c r="I995" i="5"/>
  <c r="J995" i="5"/>
  <c r="K995" i="5"/>
  <c r="H996" i="5"/>
  <c r="I996" i="5"/>
  <c r="J996" i="5"/>
  <c r="K996" i="5"/>
  <c r="H997" i="5"/>
  <c r="I997" i="5"/>
  <c r="J997" i="5"/>
  <c r="K997" i="5"/>
  <c r="H998" i="5"/>
  <c r="I998" i="5"/>
  <c r="J998" i="5"/>
  <c r="K998" i="5"/>
  <c r="H999" i="5"/>
  <c r="I999" i="5"/>
  <c r="J999" i="5"/>
  <c r="K999" i="5"/>
  <c r="H1000" i="5"/>
  <c r="I1000" i="5"/>
  <c r="J1000" i="5"/>
  <c r="K1000" i="5"/>
  <c r="H1001" i="5"/>
  <c r="I1001" i="5"/>
  <c r="J1001" i="5"/>
  <c r="K1001" i="5"/>
  <c r="H1002" i="5"/>
  <c r="I1002" i="5"/>
  <c r="J1002" i="5"/>
  <c r="K1002" i="5"/>
  <c r="H1003" i="5"/>
  <c r="I1003" i="5"/>
  <c r="J1003" i="5"/>
  <c r="K1003" i="5"/>
  <c r="H1004" i="5"/>
  <c r="I1004" i="5"/>
  <c r="J1004" i="5"/>
  <c r="K1004" i="5"/>
  <c r="H1005" i="5"/>
  <c r="I1005" i="5"/>
  <c r="J1005" i="5"/>
  <c r="K1005" i="5"/>
  <c r="H1006" i="5"/>
  <c r="I1006" i="5"/>
  <c r="J1006" i="5"/>
  <c r="K1006" i="5"/>
  <c r="H1007" i="5"/>
  <c r="I1007" i="5"/>
  <c r="J1007" i="5"/>
  <c r="K1007" i="5"/>
  <c r="H1008" i="5"/>
  <c r="I1008" i="5"/>
  <c r="J1008" i="5"/>
  <c r="K1008" i="5"/>
  <c r="H1009" i="5"/>
  <c r="I1009" i="5"/>
  <c r="J1009" i="5"/>
  <c r="K1009" i="5"/>
  <c r="H1010" i="5"/>
  <c r="I1010" i="5"/>
  <c r="J1010" i="5"/>
  <c r="K1010" i="5"/>
  <c r="H1011" i="5"/>
  <c r="I1011" i="5"/>
  <c r="J1011" i="5"/>
  <c r="K1011" i="5"/>
  <c r="H1012" i="5"/>
  <c r="I1012" i="5"/>
  <c r="J1012" i="5"/>
  <c r="K1012" i="5"/>
  <c r="H1013" i="5"/>
  <c r="I1013" i="5"/>
  <c r="J1013" i="5"/>
  <c r="K1013" i="5"/>
  <c r="H1014" i="5"/>
  <c r="I1014" i="5"/>
  <c r="J1014" i="5"/>
  <c r="K1014" i="5"/>
  <c r="H1015" i="5"/>
  <c r="I1015" i="5"/>
  <c r="J1015" i="5"/>
  <c r="K1015" i="5"/>
  <c r="H1016" i="5"/>
  <c r="I1016" i="5"/>
  <c r="J1016" i="5"/>
  <c r="K1016" i="5"/>
  <c r="H1017" i="5"/>
  <c r="I1017" i="5"/>
  <c r="J1017" i="5"/>
  <c r="K1017" i="5"/>
  <c r="H1018" i="5"/>
  <c r="I1018" i="5"/>
  <c r="J1018" i="5"/>
  <c r="K1018" i="5"/>
  <c r="H1019" i="5"/>
  <c r="I1019" i="5"/>
  <c r="J1019" i="5"/>
  <c r="K1019" i="5"/>
  <c r="H1020" i="5"/>
  <c r="I1020" i="5"/>
  <c r="J1020" i="5"/>
  <c r="K1020" i="5"/>
  <c r="H1021" i="5"/>
  <c r="I1021" i="5"/>
  <c r="J1021" i="5"/>
  <c r="K1021" i="5"/>
  <c r="H1022" i="5"/>
  <c r="I1022" i="5"/>
  <c r="J1022" i="5"/>
  <c r="K1022" i="5"/>
  <c r="H1023" i="5"/>
  <c r="I1023" i="5"/>
  <c r="J1023" i="5"/>
  <c r="K1023" i="5"/>
  <c r="H1024" i="5"/>
  <c r="I1024" i="5"/>
  <c r="J1024" i="5"/>
  <c r="K1024" i="5"/>
  <c r="H1025" i="5"/>
  <c r="I1025" i="5"/>
  <c r="J1025" i="5"/>
  <c r="K1025" i="5"/>
  <c r="H1026" i="5"/>
  <c r="I1026" i="5"/>
  <c r="J1026" i="5"/>
  <c r="K1026" i="5"/>
  <c r="H1027" i="5"/>
  <c r="I1027" i="5"/>
  <c r="J1027" i="5"/>
  <c r="K1027" i="5"/>
  <c r="H1028" i="5"/>
  <c r="I1028" i="5"/>
  <c r="J1028" i="5"/>
  <c r="K1028" i="5"/>
  <c r="H1029" i="5"/>
  <c r="I1029" i="5"/>
  <c r="J1029" i="5"/>
  <c r="K1029" i="5"/>
  <c r="H1030" i="5"/>
  <c r="I1030" i="5"/>
  <c r="J1030" i="5"/>
  <c r="K1030" i="5"/>
  <c r="H1031" i="5"/>
  <c r="I1031" i="5"/>
  <c r="J1031" i="5"/>
  <c r="K1031" i="5"/>
  <c r="H1032" i="5"/>
  <c r="I1032" i="5"/>
  <c r="J1032" i="5"/>
  <c r="K1032" i="5"/>
  <c r="H1033" i="5"/>
  <c r="I1033" i="5"/>
  <c r="J1033" i="5"/>
  <c r="K1033" i="5"/>
  <c r="H1034" i="5"/>
  <c r="I1034" i="5"/>
  <c r="J1034" i="5"/>
  <c r="K1034" i="5"/>
  <c r="H1035" i="5"/>
  <c r="I1035" i="5"/>
  <c r="J1035" i="5"/>
  <c r="K1035" i="5"/>
  <c r="H1036" i="5"/>
  <c r="I1036" i="5"/>
  <c r="J1036" i="5"/>
  <c r="K1036" i="5"/>
  <c r="H1037" i="5"/>
  <c r="I1037" i="5"/>
  <c r="J1037" i="5"/>
  <c r="K1037" i="5"/>
  <c r="H1038" i="5"/>
  <c r="I1038" i="5"/>
  <c r="J1038" i="5"/>
  <c r="K1038" i="5"/>
  <c r="H1039" i="5"/>
  <c r="I1039" i="5"/>
  <c r="J1039" i="5"/>
  <c r="K1039" i="5"/>
  <c r="H1040" i="5"/>
  <c r="I1040" i="5"/>
  <c r="J1040" i="5"/>
  <c r="K1040" i="5"/>
  <c r="H1041" i="5"/>
  <c r="I1041" i="5"/>
  <c r="J1041" i="5"/>
  <c r="K1041" i="5"/>
  <c r="H1042" i="5"/>
  <c r="I1042" i="5"/>
  <c r="J1042" i="5"/>
  <c r="K1042" i="5"/>
  <c r="H1043" i="5"/>
  <c r="I1043" i="5"/>
  <c r="J1043" i="5"/>
  <c r="K1043" i="5"/>
  <c r="H1044" i="5"/>
  <c r="I1044" i="5"/>
  <c r="J1044" i="5"/>
  <c r="K1044" i="5"/>
  <c r="H1045" i="5"/>
  <c r="I1045" i="5"/>
  <c r="J1045" i="5"/>
  <c r="K1045" i="5"/>
  <c r="H1046" i="5"/>
  <c r="I1046" i="5"/>
  <c r="J1046" i="5"/>
  <c r="K1046" i="5"/>
  <c r="H1047" i="5"/>
  <c r="I1047" i="5"/>
  <c r="J1047" i="5"/>
  <c r="K1047" i="5"/>
  <c r="H1048" i="5"/>
  <c r="I1048" i="5"/>
  <c r="J1048" i="5"/>
  <c r="K1048" i="5"/>
  <c r="H1049" i="5"/>
  <c r="I1049" i="5"/>
  <c r="J1049" i="5"/>
  <c r="K1049" i="5"/>
  <c r="H1050" i="5"/>
  <c r="I1050" i="5"/>
  <c r="J1050" i="5"/>
  <c r="K1050" i="5"/>
  <c r="H1051" i="5"/>
  <c r="I1051" i="5"/>
  <c r="J1051" i="5"/>
  <c r="K1051" i="5"/>
  <c r="H1052" i="5"/>
  <c r="I1052" i="5"/>
  <c r="J1052" i="5"/>
  <c r="K1052" i="5"/>
  <c r="H1053" i="5"/>
  <c r="I1053" i="5"/>
  <c r="J1053" i="5"/>
  <c r="K1053" i="5"/>
  <c r="H1054" i="5"/>
  <c r="I1054" i="5"/>
  <c r="J1054" i="5"/>
  <c r="K1054" i="5"/>
  <c r="H1055" i="5"/>
  <c r="I1055" i="5"/>
  <c r="J1055" i="5"/>
  <c r="K1055" i="5"/>
  <c r="H1056" i="5"/>
  <c r="I1056" i="5"/>
  <c r="J1056" i="5"/>
  <c r="K1056" i="5"/>
  <c r="H1057" i="5"/>
  <c r="I1057" i="5"/>
  <c r="J1057" i="5"/>
  <c r="K1057" i="5"/>
  <c r="H1058" i="5"/>
  <c r="I1058" i="5"/>
  <c r="J1058" i="5"/>
  <c r="K1058" i="5"/>
  <c r="H1059" i="5"/>
  <c r="I1059" i="5"/>
  <c r="J1059" i="5"/>
  <c r="K1059" i="5"/>
  <c r="H1060" i="5"/>
  <c r="I1060" i="5"/>
  <c r="J1060" i="5"/>
  <c r="K1060" i="5"/>
  <c r="H1061" i="5"/>
  <c r="I1061" i="5"/>
  <c r="J1061" i="5"/>
  <c r="K1061" i="5"/>
  <c r="H1062" i="5"/>
  <c r="I1062" i="5"/>
  <c r="J1062" i="5"/>
  <c r="K1062" i="5"/>
  <c r="H1063" i="5"/>
  <c r="I1063" i="5"/>
  <c r="J1063" i="5"/>
  <c r="K1063" i="5"/>
  <c r="H1064" i="5"/>
  <c r="I1064" i="5"/>
  <c r="J1064" i="5"/>
  <c r="K1064" i="5"/>
  <c r="H1065" i="5"/>
  <c r="I1065" i="5"/>
  <c r="J1065" i="5"/>
  <c r="K1065" i="5"/>
  <c r="H1066" i="5"/>
  <c r="I1066" i="5"/>
  <c r="J1066" i="5"/>
  <c r="K1066" i="5"/>
  <c r="H1067" i="5"/>
  <c r="I1067" i="5"/>
  <c r="J1067" i="5"/>
  <c r="K1067" i="5"/>
  <c r="H1068" i="5"/>
  <c r="I1068" i="5"/>
  <c r="J1068" i="5"/>
  <c r="K1068" i="5"/>
  <c r="H1069" i="5"/>
  <c r="I1069" i="5"/>
  <c r="J1069" i="5"/>
  <c r="K1069" i="5"/>
  <c r="H1070" i="5"/>
  <c r="I1070" i="5"/>
  <c r="J1070" i="5"/>
  <c r="K1070" i="5"/>
  <c r="H1071" i="5"/>
  <c r="I1071" i="5"/>
  <c r="J1071" i="5"/>
  <c r="K1071" i="5"/>
  <c r="H1072" i="5"/>
  <c r="I1072" i="5"/>
  <c r="J1072" i="5"/>
  <c r="K1072" i="5"/>
  <c r="H1073" i="5"/>
  <c r="I1073" i="5"/>
  <c r="J1073" i="5"/>
  <c r="K1073" i="5"/>
  <c r="H1074" i="5"/>
  <c r="I1074" i="5"/>
  <c r="J1074" i="5"/>
  <c r="K1074" i="5"/>
  <c r="H1075" i="5"/>
  <c r="I1075" i="5"/>
  <c r="J1075" i="5"/>
  <c r="K1075" i="5"/>
  <c r="H1076" i="5"/>
  <c r="I1076" i="5"/>
  <c r="J1076" i="5"/>
  <c r="K1076" i="5"/>
  <c r="H1077" i="5"/>
  <c r="I1077" i="5"/>
  <c r="J1077" i="5"/>
  <c r="K1077" i="5"/>
  <c r="H1078" i="5"/>
  <c r="I1078" i="5"/>
  <c r="J1078" i="5"/>
  <c r="K1078" i="5"/>
  <c r="H1079" i="5"/>
  <c r="I1079" i="5"/>
  <c r="J1079" i="5"/>
  <c r="K1079" i="5"/>
  <c r="H1080" i="5"/>
  <c r="I1080" i="5"/>
  <c r="J1080" i="5"/>
  <c r="K1080" i="5"/>
  <c r="H1081" i="5"/>
  <c r="I1081" i="5"/>
  <c r="J1081" i="5"/>
  <c r="K1081" i="5"/>
  <c r="H1082" i="5"/>
  <c r="I1082" i="5"/>
  <c r="J1082" i="5"/>
  <c r="K1082" i="5"/>
  <c r="H1083" i="5"/>
  <c r="I1083" i="5"/>
  <c r="J1083" i="5"/>
  <c r="K1083" i="5"/>
  <c r="H1084" i="5"/>
  <c r="I1084" i="5"/>
  <c r="J1084" i="5"/>
  <c r="K1084" i="5"/>
  <c r="H1085" i="5"/>
  <c r="I1085" i="5"/>
  <c r="J1085" i="5"/>
  <c r="K1085" i="5"/>
  <c r="H1086" i="5"/>
  <c r="I1086" i="5"/>
  <c r="J1086" i="5"/>
  <c r="K1086" i="5"/>
  <c r="H1087" i="5"/>
  <c r="I1087" i="5"/>
  <c r="J1087" i="5"/>
  <c r="K1087" i="5"/>
  <c r="H1088" i="5"/>
  <c r="I1088" i="5"/>
  <c r="J1088" i="5"/>
  <c r="K1088" i="5"/>
  <c r="H1089" i="5"/>
  <c r="I1089" i="5"/>
  <c r="J1089" i="5"/>
  <c r="K1089" i="5"/>
  <c r="K11" i="5"/>
  <c r="J11" i="5"/>
  <c r="H11" i="5"/>
  <c r="I11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A514" i="5"/>
  <c r="A658" i="5" s="1"/>
  <c r="A802" i="5" s="1"/>
  <c r="A946" i="5" s="1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E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C370" i="5"/>
  <c r="A370" i="5"/>
  <c r="G369" i="5"/>
  <c r="C369" i="5"/>
  <c r="A369" i="5"/>
  <c r="A513" i="5" s="1"/>
  <c r="A657" i="5" s="1"/>
  <c r="A801" i="5" s="1"/>
  <c r="A945" i="5" s="1"/>
  <c r="A1089" i="5" s="1"/>
  <c r="G368" i="5"/>
  <c r="C368" i="5"/>
  <c r="E368" i="5" s="1"/>
  <c r="A368" i="5"/>
  <c r="A512" i="5" s="1"/>
  <c r="A656" i="5" s="1"/>
  <c r="A800" i="5" s="1"/>
  <c r="A944" i="5" s="1"/>
  <c r="A1088" i="5" s="1"/>
  <c r="G367" i="5"/>
  <c r="C367" i="5"/>
  <c r="A367" i="5"/>
  <c r="A511" i="5" s="1"/>
  <c r="A655" i="5" s="1"/>
  <c r="A799" i="5" s="1"/>
  <c r="A943" i="5" s="1"/>
  <c r="A1087" i="5" s="1"/>
  <c r="G366" i="5"/>
  <c r="C366" i="5"/>
  <c r="A366" i="5"/>
  <c r="A510" i="5" s="1"/>
  <c r="A654" i="5" s="1"/>
  <c r="A798" i="5" s="1"/>
  <c r="A942" i="5" s="1"/>
  <c r="A1086" i="5" s="1"/>
  <c r="G365" i="5"/>
  <c r="C365" i="5"/>
  <c r="A365" i="5"/>
  <c r="A509" i="5" s="1"/>
  <c r="A653" i="5" s="1"/>
  <c r="A797" i="5" s="1"/>
  <c r="A941" i="5" s="1"/>
  <c r="A1085" i="5" s="1"/>
  <c r="G364" i="5"/>
  <c r="C364" i="5"/>
  <c r="A364" i="5"/>
  <c r="A508" i="5" s="1"/>
  <c r="A652" i="5" s="1"/>
  <c r="A796" i="5" s="1"/>
  <c r="A940" i="5" s="1"/>
  <c r="A1084" i="5" s="1"/>
  <c r="G363" i="5"/>
  <c r="C363" i="5"/>
  <c r="A363" i="5"/>
  <c r="A507" i="5" s="1"/>
  <c r="A651" i="5" s="1"/>
  <c r="A795" i="5" s="1"/>
  <c r="A939" i="5" s="1"/>
  <c r="A1083" i="5" s="1"/>
  <c r="G362" i="5"/>
  <c r="C362" i="5"/>
  <c r="A362" i="5"/>
  <c r="A506" i="5" s="1"/>
  <c r="A650" i="5" s="1"/>
  <c r="A794" i="5" s="1"/>
  <c r="A938" i="5" s="1"/>
  <c r="A1082" i="5" s="1"/>
  <c r="G361" i="5"/>
  <c r="C361" i="5"/>
  <c r="A361" i="5"/>
  <c r="A505" i="5" s="1"/>
  <c r="A649" i="5" s="1"/>
  <c r="A793" i="5" s="1"/>
  <c r="A937" i="5" s="1"/>
  <c r="A1081" i="5" s="1"/>
  <c r="G360" i="5"/>
  <c r="C360" i="5"/>
  <c r="A360" i="5"/>
  <c r="A504" i="5" s="1"/>
  <c r="A648" i="5" s="1"/>
  <c r="A792" i="5" s="1"/>
  <c r="A936" i="5" s="1"/>
  <c r="A1080" i="5" s="1"/>
  <c r="G359" i="5"/>
  <c r="C359" i="5"/>
  <c r="A359" i="5"/>
  <c r="A503" i="5" s="1"/>
  <c r="A647" i="5" s="1"/>
  <c r="A791" i="5" s="1"/>
  <c r="A935" i="5" s="1"/>
  <c r="A1079" i="5" s="1"/>
  <c r="G358" i="5"/>
  <c r="C358" i="5"/>
  <c r="A358" i="5"/>
  <c r="A502" i="5" s="1"/>
  <c r="A646" i="5" s="1"/>
  <c r="A790" i="5" s="1"/>
  <c r="A934" i="5" s="1"/>
  <c r="A1078" i="5" s="1"/>
  <c r="G357" i="5"/>
  <c r="C357" i="5"/>
  <c r="A357" i="5"/>
  <c r="A501" i="5" s="1"/>
  <c r="A645" i="5" s="1"/>
  <c r="A789" i="5" s="1"/>
  <c r="A933" i="5" s="1"/>
  <c r="A1077" i="5" s="1"/>
  <c r="G356" i="5"/>
  <c r="C356" i="5"/>
  <c r="A356" i="5"/>
  <c r="A500" i="5" s="1"/>
  <c r="A644" i="5" s="1"/>
  <c r="A788" i="5" s="1"/>
  <c r="A932" i="5" s="1"/>
  <c r="A1076" i="5" s="1"/>
  <c r="G355" i="5"/>
  <c r="C355" i="5"/>
  <c r="A355" i="5"/>
  <c r="A499" i="5" s="1"/>
  <c r="A643" i="5" s="1"/>
  <c r="A787" i="5" s="1"/>
  <c r="A931" i="5" s="1"/>
  <c r="A1075" i="5" s="1"/>
  <c r="G354" i="5"/>
  <c r="C354" i="5"/>
  <c r="A354" i="5"/>
  <c r="A498" i="5" s="1"/>
  <c r="A642" i="5" s="1"/>
  <c r="A786" i="5" s="1"/>
  <c r="A930" i="5" s="1"/>
  <c r="A1074" i="5" s="1"/>
  <c r="G353" i="5"/>
  <c r="C353" i="5"/>
  <c r="C497" i="5" s="1"/>
  <c r="C641" i="5" s="1"/>
  <c r="A353" i="5"/>
  <c r="A497" i="5" s="1"/>
  <c r="A641" i="5" s="1"/>
  <c r="A785" i="5" s="1"/>
  <c r="A929" i="5" s="1"/>
  <c r="A1073" i="5" s="1"/>
  <c r="G352" i="5"/>
  <c r="C352" i="5"/>
  <c r="A352" i="5"/>
  <c r="A496" i="5" s="1"/>
  <c r="A640" i="5" s="1"/>
  <c r="A784" i="5" s="1"/>
  <c r="A928" i="5" s="1"/>
  <c r="A1072" i="5" s="1"/>
  <c r="G351" i="5"/>
  <c r="C351" i="5"/>
  <c r="A351" i="5"/>
  <c r="A495" i="5" s="1"/>
  <c r="A639" i="5" s="1"/>
  <c r="A783" i="5" s="1"/>
  <c r="A927" i="5" s="1"/>
  <c r="A1071" i="5" s="1"/>
  <c r="G350" i="5"/>
  <c r="C350" i="5"/>
  <c r="A350" i="5"/>
  <c r="A494" i="5" s="1"/>
  <c r="A638" i="5" s="1"/>
  <c r="A782" i="5" s="1"/>
  <c r="A926" i="5" s="1"/>
  <c r="A1070" i="5" s="1"/>
  <c r="G349" i="5"/>
  <c r="C349" i="5"/>
  <c r="A349" i="5"/>
  <c r="A493" i="5" s="1"/>
  <c r="A637" i="5" s="1"/>
  <c r="A781" i="5" s="1"/>
  <c r="A925" i="5" s="1"/>
  <c r="A1069" i="5" s="1"/>
  <c r="G348" i="5"/>
  <c r="C348" i="5"/>
  <c r="A348" i="5"/>
  <c r="A492" i="5" s="1"/>
  <c r="A636" i="5" s="1"/>
  <c r="A780" i="5" s="1"/>
  <c r="A924" i="5" s="1"/>
  <c r="A1068" i="5" s="1"/>
  <c r="G347" i="5"/>
  <c r="C347" i="5"/>
  <c r="A347" i="5"/>
  <c r="A491" i="5" s="1"/>
  <c r="A635" i="5" s="1"/>
  <c r="A779" i="5" s="1"/>
  <c r="A923" i="5" s="1"/>
  <c r="A1067" i="5" s="1"/>
  <c r="G346" i="5"/>
  <c r="C346" i="5"/>
  <c r="A346" i="5"/>
  <c r="A490" i="5" s="1"/>
  <c r="A634" i="5" s="1"/>
  <c r="A778" i="5" s="1"/>
  <c r="A922" i="5" s="1"/>
  <c r="A1066" i="5" s="1"/>
  <c r="G345" i="5"/>
  <c r="C345" i="5"/>
  <c r="A345" i="5"/>
  <c r="A489" i="5" s="1"/>
  <c r="A633" i="5" s="1"/>
  <c r="A777" i="5" s="1"/>
  <c r="A921" i="5" s="1"/>
  <c r="A1065" i="5" s="1"/>
  <c r="G344" i="5"/>
  <c r="C344" i="5"/>
  <c r="A344" i="5"/>
  <c r="A488" i="5" s="1"/>
  <c r="A632" i="5" s="1"/>
  <c r="A776" i="5" s="1"/>
  <c r="A920" i="5" s="1"/>
  <c r="A1064" i="5" s="1"/>
  <c r="G343" i="5"/>
  <c r="C343" i="5"/>
  <c r="A343" i="5"/>
  <c r="A487" i="5" s="1"/>
  <c r="A631" i="5" s="1"/>
  <c r="A775" i="5" s="1"/>
  <c r="A919" i="5" s="1"/>
  <c r="A1063" i="5" s="1"/>
  <c r="G342" i="5"/>
  <c r="C342" i="5"/>
  <c r="A342" i="5"/>
  <c r="A486" i="5" s="1"/>
  <c r="A630" i="5" s="1"/>
  <c r="A774" i="5" s="1"/>
  <c r="A918" i="5" s="1"/>
  <c r="A1062" i="5" s="1"/>
  <c r="G341" i="5"/>
  <c r="C341" i="5"/>
  <c r="A341" i="5"/>
  <c r="A485" i="5" s="1"/>
  <c r="A629" i="5" s="1"/>
  <c r="A773" i="5" s="1"/>
  <c r="A917" i="5" s="1"/>
  <c r="A1061" i="5" s="1"/>
  <c r="G340" i="5"/>
  <c r="C340" i="5"/>
  <c r="A340" i="5"/>
  <c r="A484" i="5" s="1"/>
  <c r="A628" i="5" s="1"/>
  <c r="A772" i="5" s="1"/>
  <c r="A916" i="5" s="1"/>
  <c r="A1060" i="5" s="1"/>
  <c r="G339" i="5"/>
  <c r="C339" i="5"/>
  <c r="A339" i="5"/>
  <c r="A483" i="5" s="1"/>
  <c r="A627" i="5" s="1"/>
  <c r="A771" i="5" s="1"/>
  <c r="A915" i="5" s="1"/>
  <c r="A1059" i="5" s="1"/>
  <c r="G338" i="5"/>
  <c r="C338" i="5"/>
  <c r="A338" i="5"/>
  <c r="A482" i="5" s="1"/>
  <c r="A626" i="5" s="1"/>
  <c r="A770" i="5" s="1"/>
  <c r="A914" i="5" s="1"/>
  <c r="A1058" i="5" s="1"/>
  <c r="G337" i="5"/>
  <c r="C337" i="5"/>
  <c r="A337" i="5"/>
  <c r="A481" i="5" s="1"/>
  <c r="A625" i="5" s="1"/>
  <c r="A769" i="5" s="1"/>
  <c r="A913" i="5" s="1"/>
  <c r="A1057" i="5" s="1"/>
  <c r="G336" i="5"/>
  <c r="C336" i="5"/>
  <c r="A336" i="5"/>
  <c r="A480" i="5" s="1"/>
  <c r="A624" i="5" s="1"/>
  <c r="A768" i="5" s="1"/>
  <c r="A912" i="5" s="1"/>
  <c r="A1056" i="5" s="1"/>
  <c r="G335" i="5"/>
  <c r="C335" i="5"/>
  <c r="A335" i="5"/>
  <c r="A479" i="5" s="1"/>
  <c r="A623" i="5" s="1"/>
  <c r="A767" i="5" s="1"/>
  <c r="A911" i="5" s="1"/>
  <c r="A1055" i="5" s="1"/>
  <c r="G334" i="5"/>
  <c r="E334" i="5"/>
  <c r="C334" i="5"/>
  <c r="C478" i="5" s="1"/>
  <c r="C622" i="5" s="1"/>
  <c r="A334" i="5"/>
  <c r="A478" i="5" s="1"/>
  <c r="A622" i="5" s="1"/>
  <c r="A766" i="5" s="1"/>
  <c r="A910" i="5" s="1"/>
  <c r="A1054" i="5" s="1"/>
  <c r="G333" i="5"/>
  <c r="C333" i="5"/>
  <c r="C477" i="5" s="1"/>
  <c r="A333" i="5"/>
  <c r="A477" i="5" s="1"/>
  <c r="A621" i="5" s="1"/>
  <c r="A765" i="5" s="1"/>
  <c r="A909" i="5" s="1"/>
  <c r="A1053" i="5" s="1"/>
  <c r="G332" i="5"/>
  <c r="C332" i="5"/>
  <c r="C476" i="5" s="1"/>
  <c r="C620" i="5" s="1"/>
  <c r="A332" i="5"/>
  <c r="A476" i="5" s="1"/>
  <c r="A620" i="5" s="1"/>
  <c r="A764" i="5" s="1"/>
  <c r="A908" i="5" s="1"/>
  <c r="A1052" i="5" s="1"/>
  <c r="G331" i="5"/>
  <c r="C331" i="5"/>
  <c r="C475" i="5" s="1"/>
  <c r="C619" i="5" s="1"/>
  <c r="A331" i="5"/>
  <c r="A475" i="5" s="1"/>
  <c r="A619" i="5" s="1"/>
  <c r="A763" i="5" s="1"/>
  <c r="A907" i="5" s="1"/>
  <c r="A1051" i="5" s="1"/>
  <c r="G330" i="5"/>
  <c r="C330" i="5"/>
  <c r="C474" i="5" s="1"/>
  <c r="C618" i="5" s="1"/>
  <c r="E618" i="5" s="1"/>
  <c r="A330" i="5"/>
  <c r="A474" i="5" s="1"/>
  <c r="A618" i="5" s="1"/>
  <c r="A762" i="5" s="1"/>
  <c r="A906" i="5" s="1"/>
  <c r="A1050" i="5" s="1"/>
  <c r="G329" i="5"/>
  <c r="C329" i="5"/>
  <c r="C473" i="5" s="1"/>
  <c r="C617" i="5" s="1"/>
  <c r="A329" i="5"/>
  <c r="A473" i="5" s="1"/>
  <c r="A617" i="5" s="1"/>
  <c r="A761" i="5" s="1"/>
  <c r="A905" i="5" s="1"/>
  <c r="A1049" i="5" s="1"/>
  <c r="G328" i="5"/>
  <c r="C328" i="5"/>
  <c r="C472" i="5" s="1"/>
  <c r="E472" i="5" s="1"/>
  <c r="A328" i="5"/>
  <c r="A472" i="5" s="1"/>
  <c r="A616" i="5" s="1"/>
  <c r="A760" i="5" s="1"/>
  <c r="A904" i="5" s="1"/>
  <c r="A1048" i="5" s="1"/>
  <c r="G327" i="5"/>
  <c r="C327" i="5"/>
  <c r="C471" i="5" s="1"/>
  <c r="E471" i="5" s="1"/>
  <c r="A327" i="5"/>
  <c r="A471" i="5" s="1"/>
  <c r="A615" i="5" s="1"/>
  <c r="A759" i="5" s="1"/>
  <c r="A903" i="5" s="1"/>
  <c r="A1047" i="5" s="1"/>
  <c r="G326" i="5"/>
  <c r="C326" i="5"/>
  <c r="C470" i="5" s="1"/>
  <c r="C614" i="5" s="1"/>
  <c r="A326" i="5"/>
  <c r="A470" i="5" s="1"/>
  <c r="A614" i="5" s="1"/>
  <c r="A758" i="5" s="1"/>
  <c r="A902" i="5" s="1"/>
  <c r="A1046" i="5" s="1"/>
  <c r="G325" i="5"/>
  <c r="C325" i="5"/>
  <c r="C469" i="5" s="1"/>
  <c r="E469" i="5" s="1"/>
  <c r="A325" i="5"/>
  <c r="A469" i="5" s="1"/>
  <c r="A613" i="5" s="1"/>
  <c r="A757" i="5" s="1"/>
  <c r="A901" i="5" s="1"/>
  <c r="A1045" i="5" s="1"/>
  <c r="G324" i="5"/>
  <c r="C324" i="5"/>
  <c r="C468" i="5" s="1"/>
  <c r="C612" i="5" s="1"/>
  <c r="A324" i="5"/>
  <c r="A468" i="5" s="1"/>
  <c r="A612" i="5" s="1"/>
  <c r="A756" i="5" s="1"/>
  <c r="A900" i="5" s="1"/>
  <c r="A1044" i="5" s="1"/>
  <c r="G323" i="5"/>
  <c r="C323" i="5"/>
  <c r="C467" i="5" s="1"/>
  <c r="C611" i="5" s="1"/>
  <c r="A323" i="5"/>
  <c r="A467" i="5" s="1"/>
  <c r="A611" i="5" s="1"/>
  <c r="A755" i="5" s="1"/>
  <c r="A899" i="5" s="1"/>
  <c r="A1043" i="5" s="1"/>
  <c r="G322" i="5"/>
  <c r="C322" i="5"/>
  <c r="C466" i="5" s="1"/>
  <c r="C610" i="5" s="1"/>
  <c r="E610" i="5" s="1"/>
  <c r="A322" i="5"/>
  <c r="A466" i="5" s="1"/>
  <c r="A610" i="5" s="1"/>
  <c r="A754" i="5" s="1"/>
  <c r="A898" i="5" s="1"/>
  <c r="A1042" i="5" s="1"/>
  <c r="G321" i="5"/>
  <c r="C321" i="5"/>
  <c r="C465" i="5" s="1"/>
  <c r="C609" i="5" s="1"/>
  <c r="A321" i="5"/>
  <c r="A465" i="5" s="1"/>
  <c r="A609" i="5" s="1"/>
  <c r="A753" i="5" s="1"/>
  <c r="A897" i="5" s="1"/>
  <c r="A1041" i="5" s="1"/>
  <c r="G320" i="5"/>
  <c r="C320" i="5"/>
  <c r="C464" i="5" s="1"/>
  <c r="A320" i="5"/>
  <c r="A464" i="5" s="1"/>
  <c r="A608" i="5" s="1"/>
  <c r="A752" i="5" s="1"/>
  <c r="A896" i="5" s="1"/>
  <c r="A1040" i="5" s="1"/>
  <c r="G319" i="5"/>
  <c r="C319" i="5"/>
  <c r="C463" i="5" s="1"/>
  <c r="E463" i="5" s="1"/>
  <c r="A319" i="5"/>
  <c r="A463" i="5" s="1"/>
  <c r="A607" i="5" s="1"/>
  <c r="A751" i="5" s="1"/>
  <c r="A895" i="5" s="1"/>
  <c r="A1039" i="5" s="1"/>
  <c r="G318" i="5"/>
  <c r="C318" i="5"/>
  <c r="C462" i="5" s="1"/>
  <c r="C606" i="5" s="1"/>
  <c r="A318" i="5"/>
  <c r="A462" i="5" s="1"/>
  <c r="A606" i="5" s="1"/>
  <c r="A750" i="5" s="1"/>
  <c r="A894" i="5" s="1"/>
  <c r="A1038" i="5" s="1"/>
  <c r="G317" i="5"/>
  <c r="C317" i="5"/>
  <c r="C461" i="5" s="1"/>
  <c r="A317" i="5"/>
  <c r="A461" i="5" s="1"/>
  <c r="A605" i="5" s="1"/>
  <c r="A749" i="5" s="1"/>
  <c r="A893" i="5" s="1"/>
  <c r="A1037" i="5" s="1"/>
  <c r="G316" i="5"/>
  <c r="C316" i="5"/>
  <c r="C460" i="5" s="1"/>
  <c r="C604" i="5" s="1"/>
  <c r="A316" i="5"/>
  <c r="A460" i="5" s="1"/>
  <c r="A604" i="5" s="1"/>
  <c r="A748" i="5" s="1"/>
  <c r="A892" i="5" s="1"/>
  <c r="A1036" i="5" s="1"/>
  <c r="G315" i="5"/>
  <c r="C315" i="5"/>
  <c r="C459" i="5" s="1"/>
  <c r="C603" i="5" s="1"/>
  <c r="A315" i="5"/>
  <c r="A459" i="5" s="1"/>
  <c r="A603" i="5" s="1"/>
  <c r="A747" i="5" s="1"/>
  <c r="A891" i="5" s="1"/>
  <c r="A1035" i="5" s="1"/>
  <c r="G314" i="5"/>
  <c r="C314" i="5"/>
  <c r="C458" i="5" s="1"/>
  <c r="C602" i="5" s="1"/>
  <c r="E602" i="5" s="1"/>
  <c r="A314" i="5"/>
  <c r="A458" i="5" s="1"/>
  <c r="A602" i="5" s="1"/>
  <c r="A746" i="5" s="1"/>
  <c r="A890" i="5" s="1"/>
  <c r="A1034" i="5" s="1"/>
  <c r="G313" i="5"/>
  <c r="C313" i="5"/>
  <c r="C457" i="5" s="1"/>
  <c r="C601" i="5" s="1"/>
  <c r="A313" i="5"/>
  <c r="A457" i="5" s="1"/>
  <c r="A601" i="5" s="1"/>
  <c r="A745" i="5" s="1"/>
  <c r="A889" i="5" s="1"/>
  <c r="A1033" i="5" s="1"/>
  <c r="G312" i="5"/>
  <c r="C312" i="5"/>
  <c r="C456" i="5" s="1"/>
  <c r="E456" i="5" s="1"/>
  <c r="A312" i="5"/>
  <c r="A456" i="5" s="1"/>
  <c r="A600" i="5" s="1"/>
  <c r="A744" i="5" s="1"/>
  <c r="A888" i="5" s="1"/>
  <c r="A1032" i="5" s="1"/>
  <c r="G311" i="5"/>
  <c r="C311" i="5"/>
  <c r="C455" i="5" s="1"/>
  <c r="E455" i="5" s="1"/>
  <c r="A311" i="5"/>
  <c r="A455" i="5" s="1"/>
  <c r="A599" i="5" s="1"/>
  <c r="A743" i="5" s="1"/>
  <c r="A887" i="5" s="1"/>
  <c r="A1031" i="5" s="1"/>
  <c r="G310" i="5"/>
  <c r="C310" i="5"/>
  <c r="C454" i="5" s="1"/>
  <c r="C598" i="5" s="1"/>
  <c r="A310" i="5"/>
  <c r="A454" i="5" s="1"/>
  <c r="A598" i="5" s="1"/>
  <c r="A742" i="5" s="1"/>
  <c r="A886" i="5" s="1"/>
  <c r="A1030" i="5" s="1"/>
  <c r="G309" i="5"/>
  <c r="C309" i="5"/>
  <c r="C453" i="5" s="1"/>
  <c r="E453" i="5" s="1"/>
  <c r="A309" i="5"/>
  <c r="A453" i="5" s="1"/>
  <c r="A597" i="5" s="1"/>
  <c r="A741" i="5" s="1"/>
  <c r="A885" i="5" s="1"/>
  <c r="A1029" i="5" s="1"/>
  <c r="G308" i="5"/>
  <c r="C308" i="5"/>
  <c r="C452" i="5" s="1"/>
  <c r="C596" i="5" s="1"/>
  <c r="A308" i="5"/>
  <c r="A452" i="5" s="1"/>
  <c r="A596" i="5" s="1"/>
  <c r="A740" i="5" s="1"/>
  <c r="A884" i="5" s="1"/>
  <c r="A1028" i="5" s="1"/>
  <c r="G307" i="5"/>
  <c r="C307" i="5"/>
  <c r="C451" i="5" s="1"/>
  <c r="C595" i="5" s="1"/>
  <c r="A307" i="5"/>
  <c r="A451" i="5" s="1"/>
  <c r="A595" i="5" s="1"/>
  <c r="A739" i="5" s="1"/>
  <c r="A883" i="5" s="1"/>
  <c r="A1027" i="5" s="1"/>
  <c r="G306" i="5"/>
  <c r="C306" i="5"/>
  <c r="C450" i="5" s="1"/>
  <c r="C594" i="5" s="1"/>
  <c r="E594" i="5" s="1"/>
  <c r="A306" i="5"/>
  <c r="A450" i="5" s="1"/>
  <c r="A594" i="5" s="1"/>
  <c r="A738" i="5" s="1"/>
  <c r="A882" i="5" s="1"/>
  <c r="A1026" i="5" s="1"/>
  <c r="G305" i="5"/>
  <c r="C305" i="5"/>
  <c r="C449" i="5" s="1"/>
  <c r="C593" i="5" s="1"/>
  <c r="A305" i="5"/>
  <c r="A449" i="5" s="1"/>
  <c r="A593" i="5" s="1"/>
  <c r="A737" i="5" s="1"/>
  <c r="A881" i="5" s="1"/>
  <c r="A1025" i="5" s="1"/>
  <c r="G304" i="5"/>
  <c r="C304" i="5"/>
  <c r="C448" i="5" s="1"/>
  <c r="A304" i="5"/>
  <c r="A448" i="5" s="1"/>
  <c r="A592" i="5" s="1"/>
  <c r="A736" i="5" s="1"/>
  <c r="A880" i="5" s="1"/>
  <c r="A1024" i="5" s="1"/>
  <c r="G303" i="5"/>
  <c r="C303" i="5"/>
  <c r="C447" i="5" s="1"/>
  <c r="E447" i="5" s="1"/>
  <c r="A303" i="5"/>
  <c r="A447" i="5" s="1"/>
  <c r="A591" i="5" s="1"/>
  <c r="A735" i="5" s="1"/>
  <c r="A879" i="5" s="1"/>
  <c r="A1023" i="5" s="1"/>
  <c r="G302" i="5"/>
  <c r="C302" i="5"/>
  <c r="C446" i="5" s="1"/>
  <c r="C590" i="5" s="1"/>
  <c r="A302" i="5"/>
  <c r="A446" i="5" s="1"/>
  <c r="A590" i="5" s="1"/>
  <c r="A734" i="5" s="1"/>
  <c r="A878" i="5" s="1"/>
  <c r="A1022" i="5" s="1"/>
  <c r="G301" i="5"/>
  <c r="C301" i="5"/>
  <c r="C445" i="5" s="1"/>
  <c r="A301" i="5"/>
  <c r="A445" i="5" s="1"/>
  <c r="A589" i="5" s="1"/>
  <c r="A733" i="5" s="1"/>
  <c r="A877" i="5" s="1"/>
  <c r="A1021" i="5" s="1"/>
  <c r="G300" i="5"/>
  <c r="C300" i="5"/>
  <c r="C444" i="5" s="1"/>
  <c r="C588" i="5" s="1"/>
  <c r="A300" i="5"/>
  <c r="A444" i="5" s="1"/>
  <c r="A588" i="5" s="1"/>
  <c r="A732" i="5" s="1"/>
  <c r="A876" i="5" s="1"/>
  <c r="A1020" i="5" s="1"/>
  <c r="G299" i="5"/>
  <c r="C299" i="5"/>
  <c r="C443" i="5" s="1"/>
  <c r="C587" i="5" s="1"/>
  <c r="A299" i="5"/>
  <c r="A443" i="5" s="1"/>
  <c r="A587" i="5" s="1"/>
  <c r="A731" i="5" s="1"/>
  <c r="A875" i="5" s="1"/>
  <c r="A1019" i="5" s="1"/>
  <c r="G298" i="5"/>
  <c r="C298" i="5"/>
  <c r="C442" i="5" s="1"/>
  <c r="C586" i="5" s="1"/>
  <c r="A298" i="5"/>
  <c r="A442" i="5" s="1"/>
  <c r="A586" i="5" s="1"/>
  <c r="A730" i="5" s="1"/>
  <c r="A874" i="5" s="1"/>
  <c r="A1018" i="5" s="1"/>
  <c r="G297" i="5"/>
  <c r="C297" i="5"/>
  <c r="C441" i="5" s="1"/>
  <c r="C585" i="5" s="1"/>
  <c r="A297" i="5"/>
  <c r="A441" i="5" s="1"/>
  <c r="A585" i="5" s="1"/>
  <c r="A729" i="5" s="1"/>
  <c r="A873" i="5" s="1"/>
  <c r="A1017" i="5" s="1"/>
  <c r="G296" i="5"/>
  <c r="C296" i="5"/>
  <c r="C440" i="5" s="1"/>
  <c r="E440" i="5" s="1"/>
  <c r="A296" i="5"/>
  <c r="A440" i="5" s="1"/>
  <c r="A584" i="5" s="1"/>
  <c r="A728" i="5" s="1"/>
  <c r="A872" i="5" s="1"/>
  <c r="A1016" i="5" s="1"/>
  <c r="G295" i="5"/>
  <c r="C295" i="5"/>
  <c r="C439" i="5" s="1"/>
  <c r="E439" i="5" s="1"/>
  <c r="A295" i="5"/>
  <c r="A439" i="5" s="1"/>
  <c r="A583" i="5" s="1"/>
  <c r="A727" i="5" s="1"/>
  <c r="A871" i="5" s="1"/>
  <c r="A1015" i="5" s="1"/>
  <c r="G294" i="5"/>
  <c r="C294" i="5"/>
  <c r="C438" i="5" s="1"/>
  <c r="C582" i="5" s="1"/>
  <c r="A294" i="5"/>
  <c r="A438" i="5" s="1"/>
  <c r="A582" i="5" s="1"/>
  <c r="A726" i="5" s="1"/>
  <c r="A870" i="5" s="1"/>
  <c r="A1014" i="5" s="1"/>
  <c r="G293" i="5"/>
  <c r="C293" i="5"/>
  <c r="C437" i="5" s="1"/>
  <c r="E437" i="5" s="1"/>
  <c r="A293" i="5"/>
  <c r="A437" i="5" s="1"/>
  <c r="A581" i="5" s="1"/>
  <c r="A725" i="5" s="1"/>
  <c r="A869" i="5" s="1"/>
  <c r="A1013" i="5" s="1"/>
  <c r="G292" i="5"/>
  <c r="C292" i="5"/>
  <c r="C436" i="5" s="1"/>
  <c r="C580" i="5" s="1"/>
  <c r="A292" i="5"/>
  <c r="A436" i="5" s="1"/>
  <c r="A580" i="5" s="1"/>
  <c r="A724" i="5" s="1"/>
  <c r="A868" i="5" s="1"/>
  <c r="A1012" i="5" s="1"/>
  <c r="G291" i="5"/>
  <c r="C291" i="5"/>
  <c r="C435" i="5" s="1"/>
  <c r="C579" i="5" s="1"/>
  <c r="A291" i="5"/>
  <c r="A435" i="5" s="1"/>
  <c r="A579" i="5" s="1"/>
  <c r="A723" i="5" s="1"/>
  <c r="A867" i="5" s="1"/>
  <c r="A1011" i="5" s="1"/>
  <c r="G290" i="5"/>
  <c r="C290" i="5"/>
  <c r="C434" i="5" s="1"/>
  <c r="C578" i="5" s="1"/>
  <c r="A290" i="5"/>
  <c r="A434" i="5" s="1"/>
  <c r="A578" i="5" s="1"/>
  <c r="A722" i="5" s="1"/>
  <c r="A866" i="5" s="1"/>
  <c r="A1010" i="5" s="1"/>
  <c r="G289" i="5"/>
  <c r="C289" i="5"/>
  <c r="C433" i="5" s="1"/>
  <c r="C577" i="5" s="1"/>
  <c r="A289" i="5"/>
  <c r="A433" i="5" s="1"/>
  <c r="A577" i="5" s="1"/>
  <c r="A721" i="5" s="1"/>
  <c r="A865" i="5" s="1"/>
  <c r="A1009" i="5" s="1"/>
  <c r="G288" i="5"/>
  <c r="C288" i="5"/>
  <c r="C432" i="5" s="1"/>
  <c r="A288" i="5"/>
  <c r="A432" i="5" s="1"/>
  <c r="A576" i="5" s="1"/>
  <c r="A720" i="5" s="1"/>
  <c r="A864" i="5" s="1"/>
  <c r="A1008" i="5" s="1"/>
  <c r="G287" i="5"/>
  <c r="C287" i="5"/>
  <c r="C431" i="5" s="1"/>
  <c r="E431" i="5" s="1"/>
  <c r="A287" i="5"/>
  <c r="A431" i="5" s="1"/>
  <c r="A575" i="5" s="1"/>
  <c r="A719" i="5" s="1"/>
  <c r="A863" i="5" s="1"/>
  <c r="A1007" i="5" s="1"/>
  <c r="G286" i="5"/>
  <c r="C286" i="5"/>
  <c r="C430" i="5" s="1"/>
  <c r="C574" i="5" s="1"/>
  <c r="A286" i="5"/>
  <c r="A430" i="5" s="1"/>
  <c r="A574" i="5" s="1"/>
  <c r="A718" i="5" s="1"/>
  <c r="A862" i="5" s="1"/>
  <c r="A1006" i="5" s="1"/>
  <c r="G285" i="5"/>
  <c r="C285" i="5"/>
  <c r="C429" i="5" s="1"/>
  <c r="A285" i="5"/>
  <c r="A429" i="5" s="1"/>
  <c r="A573" i="5" s="1"/>
  <c r="A717" i="5" s="1"/>
  <c r="A861" i="5" s="1"/>
  <c r="A1005" i="5" s="1"/>
  <c r="G284" i="5"/>
  <c r="C284" i="5"/>
  <c r="C428" i="5" s="1"/>
  <c r="C572" i="5" s="1"/>
  <c r="A284" i="5"/>
  <c r="A428" i="5" s="1"/>
  <c r="A572" i="5" s="1"/>
  <c r="A716" i="5" s="1"/>
  <c r="A860" i="5" s="1"/>
  <c r="A1004" i="5" s="1"/>
  <c r="G283" i="5"/>
  <c r="C283" i="5"/>
  <c r="C427" i="5" s="1"/>
  <c r="C571" i="5" s="1"/>
  <c r="A283" i="5"/>
  <c r="A427" i="5" s="1"/>
  <c r="A571" i="5" s="1"/>
  <c r="A715" i="5" s="1"/>
  <c r="A859" i="5" s="1"/>
  <c r="A1003" i="5" s="1"/>
  <c r="G282" i="5"/>
  <c r="C282" i="5"/>
  <c r="C426" i="5" s="1"/>
  <c r="C570" i="5" s="1"/>
  <c r="A282" i="5"/>
  <c r="A426" i="5" s="1"/>
  <c r="A570" i="5" s="1"/>
  <c r="A714" i="5" s="1"/>
  <c r="A858" i="5" s="1"/>
  <c r="A1002" i="5" s="1"/>
  <c r="G281" i="5"/>
  <c r="C281" i="5"/>
  <c r="C425" i="5" s="1"/>
  <c r="C569" i="5" s="1"/>
  <c r="A281" i="5"/>
  <c r="A425" i="5" s="1"/>
  <c r="A569" i="5" s="1"/>
  <c r="A713" i="5" s="1"/>
  <c r="A857" i="5" s="1"/>
  <c r="A1001" i="5" s="1"/>
  <c r="G280" i="5"/>
  <c r="C280" i="5"/>
  <c r="C424" i="5" s="1"/>
  <c r="E424" i="5" s="1"/>
  <c r="A280" i="5"/>
  <c r="A424" i="5" s="1"/>
  <c r="A568" i="5" s="1"/>
  <c r="A712" i="5" s="1"/>
  <c r="A856" i="5" s="1"/>
  <c r="A1000" i="5" s="1"/>
  <c r="G279" i="5"/>
  <c r="C279" i="5"/>
  <c r="C423" i="5" s="1"/>
  <c r="E423" i="5" s="1"/>
  <c r="A279" i="5"/>
  <c r="A423" i="5" s="1"/>
  <c r="A567" i="5" s="1"/>
  <c r="A711" i="5" s="1"/>
  <c r="A855" i="5" s="1"/>
  <c r="A999" i="5" s="1"/>
  <c r="G278" i="5"/>
  <c r="C278" i="5"/>
  <c r="C422" i="5" s="1"/>
  <c r="C566" i="5" s="1"/>
  <c r="A278" i="5"/>
  <c r="A422" i="5" s="1"/>
  <c r="A566" i="5" s="1"/>
  <c r="A710" i="5" s="1"/>
  <c r="A854" i="5" s="1"/>
  <c r="A998" i="5" s="1"/>
  <c r="G277" i="5"/>
  <c r="C277" i="5"/>
  <c r="C421" i="5" s="1"/>
  <c r="E421" i="5" s="1"/>
  <c r="A277" i="5"/>
  <c r="A421" i="5" s="1"/>
  <c r="A565" i="5" s="1"/>
  <c r="A709" i="5" s="1"/>
  <c r="A853" i="5" s="1"/>
  <c r="A997" i="5" s="1"/>
  <c r="G276" i="5"/>
  <c r="C276" i="5"/>
  <c r="C420" i="5" s="1"/>
  <c r="C564" i="5" s="1"/>
  <c r="A276" i="5"/>
  <c r="A420" i="5" s="1"/>
  <c r="A564" i="5" s="1"/>
  <c r="A708" i="5" s="1"/>
  <c r="A852" i="5" s="1"/>
  <c r="A996" i="5" s="1"/>
  <c r="G275" i="5"/>
  <c r="C275" i="5"/>
  <c r="C419" i="5" s="1"/>
  <c r="C563" i="5" s="1"/>
  <c r="A275" i="5"/>
  <c r="A419" i="5" s="1"/>
  <c r="A563" i="5" s="1"/>
  <c r="A707" i="5" s="1"/>
  <c r="A851" i="5" s="1"/>
  <c r="A995" i="5" s="1"/>
  <c r="G274" i="5"/>
  <c r="C274" i="5"/>
  <c r="C418" i="5" s="1"/>
  <c r="C562" i="5" s="1"/>
  <c r="A274" i="5"/>
  <c r="A418" i="5" s="1"/>
  <c r="A562" i="5" s="1"/>
  <c r="A706" i="5" s="1"/>
  <c r="A850" i="5" s="1"/>
  <c r="A994" i="5" s="1"/>
  <c r="G273" i="5"/>
  <c r="C273" i="5"/>
  <c r="C417" i="5" s="1"/>
  <c r="C561" i="5" s="1"/>
  <c r="A273" i="5"/>
  <c r="A417" i="5" s="1"/>
  <c r="A561" i="5" s="1"/>
  <c r="A705" i="5" s="1"/>
  <c r="A849" i="5" s="1"/>
  <c r="A993" i="5" s="1"/>
  <c r="G272" i="5"/>
  <c r="C272" i="5"/>
  <c r="C416" i="5" s="1"/>
  <c r="A272" i="5"/>
  <c r="A416" i="5" s="1"/>
  <c r="A560" i="5" s="1"/>
  <c r="A704" i="5" s="1"/>
  <c r="A848" i="5" s="1"/>
  <c r="A992" i="5" s="1"/>
  <c r="G271" i="5"/>
  <c r="C271" i="5"/>
  <c r="C415" i="5" s="1"/>
  <c r="E415" i="5" s="1"/>
  <c r="A271" i="5"/>
  <c r="A415" i="5" s="1"/>
  <c r="A559" i="5" s="1"/>
  <c r="A703" i="5" s="1"/>
  <c r="A847" i="5" s="1"/>
  <c r="A991" i="5" s="1"/>
  <c r="G270" i="5"/>
  <c r="C270" i="5"/>
  <c r="C414" i="5" s="1"/>
  <c r="C558" i="5" s="1"/>
  <c r="A270" i="5"/>
  <c r="A414" i="5" s="1"/>
  <c r="A558" i="5" s="1"/>
  <c r="A702" i="5" s="1"/>
  <c r="A846" i="5" s="1"/>
  <c r="A990" i="5" s="1"/>
  <c r="G269" i="5"/>
  <c r="C269" i="5"/>
  <c r="C413" i="5" s="1"/>
  <c r="A269" i="5"/>
  <c r="A413" i="5" s="1"/>
  <c r="A557" i="5" s="1"/>
  <c r="A701" i="5" s="1"/>
  <c r="A845" i="5" s="1"/>
  <c r="A989" i="5" s="1"/>
  <c r="G268" i="5"/>
  <c r="C268" i="5"/>
  <c r="C412" i="5" s="1"/>
  <c r="C556" i="5" s="1"/>
  <c r="A268" i="5"/>
  <c r="A412" i="5" s="1"/>
  <c r="A556" i="5" s="1"/>
  <c r="A700" i="5" s="1"/>
  <c r="A844" i="5" s="1"/>
  <c r="A988" i="5" s="1"/>
  <c r="G267" i="5"/>
  <c r="C267" i="5"/>
  <c r="C411" i="5" s="1"/>
  <c r="C555" i="5" s="1"/>
  <c r="A267" i="5"/>
  <c r="A411" i="5" s="1"/>
  <c r="A555" i="5" s="1"/>
  <c r="A699" i="5" s="1"/>
  <c r="A843" i="5" s="1"/>
  <c r="A987" i="5" s="1"/>
  <c r="G266" i="5"/>
  <c r="C266" i="5"/>
  <c r="C410" i="5" s="1"/>
  <c r="C554" i="5" s="1"/>
  <c r="A266" i="5"/>
  <c r="A410" i="5" s="1"/>
  <c r="A554" i="5" s="1"/>
  <c r="A698" i="5" s="1"/>
  <c r="A842" i="5" s="1"/>
  <c r="A986" i="5" s="1"/>
  <c r="G265" i="5"/>
  <c r="C265" i="5"/>
  <c r="C409" i="5" s="1"/>
  <c r="C553" i="5" s="1"/>
  <c r="A265" i="5"/>
  <c r="A409" i="5" s="1"/>
  <c r="A553" i="5" s="1"/>
  <c r="A697" i="5" s="1"/>
  <c r="A841" i="5" s="1"/>
  <c r="A985" i="5" s="1"/>
  <c r="G264" i="5"/>
  <c r="C264" i="5"/>
  <c r="C408" i="5" s="1"/>
  <c r="E408" i="5" s="1"/>
  <c r="A264" i="5"/>
  <c r="A408" i="5" s="1"/>
  <c r="A552" i="5" s="1"/>
  <c r="A696" i="5" s="1"/>
  <c r="A840" i="5" s="1"/>
  <c r="A984" i="5" s="1"/>
  <c r="G263" i="5"/>
  <c r="C263" i="5"/>
  <c r="C407" i="5" s="1"/>
  <c r="E407" i="5" s="1"/>
  <c r="A263" i="5"/>
  <c r="A407" i="5" s="1"/>
  <c r="A551" i="5" s="1"/>
  <c r="A695" i="5" s="1"/>
  <c r="A839" i="5" s="1"/>
  <c r="A983" i="5" s="1"/>
  <c r="G262" i="5"/>
  <c r="C262" i="5"/>
  <c r="C406" i="5" s="1"/>
  <c r="C550" i="5" s="1"/>
  <c r="A262" i="5"/>
  <c r="A406" i="5" s="1"/>
  <c r="A550" i="5" s="1"/>
  <c r="A694" i="5" s="1"/>
  <c r="A838" i="5" s="1"/>
  <c r="A982" i="5" s="1"/>
  <c r="G261" i="5"/>
  <c r="C261" i="5"/>
  <c r="C405" i="5" s="1"/>
  <c r="E405" i="5" s="1"/>
  <c r="A261" i="5"/>
  <c r="A405" i="5" s="1"/>
  <c r="A549" i="5" s="1"/>
  <c r="A693" i="5" s="1"/>
  <c r="A837" i="5" s="1"/>
  <c r="A981" i="5" s="1"/>
  <c r="G260" i="5"/>
  <c r="C260" i="5"/>
  <c r="C404" i="5" s="1"/>
  <c r="C548" i="5" s="1"/>
  <c r="A260" i="5"/>
  <c r="A404" i="5" s="1"/>
  <c r="A548" i="5" s="1"/>
  <c r="A692" i="5" s="1"/>
  <c r="A836" i="5" s="1"/>
  <c r="A980" i="5" s="1"/>
  <c r="G259" i="5"/>
  <c r="C259" i="5"/>
  <c r="C403" i="5" s="1"/>
  <c r="C547" i="5" s="1"/>
  <c r="A259" i="5"/>
  <c r="A403" i="5" s="1"/>
  <c r="A547" i="5" s="1"/>
  <c r="A691" i="5" s="1"/>
  <c r="A835" i="5" s="1"/>
  <c r="A979" i="5" s="1"/>
  <c r="G258" i="5"/>
  <c r="C258" i="5"/>
  <c r="C402" i="5" s="1"/>
  <c r="C546" i="5" s="1"/>
  <c r="A258" i="5"/>
  <c r="A402" i="5" s="1"/>
  <c r="A546" i="5" s="1"/>
  <c r="A690" i="5" s="1"/>
  <c r="A834" i="5" s="1"/>
  <c r="A978" i="5" s="1"/>
  <c r="G257" i="5"/>
  <c r="C257" i="5"/>
  <c r="C401" i="5" s="1"/>
  <c r="C545" i="5" s="1"/>
  <c r="A257" i="5"/>
  <c r="A401" i="5" s="1"/>
  <c r="A545" i="5" s="1"/>
  <c r="A689" i="5" s="1"/>
  <c r="A833" i="5" s="1"/>
  <c r="A977" i="5" s="1"/>
  <c r="G256" i="5"/>
  <c r="C256" i="5"/>
  <c r="C400" i="5" s="1"/>
  <c r="A256" i="5"/>
  <c r="A400" i="5" s="1"/>
  <c r="A544" i="5" s="1"/>
  <c r="A688" i="5" s="1"/>
  <c r="A832" i="5" s="1"/>
  <c r="A976" i="5" s="1"/>
  <c r="G255" i="5"/>
  <c r="C255" i="5"/>
  <c r="C399" i="5" s="1"/>
  <c r="E399" i="5" s="1"/>
  <c r="A255" i="5"/>
  <c r="A399" i="5" s="1"/>
  <c r="A543" i="5" s="1"/>
  <c r="A687" i="5" s="1"/>
  <c r="A831" i="5" s="1"/>
  <c r="A975" i="5" s="1"/>
  <c r="G254" i="5"/>
  <c r="C254" i="5"/>
  <c r="C398" i="5" s="1"/>
  <c r="C542" i="5" s="1"/>
  <c r="A254" i="5"/>
  <c r="A398" i="5" s="1"/>
  <c r="A542" i="5" s="1"/>
  <c r="A686" i="5" s="1"/>
  <c r="A830" i="5" s="1"/>
  <c r="A974" i="5" s="1"/>
  <c r="G253" i="5"/>
  <c r="C253" i="5"/>
  <c r="C397" i="5" s="1"/>
  <c r="A253" i="5"/>
  <c r="A397" i="5" s="1"/>
  <c r="A541" i="5" s="1"/>
  <c r="A685" i="5" s="1"/>
  <c r="A829" i="5" s="1"/>
  <c r="A973" i="5" s="1"/>
  <c r="G252" i="5"/>
  <c r="C252" i="5"/>
  <c r="C396" i="5" s="1"/>
  <c r="C540" i="5" s="1"/>
  <c r="A252" i="5"/>
  <c r="A396" i="5" s="1"/>
  <c r="A540" i="5" s="1"/>
  <c r="A684" i="5" s="1"/>
  <c r="A828" i="5" s="1"/>
  <c r="A972" i="5" s="1"/>
  <c r="G251" i="5"/>
  <c r="C251" i="5"/>
  <c r="C395" i="5" s="1"/>
  <c r="C539" i="5" s="1"/>
  <c r="A251" i="5"/>
  <c r="A395" i="5" s="1"/>
  <c r="A539" i="5" s="1"/>
  <c r="A683" i="5" s="1"/>
  <c r="A827" i="5" s="1"/>
  <c r="A971" i="5" s="1"/>
  <c r="G250" i="5"/>
  <c r="C250" i="5"/>
  <c r="C394" i="5" s="1"/>
  <c r="C538" i="5" s="1"/>
  <c r="A250" i="5"/>
  <c r="A394" i="5" s="1"/>
  <c r="A538" i="5" s="1"/>
  <c r="A682" i="5" s="1"/>
  <c r="A826" i="5" s="1"/>
  <c r="A970" i="5" s="1"/>
  <c r="G249" i="5"/>
  <c r="C249" i="5"/>
  <c r="C393" i="5" s="1"/>
  <c r="C537" i="5" s="1"/>
  <c r="A249" i="5"/>
  <c r="A393" i="5" s="1"/>
  <c r="A537" i="5" s="1"/>
  <c r="A681" i="5" s="1"/>
  <c r="A825" i="5" s="1"/>
  <c r="A969" i="5" s="1"/>
  <c r="G248" i="5"/>
  <c r="C248" i="5"/>
  <c r="C392" i="5" s="1"/>
  <c r="E392" i="5" s="1"/>
  <c r="A248" i="5"/>
  <c r="A392" i="5" s="1"/>
  <c r="A536" i="5" s="1"/>
  <c r="A680" i="5" s="1"/>
  <c r="A824" i="5" s="1"/>
  <c r="A968" i="5" s="1"/>
  <c r="G247" i="5"/>
  <c r="C247" i="5"/>
  <c r="C391" i="5" s="1"/>
  <c r="E391" i="5" s="1"/>
  <c r="A247" i="5"/>
  <c r="A391" i="5" s="1"/>
  <c r="A535" i="5" s="1"/>
  <c r="A679" i="5" s="1"/>
  <c r="A823" i="5" s="1"/>
  <c r="A967" i="5" s="1"/>
  <c r="G246" i="5"/>
  <c r="C246" i="5"/>
  <c r="C390" i="5" s="1"/>
  <c r="C534" i="5" s="1"/>
  <c r="A246" i="5"/>
  <c r="A390" i="5" s="1"/>
  <c r="A534" i="5" s="1"/>
  <c r="A678" i="5" s="1"/>
  <c r="A822" i="5" s="1"/>
  <c r="A966" i="5" s="1"/>
  <c r="G245" i="5"/>
  <c r="C245" i="5"/>
  <c r="C389" i="5" s="1"/>
  <c r="E389" i="5" s="1"/>
  <c r="A245" i="5"/>
  <c r="A389" i="5" s="1"/>
  <c r="A533" i="5" s="1"/>
  <c r="A677" i="5" s="1"/>
  <c r="A821" i="5" s="1"/>
  <c r="A965" i="5" s="1"/>
  <c r="G244" i="5"/>
  <c r="C244" i="5"/>
  <c r="C388" i="5" s="1"/>
  <c r="C532" i="5" s="1"/>
  <c r="A244" i="5"/>
  <c r="A388" i="5" s="1"/>
  <c r="A532" i="5" s="1"/>
  <c r="A676" i="5" s="1"/>
  <c r="A820" i="5" s="1"/>
  <c r="A964" i="5" s="1"/>
  <c r="G243" i="5"/>
  <c r="C243" i="5"/>
  <c r="C387" i="5" s="1"/>
  <c r="C531" i="5" s="1"/>
  <c r="A243" i="5"/>
  <c r="A387" i="5" s="1"/>
  <c r="A531" i="5" s="1"/>
  <c r="A675" i="5" s="1"/>
  <c r="A819" i="5" s="1"/>
  <c r="A963" i="5" s="1"/>
  <c r="G242" i="5"/>
  <c r="C242" i="5"/>
  <c r="C386" i="5" s="1"/>
  <c r="C530" i="5" s="1"/>
  <c r="A242" i="5"/>
  <c r="A386" i="5" s="1"/>
  <c r="A530" i="5" s="1"/>
  <c r="A674" i="5" s="1"/>
  <c r="A818" i="5" s="1"/>
  <c r="A962" i="5" s="1"/>
  <c r="G241" i="5"/>
  <c r="C241" i="5"/>
  <c r="C385" i="5" s="1"/>
  <c r="C529" i="5" s="1"/>
  <c r="A241" i="5"/>
  <c r="A385" i="5" s="1"/>
  <c r="A529" i="5" s="1"/>
  <c r="A673" i="5" s="1"/>
  <c r="A817" i="5" s="1"/>
  <c r="A961" i="5" s="1"/>
  <c r="G240" i="5"/>
  <c r="C240" i="5"/>
  <c r="C384" i="5" s="1"/>
  <c r="A240" i="5"/>
  <c r="A384" i="5" s="1"/>
  <c r="A528" i="5" s="1"/>
  <c r="A672" i="5" s="1"/>
  <c r="A816" i="5" s="1"/>
  <c r="A960" i="5" s="1"/>
  <c r="G239" i="5"/>
  <c r="C239" i="5"/>
  <c r="C383" i="5" s="1"/>
  <c r="E383" i="5" s="1"/>
  <c r="A239" i="5"/>
  <c r="A383" i="5" s="1"/>
  <c r="A527" i="5" s="1"/>
  <c r="A671" i="5" s="1"/>
  <c r="A815" i="5" s="1"/>
  <c r="A959" i="5" s="1"/>
  <c r="G238" i="5"/>
  <c r="C238" i="5"/>
  <c r="C382" i="5" s="1"/>
  <c r="C526" i="5" s="1"/>
  <c r="A238" i="5"/>
  <c r="A382" i="5" s="1"/>
  <c r="A526" i="5" s="1"/>
  <c r="A670" i="5" s="1"/>
  <c r="A814" i="5" s="1"/>
  <c r="A958" i="5" s="1"/>
  <c r="G237" i="5"/>
  <c r="C237" i="5"/>
  <c r="C381" i="5" s="1"/>
  <c r="A237" i="5"/>
  <c r="A381" i="5" s="1"/>
  <c r="A525" i="5" s="1"/>
  <c r="A669" i="5" s="1"/>
  <c r="A813" i="5" s="1"/>
  <c r="A957" i="5" s="1"/>
  <c r="G236" i="5"/>
  <c r="C236" i="5"/>
  <c r="C380" i="5" s="1"/>
  <c r="C524" i="5" s="1"/>
  <c r="A236" i="5"/>
  <c r="A380" i="5" s="1"/>
  <c r="A524" i="5" s="1"/>
  <c r="A668" i="5" s="1"/>
  <c r="A812" i="5" s="1"/>
  <c r="A956" i="5" s="1"/>
  <c r="G235" i="5"/>
  <c r="C235" i="5"/>
  <c r="C379" i="5" s="1"/>
  <c r="C523" i="5" s="1"/>
  <c r="A235" i="5"/>
  <c r="A379" i="5" s="1"/>
  <c r="A523" i="5" s="1"/>
  <c r="A667" i="5" s="1"/>
  <c r="A811" i="5" s="1"/>
  <c r="A955" i="5" s="1"/>
  <c r="G234" i="5"/>
  <c r="C234" i="5"/>
  <c r="C378" i="5" s="1"/>
  <c r="C522" i="5" s="1"/>
  <c r="A234" i="5"/>
  <c r="A378" i="5" s="1"/>
  <c r="A522" i="5" s="1"/>
  <c r="A666" i="5" s="1"/>
  <c r="A810" i="5" s="1"/>
  <c r="A954" i="5" s="1"/>
  <c r="G233" i="5"/>
  <c r="C233" i="5"/>
  <c r="C377" i="5" s="1"/>
  <c r="C521" i="5" s="1"/>
  <c r="A233" i="5"/>
  <c r="A377" i="5" s="1"/>
  <c r="A521" i="5" s="1"/>
  <c r="A665" i="5" s="1"/>
  <c r="A809" i="5" s="1"/>
  <c r="A953" i="5" s="1"/>
  <c r="G232" i="5"/>
  <c r="C232" i="5"/>
  <c r="C376" i="5" s="1"/>
  <c r="E376" i="5" s="1"/>
  <c r="A232" i="5"/>
  <c r="A376" i="5" s="1"/>
  <c r="A520" i="5" s="1"/>
  <c r="A664" i="5" s="1"/>
  <c r="A808" i="5" s="1"/>
  <c r="A952" i="5" s="1"/>
  <c r="G231" i="5"/>
  <c r="C231" i="5"/>
  <c r="C375" i="5" s="1"/>
  <c r="E375" i="5" s="1"/>
  <c r="A231" i="5"/>
  <c r="A375" i="5" s="1"/>
  <c r="A519" i="5" s="1"/>
  <c r="A663" i="5" s="1"/>
  <c r="A807" i="5" s="1"/>
  <c r="A951" i="5" s="1"/>
  <c r="G230" i="5"/>
  <c r="C230" i="5"/>
  <c r="C374" i="5" s="1"/>
  <c r="C518" i="5" s="1"/>
  <c r="A230" i="5"/>
  <c r="A374" i="5" s="1"/>
  <c r="A518" i="5" s="1"/>
  <c r="A662" i="5" s="1"/>
  <c r="A806" i="5" s="1"/>
  <c r="A950" i="5" s="1"/>
  <c r="G229" i="5"/>
  <c r="C229" i="5"/>
  <c r="C373" i="5" s="1"/>
  <c r="E373" i="5" s="1"/>
  <c r="A229" i="5"/>
  <c r="A373" i="5" s="1"/>
  <c r="A517" i="5" s="1"/>
  <c r="A661" i="5" s="1"/>
  <c r="A805" i="5" s="1"/>
  <c r="A949" i="5" s="1"/>
  <c r="G228" i="5"/>
  <c r="C228" i="5"/>
  <c r="C372" i="5" s="1"/>
  <c r="C516" i="5" s="1"/>
  <c r="A228" i="5"/>
  <c r="A372" i="5" s="1"/>
  <c r="A516" i="5" s="1"/>
  <c r="A660" i="5" s="1"/>
  <c r="A804" i="5" s="1"/>
  <c r="A948" i="5" s="1"/>
  <c r="G227" i="5"/>
  <c r="C227" i="5"/>
  <c r="C371" i="5" s="1"/>
  <c r="C515" i="5" s="1"/>
  <c r="A227" i="5"/>
  <c r="A371" i="5" s="1"/>
  <c r="A515" i="5" s="1"/>
  <c r="A659" i="5" s="1"/>
  <c r="A803" i="5" s="1"/>
  <c r="A947" i="5" s="1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Y12" i="4" l="1"/>
  <c r="Z12" i="4"/>
  <c r="Z15" i="4"/>
  <c r="Z20" i="4" s="1"/>
  <c r="Z19" i="4"/>
  <c r="Z17" i="4"/>
  <c r="Z16" i="4"/>
  <c r="Z18" i="4"/>
  <c r="Y13" i="4"/>
  <c r="Y14" i="4" s="1"/>
  <c r="Y18" i="4"/>
  <c r="Y17" i="4"/>
  <c r="Y16" i="4"/>
  <c r="Y19" i="4"/>
  <c r="Y15" i="4"/>
  <c r="Y20" i="4" s="1"/>
  <c r="Y11" i="5"/>
  <c r="X11" i="5"/>
  <c r="Z13" i="4"/>
  <c r="Z14" i="4" s="1"/>
  <c r="C481" i="5"/>
  <c r="E337" i="5"/>
  <c r="C485" i="5"/>
  <c r="E341" i="5"/>
  <c r="C489" i="5"/>
  <c r="E345" i="5"/>
  <c r="C493" i="5"/>
  <c r="E349" i="5"/>
  <c r="C514" i="5"/>
  <c r="E370" i="5"/>
  <c r="C480" i="5"/>
  <c r="C624" i="5" s="1"/>
  <c r="C768" i="5" s="1"/>
  <c r="E336" i="5"/>
  <c r="C484" i="5"/>
  <c r="C628" i="5" s="1"/>
  <c r="E340" i="5"/>
  <c r="C488" i="5"/>
  <c r="C632" i="5" s="1"/>
  <c r="E632" i="5" s="1"/>
  <c r="E344" i="5"/>
  <c r="C492" i="5"/>
  <c r="C636" i="5" s="1"/>
  <c r="E348" i="5"/>
  <c r="C496" i="5"/>
  <c r="C640" i="5" s="1"/>
  <c r="C784" i="5" s="1"/>
  <c r="E352" i="5"/>
  <c r="E353" i="5"/>
  <c r="C501" i="5"/>
  <c r="E357" i="5"/>
  <c r="C505" i="5"/>
  <c r="E361" i="5"/>
  <c r="C509" i="5"/>
  <c r="E365" i="5"/>
  <c r="C513" i="5"/>
  <c r="E513" i="5" s="1"/>
  <c r="E369" i="5"/>
  <c r="E377" i="5"/>
  <c r="E393" i="5"/>
  <c r="E409" i="5"/>
  <c r="E425" i="5"/>
  <c r="E441" i="5"/>
  <c r="E457" i="5"/>
  <c r="C517" i="5"/>
  <c r="C520" i="5"/>
  <c r="C549" i="5"/>
  <c r="C552" i="5"/>
  <c r="E552" i="5" s="1"/>
  <c r="C581" i="5"/>
  <c r="E581" i="5" s="1"/>
  <c r="C584" i="5"/>
  <c r="C613" i="5"/>
  <c r="E613" i="5" s="1"/>
  <c r="C616" i="5"/>
  <c r="E616" i="5" s="1"/>
  <c r="C498" i="5"/>
  <c r="C642" i="5" s="1"/>
  <c r="E642" i="5" s="1"/>
  <c r="E354" i="5"/>
  <c r="C525" i="5"/>
  <c r="E381" i="5"/>
  <c r="C541" i="5"/>
  <c r="E397" i="5"/>
  <c r="E400" i="5"/>
  <c r="C544" i="5"/>
  <c r="C688" i="5" s="1"/>
  <c r="C557" i="5"/>
  <c r="E413" i="5"/>
  <c r="E416" i="5"/>
  <c r="C560" i="5"/>
  <c r="C704" i="5" s="1"/>
  <c r="C573" i="5"/>
  <c r="E573" i="5" s="1"/>
  <c r="E429" i="5"/>
  <c r="E432" i="5"/>
  <c r="C576" i="5"/>
  <c r="C720" i="5" s="1"/>
  <c r="C589" i="5"/>
  <c r="E589" i="5" s="1"/>
  <c r="E445" i="5"/>
  <c r="E448" i="5"/>
  <c r="C592" i="5"/>
  <c r="C736" i="5" s="1"/>
  <c r="C605" i="5"/>
  <c r="E605" i="5" s="1"/>
  <c r="E461" i="5"/>
  <c r="E464" i="5"/>
  <c r="C608" i="5"/>
  <c r="E608" i="5" s="1"/>
  <c r="C621" i="5"/>
  <c r="E477" i="5"/>
  <c r="C479" i="5"/>
  <c r="C623" i="5" s="1"/>
  <c r="E335" i="5"/>
  <c r="C483" i="5"/>
  <c r="C627" i="5" s="1"/>
  <c r="E339" i="5"/>
  <c r="C487" i="5"/>
  <c r="C631" i="5" s="1"/>
  <c r="E343" i="5"/>
  <c r="C491" i="5"/>
  <c r="C635" i="5" s="1"/>
  <c r="E347" i="5"/>
  <c r="C495" i="5"/>
  <c r="C639" i="5" s="1"/>
  <c r="E351" i="5"/>
  <c r="C500" i="5"/>
  <c r="C644" i="5" s="1"/>
  <c r="E356" i="5"/>
  <c r="C504" i="5"/>
  <c r="C648" i="5" s="1"/>
  <c r="E360" i="5"/>
  <c r="C508" i="5"/>
  <c r="C652" i="5" s="1"/>
  <c r="E364" i="5"/>
  <c r="C512" i="5"/>
  <c r="C502" i="5"/>
  <c r="C646" i="5" s="1"/>
  <c r="E646" i="5" s="1"/>
  <c r="E358" i="5"/>
  <c r="C506" i="5"/>
  <c r="C650" i="5" s="1"/>
  <c r="E650" i="5" s="1"/>
  <c r="E362" i="5"/>
  <c r="C510" i="5"/>
  <c r="C654" i="5" s="1"/>
  <c r="E366" i="5"/>
  <c r="E384" i="5"/>
  <c r="C528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C482" i="5"/>
  <c r="C626" i="5" s="1"/>
  <c r="E626" i="5" s="1"/>
  <c r="E338" i="5"/>
  <c r="C486" i="5"/>
  <c r="C630" i="5" s="1"/>
  <c r="E342" i="5"/>
  <c r="C490" i="5"/>
  <c r="C634" i="5" s="1"/>
  <c r="E634" i="5" s="1"/>
  <c r="E346" i="5"/>
  <c r="C494" i="5"/>
  <c r="C638" i="5" s="1"/>
  <c r="E350" i="5"/>
  <c r="C499" i="5"/>
  <c r="C643" i="5" s="1"/>
  <c r="E355" i="5"/>
  <c r="C503" i="5"/>
  <c r="C647" i="5" s="1"/>
  <c r="E359" i="5"/>
  <c r="C507" i="5"/>
  <c r="C651" i="5" s="1"/>
  <c r="E363" i="5"/>
  <c r="C511" i="5"/>
  <c r="E511" i="5" s="1"/>
  <c r="E367" i="5"/>
  <c r="E385" i="5"/>
  <c r="E401" i="5"/>
  <c r="E417" i="5"/>
  <c r="E433" i="5"/>
  <c r="E449" i="5"/>
  <c r="E465" i="5"/>
  <c r="E497" i="5"/>
  <c r="C533" i="5"/>
  <c r="C677" i="5" s="1"/>
  <c r="C536" i="5"/>
  <c r="E536" i="5" s="1"/>
  <c r="C565" i="5"/>
  <c r="C568" i="5"/>
  <c r="C597" i="5"/>
  <c r="E597" i="5" s="1"/>
  <c r="C600" i="5"/>
  <c r="E516" i="5"/>
  <c r="C660" i="5"/>
  <c r="E524" i="5"/>
  <c r="C668" i="5"/>
  <c r="E520" i="5"/>
  <c r="C664" i="5"/>
  <c r="E528" i="5"/>
  <c r="C672" i="5"/>
  <c r="E544" i="5"/>
  <c r="E560" i="5"/>
  <c r="E568" i="5"/>
  <c r="C712" i="5"/>
  <c r="E515" i="5"/>
  <c r="C659" i="5"/>
  <c r="E523" i="5"/>
  <c r="C667" i="5"/>
  <c r="E521" i="5"/>
  <c r="C665" i="5"/>
  <c r="E529" i="5"/>
  <c r="C673" i="5"/>
  <c r="E531" i="5"/>
  <c r="C675" i="5"/>
  <c r="E532" i="5"/>
  <c r="C676" i="5"/>
  <c r="E537" i="5"/>
  <c r="C681" i="5"/>
  <c r="E539" i="5"/>
  <c r="C683" i="5"/>
  <c r="E540" i="5"/>
  <c r="C684" i="5"/>
  <c r="E545" i="5"/>
  <c r="C689" i="5"/>
  <c r="E547" i="5"/>
  <c r="C691" i="5"/>
  <c r="E548" i="5"/>
  <c r="C692" i="5"/>
  <c r="E553" i="5"/>
  <c r="C697" i="5"/>
  <c r="E555" i="5"/>
  <c r="C699" i="5"/>
  <c r="E556" i="5"/>
  <c r="C700" i="5"/>
  <c r="E561" i="5"/>
  <c r="C705" i="5"/>
  <c r="E563" i="5"/>
  <c r="C707" i="5"/>
  <c r="E564" i="5"/>
  <c r="C708" i="5"/>
  <c r="E569" i="5"/>
  <c r="C713" i="5"/>
  <c r="E571" i="5"/>
  <c r="C715" i="5"/>
  <c r="E572" i="5"/>
  <c r="C716" i="5"/>
  <c r="E577" i="5"/>
  <c r="C721" i="5"/>
  <c r="E579" i="5"/>
  <c r="C723" i="5"/>
  <c r="E580" i="5"/>
  <c r="C724" i="5"/>
  <c r="E585" i="5"/>
  <c r="C729" i="5"/>
  <c r="E587" i="5"/>
  <c r="C731" i="5"/>
  <c r="E588" i="5"/>
  <c r="C732" i="5"/>
  <c r="E593" i="5"/>
  <c r="C737" i="5"/>
  <c r="E595" i="5"/>
  <c r="C739" i="5"/>
  <c r="C740" i="5"/>
  <c r="E596" i="5"/>
  <c r="E601" i="5"/>
  <c r="C745" i="5"/>
  <c r="E603" i="5"/>
  <c r="C747" i="5"/>
  <c r="C748" i="5"/>
  <c r="E604" i="5"/>
  <c r="E609" i="5"/>
  <c r="C753" i="5"/>
  <c r="E611" i="5"/>
  <c r="C755" i="5"/>
  <c r="C756" i="5"/>
  <c r="E612" i="5"/>
  <c r="E617" i="5"/>
  <c r="C761" i="5"/>
  <c r="E619" i="5"/>
  <c r="C763" i="5"/>
  <c r="E621" i="5"/>
  <c r="C765" i="5"/>
  <c r="E623" i="5"/>
  <c r="C767" i="5"/>
  <c r="E627" i="5"/>
  <c r="C771" i="5"/>
  <c r="E631" i="5"/>
  <c r="C775" i="5"/>
  <c r="E635" i="5"/>
  <c r="C779" i="5"/>
  <c r="E639" i="5"/>
  <c r="C783" i="5"/>
  <c r="E641" i="5"/>
  <c r="C785" i="5"/>
  <c r="E643" i="5"/>
  <c r="C787" i="5"/>
  <c r="E647" i="5"/>
  <c r="C791" i="5"/>
  <c r="E651" i="5"/>
  <c r="C795" i="5"/>
  <c r="E512" i="5"/>
  <c r="C656" i="5"/>
  <c r="E517" i="5"/>
  <c r="C661" i="5"/>
  <c r="E525" i="5"/>
  <c r="C669" i="5"/>
  <c r="E533" i="5"/>
  <c r="E541" i="5"/>
  <c r="C685" i="5"/>
  <c r="E549" i="5"/>
  <c r="C693" i="5"/>
  <c r="E557" i="5"/>
  <c r="C701" i="5"/>
  <c r="E565" i="5"/>
  <c r="C709" i="5"/>
  <c r="E584" i="5"/>
  <c r="C728" i="5"/>
  <c r="C744" i="5"/>
  <c r="E600" i="5"/>
  <c r="C717" i="5"/>
  <c r="C725" i="5"/>
  <c r="C733" i="5"/>
  <c r="C749" i="5"/>
  <c r="C757" i="5"/>
  <c r="E576" i="5"/>
  <c r="C752" i="5"/>
  <c r="E372" i="5"/>
  <c r="E380" i="5"/>
  <c r="E388" i="5"/>
  <c r="E396" i="5"/>
  <c r="E404" i="5"/>
  <c r="E412" i="5"/>
  <c r="E420" i="5"/>
  <c r="E428" i="5"/>
  <c r="E436" i="5"/>
  <c r="E444" i="5"/>
  <c r="E452" i="5"/>
  <c r="E460" i="5"/>
  <c r="E468" i="5"/>
  <c r="E476" i="5"/>
  <c r="E480" i="5"/>
  <c r="E484" i="5"/>
  <c r="E492" i="5"/>
  <c r="E496" i="5"/>
  <c r="E500" i="5"/>
  <c r="E504" i="5"/>
  <c r="E508" i="5"/>
  <c r="C519" i="5"/>
  <c r="C527" i="5"/>
  <c r="C535" i="5"/>
  <c r="C543" i="5"/>
  <c r="C551" i="5"/>
  <c r="C559" i="5"/>
  <c r="C567" i="5"/>
  <c r="C575" i="5"/>
  <c r="C583" i="5"/>
  <c r="C591" i="5"/>
  <c r="C599" i="5"/>
  <c r="C607" i="5"/>
  <c r="C615" i="5"/>
  <c r="E518" i="5"/>
  <c r="C662" i="5"/>
  <c r="E522" i="5"/>
  <c r="C666" i="5"/>
  <c r="E526" i="5"/>
  <c r="C670" i="5"/>
  <c r="E530" i="5"/>
  <c r="C674" i="5"/>
  <c r="E534" i="5"/>
  <c r="C678" i="5"/>
  <c r="E538" i="5"/>
  <c r="C682" i="5"/>
  <c r="E542" i="5"/>
  <c r="C686" i="5"/>
  <c r="E546" i="5"/>
  <c r="C690" i="5"/>
  <c r="E550" i="5"/>
  <c r="C694" i="5"/>
  <c r="E554" i="5"/>
  <c r="C698" i="5"/>
  <c r="E558" i="5"/>
  <c r="C702" i="5"/>
  <c r="E562" i="5"/>
  <c r="C706" i="5"/>
  <c r="E566" i="5"/>
  <c r="C710" i="5"/>
  <c r="E570" i="5"/>
  <c r="C714" i="5"/>
  <c r="E574" i="5"/>
  <c r="C718" i="5"/>
  <c r="E578" i="5"/>
  <c r="C722" i="5"/>
  <c r="E582" i="5"/>
  <c r="C726" i="5"/>
  <c r="E586" i="5"/>
  <c r="C730" i="5"/>
  <c r="E590" i="5"/>
  <c r="C734" i="5"/>
  <c r="E598" i="5"/>
  <c r="C742" i="5"/>
  <c r="E606" i="5"/>
  <c r="C750" i="5"/>
  <c r="E614" i="5"/>
  <c r="C758" i="5"/>
  <c r="C764" i="5"/>
  <c r="E620" i="5"/>
  <c r="E622" i="5"/>
  <c r="C766" i="5"/>
  <c r="E624" i="5"/>
  <c r="C772" i="5"/>
  <c r="E628" i="5"/>
  <c r="E630" i="5"/>
  <c r="C774" i="5"/>
  <c r="C780" i="5"/>
  <c r="E636" i="5"/>
  <c r="E638" i="5"/>
  <c r="C782" i="5"/>
  <c r="E640" i="5"/>
  <c r="C788" i="5"/>
  <c r="E644" i="5"/>
  <c r="C790" i="5"/>
  <c r="C792" i="5"/>
  <c r="E648" i="5"/>
  <c r="C796" i="5"/>
  <c r="E652" i="5"/>
  <c r="E514" i="5"/>
  <c r="C658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79" i="5"/>
  <c r="E483" i="5"/>
  <c r="E487" i="5"/>
  <c r="E491" i="5"/>
  <c r="E495" i="5"/>
  <c r="E499" i="5"/>
  <c r="E503" i="5"/>
  <c r="E507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374" i="5"/>
  <c r="E378" i="5"/>
  <c r="E382" i="5"/>
  <c r="E386" i="5"/>
  <c r="E390" i="5"/>
  <c r="E394" i="5"/>
  <c r="E398" i="5"/>
  <c r="E402" i="5"/>
  <c r="E406" i="5"/>
  <c r="E410" i="5"/>
  <c r="E414" i="5"/>
  <c r="E418" i="5"/>
  <c r="E422" i="5"/>
  <c r="E426" i="5"/>
  <c r="E430" i="5"/>
  <c r="E434" i="5"/>
  <c r="E438" i="5"/>
  <c r="E442" i="5"/>
  <c r="E446" i="5"/>
  <c r="E450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506" i="5"/>
  <c r="C655" i="5"/>
  <c r="C657" i="5"/>
  <c r="C738" i="5"/>
  <c r="C746" i="5"/>
  <c r="C754" i="5"/>
  <c r="C762" i="5"/>
  <c r="C770" i="5"/>
  <c r="C778" i="5"/>
  <c r="C786" i="5"/>
  <c r="C794" i="5"/>
  <c r="Z22" i="4" l="1"/>
  <c r="Z24" i="4"/>
  <c r="Y23" i="4"/>
  <c r="Y24" i="4"/>
  <c r="Y21" i="4"/>
  <c r="Z23" i="4"/>
  <c r="Y22" i="4"/>
  <c r="Z21" i="4"/>
  <c r="C637" i="5"/>
  <c r="E493" i="5"/>
  <c r="E502" i="5"/>
  <c r="E510" i="5"/>
  <c r="C776" i="5"/>
  <c r="C760" i="5"/>
  <c r="E760" i="5" s="1"/>
  <c r="C741" i="5"/>
  <c r="E741" i="5" s="1"/>
  <c r="C649" i="5"/>
  <c r="E505" i="5"/>
  <c r="C629" i="5"/>
  <c r="E485" i="5"/>
  <c r="E592" i="5"/>
  <c r="C696" i="5"/>
  <c r="C680" i="5"/>
  <c r="E680" i="5" s="1"/>
  <c r="C653" i="5"/>
  <c r="E509" i="5"/>
  <c r="C645" i="5"/>
  <c r="E501" i="5"/>
  <c r="E488" i="5"/>
  <c r="C633" i="5"/>
  <c r="E489" i="5"/>
  <c r="C625" i="5"/>
  <c r="E481" i="5"/>
  <c r="E738" i="5"/>
  <c r="C882" i="5"/>
  <c r="E788" i="5"/>
  <c r="C932" i="5"/>
  <c r="E559" i="5"/>
  <c r="C703" i="5"/>
  <c r="E677" i="5"/>
  <c r="C821" i="5"/>
  <c r="C905" i="5"/>
  <c r="E761" i="5"/>
  <c r="C883" i="5"/>
  <c r="E739" i="5"/>
  <c r="C873" i="5"/>
  <c r="E729" i="5"/>
  <c r="E716" i="5"/>
  <c r="C860" i="5"/>
  <c r="C851" i="5"/>
  <c r="E707" i="5"/>
  <c r="C841" i="5"/>
  <c r="E697" i="5"/>
  <c r="C828" i="5"/>
  <c r="E684" i="5"/>
  <c r="E675" i="5"/>
  <c r="C819" i="5"/>
  <c r="E659" i="5"/>
  <c r="C803" i="5"/>
  <c r="C832" i="5"/>
  <c r="E688" i="5"/>
  <c r="E658" i="5"/>
  <c r="C802" i="5"/>
  <c r="C934" i="5"/>
  <c r="E790" i="5"/>
  <c r="C918" i="5"/>
  <c r="E774" i="5"/>
  <c r="C894" i="5"/>
  <c r="E750" i="5"/>
  <c r="C878" i="5"/>
  <c r="E734" i="5"/>
  <c r="C870" i="5"/>
  <c r="E726" i="5"/>
  <c r="C862" i="5"/>
  <c r="E718" i="5"/>
  <c r="C854" i="5"/>
  <c r="E710" i="5"/>
  <c r="C846" i="5"/>
  <c r="E702" i="5"/>
  <c r="C838" i="5"/>
  <c r="E694" i="5"/>
  <c r="E686" i="5"/>
  <c r="C830" i="5"/>
  <c r="E678" i="5"/>
  <c r="C822" i="5"/>
  <c r="E670" i="5"/>
  <c r="C814" i="5"/>
  <c r="E662" i="5"/>
  <c r="C806" i="5"/>
  <c r="E615" i="5"/>
  <c r="C759" i="5"/>
  <c r="E583" i="5"/>
  <c r="C727" i="5"/>
  <c r="E551" i="5"/>
  <c r="C695" i="5"/>
  <c r="E519" i="5"/>
  <c r="C663" i="5"/>
  <c r="C896" i="5"/>
  <c r="E752" i="5"/>
  <c r="E733" i="5"/>
  <c r="C877" i="5"/>
  <c r="C888" i="5"/>
  <c r="E744" i="5"/>
  <c r="E748" i="5"/>
  <c r="C892" i="5"/>
  <c r="C920" i="5"/>
  <c r="E776" i="5"/>
  <c r="E591" i="5"/>
  <c r="C735" i="5"/>
  <c r="C885" i="5"/>
  <c r="E693" i="5"/>
  <c r="C837" i="5"/>
  <c r="E661" i="5"/>
  <c r="C805" i="5"/>
  <c r="C929" i="5"/>
  <c r="E785" i="5"/>
  <c r="E765" i="5"/>
  <c r="C909" i="5"/>
  <c r="C899" i="5"/>
  <c r="E755" i="5"/>
  <c r="C889" i="5"/>
  <c r="E745" i="5"/>
  <c r="E732" i="5"/>
  <c r="C876" i="5"/>
  <c r="C867" i="5"/>
  <c r="E723" i="5"/>
  <c r="C857" i="5"/>
  <c r="E713" i="5"/>
  <c r="E700" i="5"/>
  <c r="C844" i="5"/>
  <c r="C835" i="5"/>
  <c r="E691" i="5"/>
  <c r="E681" i="5"/>
  <c r="C825" i="5"/>
  <c r="E665" i="5"/>
  <c r="C809" i="5"/>
  <c r="E704" i="5"/>
  <c r="C848" i="5"/>
  <c r="C816" i="5"/>
  <c r="E672" i="5"/>
  <c r="E657" i="5"/>
  <c r="C801" i="5"/>
  <c r="E754" i="5"/>
  <c r="C898" i="5"/>
  <c r="C928" i="5"/>
  <c r="E784" i="5"/>
  <c r="E543" i="5"/>
  <c r="C687" i="5"/>
  <c r="E757" i="5"/>
  <c r="C901" i="5"/>
  <c r="E685" i="5"/>
  <c r="C829" i="5"/>
  <c r="C935" i="5"/>
  <c r="E791" i="5"/>
  <c r="C927" i="5"/>
  <c r="E783" i="5"/>
  <c r="C919" i="5"/>
  <c r="E775" i="5"/>
  <c r="C915" i="5"/>
  <c r="E771" i="5"/>
  <c r="C911" i="5"/>
  <c r="E767" i="5"/>
  <c r="C907" i="5"/>
  <c r="E763" i="5"/>
  <c r="C891" i="5"/>
  <c r="E747" i="5"/>
  <c r="C881" i="5"/>
  <c r="E737" i="5"/>
  <c r="C875" i="5"/>
  <c r="E731" i="5"/>
  <c r="E724" i="5"/>
  <c r="C868" i="5"/>
  <c r="C865" i="5"/>
  <c r="E721" i="5"/>
  <c r="C859" i="5"/>
  <c r="E715" i="5"/>
  <c r="E708" i="5"/>
  <c r="C852" i="5"/>
  <c r="C849" i="5"/>
  <c r="E705" i="5"/>
  <c r="C843" i="5"/>
  <c r="E699" i="5"/>
  <c r="E692" i="5"/>
  <c r="C836" i="5"/>
  <c r="E689" i="5"/>
  <c r="C833" i="5"/>
  <c r="E683" i="5"/>
  <c r="C827" i="5"/>
  <c r="C820" i="5"/>
  <c r="E676" i="5"/>
  <c r="E673" i="5"/>
  <c r="C817" i="5"/>
  <c r="E667" i="5"/>
  <c r="C811" i="5"/>
  <c r="E712" i="5"/>
  <c r="C856" i="5"/>
  <c r="E696" i="5"/>
  <c r="C840" i="5"/>
  <c r="C808" i="5"/>
  <c r="E664" i="5"/>
  <c r="C804" i="5"/>
  <c r="E660" i="5"/>
  <c r="E770" i="5"/>
  <c r="C914" i="5"/>
  <c r="C936" i="5"/>
  <c r="E792" i="5"/>
  <c r="E772" i="5"/>
  <c r="C916" i="5"/>
  <c r="E527" i="5"/>
  <c r="C671" i="5"/>
  <c r="E720" i="5"/>
  <c r="C864" i="5"/>
  <c r="E709" i="5"/>
  <c r="C853" i="5"/>
  <c r="C812" i="5"/>
  <c r="E668" i="5"/>
  <c r="E794" i="5"/>
  <c r="C938" i="5"/>
  <c r="E762" i="5"/>
  <c r="C906" i="5"/>
  <c r="E786" i="5"/>
  <c r="C930" i="5"/>
  <c r="E655" i="5"/>
  <c r="C799" i="5"/>
  <c r="E796" i="5"/>
  <c r="C940" i="5"/>
  <c r="E780" i="5"/>
  <c r="C924" i="5"/>
  <c r="C912" i="5"/>
  <c r="E768" i="5"/>
  <c r="E764" i="5"/>
  <c r="C908" i="5"/>
  <c r="E607" i="5"/>
  <c r="C751" i="5"/>
  <c r="E575" i="5"/>
  <c r="C719" i="5"/>
  <c r="E725" i="5"/>
  <c r="C869" i="5"/>
  <c r="E728" i="5"/>
  <c r="C872" i="5"/>
  <c r="E701" i="5"/>
  <c r="C845" i="5"/>
  <c r="E669" i="5"/>
  <c r="C813" i="5"/>
  <c r="C800" i="5"/>
  <c r="E656" i="5"/>
  <c r="C939" i="5"/>
  <c r="E795" i="5"/>
  <c r="C931" i="5"/>
  <c r="E787" i="5"/>
  <c r="C923" i="5"/>
  <c r="E779" i="5"/>
  <c r="C897" i="5"/>
  <c r="E753" i="5"/>
  <c r="E778" i="5"/>
  <c r="C922" i="5"/>
  <c r="E746" i="5"/>
  <c r="C890" i="5"/>
  <c r="E654" i="5"/>
  <c r="C798" i="5"/>
  <c r="C926" i="5"/>
  <c r="E782" i="5"/>
  <c r="C910" i="5"/>
  <c r="E766" i="5"/>
  <c r="C902" i="5"/>
  <c r="E758" i="5"/>
  <c r="C886" i="5"/>
  <c r="E742" i="5"/>
  <c r="E730" i="5"/>
  <c r="C874" i="5"/>
  <c r="E722" i="5"/>
  <c r="C866" i="5"/>
  <c r="E714" i="5"/>
  <c r="C858" i="5"/>
  <c r="E706" i="5"/>
  <c r="C850" i="5"/>
  <c r="E698" i="5"/>
  <c r="C842" i="5"/>
  <c r="E690" i="5"/>
  <c r="C834" i="5"/>
  <c r="E682" i="5"/>
  <c r="C826" i="5"/>
  <c r="E674" i="5"/>
  <c r="C818" i="5"/>
  <c r="E666" i="5"/>
  <c r="C810" i="5"/>
  <c r="E599" i="5"/>
  <c r="C743" i="5"/>
  <c r="E567" i="5"/>
  <c r="C711" i="5"/>
  <c r="E535" i="5"/>
  <c r="C679" i="5"/>
  <c r="C880" i="5"/>
  <c r="E736" i="5"/>
  <c r="E749" i="5"/>
  <c r="C893" i="5"/>
  <c r="E717" i="5"/>
  <c r="C861" i="5"/>
  <c r="E756" i="5"/>
  <c r="C900" i="5"/>
  <c r="E740" i="5"/>
  <c r="C884" i="5"/>
  <c r="E653" i="5" l="1"/>
  <c r="C797" i="5"/>
  <c r="C769" i="5"/>
  <c r="E625" i="5"/>
  <c r="E629" i="5"/>
  <c r="C773" i="5"/>
  <c r="C904" i="5"/>
  <c r="E904" i="5" s="1"/>
  <c r="C824" i="5"/>
  <c r="C777" i="5"/>
  <c r="E633" i="5"/>
  <c r="C793" i="5"/>
  <c r="E649" i="5"/>
  <c r="E645" i="5"/>
  <c r="C789" i="5"/>
  <c r="E637" i="5"/>
  <c r="C781" i="5"/>
  <c r="C855" i="5"/>
  <c r="E711" i="5"/>
  <c r="C1002" i="5"/>
  <c r="E1002" i="5" s="1"/>
  <c r="E858" i="5"/>
  <c r="C989" i="5"/>
  <c r="E989" i="5" s="1"/>
  <c r="E845" i="5"/>
  <c r="C1084" i="5"/>
  <c r="E1084" i="5" s="1"/>
  <c r="E940" i="5"/>
  <c r="C1070" i="5"/>
  <c r="E1070" i="5" s="1"/>
  <c r="E926" i="5"/>
  <c r="C986" i="5"/>
  <c r="E986" i="5" s="1"/>
  <c r="E842" i="5"/>
  <c r="C997" i="5"/>
  <c r="E997" i="5" s="1"/>
  <c r="E853" i="5"/>
  <c r="C1028" i="5"/>
  <c r="E1028" i="5" s="1"/>
  <c r="E884" i="5"/>
  <c r="C1005" i="5"/>
  <c r="E1005" i="5" s="1"/>
  <c r="E861" i="5"/>
  <c r="E810" i="5"/>
  <c r="C954" i="5"/>
  <c r="E954" i="5" s="1"/>
  <c r="C970" i="5"/>
  <c r="E970" i="5" s="1"/>
  <c r="E826" i="5"/>
  <c r="E874" i="5"/>
  <c r="C1018" i="5"/>
  <c r="E1018" i="5" s="1"/>
  <c r="E890" i="5"/>
  <c r="C1034" i="5"/>
  <c r="E1034" i="5" s="1"/>
  <c r="C1013" i="5"/>
  <c r="E1013" i="5" s="1"/>
  <c r="E869" i="5"/>
  <c r="C895" i="5"/>
  <c r="E751" i="5"/>
  <c r="E930" i="5"/>
  <c r="C1074" i="5"/>
  <c r="E1074" i="5" s="1"/>
  <c r="E938" i="5"/>
  <c r="C1082" i="5"/>
  <c r="E1082" i="5" s="1"/>
  <c r="E671" i="5"/>
  <c r="C815" i="5"/>
  <c r="C1060" i="5"/>
  <c r="E1060" i="5" s="1"/>
  <c r="E916" i="5"/>
  <c r="E914" i="5"/>
  <c r="C1058" i="5"/>
  <c r="E1058" i="5" s="1"/>
  <c r="C984" i="5"/>
  <c r="E984" i="5" s="1"/>
  <c r="E840" i="5"/>
  <c r="C955" i="5"/>
  <c r="E955" i="5" s="1"/>
  <c r="E811" i="5"/>
  <c r="C977" i="5"/>
  <c r="E977" i="5" s="1"/>
  <c r="E833" i="5"/>
  <c r="C996" i="5"/>
  <c r="E996" i="5" s="1"/>
  <c r="E852" i="5"/>
  <c r="C1045" i="5"/>
  <c r="E1045" i="5" s="1"/>
  <c r="E901" i="5"/>
  <c r="C945" i="5"/>
  <c r="E801" i="5"/>
  <c r="C992" i="5"/>
  <c r="E992" i="5" s="1"/>
  <c r="E848" i="5"/>
  <c r="C969" i="5"/>
  <c r="E969" i="5" s="1"/>
  <c r="E825" i="5"/>
  <c r="C988" i="5"/>
  <c r="E988" i="5" s="1"/>
  <c r="E844" i="5"/>
  <c r="C1053" i="5"/>
  <c r="E1053" i="5" s="1"/>
  <c r="E909" i="5"/>
  <c r="E805" i="5"/>
  <c r="C949" i="5"/>
  <c r="E949" i="5" s="1"/>
  <c r="C1029" i="5"/>
  <c r="E1029" i="5" s="1"/>
  <c r="E885" i="5"/>
  <c r="C839" i="5"/>
  <c r="E695" i="5"/>
  <c r="C903" i="5"/>
  <c r="E759" i="5"/>
  <c r="C958" i="5"/>
  <c r="E958" i="5" s="1"/>
  <c r="E814" i="5"/>
  <c r="C974" i="5"/>
  <c r="E974" i="5" s="1"/>
  <c r="E830" i="5"/>
  <c r="E802" i="5"/>
  <c r="C946" i="5"/>
  <c r="E946" i="5" s="1"/>
  <c r="C947" i="5"/>
  <c r="E947" i="5" s="1"/>
  <c r="E803" i="5"/>
  <c r="C965" i="5"/>
  <c r="E965" i="5" s="1"/>
  <c r="E821" i="5"/>
  <c r="C1076" i="5"/>
  <c r="E1076" i="5" s="1"/>
  <c r="E932" i="5"/>
  <c r="C1024" i="5"/>
  <c r="E1024" i="5" s="1"/>
  <c r="E880" i="5"/>
  <c r="C1046" i="5"/>
  <c r="E1046" i="5" s="1"/>
  <c r="E902" i="5"/>
  <c r="C1041" i="5"/>
  <c r="E1041" i="5" s="1"/>
  <c r="E897" i="5"/>
  <c r="C1075" i="5"/>
  <c r="E1075" i="5" s="1"/>
  <c r="E931" i="5"/>
  <c r="C944" i="5"/>
  <c r="E800" i="5"/>
  <c r="C1056" i="5"/>
  <c r="E1056" i="5" s="1"/>
  <c r="E912" i="5"/>
  <c r="C952" i="5"/>
  <c r="E952" i="5" s="1"/>
  <c r="E808" i="5"/>
  <c r="C964" i="5"/>
  <c r="E964" i="5" s="1"/>
  <c r="E820" i="5"/>
  <c r="C987" i="5"/>
  <c r="E987" i="5" s="1"/>
  <c r="E843" i="5"/>
  <c r="C1009" i="5"/>
  <c r="E1009" i="5" s="1"/>
  <c r="E865" i="5"/>
  <c r="C1019" i="5"/>
  <c r="E1019" i="5" s="1"/>
  <c r="E875" i="5"/>
  <c r="C1035" i="5"/>
  <c r="E1035" i="5" s="1"/>
  <c r="E891" i="5"/>
  <c r="C1055" i="5"/>
  <c r="E1055" i="5" s="1"/>
  <c r="E911" i="5"/>
  <c r="C1063" i="5"/>
  <c r="E1063" i="5" s="1"/>
  <c r="E919" i="5"/>
  <c r="C1079" i="5"/>
  <c r="E1079" i="5" s="1"/>
  <c r="E935" i="5"/>
  <c r="C1072" i="5"/>
  <c r="E1072" i="5" s="1"/>
  <c r="E928" i="5"/>
  <c r="C1011" i="5"/>
  <c r="E1011" i="5" s="1"/>
  <c r="E867" i="5"/>
  <c r="C1033" i="5"/>
  <c r="E1033" i="5" s="1"/>
  <c r="E889" i="5"/>
  <c r="C1073" i="5"/>
  <c r="E1073" i="5" s="1"/>
  <c r="E929" i="5"/>
  <c r="C1064" i="5"/>
  <c r="E1064" i="5" s="1"/>
  <c r="E920" i="5"/>
  <c r="C1032" i="5"/>
  <c r="E1032" i="5" s="1"/>
  <c r="E888" i="5"/>
  <c r="C1040" i="5"/>
  <c r="E1040" i="5" s="1"/>
  <c r="E896" i="5"/>
  <c r="C990" i="5"/>
  <c r="E990" i="5" s="1"/>
  <c r="E846" i="5"/>
  <c r="C1006" i="5"/>
  <c r="E1006" i="5" s="1"/>
  <c r="E862" i="5"/>
  <c r="C1022" i="5"/>
  <c r="E1022" i="5" s="1"/>
  <c r="E878" i="5"/>
  <c r="C1062" i="5"/>
  <c r="E1062" i="5" s="1"/>
  <c r="E918" i="5"/>
  <c r="C972" i="5"/>
  <c r="E972" i="5" s="1"/>
  <c r="E828" i="5"/>
  <c r="C995" i="5"/>
  <c r="E995" i="5" s="1"/>
  <c r="E851" i="5"/>
  <c r="C1017" i="5"/>
  <c r="E1017" i="5" s="1"/>
  <c r="E873" i="5"/>
  <c r="C1049" i="5"/>
  <c r="E1049" i="5" s="1"/>
  <c r="E905" i="5"/>
  <c r="C1044" i="5"/>
  <c r="E1044" i="5" s="1"/>
  <c r="E900" i="5"/>
  <c r="C1037" i="5"/>
  <c r="E1037" i="5" s="1"/>
  <c r="E893" i="5"/>
  <c r="E679" i="5"/>
  <c r="C823" i="5"/>
  <c r="C887" i="5"/>
  <c r="E743" i="5"/>
  <c r="C962" i="5"/>
  <c r="E962" i="5" s="1"/>
  <c r="E818" i="5"/>
  <c r="C978" i="5"/>
  <c r="E978" i="5" s="1"/>
  <c r="E834" i="5"/>
  <c r="C994" i="5"/>
  <c r="E994" i="5" s="1"/>
  <c r="E850" i="5"/>
  <c r="E866" i="5"/>
  <c r="C1010" i="5"/>
  <c r="E1010" i="5" s="1"/>
  <c r="C942" i="5"/>
  <c r="E798" i="5"/>
  <c r="E922" i="5"/>
  <c r="C1066" i="5"/>
  <c r="E1066" i="5" s="1"/>
  <c r="E813" i="5"/>
  <c r="C957" i="5"/>
  <c r="E957" i="5" s="1"/>
  <c r="C1016" i="5"/>
  <c r="E1016" i="5" s="1"/>
  <c r="E872" i="5"/>
  <c r="C863" i="5"/>
  <c r="E719" i="5"/>
  <c r="C1052" i="5"/>
  <c r="E1052" i="5" s="1"/>
  <c r="E908" i="5"/>
  <c r="C1068" i="5"/>
  <c r="E1068" i="5" s="1"/>
  <c r="E924" i="5"/>
  <c r="C943" i="5"/>
  <c r="E799" i="5"/>
  <c r="E906" i="5"/>
  <c r="C1050" i="5"/>
  <c r="E1050" i="5" s="1"/>
  <c r="C1008" i="5"/>
  <c r="E1008" i="5" s="1"/>
  <c r="E864" i="5"/>
  <c r="C1000" i="5"/>
  <c r="E1000" i="5" s="1"/>
  <c r="E856" i="5"/>
  <c r="C961" i="5"/>
  <c r="E961" i="5" s="1"/>
  <c r="E817" i="5"/>
  <c r="C971" i="5"/>
  <c r="E971" i="5" s="1"/>
  <c r="E827" i="5"/>
  <c r="C980" i="5"/>
  <c r="E980" i="5" s="1"/>
  <c r="E836" i="5"/>
  <c r="C1012" i="5"/>
  <c r="E1012" i="5" s="1"/>
  <c r="E868" i="5"/>
  <c r="C973" i="5"/>
  <c r="E973" i="5" s="1"/>
  <c r="E829" i="5"/>
  <c r="E687" i="5"/>
  <c r="C831" i="5"/>
  <c r="E898" i="5"/>
  <c r="C1042" i="5"/>
  <c r="E1042" i="5" s="1"/>
  <c r="C953" i="5"/>
  <c r="E953" i="5" s="1"/>
  <c r="E809" i="5"/>
  <c r="C1020" i="5"/>
  <c r="E1020" i="5" s="1"/>
  <c r="E876" i="5"/>
  <c r="C981" i="5"/>
  <c r="E981" i="5" s="1"/>
  <c r="E837" i="5"/>
  <c r="C879" i="5"/>
  <c r="E735" i="5"/>
  <c r="C1036" i="5"/>
  <c r="E1036" i="5" s="1"/>
  <c r="E892" i="5"/>
  <c r="C1021" i="5"/>
  <c r="E1021" i="5" s="1"/>
  <c r="E877" i="5"/>
  <c r="E663" i="5"/>
  <c r="C807" i="5"/>
  <c r="C871" i="5"/>
  <c r="E727" i="5"/>
  <c r="C950" i="5"/>
  <c r="E950" i="5" s="1"/>
  <c r="E806" i="5"/>
  <c r="C966" i="5"/>
  <c r="E966" i="5" s="1"/>
  <c r="E822" i="5"/>
  <c r="C963" i="5"/>
  <c r="E963" i="5" s="1"/>
  <c r="E819" i="5"/>
  <c r="C1004" i="5"/>
  <c r="E1004" i="5" s="1"/>
  <c r="E860" i="5"/>
  <c r="C847" i="5"/>
  <c r="E703" i="5"/>
  <c r="E882" i="5"/>
  <c r="C1026" i="5"/>
  <c r="E1026" i="5" s="1"/>
  <c r="C1030" i="5"/>
  <c r="E1030" i="5" s="1"/>
  <c r="E886" i="5"/>
  <c r="C1054" i="5"/>
  <c r="E1054" i="5" s="1"/>
  <c r="E910" i="5"/>
  <c r="C1067" i="5"/>
  <c r="E1067" i="5" s="1"/>
  <c r="E923" i="5"/>
  <c r="C1083" i="5"/>
  <c r="E1083" i="5" s="1"/>
  <c r="E939" i="5"/>
  <c r="E812" i="5"/>
  <c r="C956" i="5"/>
  <c r="E956" i="5" s="1"/>
  <c r="C1048" i="5"/>
  <c r="E1048" i="5" s="1"/>
  <c r="C1080" i="5"/>
  <c r="E1080" i="5" s="1"/>
  <c r="E936" i="5"/>
  <c r="E804" i="5"/>
  <c r="C948" i="5"/>
  <c r="E948" i="5" s="1"/>
  <c r="C968" i="5"/>
  <c r="E968" i="5" s="1"/>
  <c r="E824" i="5"/>
  <c r="C993" i="5"/>
  <c r="E993" i="5" s="1"/>
  <c r="E849" i="5"/>
  <c r="C1003" i="5"/>
  <c r="E1003" i="5" s="1"/>
  <c r="E859" i="5"/>
  <c r="C1025" i="5"/>
  <c r="E1025" i="5" s="1"/>
  <c r="E881" i="5"/>
  <c r="C1051" i="5"/>
  <c r="E1051" i="5" s="1"/>
  <c r="E907" i="5"/>
  <c r="C1059" i="5"/>
  <c r="E1059" i="5" s="1"/>
  <c r="E915" i="5"/>
  <c r="C1071" i="5"/>
  <c r="E1071" i="5" s="1"/>
  <c r="E927" i="5"/>
  <c r="C960" i="5"/>
  <c r="E960" i="5" s="1"/>
  <c r="E816" i="5"/>
  <c r="C979" i="5"/>
  <c r="E979" i="5" s="1"/>
  <c r="E835" i="5"/>
  <c r="C1001" i="5"/>
  <c r="E1001" i="5" s="1"/>
  <c r="E857" i="5"/>
  <c r="C1043" i="5"/>
  <c r="E1043" i="5" s="1"/>
  <c r="E899" i="5"/>
  <c r="C982" i="5"/>
  <c r="E982" i="5" s="1"/>
  <c r="E838" i="5"/>
  <c r="C998" i="5"/>
  <c r="E998" i="5" s="1"/>
  <c r="E854" i="5"/>
  <c r="C1014" i="5"/>
  <c r="E1014" i="5" s="1"/>
  <c r="E870" i="5"/>
  <c r="C1038" i="5"/>
  <c r="E1038" i="5" s="1"/>
  <c r="E894" i="5"/>
  <c r="C1078" i="5"/>
  <c r="E1078" i="5" s="1"/>
  <c r="E934" i="5"/>
  <c r="C976" i="5"/>
  <c r="E976" i="5" s="1"/>
  <c r="E832" i="5"/>
  <c r="C985" i="5"/>
  <c r="E985" i="5" s="1"/>
  <c r="E841" i="5"/>
  <c r="C1027" i="5"/>
  <c r="E1027" i="5" s="1"/>
  <c r="E883" i="5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C370" i="4"/>
  <c r="A370" i="4"/>
  <c r="A514" i="4" s="1"/>
  <c r="A658" i="4" s="1"/>
  <c r="A802" i="4" s="1"/>
  <c r="A946" i="4" s="1"/>
  <c r="A1090" i="4" s="1"/>
  <c r="A1234" i="4" s="1"/>
  <c r="G369" i="4"/>
  <c r="C369" i="4"/>
  <c r="A369" i="4"/>
  <c r="A513" i="4" s="1"/>
  <c r="A657" i="4" s="1"/>
  <c r="A801" i="4" s="1"/>
  <c r="A945" i="4" s="1"/>
  <c r="A1089" i="4" s="1"/>
  <c r="A1233" i="4" s="1"/>
  <c r="A1377" i="4" s="1"/>
  <c r="G368" i="4"/>
  <c r="C368" i="4"/>
  <c r="A368" i="4"/>
  <c r="A512" i="4" s="1"/>
  <c r="A656" i="4" s="1"/>
  <c r="A800" i="4" s="1"/>
  <c r="A944" i="4" s="1"/>
  <c r="A1088" i="4" s="1"/>
  <c r="A1232" i="4" s="1"/>
  <c r="A1376" i="4" s="1"/>
  <c r="G367" i="4"/>
  <c r="C367" i="4"/>
  <c r="A367" i="4"/>
  <c r="A511" i="4" s="1"/>
  <c r="A655" i="4" s="1"/>
  <c r="A799" i="4" s="1"/>
  <c r="A943" i="4" s="1"/>
  <c r="A1087" i="4" s="1"/>
  <c r="A1231" i="4" s="1"/>
  <c r="A1375" i="4" s="1"/>
  <c r="G366" i="4"/>
  <c r="C366" i="4"/>
  <c r="A366" i="4"/>
  <c r="A510" i="4" s="1"/>
  <c r="A654" i="4" s="1"/>
  <c r="A798" i="4" s="1"/>
  <c r="A942" i="4" s="1"/>
  <c r="A1086" i="4" s="1"/>
  <c r="A1230" i="4" s="1"/>
  <c r="A1374" i="4" s="1"/>
  <c r="G365" i="4"/>
  <c r="C365" i="4"/>
  <c r="A365" i="4"/>
  <c r="A509" i="4" s="1"/>
  <c r="A653" i="4" s="1"/>
  <c r="A797" i="4" s="1"/>
  <c r="A941" i="4" s="1"/>
  <c r="A1085" i="4" s="1"/>
  <c r="A1229" i="4" s="1"/>
  <c r="A1373" i="4" s="1"/>
  <c r="G364" i="4"/>
  <c r="C364" i="4"/>
  <c r="A364" i="4"/>
  <c r="A508" i="4" s="1"/>
  <c r="A652" i="4" s="1"/>
  <c r="A796" i="4" s="1"/>
  <c r="A940" i="4" s="1"/>
  <c r="A1084" i="4" s="1"/>
  <c r="A1228" i="4" s="1"/>
  <c r="A1372" i="4" s="1"/>
  <c r="G363" i="4"/>
  <c r="C363" i="4"/>
  <c r="A363" i="4"/>
  <c r="A507" i="4" s="1"/>
  <c r="A651" i="4" s="1"/>
  <c r="A795" i="4" s="1"/>
  <c r="A939" i="4" s="1"/>
  <c r="A1083" i="4" s="1"/>
  <c r="A1227" i="4" s="1"/>
  <c r="A1371" i="4" s="1"/>
  <c r="G362" i="4"/>
  <c r="C362" i="4"/>
  <c r="A362" i="4"/>
  <c r="A506" i="4" s="1"/>
  <c r="A650" i="4" s="1"/>
  <c r="A794" i="4" s="1"/>
  <c r="A938" i="4" s="1"/>
  <c r="A1082" i="4" s="1"/>
  <c r="A1226" i="4" s="1"/>
  <c r="A1370" i="4" s="1"/>
  <c r="G361" i="4"/>
  <c r="C361" i="4"/>
  <c r="A361" i="4"/>
  <c r="A505" i="4" s="1"/>
  <c r="A649" i="4" s="1"/>
  <c r="A793" i="4" s="1"/>
  <c r="A937" i="4" s="1"/>
  <c r="A1081" i="4" s="1"/>
  <c r="A1225" i="4" s="1"/>
  <c r="A1369" i="4" s="1"/>
  <c r="G360" i="4"/>
  <c r="C360" i="4"/>
  <c r="A360" i="4"/>
  <c r="A504" i="4" s="1"/>
  <c r="A648" i="4" s="1"/>
  <c r="A792" i="4" s="1"/>
  <c r="A936" i="4" s="1"/>
  <c r="A1080" i="4" s="1"/>
  <c r="A1224" i="4" s="1"/>
  <c r="A1368" i="4" s="1"/>
  <c r="G359" i="4"/>
  <c r="C359" i="4"/>
  <c r="A359" i="4"/>
  <c r="A503" i="4" s="1"/>
  <c r="A647" i="4" s="1"/>
  <c r="A791" i="4" s="1"/>
  <c r="A935" i="4" s="1"/>
  <c r="A1079" i="4" s="1"/>
  <c r="A1223" i="4" s="1"/>
  <c r="A1367" i="4" s="1"/>
  <c r="G358" i="4"/>
  <c r="C358" i="4"/>
  <c r="E358" i="4" s="1"/>
  <c r="A358" i="4"/>
  <c r="A502" i="4" s="1"/>
  <c r="A646" i="4" s="1"/>
  <c r="A790" i="4" s="1"/>
  <c r="A934" i="4" s="1"/>
  <c r="A1078" i="4" s="1"/>
  <c r="A1222" i="4" s="1"/>
  <c r="A1366" i="4" s="1"/>
  <c r="G357" i="4"/>
  <c r="C357" i="4"/>
  <c r="A357" i="4"/>
  <c r="A501" i="4" s="1"/>
  <c r="A645" i="4" s="1"/>
  <c r="A789" i="4" s="1"/>
  <c r="A933" i="4" s="1"/>
  <c r="A1077" i="4" s="1"/>
  <c r="A1221" i="4" s="1"/>
  <c r="A1365" i="4" s="1"/>
  <c r="G356" i="4"/>
  <c r="C356" i="4"/>
  <c r="E356" i="4" s="1"/>
  <c r="A356" i="4"/>
  <c r="A500" i="4" s="1"/>
  <c r="A644" i="4" s="1"/>
  <c r="A788" i="4" s="1"/>
  <c r="A932" i="4" s="1"/>
  <c r="A1076" i="4" s="1"/>
  <c r="A1220" i="4" s="1"/>
  <c r="A1364" i="4" s="1"/>
  <c r="G355" i="4"/>
  <c r="C355" i="4"/>
  <c r="A355" i="4"/>
  <c r="A499" i="4" s="1"/>
  <c r="A643" i="4" s="1"/>
  <c r="A787" i="4" s="1"/>
  <c r="A931" i="4" s="1"/>
  <c r="A1075" i="4" s="1"/>
  <c r="A1219" i="4" s="1"/>
  <c r="A1363" i="4" s="1"/>
  <c r="G354" i="4"/>
  <c r="C354" i="4"/>
  <c r="A354" i="4"/>
  <c r="A498" i="4" s="1"/>
  <c r="A642" i="4" s="1"/>
  <c r="A786" i="4" s="1"/>
  <c r="A930" i="4" s="1"/>
  <c r="A1074" i="4" s="1"/>
  <c r="A1218" i="4" s="1"/>
  <c r="A1362" i="4" s="1"/>
  <c r="G353" i="4"/>
  <c r="C353" i="4"/>
  <c r="A353" i="4"/>
  <c r="A497" i="4" s="1"/>
  <c r="A641" i="4" s="1"/>
  <c r="A785" i="4" s="1"/>
  <c r="A929" i="4" s="1"/>
  <c r="A1073" i="4" s="1"/>
  <c r="A1217" i="4" s="1"/>
  <c r="A1361" i="4" s="1"/>
  <c r="G352" i="4"/>
  <c r="C352" i="4"/>
  <c r="A352" i="4"/>
  <c r="A496" i="4" s="1"/>
  <c r="A640" i="4" s="1"/>
  <c r="A784" i="4" s="1"/>
  <c r="A928" i="4" s="1"/>
  <c r="A1072" i="4" s="1"/>
  <c r="A1216" i="4" s="1"/>
  <c r="A1360" i="4" s="1"/>
  <c r="G351" i="4"/>
  <c r="C351" i="4"/>
  <c r="A351" i="4"/>
  <c r="A495" i="4" s="1"/>
  <c r="A639" i="4" s="1"/>
  <c r="A783" i="4" s="1"/>
  <c r="A927" i="4" s="1"/>
  <c r="A1071" i="4" s="1"/>
  <c r="A1215" i="4" s="1"/>
  <c r="A1359" i="4" s="1"/>
  <c r="G350" i="4"/>
  <c r="C350" i="4"/>
  <c r="A350" i="4"/>
  <c r="A494" i="4" s="1"/>
  <c r="A638" i="4" s="1"/>
  <c r="A782" i="4" s="1"/>
  <c r="A926" i="4" s="1"/>
  <c r="A1070" i="4" s="1"/>
  <c r="A1214" i="4" s="1"/>
  <c r="A1358" i="4" s="1"/>
  <c r="G349" i="4"/>
  <c r="C349" i="4"/>
  <c r="E349" i="4" s="1"/>
  <c r="A349" i="4"/>
  <c r="A493" i="4" s="1"/>
  <c r="A637" i="4" s="1"/>
  <c r="A781" i="4" s="1"/>
  <c r="A925" i="4" s="1"/>
  <c r="A1069" i="4" s="1"/>
  <c r="A1213" i="4" s="1"/>
  <c r="A1357" i="4" s="1"/>
  <c r="G348" i="4"/>
  <c r="C348" i="4"/>
  <c r="A348" i="4"/>
  <c r="A492" i="4" s="1"/>
  <c r="A636" i="4" s="1"/>
  <c r="A780" i="4" s="1"/>
  <c r="A924" i="4" s="1"/>
  <c r="A1068" i="4" s="1"/>
  <c r="A1212" i="4" s="1"/>
  <c r="A1356" i="4" s="1"/>
  <c r="G347" i="4"/>
  <c r="C347" i="4"/>
  <c r="A347" i="4"/>
  <c r="A491" i="4" s="1"/>
  <c r="A635" i="4" s="1"/>
  <c r="A779" i="4" s="1"/>
  <c r="A923" i="4" s="1"/>
  <c r="A1067" i="4" s="1"/>
  <c r="A1211" i="4" s="1"/>
  <c r="A1355" i="4" s="1"/>
  <c r="G346" i="4"/>
  <c r="C346" i="4"/>
  <c r="A346" i="4"/>
  <c r="A490" i="4" s="1"/>
  <c r="A634" i="4" s="1"/>
  <c r="A778" i="4" s="1"/>
  <c r="A922" i="4" s="1"/>
  <c r="A1066" i="4" s="1"/>
  <c r="A1210" i="4" s="1"/>
  <c r="A1354" i="4" s="1"/>
  <c r="G345" i="4"/>
  <c r="C345" i="4"/>
  <c r="A345" i="4"/>
  <c r="A489" i="4" s="1"/>
  <c r="A633" i="4" s="1"/>
  <c r="A777" i="4" s="1"/>
  <c r="A921" i="4" s="1"/>
  <c r="A1065" i="4" s="1"/>
  <c r="A1209" i="4" s="1"/>
  <c r="A1353" i="4" s="1"/>
  <c r="G344" i="4"/>
  <c r="C344" i="4"/>
  <c r="A344" i="4"/>
  <c r="A488" i="4" s="1"/>
  <c r="A632" i="4" s="1"/>
  <c r="A776" i="4" s="1"/>
  <c r="A920" i="4" s="1"/>
  <c r="A1064" i="4" s="1"/>
  <c r="A1208" i="4" s="1"/>
  <c r="A1352" i="4" s="1"/>
  <c r="G343" i="4"/>
  <c r="C343" i="4"/>
  <c r="A343" i="4"/>
  <c r="A487" i="4" s="1"/>
  <c r="A631" i="4" s="1"/>
  <c r="A775" i="4" s="1"/>
  <c r="A919" i="4" s="1"/>
  <c r="A1063" i="4" s="1"/>
  <c r="A1207" i="4" s="1"/>
  <c r="A1351" i="4" s="1"/>
  <c r="G342" i="4"/>
  <c r="C342" i="4"/>
  <c r="E342" i="4" s="1"/>
  <c r="A342" i="4"/>
  <c r="A486" i="4" s="1"/>
  <c r="A630" i="4" s="1"/>
  <c r="A774" i="4" s="1"/>
  <c r="A918" i="4" s="1"/>
  <c r="A1062" i="4" s="1"/>
  <c r="A1206" i="4" s="1"/>
  <c r="A1350" i="4" s="1"/>
  <c r="G341" i="4"/>
  <c r="C341" i="4"/>
  <c r="A341" i="4"/>
  <c r="A485" i="4" s="1"/>
  <c r="A629" i="4" s="1"/>
  <c r="A773" i="4" s="1"/>
  <c r="A917" i="4" s="1"/>
  <c r="A1061" i="4" s="1"/>
  <c r="A1205" i="4" s="1"/>
  <c r="A1349" i="4" s="1"/>
  <c r="G340" i="4"/>
  <c r="C340" i="4"/>
  <c r="E340" i="4" s="1"/>
  <c r="A340" i="4"/>
  <c r="A484" i="4" s="1"/>
  <c r="A628" i="4" s="1"/>
  <c r="A772" i="4" s="1"/>
  <c r="A916" i="4" s="1"/>
  <c r="A1060" i="4" s="1"/>
  <c r="A1204" i="4" s="1"/>
  <c r="A1348" i="4" s="1"/>
  <c r="G339" i="4"/>
  <c r="C339" i="4"/>
  <c r="A339" i="4"/>
  <c r="A483" i="4" s="1"/>
  <c r="A627" i="4" s="1"/>
  <c r="A771" i="4" s="1"/>
  <c r="A915" i="4" s="1"/>
  <c r="A1059" i="4" s="1"/>
  <c r="A1203" i="4" s="1"/>
  <c r="A1347" i="4" s="1"/>
  <c r="G338" i="4"/>
  <c r="C338" i="4"/>
  <c r="A338" i="4"/>
  <c r="A482" i="4" s="1"/>
  <c r="A626" i="4" s="1"/>
  <c r="A770" i="4" s="1"/>
  <c r="A914" i="4" s="1"/>
  <c r="A1058" i="4" s="1"/>
  <c r="A1202" i="4" s="1"/>
  <c r="A1346" i="4" s="1"/>
  <c r="G337" i="4"/>
  <c r="C337" i="4"/>
  <c r="A337" i="4"/>
  <c r="A481" i="4" s="1"/>
  <c r="A625" i="4" s="1"/>
  <c r="A769" i="4" s="1"/>
  <c r="A913" i="4" s="1"/>
  <c r="A1057" i="4" s="1"/>
  <c r="A1201" i="4" s="1"/>
  <c r="A1345" i="4" s="1"/>
  <c r="G336" i="4"/>
  <c r="C336" i="4"/>
  <c r="A336" i="4"/>
  <c r="A480" i="4" s="1"/>
  <c r="A624" i="4" s="1"/>
  <c r="A768" i="4" s="1"/>
  <c r="A912" i="4" s="1"/>
  <c r="A1056" i="4" s="1"/>
  <c r="A1200" i="4" s="1"/>
  <c r="A1344" i="4" s="1"/>
  <c r="G335" i="4"/>
  <c r="C335" i="4"/>
  <c r="A335" i="4"/>
  <c r="A479" i="4" s="1"/>
  <c r="A623" i="4" s="1"/>
  <c r="A767" i="4" s="1"/>
  <c r="A911" i="4" s="1"/>
  <c r="A1055" i="4" s="1"/>
  <c r="A1199" i="4" s="1"/>
  <c r="A1343" i="4" s="1"/>
  <c r="G334" i="4"/>
  <c r="C334" i="4"/>
  <c r="A334" i="4"/>
  <c r="A478" i="4" s="1"/>
  <c r="A622" i="4" s="1"/>
  <c r="A766" i="4" s="1"/>
  <c r="A910" i="4" s="1"/>
  <c r="A1054" i="4" s="1"/>
  <c r="A1198" i="4" s="1"/>
  <c r="A1342" i="4" s="1"/>
  <c r="G333" i="4"/>
  <c r="C333" i="4"/>
  <c r="E333" i="4" s="1"/>
  <c r="A333" i="4"/>
  <c r="A477" i="4" s="1"/>
  <c r="A621" i="4" s="1"/>
  <c r="A765" i="4" s="1"/>
  <c r="A909" i="4" s="1"/>
  <c r="A1053" i="4" s="1"/>
  <c r="A1197" i="4" s="1"/>
  <c r="A1341" i="4" s="1"/>
  <c r="G332" i="4"/>
  <c r="C332" i="4"/>
  <c r="A332" i="4"/>
  <c r="A476" i="4" s="1"/>
  <c r="A620" i="4" s="1"/>
  <c r="A764" i="4" s="1"/>
  <c r="A908" i="4" s="1"/>
  <c r="A1052" i="4" s="1"/>
  <c r="A1196" i="4" s="1"/>
  <c r="A1340" i="4" s="1"/>
  <c r="G331" i="4"/>
  <c r="C331" i="4"/>
  <c r="A331" i="4"/>
  <c r="A475" i="4" s="1"/>
  <c r="A619" i="4" s="1"/>
  <c r="A763" i="4" s="1"/>
  <c r="A907" i="4" s="1"/>
  <c r="A1051" i="4" s="1"/>
  <c r="A1195" i="4" s="1"/>
  <c r="A1339" i="4" s="1"/>
  <c r="G330" i="4"/>
  <c r="C330" i="4"/>
  <c r="A330" i="4"/>
  <c r="A474" i="4" s="1"/>
  <c r="A618" i="4" s="1"/>
  <c r="A762" i="4" s="1"/>
  <c r="A906" i="4" s="1"/>
  <c r="A1050" i="4" s="1"/>
  <c r="A1194" i="4" s="1"/>
  <c r="A1338" i="4" s="1"/>
  <c r="G329" i="4"/>
  <c r="C329" i="4"/>
  <c r="A329" i="4"/>
  <c r="A473" i="4" s="1"/>
  <c r="A617" i="4" s="1"/>
  <c r="A761" i="4" s="1"/>
  <c r="A905" i="4" s="1"/>
  <c r="A1049" i="4" s="1"/>
  <c r="A1193" i="4" s="1"/>
  <c r="A1337" i="4" s="1"/>
  <c r="G328" i="4"/>
  <c r="C328" i="4"/>
  <c r="A328" i="4"/>
  <c r="A472" i="4" s="1"/>
  <c r="A616" i="4" s="1"/>
  <c r="A760" i="4" s="1"/>
  <c r="A904" i="4" s="1"/>
  <c r="A1048" i="4" s="1"/>
  <c r="A1192" i="4" s="1"/>
  <c r="A1336" i="4" s="1"/>
  <c r="G327" i="4"/>
  <c r="C327" i="4"/>
  <c r="C471" i="4" s="1"/>
  <c r="A327" i="4"/>
  <c r="A471" i="4" s="1"/>
  <c r="A615" i="4" s="1"/>
  <c r="A759" i="4" s="1"/>
  <c r="A903" i="4" s="1"/>
  <c r="A1047" i="4" s="1"/>
  <c r="A1191" i="4" s="1"/>
  <c r="A1335" i="4" s="1"/>
  <c r="G326" i="4"/>
  <c r="C326" i="4"/>
  <c r="C470" i="4" s="1"/>
  <c r="E470" i="4" s="1"/>
  <c r="A326" i="4"/>
  <c r="A470" i="4" s="1"/>
  <c r="A614" i="4" s="1"/>
  <c r="A758" i="4" s="1"/>
  <c r="A902" i="4" s="1"/>
  <c r="A1046" i="4" s="1"/>
  <c r="A1190" i="4" s="1"/>
  <c r="A1334" i="4" s="1"/>
  <c r="G325" i="4"/>
  <c r="C325" i="4"/>
  <c r="C469" i="4" s="1"/>
  <c r="A325" i="4"/>
  <c r="A469" i="4" s="1"/>
  <c r="A613" i="4" s="1"/>
  <c r="A757" i="4" s="1"/>
  <c r="A901" i="4" s="1"/>
  <c r="A1045" i="4" s="1"/>
  <c r="A1189" i="4" s="1"/>
  <c r="A1333" i="4" s="1"/>
  <c r="G324" i="4"/>
  <c r="C324" i="4"/>
  <c r="C468" i="4" s="1"/>
  <c r="A324" i="4"/>
  <c r="A468" i="4" s="1"/>
  <c r="A612" i="4" s="1"/>
  <c r="A756" i="4" s="1"/>
  <c r="A900" i="4" s="1"/>
  <c r="A1044" i="4" s="1"/>
  <c r="A1188" i="4" s="1"/>
  <c r="A1332" i="4" s="1"/>
  <c r="G323" i="4"/>
  <c r="C323" i="4"/>
  <c r="C467" i="4" s="1"/>
  <c r="A323" i="4"/>
  <c r="A467" i="4" s="1"/>
  <c r="A611" i="4" s="1"/>
  <c r="A755" i="4" s="1"/>
  <c r="A899" i="4" s="1"/>
  <c r="A1043" i="4" s="1"/>
  <c r="A1187" i="4" s="1"/>
  <c r="A1331" i="4" s="1"/>
  <c r="G322" i="4"/>
  <c r="C322" i="4"/>
  <c r="C466" i="4" s="1"/>
  <c r="E466" i="4" s="1"/>
  <c r="A322" i="4"/>
  <c r="A466" i="4" s="1"/>
  <c r="A610" i="4" s="1"/>
  <c r="A754" i="4" s="1"/>
  <c r="A898" i="4" s="1"/>
  <c r="A1042" i="4" s="1"/>
  <c r="A1186" i="4" s="1"/>
  <c r="A1330" i="4" s="1"/>
  <c r="G321" i="4"/>
  <c r="C321" i="4"/>
  <c r="C465" i="4" s="1"/>
  <c r="A321" i="4"/>
  <c r="A465" i="4" s="1"/>
  <c r="A609" i="4" s="1"/>
  <c r="A753" i="4" s="1"/>
  <c r="A897" i="4" s="1"/>
  <c r="A1041" i="4" s="1"/>
  <c r="A1185" i="4" s="1"/>
  <c r="A1329" i="4" s="1"/>
  <c r="G320" i="4"/>
  <c r="C320" i="4"/>
  <c r="C464" i="4" s="1"/>
  <c r="A320" i="4"/>
  <c r="A464" i="4" s="1"/>
  <c r="A608" i="4" s="1"/>
  <c r="A752" i="4" s="1"/>
  <c r="A896" i="4" s="1"/>
  <c r="A1040" i="4" s="1"/>
  <c r="A1184" i="4" s="1"/>
  <c r="A1328" i="4" s="1"/>
  <c r="G319" i="4"/>
  <c r="C319" i="4"/>
  <c r="C463" i="4" s="1"/>
  <c r="A319" i="4"/>
  <c r="A463" i="4" s="1"/>
  <c r="A607" i="4" s="1"/>
  <c r="A751" i="4" s="1"/>
  <c r="A895" i="4" s="1"/>
  <c r="A1039" i="4" s="1"/>
  <c r="A1183" i="4" s="1"/>
  <c r="A1327" i="4" s="1"/>
  <c r="G318" i="4"/>
  <c r="C318" i="4"/>
  <c r="C462" i="4" s="1"/>
  <c r="E462" i="4" s="1"/>
  <c r="A318" i="4"/>
  <c r="A462" i="4" s="1"/>
  <c r="A606" i="4" s="1"/>
  <c r="A750" i="4" s="1"/>
  <c r="A894" i="4" s="1"/>
  <c r="A1038" i="4" s="1"/>
  <c r="A1182" i="4" s="1"/>
  <c r="A1326" i="4" s="1"/>
  <c r="G317" i="4"/>
  <c r="C317" i="4"/>
  <c r="C461" i="4" s="1"/>
  <c r="A317" i="4"/>
  <c r="A461" i="4" s="1"/>
  <c r="A605" i="4" s="1"/>
  <c r="A749" i="4" s="1"/>
  <c r="A893" i="4" s="1"/>
  <c r="A1037" i="4" s="1"/>
  <c r="A1181" i="4" s="1"/>
  <c r="A1325" i="4" s="1"/>
  <c r="G316" i="4"/>
  <c r="C316" i="4"/>
  <c r="C460" i="4" s="1"/>
  <c r="A316" i="4"/>
  <c r="A460" i="4" s="1"/>
  <c r="A604" i="4" s="1"/>
  <c r="A748" i="4" s="1"/>
  <c r="A892" i="4" s="1"/>
  <c r="A1036" i="4" s="1"/>
  <c r="A1180" i="4" s="1"/>
  <c r="A1324" i="4" s="1"/>
  <c r="G315" i="4"/>
  <c r="C315" i="4"/>
  <c r="C459" i="4" s="1"/>
  <c r="A315" i="4"/>
  <c r="A459" i="4" s="1"/>
  <c r="A603" i="4" s="1"/>
  <c r="A747" i="4" s="1"/>
  <c r="A891" i="4" s="1"/>
  <c r="A1035" i="4" s="1"/>
  <c r="A1179" i="4" s="1"/>
  <c r="A1323" i="4" s="1"/>
  <c r="G314" i="4"/>
  <c r="C314" i="4"/>
  <c r="C458" i="4" s="1"/>
  <c r="E458" i="4" s="1"/>
  <c r="A314" i="4"/>
  <c r="A458" i="4" s="1"/>
  <c r="A602" i="4" s="1"/>
  <c r="A746" i="4" s="1"/>
  <c r="A890" i="4" s="1"/>
  <c r="A1034" i="4" s="1"/>
  <c r="A1178" i="4" s="1"/>
  <c r="A1322" i="4" s="1"/>
  <c r="G313" i="4"/>
  <c r="C313" i="4"/>
  <c r="C457" i="4" s="1"/>
  <c r="A313" i="4"/>
  <c r="A457" i="4" s="1"/>
  <c r="A601" i="4" s="1"/>
  <c r="A745" i="4" s="1"/>
  <c r="A889" i="4" s="1"/>
  <c r="A1033" i="4" s="1"/>
  <c r="A1177" i="4" s="1"/>
  <c r="A1321" i="4" s="1"/>
  <c r="G312" i="4"/>
  <c r="C312" i="4"/>
  <c r="C456" i="4" s="1"/>
  <c r="A312" i="4"/>
  <c r="A456" i="4" s="1"/>
  <c r="A600" i="4" s="1"/>
  <c r="A744" i="4" s="1"/>
  <c r="A888" i="4" s="1"/>
  <c r="A1032" i="4" s="1"/>
  <c r="A1176" i="4" s="1"/>
  <c r="A1320" i="4" s="1"/>
  <c r="G311" i="4"/>
  <c r="C311" i="4"/>
  <c r="C455" i="4" s="1"/>
  <c r="A311" i="4"/>
  <c r="A455" i="4" s="1"/>
  <c r="A599" i="4" s="1"/>
  <c r="A743" i="4" s="1"/>
  <c r="A887" i="4" s="1"/>
  <c r="A1031" i="4" s="1"/>
  <c r="A1175" i="4" s="1"/>
  <c r="A1319" i="4" s="1"/>
  <c r="G310" i="4"/>
  <c r="C310" i="4"/>
  <c r="C454" i="4" s="1"/>
  <c r="E454" i="4" s="1"/>
  <c r="A310" i="4"/>
  <c r="A454" i="4" s="1"/>
  <c r="A598" i="4" s="1"/>
  <c r="A742" i="4" s="1"/>
  <c r="A886" i="4" s="1"/>
  <c r="A1030" i="4" s="1"/>
  <c r="A1174" i="4" s="1"/>
  <c r="A1318" i="4" s="1"/>
  <c r="G309" i="4"/>
  <c r="C309" i="4"/>
  <c r="C453" i="4" s="1"/>
  <c r="A309" i="4"/>
  <c r="A453" i="4" s="1"/>
  <c r="A597" i="4" s="1"/>
  <c r="A741" i="4" s="1"/>
  <c r="A885" i="4" s="1"/>
  <c r="A1029" i="4" s="1"/>
  <c r="A1173" i="4" s="1"/>
  <c r="A1317" i="4" s="1"/>
  <c r="G308" i="4"/>
  <c r="C308" i="4"/>
  <c r="E308" i="4" s="1"/>
  <c r="A308" i="4"/>
  <c r="A452" i="4" s="1"/>
  <c r="A596" i="4" s="1"/>
  <c r="A740" i="4" s="1"/>
  <c r="A884" i="4" s="1"/>
  <c r="A1028" i="4" s="1"/>
  <c r="A1172" i="4" s="1"/>
  <c r="A1316" i="4" s="1"/>
  <c r="G307" i="4"/>
  <c r="C307" i="4"/>
  <c r="C451" i="4" s="1"/>
  <c r="A307" i="4"/>
  <c r="A451" i="4" s="1"/>
  <c r="A595" i="4" s="1"/>
  <c r="A739" i="4" s="1"/>
  <c r="A883" i="4" s="1"/>
  <c r="A1027" i="4" s="1"/>
  <c r="A1171" i="4" s="1"/>
  <c r="A1315" i="4" s="1"/>
  <c r="G306" i="4"/>
  <c r="C306" i="4"/>
  <c r="C450" i="4" s="1"/>
  <c r="C594" i="4" s="1"/>
  <c r="A306" i="4"/>
  <c r="A450" i="4" s="1"/>
  <c r="A594" i="4" s="1"/>
  <c r="A738" i="4" s="1"/>
  <c r="A882" i="4" s="1"/>
  <c r="A1026" i="4" s="1"/>
  <c r="A1170" i="4" s="1"/>
  <c r="A1314" i="4" s="1"/>
  <c r="G305" i="4"/>
  <c r="C305" i="4"/>
  <c r="C449" i="4" s="1"/>
  <c r="C593" i="4" s="1"/>
  <c r="A305" i="4"/>
  <c r="A449" i="4" s="1"/>
  <c r="A593" i="4" s="1"/>
  <c r="A737" i="4" s="1"/>
  <c r="A881" i="4" s="1"/>
  <c r="A1025" i="4" s="1"/>
  <c r="A1169" i="4" s="1"/>
  <c r="A1313" i="4" s="1"/>
  <c r="G304" i="4"/>
  <c r="C304" i="4"/>
  <c r="C448" i="4" s="1"/>
  <c r="A304" i="4"/>
  <c r="A448" i="4" s="1"/>
  <c r="A592" i="4" s="1"/>
  <c r="A736" i="4" s="1"/>
  <c r="A880" i="4" s="1"/>
  <c r="A1024" i="4" s="1"/>
  <c r="A1168" i="4" s="1"/>
  <c r="A1312" i="4" s="1"/>
  <c r="G303" i="4"/>
  <c r="C303" i="4"/>
  <c r="C447" i="4" s="1"/>
  <c r="C591" i="4" s="1"/>
  <c r="A303" i="4"/>
  <c r="A447" i="4" s="1"/>
  <c r="A591" i="4" s="1"/>
  <c r="A735" i="4" s="1"/>
  <c r="A879" i="4" s="1"/>
  <c r="A1023" i="4" s="1"/>
  <c r="A1167" i="4" s="1"/>
  <c r="A1311" i="4" s="1"/>
  <c r="G302" i="4"/>
  <c r="C302" i="4"/>
  <c r="C446" i="4" s="1"/>
  <c r="A302" i="4"/>
  <c r="A446" i="4" s="1"/>
  <c r="A590" i="4" s="1"/>
  <c r="A734" i="4" s="1"/>
  <c r="A878" i="4" s="1"/>
  <c r="A1022" i="4" s="1"/>
  <c r="A1166" i="4" s="1"/>
  <c r="A1310" i="4" s="1"/>
  <c r="G301" i="4"/>
  <c r="C301" i="4"/>
  <c r="C445" i="4" s="1"/>
  <c r="C589" i="4" s="1"/>
  <c r="A301" i="4"/>
  <c r="A445" i="4" s="1"/>
  <c r="A589" i="4" s="1"/>
  <c r="A733" i="4" s="1"/>
  <c r="A877" i="4" s="1"/>
  <c r="A1021" i="4" s="1"/>
  <c r="A1165" i="4" s="1"/>
  <c r="A1309" i="4" s="1"/>
  <c r="G300" i="4"/>
  <c r="C300" i="4"/>
  <c r="C444" i="4" s="1"/>
  <c r="A300" i="4"/>
  <c r="A444" i="4" s="1"/>
  <c r="A588" i="4" s="1"/>
  <c r="A732" i="4" s="1"/>
  <c r="A876" i="4" s="1"/>
  <c r="A1020" i="4" s="1"/>
  <c r="A1164" i="4" s="1"/>
  <c r="A1308" i="4" s="1"/>
  <c r="G299" i="4"/>
  <c r="C299" i="4"/>
  <c r="C443" i="4" s="1"/>
  <c r="C587" i="4" s="1"/>
  <c r="A299" i="4"/>
  <c r="A443" i="4" s="1"/>
  <c r="A587" i="4" s="1"/>
  <c r="A731" i="4" s="1"/>
  <c r="A875" i="4" s="1"/>
  <c r="A1019" i="4" s="1"/>
  <c r="A1163" i="4" s="1"/>
  <c r="A1307" i="4" s="1"/>
  <c r="G298" i="4"/>
  <c r="C298" i="4"/>
  <c r="C442" i="4" s="1"/>
  <c r="E442" i="4" s="1"/>
  <c r="A298" i="4"/>
  <c r="A442" i="4" s="1"/>
  <c r="A586" i="4" s="1"/>
  <c r="A730" i="4" s="1"/>
  <c r="A874" i="4" s="1"/>
  <c r="A1018" i="4" s="1"/>
  <c r="A1162" i="4" s="1"/>
  <c r="A1306" i="4" s="1"/>
  <c r="G297" i="4"/>
  <c r="C297" i="4"/>
  <c r="C441" i="4" s="1"/>
  <c r="C585" i="4" s="1"/>
  <c r="A297" i="4"/>
  <c r="A441" i="4" s="1"/>
  <c r="A585" i="4" s="1"/>
  <c r="A729" i="4" s="1"/>
  <c r="A873" i="4" s="1"/>
  <c r="A1017" i="4" s="1"/>
  <c r="A1161" i="4" s="1"/>
  <c r="A1305" i="4" s="1"/>
  <c r="G296" i="4"/>
  <c r="C296" i="4"/>
  <c r="C440" i="4" s="1"/>
  <c r="A296" i="4"/>
  <c r="A440" i="4" s="1"/>
  <c r="A584" i="4" s="1"/>
  <c r="A728" i="4" s="1"/>
  <c r="A872" i="4" s="1"/>
  <c r="A1016" i="4" s="1"/>
  <c r="A1160" i="4" s="1"/>
  <c r="A1304" i="4" s="1"/>
  <c r="G295" i="4"/>
  <c r="C295" i="4"/>
  <c r="C439" i="4" s="1"/>
  <c r="C583" i="4" s="1"/>
  <c r="A295" i="4"/>
  <c r="A439" i="4" s="1"/>
  <c r="A583" i="4" s="1"/>
  <c r="A727" i="4" s="1"/>
  <c r="A871" i="4" s="1"/>
  <c r="A1015" i="4" s="1"/>
  <c r="A1159" i="4" s="1"/>
  <c r="A1303" i="4" s="1"/>
  <c r="G294" i="4"/>
  <c r="C294" i="4"/>
  <c r="C438" i="4" s="1"/>
  <c r="A294" i="4"/>
  <c r="A438" i="4" s="1"/>
  <c r="A582" i="4" s="1"/>
  <c r="A726" i="4" s="1"/>
  <c r="A870" i="4" s="1"/>
  <c r="A1014" i="4" s="1"/>
  <c r="A1158" i="4" s="1"/>
  <c r="A1302" i="4" s="1"/>
  <c r="G293" i="4"/>
  <c r="C293" i="4"/>
  <c r="C437" i="4" s="1"/>
  <c r="C581" i="4" s="1"/>
  <c r="A293" i="4"/>
  <c r="A437" i="4" s="1"/>
  <c r="A581" i="4" s="1"/>
  <c r="A725" i="4" s="1"/>
  <c r="A869" i="4" s="1"/>
  <c r="A1013" i="4" s="1"/>
  <c r="A1157" i="4" s="1"/>
  <c r="A1301" i="4" s="1"/>
  <c r="G292" i="4"/>
  <c r="C292" i="4"/>
  <c r="C436" i="4" s="1"/>
  <c r="A292" i="4"/>
  <c r="A436" i="4" s="1"/>
  <c r="A580" i="4" s="1"/>
  <c r="A724" i="4" s="1"/>
  <c r="A868" i="4" s="1"/>
  <c r="A1012" i="4" s="1"/>
  <c r="A1156" i="4" s="1"/>
  <c r="A1300" i="4" s="1"/>
  <c r="G291" i="4"/>
  <c r="C291" i="4"/>
  <c r="C435" i="4" s="1"/>
  <c r="C579" i="4" s="1"/>
  <c r="A291" i="4"/>
  <c r="A435" i="4" s="1"/>
  <c r="A579" i="4" s="1"/>
  <c r="A723" i="4" s="1"/>
  <c r="A867" i="4" s="1"/>
  <c r="A1011" i="4" s="1"/>
  <c r="A1155" i="4" s="1"/>
  <c r="A1299" i="4" s="1"/>
  <c r="G290" i="4"/>
  <c r="C290" i="4"/>
  <c r="C434" i="4" s="1"/>
  <c r="C578" i="4" s="1"/>
  <c r="A290" i="4"/>
  <c r="A434" i="4" s="1"/>
  <c r="A578" i="4" s="1"/>
  <c r="A722" i="4" s="1"/>
  <c r="A866" i="4" s="1"/>
  <c r="A1010" i="4" s="1"/>
  <c r="A1154" i="4" s="1"/>
  <c r="A1298" i="4" s="1"/>
  <c r="G289" i="4"/>
  <c r="C289" i="4"/>
  <c r="C433" i="4" s="1"/>
  <c r="C577" i="4" s="1"/>
  <c r="A289" i="4"/>
  <c r="A433" i="4" s="1"/>
  <c r="A577" i="4" s="1"/>
  <c r="A721" i="4" s="1"/>
  <c r="A865" i="4" s="1"/>
  <c r="A1009" i="4" s="1"/>
  <c r="A1153" i="4" s="1"/>
  <c r="A1297" i="4" s="1"/>
  <c r="G288" i="4"/>
  <c r="C288" i="4"/>
  <c r="C432" i="4" s="1"/>
  <c r="A288" i="4"/>
  <c r="A432" i="4" s="1"/>
  <c r="A576" i="4" s="1"/>
  <c r="A720" i="4" s="1"/>
  <c r="A864" i="4" s="1"/>
  <c r="A1008" i="4" s="1"/>
  <c r="A1152" i="4" s="1"/>
  <c r="A1296" i="4" s="1"/>
  <c r="G287" i="4"/>
  <c r="C287" i="4"/>
  <c r="C431" i="4" s="1"/>
  <c r="C575" i="4" s="1"/>
  <c r="A287" i="4"/>
  <c r="A431" i="4" s="1"/>
  <c r="A575" i="4" s="1"/>
  <c r="A719" i="4" s="1"/>
  <c r="A863" i="4" s="1"/>
  <c r="A1007" i="4" s="1"/>
  <c r="A1151" i="4" s="1"/>
  <c r="A1295" i="4" s="1"/>
  <c r="G286" i="4"/>
  <c r="C286" i="4"/>
  <c r="C430" i="4" s="1"/>
  <c r="A286" i="4"/>
  <c r="A430" i="4" s="1"/>
  <c r="A574" i="4" s="1"/>
  <c r="A718" i="4" s="1"/>
  <c r="A862" i="4" s="1"/>
  <c r="A1006" i="4" s="1"/>
  <c r="A1150" i="4" s="1"/>
  <c r="A1294" i="4" s="1"/>
  <c r="G285" i="4"/>
  <c r="C285" i="4"/>
  <c r="C429" i="4" s="1"/>
  <c r="C573" i="4" s="1"/>
  <c r="A285" i="4"/>
  <c r="A429" i="4" s="1"/>
  <c r="A573" i="4" s="1"/>
  <c r="A717" i="4" s="1"/>
  <c r="A861" i="4" s="1"/>
  <c r="A1005" i="4" s="1"/>
  <c r="A1149" i="4" s="1"/>
  <c r="A1293" i="4" s="1"/>
  <c r="G284" i="4"/>
  <c r="C284" i="4"/>
  <c r="C428" i="4" s="1"/>
  <c r="A284" i="4"/>
  <c r="A428" i="4" s="1"/>
  <c r="A572" i="4" s="1"/>
  <c r="A716" i="4" s="1"/>
  <c r="A860" i="4" s="1"/>
  <c r="A1004" i="4" s="1"/>
  <c r="A1148" i="4" s="1"/>
  <c r="A1292" i="4" s="1"/>
  <c r="G283" i="4"/>
  <c r="C283" i="4"/>
  <c r="C427" i="4" s="1"/>
  <c r="C571" i="4" s="1"/>
  <c r="A283" i="4"/>
  <c r="A427" i="4" s="1"/>
  <c r="A571" i="4" s="1"/>
  <c r="A715" i="4" s="1"/>
  <c r="A859" i="4" s="1"/>
  <c r="A1003" i="4" s="1"/>
  <c r="A1147" i="4" s="1"/>
  <c r="A1291" i="4" s="1"/>
  <c r="G282" i="4"/>
  <c r="C282" i="4"/>
  <c r="C426" i="4" s="1"/>
  <c r="E426" i="4" s="1"/>
  <c r="A282" i="4"/>
  <c r="A426" i="4" s="1"/>
  <c r="A570" i="4" s="1"/>
  <c r="A714" i="4" s="1"/>
  <c r="A858" i="4" s="1"/>
  <c r="A1002" i="4" s="1"/>
  <c r="A1146" i="4" s="1"/>
  <c r="A1290" i="4" s="1"/>
  <c r="G281" i="4"/>
  <c r="C281" i="4"/>
  <c r="C425" i="4" s="1"/>
  <c r="C569" i="4" s="1"/>
  <c r="A281" i="4"/>
  <c r="A425" i="4" s="1"/>
  <c r="A569" i="4" s="1"/>
  <c r="A713" i="4" s="1"/>
  <c r="A857" i="4" s="1"/>
  <c r="A1001" i="4" s="1"/>
  <c r="A1145" i="4" s="1"/>
  <c r="A1289" i="4" s="1"/>
  <c r="G280" i="4"/>
  <c r="C280" i="4"/>
  <c r="C424" i="4" s="1"/>
  <c r="A280" i="4"/>
  <c r="A424" i="4" s="1"/>
  <c r="A568" i="4" s="1"/>
  <c r="A712" i="4" s="1"/>
  <c r="A856" i="4" s="1"/>
  <c r="A1000" i="4" s="1"/>
  <c r="A1144" i="4" s="1"/>
  <c r="A1288" i="4" s="1"/>
  <c r="G279" i="4"/>
  <c r="C279" i="4"/>
  <c r="C423" i="4" s="1"/>
  <c r="C567" i="4" s="1"/>
  <c r="A279" i="4"/>
  <c r="A423" i="4" s="1"/>
  <c r="A567" i="4" s="1"/>
  <c r="A711" i="4" s="1"/>
  <c r="A855" i="4" s="1"/>
  <c r="A999" i="4" s="1"/>
  <c r="A1143" i="4" s="1"/>
  <c r="A1287" i="4" s="1"/>
  <c r="G278" i="4"/>
  <c r="C278" i="4"/>
  <c r="C422" i="4" s="1"/>
  <c r="E422" i="4" s="1"/>
  <c r="A278" i="4"/>
  <c r="A422" i="4" s="1"/>
  <c r="A566" i="4" s="1"/>
  <c r="A710" i="4" s="1"/>
  <c r="A854" i="4" s="1"/>
  <c r="A998" i="4" s="1"/>
  <c r="A1142" i="4" s="1"/>
  <c r="A1286" i="4" s="1"/>
  <c r="G277" i="4"/>
  <c r="C277" i="4"/>
  <c r="C421" i="4" s="1"/>
  <c r="C565" i="4" s="1"/>
  <c r="A277" i="4"/>
  <c r="A421" i="4" s="1"/>
  <c r="A565" i="4" s="1"/>
  <c r="A709" i="4" s="1"/>
  <c r="A853" i="4" s="1"/>
  <c r="A997" i="4" s="1"/>
  <c r="A1141" i="4" s="1"/>
  <c r="A1285" i="4" s="1"/>
  <c r="G276" i="4"/>
  <c r="C276" i="4"/>
  <c r="C420" i="4" s="1"/>
  <c r="C564" i="4" s="1"/>
  <c r="A276" i="4"/>
  <c r="A420" i="4" s="1"/>
  <c r="A564" i="4" s="1"/>
  <c r="A708" i="4" s="1"/>
  <c r="A852" i="4" s="1"/>
  <c r="A996" i="4" s="1"/>
  <c r="A1140" i="4" s="1"/>
  <c r="A1284" i="4" s="1"/>
  <c r="G275" i="4"/>
  <c r="C275" i="4"/>
  <c r="C419" i="4" s="1"/>
  <c r="C563" i="4" s="1"/>
  <c r="A275" i="4"/>
  <c r="A419" i="4" s="1"/>
  <c r="A563" i="4" s="1"/>
  <c r="A707" i="4" s="1"/>
  <c r="A851" i="4" s="1"/>
  <c r="A995" i="4" s="1"/>
  <c r="A1139" i="4" s="1"/>
  <c r="A1283" i="4" s="1"/>
  <c r="G274" i="4"/>
  <c r="C274" i="4"/>
  <c r="C418" i="4" s="1"/>
  <c r="E418" i="4" s="1"/>
  <c r="A274" i="4"/>
  <c r="A418" i="4" s="1"/>
  <c r="A562" i="4" s="1"/>
  <c r="A706" i="4" s="1"/>
  <c r="A850" i="4" s="1"/>
  <c r="A994" i="4" s="1"/>
  <c r="A1138" i="4" s="1"/>
  <c r="A1282" i="4" s="1"/>
  <c r="G273" i="4"/>
  <c r="C273" i="4"/>
  <c r="C417" i="4" s="1"/>
  <c r="C561" i="4" s="1"/>
  <c r="A273" i="4"/>
  <c r="A417" i="4" s="1"/>
  <c r="A561" i="4" s="1"/>
  <c r="A705" i="4" s="1"/>
  <c r="A849" i="4" s="1"/>
  <c r="A993" i="4" s="1"/>
  <c r="A1137" i="4" s="1"/>
  <c r="A1281" i="4" s="1"/>
  <c r="G272" i="4"/>
  <c r="C272" i="4"/>
  <c r="C416" i="4" s="1"/>
  <c r="A272" i="4"/>
  <c r="A416" i="4" s="1"/>
  <c r="A560" i="4" s="1"/>
  <c r="A704" i="4" s="1"/>
  <c r="A848" i="4" s="1"/>
  <c r="A992" i="4" s="1"/>
  <c r="A1136" i="4" s="1"/>
  <c r="A1280" i="4" s="1"/>
  <c r="G271" i="4"/>
  <c r="C271" i="4"/>
  <c r="C415" i="4" s="1"/>
  <c r="C559" i="4" s="1"/>
  <c r="A271" i="4"/>
  <c r="A415" i="4" s="1"/>
  <c r="A559" i="4" s="1"/>
  <c r="A703" i="4" s="1"/>
  <c r="A847" i="4" s="1"/>
  <c r="A991" i="4" s="1"/>
  <c r="A1135" i="4" s="1"/>
  <c r="A1279" i="4" s="1"/>
  <c r="G270" i="4"/>
  <c r="C270" i="4"/>
  <c r="C414" i="4" s="1"/>
  <c r="E414" i="4" s="1"/>
  <c r="A270" i="4"/>
  <c r="A414" i="4" s="1"/>
  <c r="A558" i="4" s="1"/>
  <c r="A702" i="4" s="1"/>
  <c r="A846" i="4" s="1"/>
  <c r="A990" i="4" s="1"/>
  <c r="A1134" i="4" s="1"/>
  <c r="A1278" i="4" s="1"/>
  <c r="G269" i="4"/>
  <c r="C269" i="4"/>
  <c r="C413" i="4" s="1"/>
  <c r="E413" i="4" s="1"/>
  <c r="A269" i="4"/>
  <c r="A413" i="4" s="1"/>
  <c r="A557" i="4" s="1"/>
  <c r="A701" i="4" s="1"/>
  <c r="A845" i="4" s="1"/>
  <c r="A989" i="4" s="1"/>
  <c r="A1133" i="4" s="1"/>
  <c r="A1277" i="4" s="1"/>
  <c r="G268" i="4"/>
  <c r="C268" i="4"/>
  <c r="C412" i="4" s="1"/>
  <c r="A268" i="4"/>
  <c r="A412" i="4" s="1"/>
  <c r="A556" i="4" s="1"/>
  <c r="A700" i="4" s="1"/>
  <c r="A844" i="4" s="1"/>
  <c r="A988" i="4" s="1"/>
  <c r="A1132" i="4" s="1"/>
  <c r="A1276" i="4" s="1"/>
  <c r="G267" i="4"/>
  <c r="C267" i="4"/>
  <c r="C411" i="4" s="1"/>
  <c r="C555" i="4" s="1"/>
  <c r="A267" i="4"/>
  <c r="A411" i="4" s="1"/>
  <c r="A555" i="4" s="1"/>
  <c r="A699" i="4" s="1"/>
  <c r="A843" i="4" s="1"/>
  <c r="A987" i="4" s="1"/>
  <c r="A1131" i="4" s="1"/>
  <c r="A1275" i="4" s="1"/>
  <c r="G266" i="4"/>
  <c r="C266" i="4"/>
  <c r="C410" i="4" s="1"/>
  <c r="C554" i="4" s="1"/>
  <c r="A266" i="4"/>
  <c r="A410" i="4" s="1"/>
  <c r="A554" i="4" s="1"/>
  <c r="A698" i="4" s="1"/>
  <c r="A842" i="4" s="1"/>
  <c r="A986" i="4" s="1"/>
  <c r="A1130" i="4" s="1"/>
  <c r="A1274" i="4" s="1"/>
  <c r="G265" i="4"/>
  <c r="C265" i="4"/>
  <c r="C409" i="4" s="1"/>
  <c r="A265" i="4"/>
  <c r="A409" i="4" s="1"/>
  <c r="A553" i="4" s="1"/>
  <c r="A697" i="4" s="1"/>
  <c r="A841" i="4" s="1"/>
  <c r="A985" i="4" s="1"/>
  <c r="A1129" i="4" s="1"/>
  <c r="A1273" i="4" s="1"/>
  <c r="G264" i="4"/>
  <c r="C264" i="4"/>
  <c r="C408" i="4" s="1"/>
  <c r="A264" i="4"/>
  <c r="A408" i="4" s="1"/>
  <c r="A552" i="4" s="1"/>
  <c r="A696" i="4" s="1"/>
  <c r="A840" i="4" s="1"/>
  <c r="A984" i="4" s="1"/>
  <c r="A1128" i="4" s="1"/>
  <c r="A1272" i="4" s="1"/>
  <c r="G263" i="4"/>
  <c r="C263" i="4"/>
  <c r="C407" i="4" s="1"/>
  <c r="C551" i="4" s="1"/>
  <c r="A263" i="4"/>
  <c r="A407" i="4" s="1"/>
  <c r="A551" i="4" s="1"/>
  <c r="A695" i="4" s="1"/>
  <c r="A839" i="4" s="1"/>
  <c r="A983" i="4" s="1"/>
  <c r="A1127" i="4" s="1"/>
  <c r="A1271" i="4" s="1"/>
  <c r="G262" i="4"/>
  <c r="C262" i="4"/>
  <c r="C406" i="4" s="1"/>
  <c r="A262" i="4"/>
  <c r="A406" i="4" s="1"/>
  <c r="A550" i="4" s="1"/>
  <c r="A694" i="4" s="1"/>
  <c r="A838" i="4" s="1"/>
  <c r="A982" i="4" s="1"/>
  <c r="A1126" i="4" s="1"/>
  <c r="A1270" i="4" s="1"/>
  <c r="G261" i="4"/>
  <c r="C261" i="4"/>
  <c r="C405" i="4" s="1"/>
  <c r="E405" i="4" s="1"/>
  <c r="A261" i="4"/>
  <c r="A405" i="4" s="1"/>
  <c r="A549" i="4" s="1"/>
  <c r="A693" i="4" s="1"/>
  <c r="A837" i="4" s="1"/>
  <c r="A981" i="4" s="1"/>
  <c r="A1125" i="4" s="1"/>
  <c r="A1269" i="4" s="1"/>
  <c r="G260" i="4"/>
  <c r="C260" i="4"/>
  <c r="A260" i="4"/>
  <c r="A404" i="4" s="1"/>
  <c r="A548" i="4" s="1"/>
  <c r="A692" i="4" s="1"/>
  <c r="A836" i="4" s="1"/>
  <c r="A980" i="4" s="1"/>
  <c r="A1124" i="4" s="1"/>
  <c r="A1268" i="4" s="1"/>
  <c r="G259" i="4"/>
  <c r="C259" i="4"/>
  <c r="A259" i="4"/>
  <c r="A403" i="4" s="1"/>
  <c r="A547" i="4" s="1"/>
  <c r="A691" i="4" s="1"/>
  <c r="A835" i="4" s="1"/>
  <c r="A979" i="4" s="1"/>
  <c r="A1123" i="4" s="1"/>
  <c r="A1267" i="4" s="1"/>
  <c r="G258" i="4"/>
  <c r="C258" i="4"/>
  <c r="A258" i="4"/>
  <c r="A402" i="4" s="1"/>
  <c r="A546" i="4" s="1"/>
  <c r="A690" i="4" s="1"/>
  <c r="A834" i="4" s="1"/>
  <c r="A978" i="4" s="1"/>
  <c r="A1122" i="4" s="1"/>
  <c r="A1266" i="4" s="1"/>
  <c r="G257" i="4"/>
  <c r="C257" i="4"/>
  <c r="A257" i="4"/>
  <c r="A401" i="4" s="1"/>
  <c r="A545" i="4" s="1"/>
  <c r="A689" i="4" s="1"/>
  <c r="A833" i="4" s="1"/>
  <c r="A977" i="4" s="1"/>
  <c r="A1121" i="4" s="1"/>
  <c r="A1265" i="4" s="1"/>
  <c r="G256" i="4"/>
  <c r="C256" i="4"/>
  <c r="A256" i="4"/>
  <c r="A400" i="4" s="1"/>
  <c r="A544" i="4" s="1"/>
  <c r="A688" i="4" s="1"/>
  <c r="A832" i="4" s="1"/>
  <c r="A976" i="4" s="1"/>
  <c r="A1120" i="4" s="1"/>
  <c r="A1264" i="4" s="1"/>
  <c r="G255" i="4"/>
  <c r="C255" i="4"/>
  <c r="A255" i="4"/>
  <c r="A399" i="4" s="1"/>
  <c r="A543" i="4" s="1"/>
  <c r="A687" i="4" s="1"/>
  <c r="A831" i="4" s="1"/>
  <c r="A975" i="4" s="1"/>
  <c r="A1119" i="4" s="1"/>
  <c r="A1263" i="4" s="1"/>
  <c r="G254" i="4"/>
  <c r="C254" i="4"/>
  <c r="A254" i="4"/>
  <c r="A398" i="4" s="1"/>
  <c r="A542" i="4" s="1"/>
  <c r="A686" i="4" s="1"/>
  <c r="A830" i="4" s="1"/>
  <c r="A974" i="4" s="1"/>
  <c r="A1118" i="4" s="1"/>
  <c r="A1262" i="4" s="1"/>
  <c r="G253" i="4"/>
  <c r="C253" i="4"/>
  <c r="A253" i="4"/>
  <c r="A397" i="4" s="1"/>
  <c r="A541" i="4" s="1"/>
  <c r="A685" i="4" s="1"/>
  <c r="A829" i="4" s="1"/>
  <c r="A973" i="4" s="1"/>
  <c r="A1117" i="4" s="1"/>
  <c r="A1261" i="4" s="1"/>
  <c r="G252" i="4"/>
  <c r="C252" i="4"/>
  <c r="A252" i="4"/>
  <c r="A396" i="4" s="1"/>
  <c r="A540" i="4" s="1"/>
  <c r="A684" i="4" s="1"/>
  <c r="A828" i="4" s="1"/>
  <c r="A972" i="4" s="1"/>
  <c r="A1116" i="4" s="1"/>
  <c r="A1260" i="4" s="1"/>
  <c r="G251" i="4"/>
  <c r="C251" i="4"/>
  <c r="A251" i="4"/>
  <c r="A395" i="4" s="1"/>
  <c r="A539" i="4" s="1"/>
  <c r="A683" i="4" s="1"/>
  <c r="A827" i="4" s="1"/>
  <c r="A971" i="4" s="1"/>
  <c r="A1115" i="4" s="1"/>
  <c r="A1259" i="4" s="1"/>
  <c r="G250" i="4"/>
  <c r="C250" i="4"/>
  <c r="A250" i="4"/>
  <c r="A394" i="4" s="1"/>
  <c r="A538" i="4" s="1"/>
  <c r="A682" i="4" s="1"/>
  <c r="A826" i="4" s="1"/>
  <c r="A970" i="4" s="1"/>
  <c r="A1114" i="4" s="1"/>
  <c r="A1258" i="4" s="1"/>
  <c r="G249" i="4"/>
  <c r="C249" i="4"/>
  <c r="A249" i="4"/>
  <c r="A393" i="4" s="1"/>
  <c r="A537" i="4" s="1"/>
  <c r="A681" i="4" s="1"/>
  <c r="A825" i="4" s="1"/>
  <c r="A969" i="4" s="1"/>
  <c r="A1113" i="4" s="1"/>
  <c r="A1257" i="4" s="1"/>
  <c r="G248" i="4"/>
  <c r="C248" i="4"/>
  <c r="A248" i="4"/>
  <c r="A392" i="4" s="1"/>
  <c r="A536" i="4" s="1"/>
  <c r="A680" i="4" s="1"/>
  <c r="A824" i="4" s="1"/>
  <c r="A968" i="4" s="1"/>
  <c r="A1112" i="4" s="1"/>
  <c r="A1256" i="4" s="1"/>
  <c r="G247" i="4"/>
  <c r="C247" i="4"/>
  <c r="A247" i="4"/>
  <c r="A391" i="4" s="1"/>
  <c r="A535" i="4" s="1"/>
  <c r="A679" i="4" s="1"/>
  <c r="A823" i="4" s="1"/>
  <c r="A967" i="4" s="1"/>
  <c r="A1111" i="4" s="1"/>
  <c r="A1255" i="4" s="1"/>
  <c r="G246" i="4"/>
  <c r="C246" i="4"/>
  <c r="A246" i="4"/>
  <c r="A390" i="4" s="1"/>
  <c r="A534" i="4" s="1"/>
  <c r="A678" i="4" s="1"/>
  <c r="A822" i="4" s="1"/>
  <c r="A966" i="4" s="1"/>
  <c r="A1110" i="4" s="1"/>
  <c r="A1254" i="4" s="1"/>
  <c r="G245" i="4"/>
  <c r="C245" i="4"/>
  <c r="A245" i="4"/>
  <c r="A389" i="4" s="1"/>
  <c r="A533" i="4" s="1"/>
  <c r="A677" i="4" s="1"/>
  <c r="A821" i="4" s="1"/>
  <c r="A965" i="4" s="1"/>
  <c r="A1109" i="4" s="1"/>
  <c r="A1253" i="4" s="1"/>
  <c r="G244" i="4"/>
  <c r="C244" i="4"/>
  <c r="A244" i="4"/>
  <c r="A388" i="4" s="1"/>
  <c r="A532" i="4" s="1"/>
  <c r="A676" i="4" s="1"/>
  <c r="A820" i="4" s="1"/>
  <c r="A964" i="4" s="1"/>
  <c r="A1108" i="4" s="1"/>
  <c r="A1252" i="4" s="1"/>
  <c r="G243" i="4"/>
  <c r="C243" i="4"/>
  <c r="A243" i="4"/>
  <c r="A387" i="4" s="1"/>
  <c r="A531" i="4" s="1"/>
  <c r="A675" i="4" s="1"/>
  <c r="A819" i="4" s="1"/>
  <c r="A963" i="4" s="1"/>
  <c r="A1107" i="4" s="1"/>
  <c r="A1251" i="4" s="1"/>
  <c r="G242" i="4"/>
  <c r="C242" i="4"/>
  <c r="A242" i="4"/>
  <c r="A386" i="4" s="1"/>
  <c r="A530" i="4" s="1"/>
  <c r="A674" i="4" s="1"/>
  <c r="A818" i="4" s="1"/>
  <c r="A962" i="4" s="1"/>
  <c r="A1106" i="4" s="1"/>
  <c r="A1250" i="4" s="1"/>
  <c r="G241" i="4"/>
  <c r="C241" i="4"/>
  <c r="A241" i="4"/>
  <c r="A385" i="4" s="1"/>
  <c r="A529" i="4" s="1"/>
  <c r="A673" i="4" s="1"/>
  <c r="A817" i="4" s="1"/>
  <c r="A961" i="4" s="1"/>
  <c r="A1105" i="4" s="1"/>
  <c r="A1249" i="4" s="1"/>
  <c r="G240" i="4"/>
  <c r="C240" i="4"/>
  <c r="A240" i="4"/>
  <c r="A384" i="4" s="1"/>
  <c r="A528" i="4" s="1"/>
  <c r="A672" i="4" s="1"/>
  <c r="A816" i="4" s="1"/>
  <c r="A960" i="4" s="1"/>
  <c r="A1104" i="4" s="1"/>
  <c r="A1248" i="4" s="1"/>
  <c r="G239" i="4"/>
  <c r="C239" i="4"/>
  <c r="A239" i="4"/>
  <c r="A383" i="4" s="1"/>
  <c r="A527" i="4" s="1"/>
  <c r="A671" i="4" s="1"/>
  <c r="A815" i="4" s="1"/>
  <c r="A959" i="4" s="1"/>
  <c r="A1103" i="4" s="1"/>
  <c r="A1247" i="4" s="1"/>
  <c r="G238" i="4"/>
  <c r="C238" i="4"/>
  <c r="A238" i="4"/>
  <c r="A382" i="4" s="1"/>
  <c r="A526" i="4" s="1"/>
  <c r="A670" i="4" s="1"/>
  <c r="A814" i="4" s="1"/>
  <c r="A958" i="4" s="1"/>
  <c r="A1102" i="4" s="1"/>
  <c r="A1246" i="4" s="1"/>
  <c r="G237" i="4"/>
  <c r="C237" i="4"/>
  <c r="A237" i="4"/>
  <c r="A381" i="4" s="1"/>
  <c r="A525" i="4" s="1"/>
  <c r="A669" i="4" s="1"/>
  <c r="A813" i="4" s="1"/>
  <c r="A957" i="4" s="1"/>
  <c r="A1101" i="4" s="1"/>
  <c r="A1245" i="4" s="1"/>
  <c r="G236" i="4"/>
  <c r="C236" i="4"/>
  <c r="A236" i="4"/>
  <c r="A380" i="4" s="1"/>
  <c r="A524" i="4" s="1"/>
  <c r="A668" i="4" s="1"/>
  <c r="A812" i="4" s="1"/>
  <c r="A956" i="4" s="1"/>
  <c r="A1100" i="4" s="1"/>
  <c r="A1244" i="4" s="1"/>
  <c r="G235" i="4"/>
  <c r="C235" i="4"/>
  <c r="A235" i="4"/>
  <c r="A379" i="4" s="1"/>
  <c r="A523" i="4" s="1"/>
  <c r="A667" i="4" s="1"/>
  <c r="A811" i="4" s="1"/>
  <c r="A955" i="4" s="1"/>
  <c r="A1099" i="4" s="1"/>
  <c r="A1243" i="4" s="1"/>
  <c r="G234" i="4"/>
  <c r="C234" i="4"/>
  <c r="A234" i="4"/>
  <c r="A378" i="4" s="1"/>
  <c r="A522" i="4" s="1"/>
  <c r="A666" i="4" s="1"/>
  <c r="A810" i="4" s="1"/>
  <c r="A954" i="4" s="1"/>
  <c r="A1098" i="4" s="1"/>
  <c r="A1242" i="4" s="1"/>
  <c r="G233" i="4"/>
  <c r="C233" i="4"/>
  <c r="A233" i="4"/>
  <c r="A377" i="4" s="1"/>
  <c r="A521" i="4" s="1"/>
  <c r="A665" i="4" s="1"/>
  <c r="A809" i="4" s="1"/>
  <c r="A953" i="4" s="1"/>
  <c r="A1097" i="4" s="1"/>
  <c r="A1241" i="4" s="1"/>
  <c r="G232" i="4"/>
  <c r="C232" i="4"/>
  <c r="A232" i="4"/>
  <c r="A376" i="4" s="1"/>
  <c r="A520" i="4" s="1"/>
  <c r="A664" i="4" s="1"/>
  <c r="A808" i="4" s="1"/>
  <c r="A952" i="4" s="1"/>
  <c r="A1096" i="4" s="1"/>
  <c r="A1240" i="4" s="1"/>
  <c r="G231" i="4"/>
  <c r="C231" i="4"/>
  <c r="C375" i="4" s="1"/>
  <c r="C519" i="4" s="1"/>
  <c r="A231" i="4"/>
  <c r="A375" i="4" s="1"/>
  <c r="A519" i="4" s="1"/>
  <c r="A663" i="4" s="1"/>
  <c r="A807" i="4" s="1"/>
  <c r="A951" i="4" s="1"/>
  <c r="A1095" i="4" s="1"/>
  <c r="A1239" i="4" s="1"/>
  <c r="G230" i="4"/>
  <c r="C230" i="4"/>
  <c r="C374" i="4" s="1"/>
  <c r="A230" i="4"/>
  <c r="A374" i="4" s="1"/>
  <c r="A518" i="4" s="1"/>
  <c r="A662" i="4" s="1"/>
  <c r="A806" i="4" s="1"/>
  <c r="A950" i="4" s="1"/>
  <c r="A1094" i="4" s="1"/>
  <c r="A1238" i="4" s="1"/>
  <c r="G229" i="4"/>
  <c r="C229" i="4"/>
  <c r="C373" i="4" s="1"/>
  <c r="E373" i="4" s="1"/>
  <c r="A229" i="4"/>
  <c r="A373" i="4" s="1"/>
  <c r="A517" i="4" s="1"/>
  <c r="A661" i="4" s="1"/>
  <c r="A805" i="4" s="1"/>
  <c r="A949" i="4" s="1"/>
  <c r="A1093" i="4" s="1"/>
  <c r="A1237" i="4" s="1"/>
  <c r="G228" i="4"/>
  <c r="C228" i="4"/>
  <c r="C372" i="4" s="1"/>
  <c r="A228" i="4"/>
  <c r="A372" i="4" s="1"/>
  <c r="A516" i="4" s="1"/>
  <c r="A660" i="4" s="1"/>
  <c r="A804" i="4" s="1"/>
  <c r="A948" i="4" s="1"/>
  <c r="A1092" i="4" s="1"/>
  <c r="A1236" i="4" s="1"/>
  <c r="G227" i="4"/>
  <c r="C227" i="4"/>
  <c r="C371" i="4" s="1"/>
  <c r="C515" i="4" s="1"/>
  <c r="A227" i="4"/>
  <c r="A371" i="4" s="1"/>
  <c r="A515" i="4" s="1"/>
  <c r="A659" i="4" s="1"/>
  <c r="A803" i="4" s="1"/>
  <c r="A947" i="4" s="1"/>
  <c r="A1091" i="4" s="1"/>
  <c r="A1235" i="4" s="1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H11" i="4" l="1"/>
  <c r="I11" i="4"/>
  <c r="E326" i="4"/>
  <c r="E327" i="4"/>
  <c r="C452" i="4"/>
  <c r="E274" i="4"/>
  <c r="E275" i="4"/>
  <c r="E276" i="4"/>
  <c r="E277" i="4"/>
  <c r="E278" i="4"/>
  <c r="E279" i="4"/>
  <c r="E280" i="4"/>
  <c r="E281" i="4"/>
  <c r="E282" i="4"/>
  <c r="E283" i="4"/>
  <c r="E284" i="4"/>
  <c r="C377" i="4"/>
  <c r="E233" i="4"/>
  <c r="C381" i="4"/>
  <c r="E381" i="4" s="1"/>
  <c r="E237" i="4"/>
  <c r="C385" i="4"/>
  <c r="E385" i="4" s="1"/>
  <c r="E241" i="4"/>
  <c r="C389" i="4"/>
  <c r="E389" i="4" s="1"/>
  <c r="E245" i="4"/>
  <c r="C393" i="4"/>
  <c r="E249" i="4"/>
  <c r="C397" i="4"/>
  <c r="E397" i="4" s="1"/>
  <c r="E253" i="4"/>
  <c r="C401" i="4"/>
  <c r="E257" i="4"/>
  <c r="C378" i="4"/>
  <c r="C522" i="4" s="1"/>
  <c r="E234" i="4"/>
  <c r="C382" i="4"/>
  <c r="E382" i="4" s="1"/>
  <c r="E238" i="4"/>
  <c r="C390" i="4"/>
  <c r="E246" i="4"/>
  <c r="C394" i="4"/>
  <c r="C538" i="4" s="1"/>
  <c r="E250" i="4"/>
  <c r="C516" i="4"/>
  <c r="E372" i="4"/>
  <c r="C376" i="4"/>
  <c r="E232" i="4"/>
  <c r="C380" i="4"/>
  <c r="E236" i="4"/>
  <c r="C384" i="4"/>
  <c r="E240" i="4"/>
  <c r="C388" i="4"/>
  <c r="E244" i="4"/>
  <c r="C392" i="4"/>
  <c r="E248" i="4"/>
  <c r="C396" i="4"/>
  <c r="E252" i="4"/>
  <c r="C400" i="4"/>
  <c r="E256" i="4"/>
  <c r="C404" i="4"/>
  <c r="C548" i="4" s="1"/>
  <c r="E260" i="4"/>
  <c r="E365" i="4"/>
  <c r="C509" i="4"/>
  <c r="C386" i="4"/>
  <c r="C530" i="4" s="1"/>
  <c r="E242" i="4"/>
  <c r="C398" i="4"/>
  <c r="E254" i="4"/>
  <c r="C402" i="4"/>
  <c r="E402" i="4" s="1"/>
  <c r="E258" i="4"/>
  <c r="E227" i="4"/>
  <c r="E228" i="4"/>
  <c r="E229" i="4"/>
  <c r="E230" i="4"/>
  <c r="E231" i="4"/>
  <c r="C379" i="4"/>
  <c r="C523" i="4" s="1"/>
  <c r="E235" i="4"/>
  <c r="C383" i="4"/>
  <c r="C527" i="4" s="1"/>
  <c r="E239" i="4"/>
  <c r="C387" i="4"/>
  <c r="C531" i="4" s="1"/>
  <c r="E243" i="4"/>
  <c r="C391" i="4"/>
  <c r="C535" i="4" s="1"/>
  <c r="E247" i="4"/>
  <c r="C395" i="4"/>
  <c r="C539" i="4" s="1"/>
  <c r="E251" i="4"/>
  <c r="C399" i="4"/>
  <c r="C543" i="4" s="1"/>
  <c r="E255" i="4"/>
  <c r="C403" i="4"/>
  <c r="C547" i="4" s="1"/>
  <c r="E259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J328" i="4"/>
  <c r="K328" i="4"/>
  <c r="I328" i="4"/>
  <c r="H328" i="4"/>
  <c r="J332" i="4"/>
  <c r="K332" i="4"/>
  <c r="I332" i="4"/>
  <c r="H332" i="4"/>
  <c r="J344" i="4"/>
  <c r="K344" i="4"/>
  <c r="I344" i="4"/>
  <c r="H344" i="4"/>
  <c r="J356" i="4"/>
  <c r="K356" i="4"/>
  <c r="I356" i="4"/>
  <c r="H356" i="4"/>
  <c r="J364" i="4"/>
  <c r="K364" i="4"/>
  <c r="I364" i="4"/>
  <c r="H364" i="4"/>
  <c r="K375" i="4"/>
  <c r="J375" i="4"/>
  <c r="I375" i="4"/>
  <c r="H375" i="4"/>
  <c r="K383" i="4"/>
  <c r="J383" i="4"/>
  <c r="I383" i="4"/>
  <c r="H383" i="4"/>
  <c r="K390" i="4"/>
  <c r="J390" i="4"/>
  <c r="I390" i="4"/>
  <c r="H390" i="4"/>
  <c r="K398" i="4"/>
  <c r="J398" i="4"/>
  <c r="I398" i="4"/>
  <c r="H398" i="4"/>
  <c r="K406" i="4"/>
  <c r="J406" i="4"/>
  <c r="I406" i="4"/>
  <c r="H406" i="4"/>
  <c r="K414" i="4"/>
  <c r="J414" i="4"/>
  <c r="I414" i="4"/>
  <c r="H414" i="4"/>
  <c r="K422" i="4"/>
  <c r="J422" i="4"/>
  <c r="I422" i="4"/>
  <c r="H422" i="4"/>
  <c r="K430" i="4"/>
  <c r="J430" i="4"/>
  <c r="I430" i="4"/>
  <c r="H430" i="4"/>
  <c r="K438" i="4"/>
  <c r="J438" i="4"/>
  <c r="I438" i="4"/>
  <c r="H438" i="4"/>
  <c r="K446" i="4"/>
  <c r="J446" i="4"/>
  <c r="I446" i="4"/>
  <c r="H446" i="4"/>
  <c r="K453" i="4"/>
  <c r="J453" i="4"/>
  <c r="H453" i="4"/>
  <c r="I453" i="4"/>
  <c r="K465" i="4"/>
  <c r="J465" i="4"/>
  <c r="I465" i="4"/>
  <c r="H465" i="4"/>
  <c r="K473" i="4"/>
  <c r="J473" i="4"/>
  <c r="H473" i="4"/>
  <c r="I473" i="4"/>
  <c r="K481" i="4"/>
  <c r="J481" i="4"/>
  <c r="I481" i="4"/>
  <c r="H481" i="4"/>
  <c r="K489" i="4"/>
  <c r="J489" i="4"/>
  <c r="H489" i="4"/>
  <c r="I489" i="4"/>
  <c r="K497" i="4"/>
  <c r="J497" i="4"/>
  <c r="I497" i="4"/>
  <c r="H497" i="4"/>
  <c r="J520" i="4"/>
  <c r="K520" i="4"/>
  <c r="I520" i="4"/>
  <c r="H520" i="4"/>
  <c r="J528" i="4"/>
  <c r="K528" i="4"/>
  <c r="I528" i="4"/>
  <c r="H528" i="4"/>
  <c r="J536" i="4"/>
  <c r="K536" i="4"/>
  <c r="I536" i="4"/>
  <c r="H536" i="4"/>
  <c r="J540" i="4"/>
  <c r="K540" i="4"/>
  <c r="I540" i="4"/>
  <c r="H540" i="4"/>
  <c r="K12" i="4"/>
  <c r="I12" i="4"/>
  <c r="J12" i="4"/>
  <c r="H12" i="4"/>
  <c r="K14" i="4"/>
  <c r="J14" i="4"/>
  <c r="H14" i="4"/>
  <c r="I14" i="4"/>
  <c r="K16" i="4"/>
  <c r="J16" i="4"/>
  <c r="I16" i="4"/>
  <c r="H16" i="4"/>
  <c r="K18" i="4"/>
  <c r="J18" i="4"/>
  <c r="I18" i="4"/>
  <c r="H18" i="4"/>
  <c r="K20" i="4"/>
  <c r="J20" i="4"/>
  <c r="I20" i="4"/>
  <c r="H20" i="4"/>
  <c r="K22" i="4"/>
  <c r="J22" i="4"/>
  <c r="I22" i="4"/>
  <c r="H22" i="4"/>
  <c r="K24" i="4"/>
  <c r="J24" i="4"/>
  <c r="I24" i="4"/>
  <c r="H24" i="4"/>
  <c r="K26" i="4"/>
  <c r="J26" i="4"/>
  <c r="I26" i="4"/>
  <c r="H26" i="4"/>
  <c r="K28" i="4"/>
  <c r="J28" i="4"/>
  <c r="I28" i="4"/>
  <c r="H28" i="4"/>
  <c r="K30" i="4"/>
  <c r="J30" i="4"/>
  <c r="I30" i="4"/>
  <c r="H30" i="4"/>
  <c r="K32" i="4"/>
  <c r="J32" i="4"/>
  <c r="I32" i="4"/>
  <c r="H32" i="4"/>
  <c r="K34" i="4"/>
  <c r="J34" i="4"/>
  <c r="I34" i="4"/>
  <c r="H34" i="4"/>
  <c r="K36" i="4"/>
  <c r="J36" i="4"/>
  <c r="I36" i="4"/>
  <c r="H36" i="4"/>
  <c r="K38" i="4"/>
  <c r="J38" i="4"/>
  <c r="I38" i="4"/>
  <c r="H38" i="4"/>
  <c r="K40" i="4"/>
  <c r="J40" i="4"/>
  <c r="I40" i="4"/>
  <c r="H40" i="4"/>
  <c r="K42" i="4"/>
  <c r="J42" i="4"/>
  <c r="H42" i="4"/>
  <c r="I42" i="4"/>
  <c r="K44" i="4"/>
  <c r="J44" i="4"/>
  <c r="I44" i="4"/>
  <c r="H44" i="4"/>
  <c r="K46" i="4"/>
  <c r="J46" i="4"/>
  <c r="I46" i="4"/>
  <c r="H46" i="4"/>
  <c r="K48" i="4"/>
  <c r="J48" i="4"/>
  <c r="I48" i="4"/>
  <c r="H48" i="4"/>
  <c r="K50" i="4"/>
  <c r="J50" i="4"/>
  <c r="I50" i="4"/>
  <c r="H50" i="4"/>
  <c r="K52" i="4"/>
  <c r="J52" i="4"/>
  <c r="I52" i="4"/>
  <c r="H52" i="4"/>
  <c r="K54" i="4"/>
  <c r="J54" i="4"/>
  <c r="I54" i="4"/>
  <c r="H54" i="4"/>
  <c r="K56" i="4"/>
  <c r="J56" i="4"/>
  <c r="I56" i="4"/>
  <c r="H56" i="4"/>
  <c r="K58" i="4"/>
  <c r="J58" i="4"/>
  <c r="I58" i="4"/>
  <c r="H58" i="4"/>
  <c r="K60" i="4"/>
  <c r="J60" i="4"/>
  <c r="I60" i="4"/>
  <c r="H60" i="4"/>
  <c r="K62" i="4"/>
  <c r="J62" i="4"/>
  <c r="I62" i="4"/>
  <c r="H62" i="4"/>
  <c r="K64" i="4"/>
  <c r="J64" i="4"/>
  <c r="I64" i="4"/>
  <c r="H64" i="4"/>
  <c r="K66" i="4"/>
  <c r="J66" i="4"/>
  <c r="I66" i="4"/>
  <c r="H66" i="4"/>
  <c r="K68" i="4"/>
  <c r="J68" i="4"/>
  <c r="I68" i="4"/>
  <c r="H68" i="4"/>
  <c r="K70" i="4"/>
  <c r="J70" i="4"/>
  <c r="H70" i="4"/>
  <c r="I70" i="4"/>
  <c r="K72" i="4"/>
  <c r="J72" i="4"/>
  <c r="I72" i="4"/>
  <c r="H72" i="4"/>
  <c r="K74" i="4"/>
  <c r="J74" i="4"/>
  <c r="I74" i="4"/>
  <c r="H74" i="4"/>
  <c r="K76" i="4"/>
  <c r="J76" i="4"/>
  <c r="I76" i="4"/>
  <c r="H76" i="4"/>
  <c r="K78" i="4"/>
  <c r="J78" i="4"/>
  <c r="H78" i="4"/>
  <c r="I78" i="4"/>
  <c r="K80" i="4"/>
  <c r="J80" i="4"/>
  <c r="I80" i="4"/>
  <c r="H80" i="4"/>
  <c r="K82" i="4"/>
  <c r="J82" i="4"/>
  <c r="I82" i="4"/>
  <c r="H82" i="4"/>
  <c r="K84" i="4"/>
  <c r="J84" i="4"/>
  <c r="I84" i="4"/>
  <c r="H84" i="4"/>
  <c r="K86" i="4"/>
  <c r="J86" i="4"/>
  <c r="I86" i="4"/>
  <c r="H86" i="4"/>
  <c r="K88" i="4"/>
  <c r="J88" i="4"/>
  <c r="I88" i="4"/>
  <c r="H88" i="4"/>
  <c r="K90" i="4"/>
  <c r="J90" i="4"/>
  <c r="I90" i="4"/>
  <c r="H90" i="4"/>
  <c r="K92" i="4"/>
  <c r="J92" i="4"/>
  <c r="I92" i="4"/>
  <c r="H92" i="4"/>
  <c r="K94" i="4"/>
  <c r="J94" i="4"/>
  <c r="I94" i="4"/>
  <c r="H94" i="4"/>
  <c r="K96" i="4"/>
  <c r="J96" i="4"/>
  <c r="I96" i="4"/>
  <c r="H96" i="4"/>
  <c r="K98" i="4"/>
  <c r="J98" i="4"/>
  <c r="I98" i="4"/>
  <c r="H98" i="4"/>
  <c r="K100" i="4"/>
  <c r="J100" i="4"/>
  <c r="H100" i="4"/>
  <c r="I100" i="4"/>
  <c r="K102" i="4"/>
  <c r="J102" i="4"/>
  <c r="I102" i="4"/>
  <c r="H102" i="4"/>
  <c r="K104" i="4"/>
  <c r="J104" i="4"/>
  <c r="I104" i="4"/>
  <c r="H104" i="4"/>
  <c r="K106" i="4"/>
  <c r="J106" i="4"/>
  <c r="H106" i="4"/>
  <c r="I106" i="4"/>
  <c r="K108" i="4"/>
  <c r="J108" i="4"/>
  <c r="I108" i="4"/>
  <c r="H108" i="4"/>
  <c r="K110" i="4"/>
  <c r="J110" i="4"/>
  <c r="I110" i="4"/>
  <c r="H110" i="4"/>
  <c r="K112" i="4"/>
  <c r="J112" i="4"/>
  <c r="I112" i="4"/>
  <c r="H112" i="4"/>
  <c r="K114" i="4"/>
  <c r="J114" i="4"/>
  <c r="I114" i="4"/>
  <c r="H114" i="4"/>
  <c r="K116" i="4"/>
  <c r="J116" i="4"/>
  <c r="I116" i="4"/>
  <c r="H116" i="4"/>
  <c r="K118" i="4"/>
  <c r="J118" i="4"/>
  <c r="I118" i="4"/>
  <c r="H118" i="4"/>
  <c r="K120" i="4"/>
  <c r="J120" i="4"/>
  <c r="I120" i="4"/>
  <c r="H120" i="4"/>
  <c r="K122" i="4"/>
  <c r="J122" i="4"/>
  <c r="I122" i="4"/>
  <c r="H122" i="4"/>
  <c r="K124" i="4"/>
  <c r="J124" i="4"/>
  <c r="I124" i="4"/>
  <c r="H124" i="4"/>
  <c r="K126" i="4"/>
  <c r="J126" i="4"/>
  <c r="I126" i="4"/>
  <c r="H126" i="4"/>
  <c r="K128" i="4"/>
  <c r="J128" i="4"/>
  <c r="H128" i="4"/>
  <c r="I128" i="4"/>
  <c r="K130" i="4"/>
  <c r="J130" i="4"/>
  <c r="I130" i="4"/>
  <c r="H130" i="4"/>
  <c r="K132" i="4"/>
  <c r="J132" i="4"/>
  <c r="I132" i="4"/>
  <c r="H132" i="4"/>
  <c r="K134" i="4"/>
  <c r="J134" i="4"/>
  <c r="I134" i="4"/>
  <c r="H134" i="4"/>
  <c r="K136" i="4"/>
  <c r="J136" i="4"/>
  <c r="I136" i="4"/>
  <c r="H136" i="4"/>
  <c r="K138" i="4"/>
  <c r="J138" i="4"/>
  <c r="I138" i="4"/>
  <c r="H138" i="4"/>
  <c r="K140" i="4"/>
  <c r="J140" i="4"/>
  <c r="I140" i="4"/>
  <c r="H140" i="4"/>
  <c r="K142" i="4"/>
  <c r="J142" i="4"/>
  <c r="I142" i="4"/>
  <c r="H142" i="4"/>
  <c r="K144" i="4"/>
  <c r="J144" i="4"/>
  <c r="I144" i="4"/>
  <c r="H144" i="4"/>
  <c r="K146" i="4"/>
  <c r="J146" i="4"/>
  <c r="I146" i="4"/>
  <c r="H146" i="4"/>
  <c r="K148" i="4"/>
  <c r="J148" i="4"/>
  <c r="I148" i="4"/>
  <c r="H148" i="4"/>
  <c r="J150" i="4"/>
  <c r="K150" i="4"/>
  <c r="I150" i="4"/>
  <c r="H150" i="4"/>
  <c r="J152" i="4"/>
  <c r="K152" i="4"/>
  <c r="I152" i="4"/>
  <c r="H152" i="4"/>
  <c r="K154" i="4"/>
  <c r="J154" i="4"/>
  <c r="I154" i="4"/>
  <c r="H154" i="4"/>
  <c r="J156" i="4"/>
  <c r="K156" i="4"/>
  <c r="I156" i="4"/>
  <c r="H156" i="4"/>
  <c r="J158" i="4"/>
  <c r="K158" i="4"/>
  <c r="I158" i="4"/>
  <c r="H158" i="4"/>
  <c r="J160" i="4"/>
  <c r="K160" i="4"/>
  <c r="H160" i="4"/>
  <c r="I160" i="4"/>
  <c r="K162" i="4"/>
  <c r="J162" i="4"/>
  <c r="I162" i="4"/>
  <c r="H162" i="4"/>
  <c r="K164" i="4"/>
  <c r="J164" i="4"/>
  <c r="I164" i="4"/>
  <c r="H164" i="4"/>
  <c r="J166" i="4"/>
  <c r="K166" i="4"/>
  <c r="I166" i="4"/>
  <c r="H166" i="4"/>
  <c r="J168" i="4"/>
  <c r="K168" i="4"/>
  <c r="I168" i="4"/>
  <c r="H168" i="4"/>
  <c r="K170" i="4"/>
  <c r="J170" i="4"/>
  <c r="I170" i="4"/>
  <c r="H170" i="4"/>
  <c r="J172" i="4"/>
  <c r="K172" i="4"/>
  <c r="I172" i="4"/>
  <c r="H172" i="4"/>
  <c r="J174" i="4"/>
  <c r="K174" i="4"/>
  <c r="I174" i="4"/>
  <c r="H174" i="4"/>
  <c r="J176" i="4"/>
  <c r="K176" i="4"/>
  <c r="H176" i="4"/>
  <c r="I176" i="4"/>
  <c r="K178" i="4"/>
  <c r="J178" i="4"/>
  <c r="I178" i="4"/>
  <c r="H178" i="4"/>
  <c r="J180" i="4"/>
  <c r="K180" i="4"/>
  <c r="I180" i="4"/>
  <c r="H180" i="4"/>
  <c r="K182" i="4"/>
  <c r="J182" i="4"/>
  <c r="I182" i="4"/>
  <c r="H182" i="4"/>
  <c r="J184" i="4"/>
  <c r="K184" i="4"/>
  <c r="I184" i="4"/>
  <c r="H184" i="4"/>
  <c r="J186" i="4"/>
  <c r="K186" i="4"/>
  <c r="I186" i="4"/>
  <c r="H186" i="4"/>
  <c r="J188" i="4"/>
  <c r="K188" i="4"/>
  <c r="I188" i="4"/>
  <c r="H188" i="4"/>
  <c r="K190" i="4"/>
  <c r="J190" i="4"/>
  <c r="I190" i="4"/>
  <c r="H190" i="4"/>
  <c r="K192" i="4"/>
  <c r="J192" i="4"/>
  <c r="I192" i="4"/>
  <c r="H192" i="4"/>
  <c r="J194" i="4"/>
  <c r="K194" i="4"/>
  <c r="I194" i="4"/>
  <c r="H194" i="4"/>
  <c r="J196" i="4"/>
  <c r="K196" i="4"/>
  <c r="I196" i="4"/>
  <c r="H196" i="4"/>
  <c r="K198" i="4"/>
  <c r="J198" i="4"/>
  <c r="I198" i="4"/>
  <c r="H198" i="4"/>
  <c r="J200" i="4"/>
  <c r="K200" i="4"/>
  <c r="I200" i="4"/>
  <c r="H200" i="4"/>
  <c r="J202" i="4"/>
  <c r="K202" i="4"/>
  <c r="I202" i="4"/>
  <c r="H202" i="4"/>
  <c r="J204" i="4"/>
  <c r="K204" i="4"/>
  <c r="I204" i="4"/>
  <c r="H204" i="4"/>
  <c r="K206" i="4"/>
  <c r="J206" i="4"/>
  <c r="I206" i="4"/>
  <c r="H206" i="4"/>
  <c r="J208" i="4"/>
  <c r="K208" i="4"/>
  <c r="I208" i="4"/>
  <c r="H208" i="4"/>
  <c r="K210" i="4"/>
  <c r="J210" i="4"/>
  <c r="I210" i="4"/>
  <c r="H210" i="4"/>
  <c r="J212" i="4"/>
  <c r="K212" i="4"/>
  <c r="I212" i="4"/>
  <c r="H212" i="4"/>
  <c r="K214" i="4"/>
  <c r="J214" i="4"/>
  <c r="I214" i="4"/>
  <c r="H214" i="4"/>
  <c r="J216" i="4"/>
  <c r="K216" i="4"/>
  <c r="I216" i="4"/>
  <c r="H216" i="4"/>
  <c r="J218" i="4"/>
  <c r="K218" i="4"/>
  <c r="I218" i="4"/>
  <c r="H218" i="4"/>
  <c r="J220" i="4"/>
  <c r="K220" i="4"/>
  <c r="I220" i="4"/>
  <c r="H220" i="4"/>
  <c r="K222" i="4"/>
  <c r="J222" i="4"/>
  <c r="I222" i="4"/>
  <c r="H222" i="4"/>
  <c r="K224" i="4"/>
  <c r="J224" i="4"/>
  <c r="H224" i="4"/>
  <c r="I224" i="4"/>
  <c r="J226" i="4"/>
  <c r="K226" i="4"/>
  <c r="I226" i="4"/>
  <c r="H226" i="4"/>
  <c r="K227" i="4"/>
  <c r="J227" i="4"/>
  <c r="I227" i="4"/>
  <c r="H227" i="4"/>
  <c r="J228" i="4"/>
  <c r="K228" i="4"/>
  <c r="I228" i="4"/>
  <c r="H228" i="4"/>
  <c r="K229" i="4"/>
  <c r="J229" i="4"/>
  <c r="H229" i="4"/>
  <c r="I229" i="4"/>
  <c r="K230" i="4"/>
  <c r="J230" i="4"/>
  <c r="I230" i="4"/>
  <c r="H230" i="4"/>
  <c r="K231" i="4"/>
  <c r="J231" i="4"/>
  <c r="I231" i="4"/>
  <c r="H231" i="4"/>
  <c r="J232" i="4"/>
  <c r="K232" i="4"/>
  <c r="I232" i="4"/>
  <c r="H232" i="4"/>
  <c r="K233" i="4"/>
  <c r="J233" i="4"/>
  <c r="H233" i="4"/>
  <c r="I233" i="4"/>
  <c r="J234" i="4"/>
  <c r="K234" i="4"/>
  <c r="I234" i="4"/>
  <c r="H234" i="4"/>
  <c r="K235" i="4"/>
  <c r="J235" i="4"/>
  <c r="H235" i="4"/>
  <c r="I235" i="4"/>
  <c r="J236" i="4"/>
  <c r="K236" i="4"/>
  <c r="I236" i="4"/>
  <c r="H236" i="4"/>
  <c r="K237" i="4"/>
  <c r="J237" i="4"/>
  <c r="H237" i="4"/>
  <c r="I237" i="4"/>
  <c r="K238" i="4"/>
  <c r="J238" i="4"/>
  <c r="I238" i="4"/>
  <c r="H238" i="4"/>
  <c r="K239" i="4"/>
  <c r="J239" i="4"/>
  <c r="I239" i="4"/>
  <c r="H239" i="4"/>
  <c r="J240" i="4"/>
  <c r="K240" i="4"/>
  <c r="H240" i="4"/>
  <c r="I240" i="4"/>
  <c r="K241" i="4"/>
  <c r="J241" i="4"/>
  <c r="I241" i="4"/>
  <c r="H241" i="4"/>
  <c r="K242" i="4"/>
  <c r="J242" i="4"/>
  <c r="I242" i="4"/>
  <c r="H242" i="4"/>
  <c r="K243" i="4"/>
  <c r="J243" i="4"/>
  <c r="I243" i="4"/>
  <c r="H243" i="4"/>
  <c r="J244" i="4"/>
  <c r="K244" i="4"/>
  <c r="I244" i="4"/>
  <c r="H244" i="4"/>
  <c r="K245" i="4"/>
  <c r="J245" i="4"/>
  <c r="H245" i="4"/>
  <c r="I245" i="4"/>
  <c r="K246" i="4"/>
  <c r="J246" i="4"/>
  <c r="I246" i="4"/>
  <c r="H246" i="4"/>
  <c r="K247" i="4"/>
  <c r="J247" i="4"/>
  <c r="I247" i="4"/>
  <c r="H247" i="4"/>
  <c r="J248" i="4"/>
  <c r="K248" i="4"/>
  <c r="I248" i="4"/>
  <c r="H248" i="4"/>
  <c r="K249" i="4"/>
  <c r="J249" i="4"/>
  <c r="H249" i="4"/>
  <c r="I249" i="4"/>
  <c r="J250" i="4"/>
  <c r="K250" i="4"/>
  <c r="I250" i="4"/>
  <c r="H250" i="4"/>
  <c r="K251" i="4"/>
  <c r="J251" i="4"/>
  <c r="I251" i="4"/>
  <c r="H251" i="4"/>
  <c r="J252" i="4"/>
  <c r="K252" i="4"/>
  <c r="I252" i="4"/>
  <c r="H252" i="4"/>
  <c r="K253" i="4"/>
  <c r="J253" i="4"/>
  <c r="H253" i="4"/>
  <c r="I253" i="4"/>
  <c r="K254" i="4"/>
  <c r="J254" i="4"/>
  <c r="I254" i="4"/>
  <c r="H254" i="4"/>
  <c r="K255" i="4"/>
  <c r="J255" i="4"/>
  <c r="I255" i="4"/>
  <c r="H255" i="4"/>
  <c r="K256" i="4"/>
  <c r="J256" i="4"/>
  <c r="I256" i="4"/>
  <c r="H256" i="4"/>
  <c r="K257" i="4"/>
  <c r="J257" i="4"/>
  <c r="I257" i="4"/>
  <c r="H257" i="4"/>
  <c r="J258" i="4"/>
  <c r="K258" i="4"/>
  <c r="I258" i="4"/>
  <c r="H258" i="4"/>
  <c r="K259" i="4"/>
  <c r="J259" i="4"/>
  <c r="I259" i="4"/>
  <c r="H259" i="4"/>
  <c r="J260" i="4"/>
  <c r="K260" i="4"/>
  <c r="I260" i="4"/>
  <c r="H260" i="4"/>
  <c r="K261" i="4"/>
  <c r="J261" i="4"/>
  <c r="H261" i="4"/>
  <c r="I261" i="4"/>
  <c r="K262" i="4"/>
  <c r="J262" i="4"/>
  <c r="I262" i="4"/>
  <c r="H262" i="4"/>
  <c r="K263" i="4"/>
  <c r="J263" i="4"/>
  <c r="I263" i="4"/>
  <c r="H263" i="4"/>
  <c r="J264" i="4"/>
  <c r="K264" i="4"/>
  <c r="I264" i="4"/>
  <c r="H264" i="4"/>
  <c r="K265" i="4"/>
  <c r="J265" i="4"/>
  <c r="H265" i="4"/>
  <c r="I265" i="4"/>
  <c r="J266" i="4"/>
  <c r="K266" i="4"/>
  <c r="I266" i="4"/>
  <c r="H266" i="4"/>
  <c r="K267" i="4"/>
  <c r="J267" i="4"/>
  <c r="H267" i="4"/>
  <c r="I267" i="4"/>
  <c r="J268" i="4"/>
  <c r="K268" i="4"/>
  <c r="I268" i="4"/>
  <c r="H268" i="4"/>
  <c r="K269" i="4"/>
  <c r="J269" i="4"/>
  <c r="H269" i="4"/>
  <c r="I269" i="4"/>
  <c r="K270" i="4"/>
  <c r="J270" i="4"/>
  <c r="I270" i="4"/>
  <c r="H270" i="4"/>
  <c r="K271" i="4"/>
  <c r="J271" i="4"/>
  <c r="I271" i="4"/>
  <c r="H271" i="4"/>
  <c r="J272" i="4"/>
  <c r="K272" i="4"/>
  <c r="I272" i="4"/>
  <c r="H272" i="4"/>
  <c r="K273" i="4"/>
  <c r="J273" i="4"/>
  <c r="I273" i="4"/>
  <c r="H273" i="4"/>
  <c r="J274" i="4"/>
  <c r="K274" i="4"/>
  <c r="I274" i="4"/>
  <c r="H274" i="4"/>
  <c r="K275" i="4"/>
  <c r="J275" i="4"/>
  <c r="I275" i="4"/>
  <c r="H275" i="4"/>
  <c r="J276" i="4"/>
  <c r="K276" i="4"/>
  <c r="I276" i="4"/>
  <c r="H276" i="4"/>
  <c r="K277" i="4"/>
  <c r="J277" i="4"/>
  <c r="H277" i="4"/>
  <c r="I277" i="4"/>
  <c r="K278" i="4"/>
  <c r="J278" i="4"/>
  <c r="I278" i="4"/>
  <c r="H278" i="4"/>
  <c r="K279" i="4"/>
  <c r="J279" i="4"/>
  <c r="I279" i="4"/>
  <c r="H279" i="4"/>
  <c r="J280" i="4"/>
  <c r="K280" i="4"/>
  <c r="I280" i="4"/>
  <c r="H280" i="4"/>
  <c r="K281" i="4"/>
  <c r="J281" i="4"/>
  <c r="H281" i="4"/>
  <c r="I281" i="4"/>
  <c r="J282" i="4"/>
  <c r="K282" i="4"/>
  <c r="I282" i="4"/>
  <c r="H282" i="4"/>
  <c r="K283" i="4"/>
  <c r="J283" i="4"/>
  <c r="H283" i="4"/>
  <c r="I283" i="4"/>
  <c r="J284" i="4"/>
  <c r="K284" i="4"/>
  <c r="I284" i="4"/>
  <c r="H284" i="4"/>
  <c r="K285" i="4"/>
  <c r="J285" i="4"/>
  <c r="H285" i="4"/>
  <c r="I285" i="4"/>
  <c r="K286" i="4"/>
  <c r="J286" i="4"/>
  <c r="I286" i="4"/>
  <c r="H286" i="4"/>
  <c r="K287" i="4"/>
  <c r="J287" i="4"/>
  <c r="I287" i="4"/>
  <c r="H287" i="4"/>
  <c r="J288" i="4"/>
  <c r="K288" i="4"/>
  <c r="H288" i="4"/>
  <c r="I288" i="4"/>
  <c r="K289" i="4"/>
  <c r="J289" i="4"/>
  <c r="I289" i="4"/>
  <c r="H289" i="4"/>
  <c r="J290" i="4"/>
  <c r="K290" i="4"/>
  <c r="I290" i="4"/>
  <c r="H290" i="4"/>
  <c r="K291" i="4"/>
  <c r="J291" i="4"/>
  <c r="I291" i="4"/>
  <c r="H291" i="4"/>
  <c r="J292" i="4"/>
  <c r="K292" i="4"/>
  <c r="I292" i="4"/>
  <c r="H292" i="4"/>
  <c r="K293" i="4"/>
  <c r="J293" i="4"/>
  <c r="H293" i="4"/>
  <c r="I293" i="4"/>
  <c r="K294" i="4"/>
  <c r="J294" i="4"/>
  <c r="I294" i="4"/>
  <c r="H294" i="4"/>
  <c r="K295" i="4"/>
  <c r="J295" i="4"/>
  <c r="I295" i="4"/>
  <c r="H295" i="4"/>
  <c r="J296" i="4"/>
  <c r="K296" i="4"/>
  <c r="I296" i="4"/>
  <c r="H296" i="4"/>
  <c r="K297" i="4"/>
  <c r="J297" i="4"/>
  <c r="H297" i="4"/>
  <c r="I297" i="4"/>
  <c r="J298" i="4"/>
  <c r="K298" i="4"/>
  <c r="I298" i="4"/>
  <c r="H298" i="4"/>
  <c r="K299" i="4"/>
  <c r="J299" i="4"/>
  <c r="I299" i="4"/>
  <c r="H299" i="4"/>
  <c r="J300" i="4"/>
  <c r="K300" i="4"/>
  <c r="I300" i="4"/>
  <c r="H300" i="4"/>
  <c r="K301" i="4"/>
  <c r="J301" i="4"/>
  <c r="H301" i="4"/>
  <c r="I301" i="4"/>
  <c r="K302" i="4"/>
  <c r="J302" i="4"/>
  <c r="I302" i="4"/>
  <c r="H302" i="4"/>
  <c r="K303" i="4"/>
  <c r="J303" i="4"/>
  <c r="I303" i="4"/>
  <c r="H303" i="4"/>
  <c r="J304" i="4"/>
  <c r="K304" i="4"/>
  <c r="H304" i="4"/>
  <c r="I304" i="4"/>
  <c r="K305" i="4"/>
  <c r="J305" i="4"/>
  <c r="I305" i="4"/>
  <c r="H305" i="4"/>
  <c r="J306" i="4"/>
  <c r="K306" i="4"/>
  <c r="I306" i="4"/>
  <c r="H306" i="4"/>
  <c r="K307" i="4"/>
  <c r="J307" i="4"/>
  <c r="I307" i="4"/>
  <c r="H307" i="4"/>
  <c r="J308" i="4"/>
  <c r="K308" i="4"/>
  <c r="I308" i="4"/>
  <c r="H308" i="4"/>
  <c r="K309" i="4"/>
  <c r="J309" i="4"/>
  <c r="H309" i="4"/>
  <c r="I309" i="4"/>
  <c r="K310" i="4"/>
  <c r="J310" i="4"/>
  <c r="I310" i="4"/>
  <c r="H310" i="4"/>
  <c r="K311" i="4"/>
  <c r="J311" i="4"/>
  <c r="I311" i="4"/>
  <c r="H311" i="4"/>
  <c r="J312" i="4"/>
  <c r="K312" i="4"/>
  <c r="I312" i="4"/>
  <c r="H312" i="4"/>
  <c r="K313" i="4"/>
  <c r="J313" i="4"/>
  <c r="H313" i="4"/>
  <c r="I313" i="4"/>
  <c r="J314" i="4"/>
  <c r="K314" i="4"/>
  <c r="I314" i="4"/>
  <c r="H314" i="4"/>
  <c r="K315" i="4"/>
  <c r="J315" i="4"/>
  <c r="I315" i="4"/>
  <c r="H315" i="4"/>
  <c r="J316" i="4"/>
  <c r="K316" i="4"/>
  <c r="I316" i="4"/>
  <c r="H316" i="4"/>
  <c r="K317" i="4"/>
  <c r="J317" i="4"/>
  <c r="H317" i="4"/>
  <c r="I317" i="4"/>
  <c r="K318" i="4"/>
  <c r="I318" i="4"/>
  <c r="J318" i="4"/>
  <c r="H318" i="4"/>
  <c r="K319" i="4"/>
  <c r="J319" i="4"/>
  <c r="I319" i="4"/>
  <c r="H319" i="4"/>
  <c r="J320" i="4"/>
  <c r="K320" i="4"/>
  <c r="H320" i="4"/>
  <c r="I320" i="4"/>
  <c r="K321" i="4"/>
  <c r="J321" i="4"/>
  <c r="I321" i="4"/>
  <c r="H321" i="4"/>
  <c r="J322" i="4"/>
  <c r="K322" i="4"/>
  <c r="I322" i="4"/>
  <c r="H322" i="4"/>
  <c r="K323" i="4"/>
  <c r="J323" i="4"/>
  <c r="I323" i="4"/>
  <c r="H323" i="4"/>
  <c r="J324" i="4"/>
  <c r="K324" i="4"/>
  <c r="I324" i="4"/>
  <c r="H324" i="4"/>
  <c r="K325" i="4"/>
  <c r="J325" i="4"/>
  <c r="H325" i="4"/>
  <c r="I325" i="4"/>
  <c r="K326" i="4"/>
  <c r="J326" i="4"/>
  <c r="I326" i="4"/>
  <c r="H326" i="4"/>
  <c r="K327" i="4"/>
  <c r="J327" i="4"/>
  <c r="I327" i="4"/>
  <c r="H327" i="4"/>
  <c r="K331" i="4"/>
  <c r="J331" i="4"/>
  <c r="H331" i="4"/>
  <c r="I331" i="4"/>
  <c r="K335" i="4"/>
  <c r="J335" i="4"/>
  <c r="I335" i="4"/>
  <c r="H335" i="4"/>
  <c r="K339" i="4"/>
  <c r="J339" i="4"/>
  <c r="I339" i="4"/>
  <c r="H339" i="4"/>
  <c r="K343" i="4"/>
  <c r="J343" i="4"/>
  <c r="I343" i="4"/>
  <c r="H343" i="4"/>
  <c r="K347" i="4"/>
  <c r="J347" i="4"/>
  <c r="H347" i="4"/>
  <c r="I347" i="4"/>
  <c r="K351" i="4"/>
  <c r="J351" i="4"/>
  <c r="I351" i="4"/>
  <c r="H351" i="4"/>
  <c r="K355" i="4"/>
  <c r="J355" i="4"/>
  <c r="I355" i="4"/>
  <c r="H355" i="4"/>
  <c r="K359" i="4"/>
  <c r="J359" i="4"/>
  <c r="I359" i="4"/>
  <c r="H359" i="4"/>
  <c r="K363" i="4"/>
  <c r="J363" i="4"/>
  <c r="I363" i="4"/>
  <c r="H363" i="4"/>
  <c r="K367" i="4"/>
  <c r="J367" i="4"/>
  <c r="I367" i="4"/>
  <c r="H367" i="4"/>
  <c r="J372" i="4"/>
  <c r="K372" i="4"/>
  <c r="I372" i="4"/>
  <c r="H372" i="4"/>
  <c r="J376" i="4"/>
  <c r="K376" i="4"/>
  <c r="I376" i="4"/>
  <c r="H376" i="4"/>
  <c r="J380" i="4"/>
  <c r="K380" i="4"/>
  <c r="I380" i="4"/>
  <c r="H380" i="4"/>
  <c r="J384" i="4"/>
  <c r="K384" i="4"/>
  <c r="H384" i="4"/>
  <c r="I384" i="4"/>
  <c r="K391" i="4"/>
  <c r="J391" i="4"/>
  <c r="I391" i="4"/>
  <c r="H391" i="4"/>
  <c r="K395" i="4"/>
  <c r="J395" i="4"/>
  <c r="H395" i="4"/>
  <c r="I395" i="4"/>
  <c r="K399" i="4"/>
  <c r="J399" i="4"/>
  <c r="I399" i="4"/>
  <c r="H399" i="4"/>
  <c r="K403" i="4"/>
  <c r="J403" i="4"/>
  <c r="I403" i="4"/>
  <c r="H403" i="4"/>
  <c r="K407" i="4"/>
  <c r="J407" i="4"/>
  <c r="I407" i="4"/>
  <c r="H407" i="4"/>
  <c r="K411" i="4"/>
  <c r="J411" i="4"/>
  <c r="H411" i="4"/>
  <c r="I411" i="4"/>
  <c r="K415" i="4"/>
  <c r="J415" i="4"/>
  <c r="I415" i="4"/>
  <c r="H415" i="4"/>
  <c r="K419" i="4"/>
  <c r="J419" i="4"/>
  <c r="I419" i="4"/>
  <c r="H419" i="4"/>
  <c r="K423" i="4"/>
  <c r="J423" i="4"/>
  <c r="I423" i="4"/>
  <c r="H423" i="4"/>
  <c r="K427" i="4"/>
  <c r="J427" i="4"/>
  <c r="H427" i="4"/>
  <c r="I427" i="4"/>
  <c r="K431" i="4"/>
  <c r="J431" i="4"/>
  <c r="I431" i="4"/>
  <c r="H431" i="4"/>
  <c r="K435" i="4"/>
  <c r="J435" i="4"/>
  <c r="I435" i="4"/>
  <c r="H435" i="4"/>
  <c r="K454" i="4"/>
  <c r="J454" i="4"/>
  <c r="I454" i="4"/>
  <c r="H454" i="4"/>
  <c r="K458" i="4"/>
  <c r="I458" i="4"/>
  <c r="J458" i="4"/>
  <c r="H458" i="4"/>
  <c r="K462" i="4"/>
  <c r="J462" i="4"/>
  <c r="I462" i="4"/>
  <c r="H462" i="4"/>
  <c r="J466" i="4"/>
  <c r="K466" i="4"/>
  <c r="I466" i="4"/>
  <c r="H466" i="4"/>
  <c r="K470" i="4"/>
  <c r="J470" i="4"/>
  <c r="I470" i="4"/>
  <c r="H470" i="4"/>
  <c r="J474" i="4"/>
  <c r="K474" i="4"/>
  <c r="I474" i="4"/>
  <c r="H474" i="4"/>
  <c r="K478" i="4"/>
  <c r="J478" i="4"/>
  <c r="I478" i="4"/>
  <c r="H478" i="4"/>
  <c r="J482" i="4"/>
  <c r="K482" i="4"/>
  <c r="I482" i="4"/>
  <c r="H482" i="4"/>
  <c r="K486" i="4"/>
  <c r="J486" i="4"/>
  <c r="I486" i="4"/>
  <c r="H486" i="4"/>
  <c r="K490" i="4"/>
  <c r="J490" i="4"/>
  <c r="I490" i="4"/>
  <c r="H490" i="4"/>
  <c r="J494" i="4"/>
  <c r="K494" i="4"/>
  <c r="I494" i="4"/>
  <c r="H494" i="4"/>
  <c r="K498" i="4"/>
  <c r="I498" i="4"/>
  <c r="J498" i="4"/>
  <c r="H498" i="4"/>
  <c r="J502" i="4"/>
  <c r="K502" i="4"/>
  <c r="I502" i="4"/>
  <c r="H502" i="4"/>
  <c r="K506" i="4"/>
  <c r="J506" i="4"/>
  <c r="I506" i="4"/>
  <c r="H506" i="4"/>
  <c r="K509" i="4"/>
  <c r="J509" i="4"/>
  <c r="H509" i="4"/>
  <c r="I509" i="4"/>
  <c r="K513" i="4"/>
  <c r="J513" i="4"/>
  <c r="I513" i="4"/>
  <c r="H513" i="4"/>
  <c r="K517" i="4"/>
  <c r="J517" i="4"/>
  <c r="H517" i="4"/>
  <c r="I517" i="4"/>
  <c r="K521" i="4"/>
  <c r="J521" i="4"/>
  <c r="H521" i="4"/>
  <c r="I521" i="4"/>
  <c r="K525" i="4"/>
  <c r="J525" i="4"/>
  <c r="H525" i="4"/>
  <c r="I525" i="4"/>
  <c r="K529" i="4"/>
  <c r="J529" i="4"/>
  <c r="I529" i="4"/>
  <c r="H529" i="4"/>
  <c r="K533" i="4"/>
  <c r="J533" i="4"/>
  <c r="H533" i="4"/>
  <c r="I533" i="4"/>
  <c r="K537" i="4"/>
  <c r="J537" i="4"/>
  <c r="H537" i="4"/>
  <c r="I537" i="4"/>
  <c r="K541" i="4"/>
  <c r="J541" i="4"/>
  <c r="H541" i="4"/>
  <c r="I541" i="4"/>
  <c r="K545" i="4"/>
  <c r="J545" i="4"/>
  <c r="I545" i="4"/>
  <c r="H545" i="4"/>
  <c r="K549" i="4"/>
  <c r="J549" i="4"/>
  <c r="H549" i="4"/>
  <c r="I549" i="4"/>
  <c r="K553" i="4"/>
  <c r="J553" i="4"/>
  <c r="H553" i="4"/>
  <c r="I553" i="4"/>
  <c r="K557" i="4"/>
  <c r="J557" i="4"/>
  <c r="H557" i="4"/>
  <c r="I557" i="4"/>
  <c r="K561" i="4"/>
  <c r="J561" i="4"/>
  <c r="I561" i="4"/>
  <c r="H561" i="4"/>
  <c r="K565" i="4"/>
  <c r="J565" i="4"/>
  <c r="H565" i="4"/>
  <c r="I565" i="4"/>
  <c r="K569" i="4"/>
  <c r="J569" i="4"/>
  <c r="H569" i="4"/>
  <c r="I569" i="4"/>
  <c r="K573" i="4"/>
  <c r="J573" i="4"/>
  <c r="H573" i="4"/>
  <c r="I573" i="4"/>
  <c r="K577" i="4"/>
  <c r="J577" i="4"/>
  <c r="I577" i="4"/>
  <c r="H577" i="4"/>
  <c r="K581" i="4"/>
  <c r="J581" i="4"/>
  <c r="H581" i="4"/>
  <c r="I581" i="4"/>
  <c r="K585" i="4"/>
  <c r="J585" i="4"/>
  <c r="H585" i="4"/>
  <c r="I585" i="4"/>
  <c r="K589" i="4"/>
  <c r="J589" i="4"/>
  <c r="H589" i="4"/>
  <c r="I589" i="4"/>
  <c r="K593" i="4"/>
  <c r="J593" i="4"/>
  <c r="I593" i="4"/>
  <c r="H593" i="4"/>
  <c r="K597" i="4"/>
  <c r="J597" i="4"/>
  <c r="H597" i="4"/>
  <c r="I597" i="4"/>
  <c r="K601" i="4"/>
  <c r="J601" i="4"/>
  <c r="H601" i="4"/>
  <c r="I601" i="4"/>
  <c r="K605" i="4"/>
  <c r="J605" i="4"/>
  <c r="H605" i="4"/>
  <c r="I605" i="4"/>
  <c r="K609" i="4"/>
  <c r="J609" i="4"/>
  <c r="I609" i="4"/>
  <c r="H609" i="4"/>
  <c r="K613" i="4"/>
  <c r="J613" i="4"/>
  <c r="H613" i="4"/>
  <c r="I613" i="4"/>
  <c r="K617" i="4"/>
  <c r="J617" i="4"/>
  <c r="H617" i="4"/>
  <c r="I617" i="4"/>
  <c r="K621" i="4"/>
  <c r="J621" i="4"/>
  <c r="H621" i="4"/>
  <c r="I621" i="4"/>
  <c r="K625" i="4"/>
  <c r="J625" i="4"/>
  <c r="I625" i="4"/>
  <c r="H625" i="4"/>
  <c r="K629" i="4"/>
  <c r="J629" i="4"/>
  <c r="H629" i="4"/>
  <c r="I629" i="4"/>
  <c r="K633" i="4"/>
  <c r="J633" i="4"/>
  <c r="H633" i="4"/>
  <c r="I633" i="4"/>
  <c r="K637" i="4"/>
  <c r="J637" i="4"/>
  <c r="H637" i="4"/>
  <c r="I637" i="4"/>
  <c r="K641" i="4"/>
  <c r="J641" i="4"/>
  <c r="I641" i="4"/>
  <c r="H641" i="4"/>
  <c r="K645" i="4"/>
  <c r="J645" i="4"/>
  <c r="H645" i="4"/>
  <c r="I645" i="4"/>
  <c r="K649" i="4"/>
  <c r="J649" i="4"/>
  <c r="H649" i="4"/>
  <c r="I649" i="4"/>
  <c r="K653" i="4"/>
  <c r="J653" i="4"/>
  <c r="H653" i="4"/>
  <c r="I653" i="4"/>
  <c r="K657" i="4"/>
  <c r="J657" i="4"/>
  <c r="I657" i="4"/>
  <c r="H657" i="4"/>
  <c r="K661" i="4"/>
  <c r="J661" i="4"/>
  <c r="H661" i="4"/>
  <c r="I661" i="4"/>
  <c r="K665" i="4"/>
  <c r="H665" i="4"/>
  <c r="J665" i="4"/>
  <c r="I665" i="4"/>
  <c r="K669" i="4"/>
  <c r="J669" i="4"/>
  <c r="H669" i="4"/>
  <c r="I669" i="4"/>
  <c r="K673" i="4"/>
  <c r="J673" i="4"/>
  <c r="I673" i="4"/>
  <c r="H673" i="4"/>
  <c r="K677" i="4"/>
  <c r="J677" i="4"/>
  <c r="H677" i="4"/>
  <c r="I677" i="4"/>
  <c r="K681" i="4"/>
  <c r="J681" i="4"/>
  <c r="H681" i="4"/>
  <c r="I681" i="4"/>
  <c r="K685" i="4"/>
  <c r="J685" i="4"/>
  <c r="H685" i="4"/>
  <c r="I685" i="4"/>
  <c r="K689" i="4"/>
  <c r="J689" i="4"/>
  <c r="I689" i="4"/>
  <c r="H689" i="4"/>
  <c r="K693" i="4"/>
  <c r="J693" i="4"/>
  <c r="H693" i="4"/>
  <c r="I693" i="4"/>
  <c r="K697" i="4"/>
  <c r="H697" i="4"/>
  <c r="J697" i="4"/>
  <c r="I697" i="4"/>
  <c r="K701" i="4"/>
  <c r="J701" i="4"/>
  <c r="H701" i="4"/>
  <c r="I701" i="4"/>
  <c r="K705" i="4"/>
  <c r="J705" i="4"/>
  <c r="I705" i="4"/>
  <c r="H705" i="4"/>
  <c r="K709" i="4"/>
  <c r="J709" i="4"/>
  <c r="H709" i="4"/>
  <c r="I709" i="4"/>
  <c r="K713" i="4"/>
  <c r="J713" i="4"/>
  <c r="H713" i="4"/>
  <c r="I713" i="4"/>
  <c r="K717" i="4"/>
  <c r="J717" i="4"/>
  <c r="H717" i="4"/>
  <c r="I717" i="4"/>
  <c r="K721" i="4"/>
  <c r="J721" i="4"/>
  <c r="I721" i="4"/>
  <c r="H721" i="4"/>
  <c r="K725" i="4"/>
  <c r="J725" i="4"/>
  <c r="H725" i="4"/>
  <c r="I725" i="4"/>
  <c r="K729" i="4"/>
  <c r="J729" i="4"/>
  <c r="H729" i="4"/>
  <c r="I729" i="4"/>
  <c r="K733" i="4"/>
  <c r="J733" i="4"/>
  <c r="H733" i="4"/>
  <c r="I733" i="4"/>
  <c r="K737" i="4"/>
  <c r="J737" i="4"/>
  <c r="I737" i="4"/>
  <c r="H737" i="4"/>
  <c r="K741" i="4"/>
  <c r="J741" i="4"/>
  <c r="H741" i="4"/>
  <c r="I741" i="4"/>
  <c r="K745" i="4"/>
  <c r="J745" i="4"/>
  <c r="H745" i="4"/>
  <c r="I745" i="4"/>
  <c r="K749" i="4"/>
  <c r="J749" i="4"/>
  <c r="H749" i="4"/>
  <c r="I749" i="4"/>
  <c r="K753" i="4"/>
  <c r="J753" i="4"/>
  <c r="I753" i="4"/>
  <c r="H753" i="4"/>
  <c r="K757" i="4"/>
  <c r="J757" i="4"/>
  <c r="H757" i="4"/>
  <c r="I757" i="4"/>
  <c r="K761" i="4"/>
  <c r="H761" i="4"/>
  <c r="I761" i="4"/>
  <c r="J761" i="4"/>
  <c r="K765" i="4"/>
  <c r="J765" i="4"/>
  <c r="H765" i="4"/>
  <c r="I765" i="4"/>
  <c r="K769" i="4"/>
  <c r="J769" i="4"/>
  <c r="I769" i="4"/>
  <c r="H769" i="4"/>
  <c r="K773" i="4"/>
  <c r="J773" i="4"/>
  <c r="H773" i="4"/>
  <c r="I773" i="4"/>
  <c r="K777" i="4"/>
  <c r="J777" i="4"/>
  <c r="H777" i="4"/>
  <c r="I777" i="4"/>
  <c r="K781" i="4"/>
  <c r="J781" i="4"/>
  <c r="H781" i="4"/>
  <c r="I781" i="4"/>
  <c r="K785" i="4"/>
  <c r="J785" i="4"/>
  <c r="I785" i="4"/>
  <c r="H785" i="4"/>
  <c r="K789" i="4"/>
  <c r="J789" i="4"/>
  <c r="H789" i="4"/>
  <c r="I789" i="4"/>
  <c r="K793" i="4"/>
  <c r="H793" i="4"/>
  <c r="J793" i="4"/>
  <c r="I793" i="4"/>
  <c r="K797" i="4"/>
  <c r="J797" i="4"/>
  <c r="H797" i="4"/>
  <c r="I797" i="4"/>
  <c r="K801" i="4"/>
  <c r="J801" i="4"/>
  <c r="I801" i="4"/>
  <c r="H801" i="4"/>
  <c r="K805" i="4"/>
  <c r="J805" i="4"/>
  <c r="H805" i="4"/>
  <c r="I805" i="4"/>
  <c r="K809" i="4"/>
  <c r="J809" i="4"/>
  <c r="H809" i="4"/>
  <c r="I809" i="4"/>
  <c r="K813" i="4"/>
  <c r="J813" i="4"/>
  <c r="H813" i="4"/>
  <c r="I813" i="4"/>
  <c r="K817" i="4"/>
  <c r="J817" i="4"/>
  <c r="I817" i="4"/>
  <c r="H817" i="4"/>
  <c r="K821" i="4"/>
  <c r="J821" i="4"/>
  <c r="H821" i="4"/>
  <c r="I821" i="4"/>
  <c r="K825" i="4"/>
  <c r="H825" i="4"/>
  <c r="J825" i="4"/>
  <c r="I825" i="4"/>
  <c r="K829" i="4"/>
  <c r="J829" i="4"/>
  <c r="H829" i="4"/>
  <c r="I829" i="4"/>
  <c r="K833" i="4"/>
  <c r="J833" i="4"/>
  <c r="I833" i="4"/>
  <c r="H833" i="4"/>
  <c r="K837" i="4"/>
  <c r="J837" i="4"/>
  <c r="H837" i="4"/>
  <c r="I837" i="4"/>
  <c r="K841" i="4"/>
  <c r="J841" i="4"/>
  <c r="H841" i="4"/>
  <c r="I841" i="4"/>
  <c r="K845" i="4"/>
  <c r="J845" i="4"/>
  <c r="H845" i="4"/>
  <c r="I845" i="4"/>
  <c r="K849" i="4"/>
  <c r="J849" i="4"/>
  <c r="I849" i="4"/>
  <c r="H849" i="4"/>
  <c r="K853" i="4"/>
  <c r="J853" i="4"/>
  <c r="H853" i="4"/>
  <c r="I853" i="4"/>
  <c r="K857" i="4"/>
  <c r="J857" i="4"/>
  <c r="H857" i="4"/>
  <c r="I857" i="4"/>
  <c r="K861" i="4"/>
  <c r="J861" i="4"/>
  <c r="H861" i="4"/>
  <c r="I861" i="4"/>
  <c r="K865" i="4"/>
  <c r="J865" i="4"/>
  <c r="I865" i="4"/>
  <c r="H865" i="4"/>
  <c r="K869" i="4"/>
  <c r="J869" i="4"/>
  <c r="H869" i="4"/>
  <c r="I869" i="4"/>
  <c r="K873" i="4"/>
  <c r="J873" i="4"/>
  <c r="H873" i="4"/>
  <c r="I873" i="4"/>
  <c r="K877" i="4"/>
  <c r="J877" i="4"/>
  <c r="H877" i="4"/>
  <c r="I877" i="4"/>
  <c r="K881" i="4"/>
  <c r="J881" i="4"/>
  <c r="I881" i="4"/>
  <c r="H881" i="4"/>
  <c r="K885" i="4"/>
  <c r="J885" i="4"/>
  <c r="H885" i="4"/>
  <c r="I885" i="4"/>
  <c r="K889" i="4"/>
  <c r="H889" i="4"/>
  <c r="I889" i="4"/>
  <c r="J889" i="4"/>
  <c r="K893" i="4"/>
  <c r="J893" i="4"/>
  <c r="H893" i="4"/>
  <c r="I893" i="4"/>
  <c r="K897" i="4"/>
  <c r="J897" i="4"/>
  <c r="I897" i="4"/>
  <c r="H897" i="4"/>
  <c r="K901" i="4"/>
  <c r="J901" i="4"/>
  <c r="H901" i="4"/>
  <c r="I901" i="4"/>
  <c r="K905" i="4"/>
  <c r="J905" i="4"/>
  <c r="H905" i="4"/>
  <c r="I905" i="4"/>
  <c r="K909" i="4"/>
  <c r="J909" i="4"/>
  <c r="H909" i="4"/>
  <c r="I909" i="4"/>
  <c r="K913" i="4"/>
  <c r="J913" i="4"/>
  <c r="I913" i="4"/>
  <c r="H913" i="4"/>
  <c r="K917" i="4"/>
  <c r="J917" i="4"/>
  <c r="H917" i="4"/>
  <c r="I917" i="4"/>
  <c r="K921" i="4"/>
  <c r="H921" i="4"/>
  <c r="J921" i="4"/>
  <c r="I921" i="4"/>
  <c r="K925" i="4"/>
  <c r="J925" i="4"/>
  <c r="H925" i="4"/>
  <c r="I925" i="4"/>
  <c r="K929" i="4"/>
  <c r="J929" i="4"/>
  <c r="I929" i="4"/>
  <c r="H929" i="4"/>
  <c r="K933" i="4"/>
  <c r="J933" i="4"/>
  <c r="H933" i="4"/>
  <c r="I933" i="4"/>
  <c r="K937" i="4"/>
  <c r="J937" i="4"/>
  <c r="H937" i="4"/>
  <c r="I937" i="4"/>
  <c r="K941" i="4"/>
  <c r="J941" i="4"/>
  <c r="H941" i="4"/>
  <c r="I941" i="4"/>
  <c r="K945" i="4"/>
  <c r="J945" i="4"/>
  <c r="I945" i="4"/>
  <c r="H945" i="4"/>
  <c r="K949" i="4"/>
  <c r="J949" i="4"/>
  <c r="H949" i="4"/>
  <c r="I949" i="4"/>
  <c r="K953" i="4"/>
  <c r="H953" i="4"/>
  <c r="J953" i="4"/>
  <c r="I953" i="4"/>
  <c r="K957" i="4"/>
  <c r="J957" i="4"/>
  <c r="H957" i="4"/>
  <c r="I957" i="4"/>
  <c r="K961" i="4"/>
  <c r="J961" i="4"/>
  <c r="I961" i="4"/>
  <c r="H961" i="4"/>
  <c r="K965" i="4"/>
  <c r="J965" i="4"/>
  <c r="H965" i="4"/>
  <c r="I965" i="4"/>
  <c r="K969" i="4"/>
  <c r="J969" i="4"/>
  <c r="H969" i="4"/>
  <c r="I969" i="4"/>
  <c r="K973" i="4"/>
  <c r="J973" i="4"/>
  <c r="H973" i="4"/>
  <c r="I973" i="4"/>
  <c r="K977" i="4"/>
  <c r="J977" i="4"/>
  <c r="I977" i="4"/>
  <c r="H977" i="4"/>
  <c r="K981" i="4"/>
  <c r="J981" i="4"/>
  <c r="H981" i="4"/>
  <c r="I981" i="4"/>
  <c r="K985" i="4"/>
  <c r="J985" i="4"/>
  <c r="H985" i="4"/>
  <c r="I985" i="4"/>
  <c r="K989" i="4"/>
  <c r="J989" i="4"/>
  <c r="H989" i="4"/>
  <c r="I989" i="4"/>
  <c r="K993" i="4"/>
  <c r="J993" i="4"/>
  <c r="I993" i="4"/>
  <c r="H993" i="4"/>
  <c r="K997" i="4"/>
  <c r="J997" i="4"/>
  <c r="H997" i="4"/>
  <c r="I997" i="4"/>
  <c r="K1001" i="4"/>
  <c r="J1001" i="4"/>
  <c r="H1001" i="4"/>
  <c r="I1001" i="4"/>
  <c r="K1005" i="4"/>
  <c r="J1005" i="4"/>
  <c r="H1005" i="4"/>
  <c r="I1005" i="4"/>
  <c r="K1009" i="4"/>
  <c r="J1009" i="4"/>
  <c r="I1009" i="4"/>
  <c r="H1009" i="4"/>
  <c r="K1013" i="4"/>
  <c r="J1013" i="4"/>
  <c r="H1013" i="4"/>
  <c r="I1013" i="4"/>
  <c r="K1017" i="4"/>
  <c r="H1017" i="4"/>
  <c r="J1017" i="4"/>
  <c r="I1017" i="4"/>
  <c r="K1021" i="4"/>
  <c r="H1021" i="4"/>
  <c r="I1021" i="4"/>
  <c r="J1021" i="4"/>
  <c r="K1025" i="4"/>
  <c r="J1025" i="4"/>
  <c r="I1025" i="4"/>
  <c r="H1025" i="4"/>
  <c r="K1029" i="4"/>
  <c r="J1029" i="4"/>
  <c r="H1029" i="4"/>
  <c r="I1029" i="4"/>
  <c r="K1033" i="4"/>
  <c r="J1033" i="4"/>
  <c r="H1033" i="4"/>
  <c r="I1033" i="4"/>
  <c r="K1037" i="4"/>
  <c r="J1037" i="4"/>
  <c r="H1037" i="4"/>
  <c r="I1037" i="4"/>
  <c r="K1041" i="4"/>
  <c r="J1041" i="4"/>
  <c r="H1041" i="4"/>
  <c r="I1041" i="4"/>
  <c r="K1045" i="4"/>
  <c r="J1045" i="4"/>
  <c r="H1045" i="4"/>
  <c r="I1045" i="4"/>
  <c r="K1049" i="4"/>
  <c r="H1049" i="4"/>
  <c r="I1049" i="4"/>
  <c r="J1049" i="4"/>
  <c r="K1053" i="4"/>
  <c r="J1053" i="4"/>
  <c r="H1053" i="4"/>
  <c r="I1053" i="4"/>
  <c r="K1057" i="4"/>
  <c r="H1057" i="4"/>
  <c r="J1057" i="4"/>
  <c r="I1057" i="4"/>
  <c r="K1061" i="4"/>
  <c r="J1061" i="4"/>
  <c r="H1061" i="4"/>
  <c r="I1061" i="4"/>
  <c r="K1065" i="4"/>
  <c r="H1065" i="4"/>
  <c r="J1065" i="4"/>
  <c r="I1065" i="4"/>
  <c r="K1069" i="4"/>
  <c r="J1069" i="4"/>
  <c r="H1069" i="4"/>
  <c r="I1069" i="4"/>
  <c r="K1073" i="4"/>
  <c r="J1073" i="4"/>
  <c r="H1073" i="4"/>
  <c r="I1073" i="4"/>
  <c r="K1077" i="4"/>
  <c r="J1077" i="4"/>
  <c r="H1077" i="4"/>
  <c r="I1077" i="4"/>
  <c r="K1081" i="4"/>
  <c r="H1081" i="4"/>
  <c r="I1081" i="4"/>
  <c r="J1081" i="4"/>
  <c r="K1085" i="4"/>
  <c r="J1085" i="4"/>
  <c r="H1085" i="4"/>
  <c r="I1085" i="4"/>
  <c r="K1089" i="4"/>
  <c r="H1089" i="4"/>
  <c r="J1089" i="4"/>
  <c r="I1089" i="4"/>
  <c r="K1093" i="4"/>
  <c r="J1093" i="4"/>
  <c r="H1093" i="4"/>
  <c r="I1093" i="4"/>
  <c r="K1097" i="4"/>
  <c r="H1097" i="4"/>
  <c r="J1097" i="4"/>
  <c r="I1097" i="4"/>
  <c r="K1101" i="4"/>
  <c r="J1101" i="4"/>
  <c r="H1101" i="4"/>
  <c r="I1101" i="4"/>
  <c r="K1105" i="4"/>
  <c r="J1105" i="4"/>
  <c r="H1105" i="4"/>
  <c r="I1105" i="4"/>
  <c r="K1109" i="4"/>
  <c r="J1109" i="4"/>
  <c r="H1109" i="4"/>
  <c r="I1109" i="4"/>
  <c r="K1113" i="4"/>
  <c r="H1113" i="4"/>
  <c r="I1113" i="4"/>
  <c r="J1113" i="4"/>
  <c r="K1117" i="4"/>
  <c r="J1117" i="4"/>
  <c r="H1117" i="4"/>
  <c r="I1117" i="4"/>
  <c r="K1121" i="4"/>
  <c r="H1121" i="4"/>
  <c r="J1121" i="4"/>
  <c r="I1121" i="4"/>
  <c r="K1125" i="4"/>
  <c r="J1125" i="4"/>
  <c r="H1125" i="4"/>
  <c r="I1125" i="4"/>
  <c r="K1129" i="4"/>
  <c r="H1129" i="4"/>
  <c r="J1129" i="4"/>
  <c r="I1129" i="4"/>
  <c r="K1133" i="4"/>
  <c r="J1133" i="4"/>
  <c r="H1133" i="4"/>
  <c r="I1133" i="4"/>
  <c r="K1137" i="4"/>
  <c r="J1137" i="4"/>
  <c r="H1137" i="4"/>
  <c r="I1137" i="4"/>
  <c r="K1141" i="4"/>
  <c r="J1141" i="4"/>
  <c r="H1141" i="4"/>
  <c r="I1141" i="4"/>
  <c r="K1145" i="4"/>
  <c r="H1145" i="4"/>
  <c r="I1145" i="4"/>
  <c r="J1145" i="4"/>
  <c r="K1149" i="4"/>
  <c r="J1149" i="4"/>
  <c r="H1149" i="4"/>
  <c r="I1149" i="4"/>
  <c r="K1153" i="4"/>
  <c r="H1153" i="4"/>
  <c r="J1153" i="4"/>
  <c r="I1153" i="4"/>
  <c r="K1157" i="4"/>
  <c r="J1157" i="4"/>
  <c r="H1157" i="4"/>
  <c r="I1157" i="4"/>
  <c r="K1161" i="4"/>
  <c r="H1161" i="4"/>
  <c r="J1161" i="4"/>
  <c r="I1161" i="4"/>
  <c r="K1165" i="4"/>
  <c r="J1165" i="4"/>
  <c r="H1165" i="4"/>
  <c r="I1165" i="4"/>
  <c r="K1169" i="4"/>
  <c r="J1169" i="4"/>
  <c r="H1169" i="4"/>
  <c r="I1169" i="4"/>
  <c r="K1173" i="4"/>
  <c r="J1173" i="4"/>
  <c r="H1173" i="4"/>
  <c r="I1173" i="4"/>
  <c r="K1177" i="4"/>
  <c r="H1177" i="4"/>
  <c r="I1177" i="4"/>
  <c r="J1177" i="4"/>
  <c r="K1181" i="4"/>
  <c r="J1181" i="4"/>
  <c r="H1181" i="4"/>
  <c r="I1181" i="4"/>
  <c r="K1185" i="4"/>
  <c r="H1185" i="4"/>
  <c r="J1185" i="4"/>
  <c r="I1185" i="4"/>
  <c r="K1189" i="4"/>
  <c r="J1189" i="4"/>
  <c r="H1189" i="4"/>
  <c r="I1189" i="4"/>
  <c r="K1193" i="4"/>
  <c r="H1193" i="4"/>
  <c r="J1193" i="4"/>
  <c r="I1193" i="4"/>
  <c r="K1197" i="4"/>
  <c r="J1197" i="4"/>
  <c r="H1197" i="4"/>
  <c r="I1197" i="4"/>
  <c r="K1201" i="4"/>
  <c r="J1201" i="4"/>
  <c r="H1201" i="4"/>
  <c r="I1201" i="4"/>
  <c r="K1205" i="4"/>
  <c r="J1205" i="4"/>
  <c r="H1205" i="4"/>
  <c r="I1205" i="4"/>
  <c r="K1209" i="4"/>
  <c r="H1209" i="4"/>
  <c r="I1209" i="4"/>
  <c r="J1209" i="4"/>
  <c r="K1213" i="4"/>
  <c r="J1213" i="4"/>
  <c r="H1213" i="4"/>
  <c r="I1213" i="4"/>
  <c r="K1217" i="4"/>
  <c r="H1217" i="4"/>
  <c r="J1217" i="4"/>
  <c r="I1217" i="4"/>
  <c r="K1221" i="4"/>
  <c r="J1221" i="4"/>
  <c r="H1221" i="4"/>
  <c r="I1221" i="4"/>
  <c r="K1225" i="4"/>
  <c r="H1225" i="4"/>
  <c r="J1225" i="4"/>
  <c r="I1225" i="4"/>
  <c r="K1229" i="4"/>
  <c r="J1229" i="4"/>
  <c r="H1229" i="4"/>
  <c r="I1229" i="4"/>
  <c r="K1233" i="4"/>
  <c r="J1233" i="4"/>
  <c r="H1233" i="4"/>
  <c r="I1233" i="4"/>
  <c r="K1237" i="4"/>
  <c r="J1237" i="4"/>
  <c r="H1237" i="4"/>
  <c r="I1237" i="4"/>
  <c r="K1241" i="4"/>
  <c r="H1241" i="4"/>
  <c r="I1241" i="4"/>
  <c r="J1241" i="4"/>
  <c r="K1245" i="4"/>
  <c r="J1245" i="4"/>
  <c r="H1245" i="4"/>
  <c r="I1245" i="4"/>
  <c r="K1249" i="4"/>
  <c r="H1249" i="4"/>
  <c r="J1249" i="4"/>
  <c r="I1249" i="4"/>
  <c r="K1253" i="4"/>
  <c r="J1253" i="4"/>
  <c r="H1253" i="4"/>
  <c r="I1253" i="4"/>
  <c r="K1257" i="4"/>
  <c r="H1257" i="4"/>
  <c r="J1257" i="4"/>
  <c r="I1257" i="4"/>
  <c r="K1261" i="4"/>
  <c r="J1261" i="4"/>
  <c r="H1261" i="4"/>
  <c r="I1261" i="4"/>
  <c r="K1265" i="4"/>
  <c r="J1265" i="4"/>
  <c r="H1265" i="4"/>
  <c r="I1265" i="4"/>
  <c r="K1269" i="4"/>
  <c r="J1269" i="4"/>
  <c r="H1269" i="4"/>
  <c r="I1269" i="4"/>
  <c r="K1273" i="4"/>
  <c r="H1273" i="4"/>
  <c r="I1273" i="4"/>
  <c r="J1273" i="4"/>
  <c r="K1277" i="4"/>
  <c r="J1277" i="4"/>
  <c r="H1277" i="4"/>
  <c r="I1277" i="4"/>
  <c r="K1281" i="4"/>
  <c r="H1281" i="4"/>
  <c r="J1281" i="4"/>
  <c r="I1281" i="4"/>
  <c r="K1285" i="4"/>
  <c r="J1285" i="4"/>
  <c r="H1285" i="4"/>
  <c r="I1285" i="4"/>
  <c r="K1289" i="4"/>
  <c r="H1289" i="4"/>
  <c r="J1289" i="4"/>
  <c r="I1289" i="4"/>
  <c r="K1293" i="4"/>
  <c r="J1293" i="4"/>
  <c r="H1293" i="4"/>
  <c r="I1293" i="4"/>
  <c r="K1297" i="4"/>
  <c r="J1297" i="4"/>
  <c r="H1297" i="4"/>
  <c r="I1297" i="4"/>
  <c r="K1301" i="4"/>
  <c r="J1301" i="4"/>
  <c r="H1301" i="4"/>
  <c r="I1301" i="4"/>
  <c r="K1305" i="4"/>
  <c r="H1305" i="4"/>
  <c r="I1305" i="4"/>
  <c r="J1305" i="4"/>
  <c r="K1309" i="4"/>
  <c r="J1309" i="4"/>
  <c r="H1309" i="4"/>
  <c r="I1309" i="4"/>
  <c r="K1313" i="4"/>
  <c r="H1313" i="4"/>
  <c r="J1313" i="4"/>
  <c r="I1313" i="4"/>
  <c r="K1317" i="4"/>
  <c r="J1317" i="4"/>
  <c r="H1317" i="4"/>
  <c r="I1317" i="4"/>
  <c r="K1321" i="4"/>
  <c r="H1321" i="4"/>
  <c r="J1321" i="4"/>
  <c r="I1321" i="4"/>
  <c r="K1325" i="4"/>
  <c r="J1325" i="4"/>
  <c r="H1325" i="4"/>
  <c r="I1325" i="4"/>
  <c r="K1329" i="4"/>
  <c r="J1329" i="4"/>
  <c r="H1329" i="4"/>
  <c r="I1329" i="4"/>
  <c r="K1333" i="4"/>
  <c r="J1333" i="4"/>
  <c r="H1333" i="4"/>
  <c r="I1333" i="4"/>
  <c r="K1337" i="4"/>
  <c r="H1337" i="4"/>
  <c r="J1337" i="4"/>
  <c r="I1337" i="4"/>
  <c r="K1341" i="4"/>
  <c r="J1341" i="4"/>
  <c r="H1341" i="4"/>
  <c r="I1341" i="4"/>
  <c r="K1345" i="4"/>
  <c r="H1345" i="4"/>
  <c r="J1345" i="4"/>
  <c r="I1345" i="4"/>
  <c r="K1349" i="4"/>
  <c r="J1349" i="4"/>
  <c r="H1349" i="4"/>
  <c r="I1349" i="4"/>
  <c r="K1353" i="4"/>
  <c r="H1353" i="4"/>
  <c r="J1353" i="4"/>
  <c r="I1353" i="4"/>
  <c r="K1357" i="4"/>
  <c r="J1357" i="4"/>
  <c r="H1357" i="4"/>
  <c r="I1357" i="4"/>
  <c r="K1361" i="4"/>
  <c r="H1361" i="4"/>
  <c r="J1361" i="4"/>
  <c r="I1361" i="4"/>
  <c r="K1365" i="4"/>
  <c r="H1365" i="4"/>
  <c r="J1365" i="4"/>
  <c r="I1365" i="4"/>
  <c r="K1369" i="4"/>
  <c r="H1369" i="4"/>
  <c r="J1369" i="4"/>
  <c r="I1369" i="4"/>
  <c r="K1373" i="4"/>
  <c r="H1373" i="4"/>
  <c r="J1373" i="4"/>
  <c r="I1373" i="4"/>
  <c r="K1377" i="4"/>
  <c r="H1377" i="4"/>
  <c r="J1377" i="4"/>
  <c r="I1377" i="4"/>
  <c r="J340" i="4"/>
  <c r="K340" i="4"/>
  <c r="I340" i="4"/>
  <c r="H340" i="4"/>
  <c r="J352" i="4"/>
  <c r="K352" i="4"/>
  <c r="H352" i="4"/>
  <c r="I352" i="4"/>
  <c r="J368" i="4"/>
  <c r="K368" i="4"/>
  <c r="H368" i="4"/>
  <c r="I368" i="4"/>
  <c r="K379" i="4"/>
  <c r="J379" i="4"/>
  <c r="I379" i="4"/>
  <c r="H379" i="4"/>
  <c r="K387" i="4"/>
  <c r="J387" i="4"/>
  <c r="I387" i="4"/>
  <c r="H387" i="4"/>
  <c r="J394" i="4"/>
  <c r="K394" i="4"/>
  <c r="I394" i="4"/>
  <c r="H394" i="4"/>
  <c r="J402" i="4"/>
  <c r="K402" i="4"/>
  <c r="I402" i="4"/>
  <c r="H402" i="4"/>
  <c r="J410" i="4"/>
  <c r="K410" i="4"/>
  <c r="I410" i="4"/>
  <c r="H410" i="4"/>
  <c r="J418" i="4"/>
  <c r="K418" i="4"/>
  <c r="I418" i="4"/>
  <c r="H418" i="4"/>
  <c r="K426" i="4"/>
  <c r="J426" i="4"/>
  <c r="I426" i="4"/>
  <c r="H426" i="4"/>
  <c r="J434" i="4"/>
  <c r="K434" i="4"/>
  <c r="I434" i="4"/>
  <c r="H434" i="4"/>
  <c r="J442" i="4"/>
  <c r="K442" i="4"/>
  <c r="I442" i="4"/>
  <c r="H442" i="4"/>
  <c r="J450" i="4"/>
  <c r="K450" i="4"/>
  <c r="I450" i="4"/>
  <c r="H450" i="4"/>
  <c r="K461" i="4"/>
  <c r="J461" i="4"/>
  <c r="H461" i="4"/>
  <c r="I461" i="4"/>
  <c r="K469" i="4"/>
  <c r="J469" i="4"/>
  <c r="H469" i="4"/>
  <c r="I469" i="4"/>
  <c r="K477" i="4"/>
  <c r="J477" i="4"/>
  <c r="H477" i="4"/>
  <c r="I477" i="4"/>
  <c r="K485" i="4"/>
  <c r="J485" i="4"/>
  <c r="H485" i="4"/>
  <c r="I485" i="4"/>
  <c r="K493" i="4"/>
  <c r="J493" i="4"/>
  <c r="H493" i="4"/>
  <c r="I493" i="4"/>
  <c r="K501" i="4"/>
  <c r="J501" i="4"/>
  <c r="H501" i="4"/>
  <c r="I501" i="4"/>
  <c r="K505" i="4"/>
  <c r="J505" i="4"/>
  <c r="H505" i="4"/>
  <c r="I505" i="4"/>
  <c r="J516" i="4"/>
  <c r="K516" i="4"/>
  <c r="I516" i="4"/>
  <c r="H516" i="4"/>
  <c r="J524" i="4"/>
  <c r="K524" i="4"/>
  <c r="I524" i="4"/>
  <c r="H524" i="4"/>
  <c r="J532" i="4"/>
  <c r="K532" i="4"/>
  <c r="I532" i="4"/>
  <c r="H532" i="4"/>
  <c r="J544" i="4"/>
  <c r="K544" i="4"/>
  <c r="H544" i="4"/>
  <c r="I544" i="4"/>
  <c r="J330" i="4"/>
  <c r="K330" i="4"/>
  <c r="I330" i="4"/>
  <c r="H330" i="4"/>
  <c r="J338" i="4"/>
  <c r="K338" i="4"/>
  <c r="I338" i="4"/>
  <c r="H338" i="4"/>
  <c r="K350" i="4"/>
  <c r="J350" i="4"/>
  <c r="I350" i="4"/>
  <c r="H350" i="4"/>
  <c r="J354" i="4"/>
  <c r="K354" i="4"/>
  <c r="I354" i="4"/>
  <c r="H354" i="4"/>
  <c r="J362" i="4"/>
  <c r="K362" i="4"/>
  <c r="I362" i="4"/>
  <c r="H362" i="4"/>
  <c r="K366" i="4"/>
  <c r="J366" i="4"/>
  <c r="I366" i="4"/>
  <c r="H366" i="4"/>
  <c r="K377" i="4"/>
  <c r="J377" i="4"/>
  <c r="H377" i="4"/>
  <c r="I377" i="4"/>
  <c r="J388" i="4"/>
  <c r="K388" i="4"/>
  <c r="I388" i="4"/>
  <c r="H388" i="4"/>
  <c r="J396" i="4"/>
  <c r="K396" i="4"/>
  <c r="I396" i="4"/>
  <c r="H396" i="4"/>
  <c r="J400" i="4"/>
  <c r="K400" i="4"/>
  <c r="I400" i="4"/>
  <c r="H400" i="4"/>
  <c r="K408" i="4"/>
  <c r="J408" i="4"/>
  <c r="I408" i="4"/>
  <c r="H408" i="4"/>
  <c r="J412" i="4"/>
  <c r="K412" i="4"/>
  <c r="I412" i="4"/>
  <c r="H412" i="4"/>
  <c r="J416" i="4"/>
  <c r="K416" i="4"/>
  <c r="H416" i="4"/>
  <c r="I416" i="4"/>
  <c r="J436" i="4"/>
  <c r="K436" i="4"/>
  <c r="I436" i="4"/>
  <c r="H436" i="4"/>
  <c r="K440" i="4"/>
  <c r="J440" i="4"/>
  <c r="I440" i="4"/>
  <c r="H440" i="4"/>
  <c r="J444" i="4"/>
  <c r="K444" i="4"/>
  <c r="I444" i="4"/>
  <c r="H444" i="4"/>
  <c r="J448" i="4"/>
  <c r="K448" i="4"/>
  <c r="I448" i="4"/>
  <c r="H448" i="4"/>
  <c r="K455" i="4"/>
  <c r="J455" i="4"/>
  <c r="I455" i="4"/>
  <c r="H455" i="4"/>
  <c r="K459" i="4"/>
  <c r="J459" i="4"/>
  <c r="H459" i="4"/>
  <c r="I459" i="4"/>
  <c r="K463" i="4"/>
  <c r="J463" i="4"/>
  <c r="I463" i="4"/>
  <c r="H463" i="4"/>
  <c r="K467" i="4"/>
  <c r="J467" i="4"/>
  <c r="I467" i="4"/>
  <c r="H467" i="4"/>
  <c r="J542" i="4"/>
  <c r="K542" i="4"/>
  <c r="I542" i="4"/>
  <c r="H542" i="4"/>
  <c r="K546" i="4"/>
  <c r="J546" i="4"/>
  <c r="I546" i="4"/>
  <c r="H546" i="4"/>
  <c r="J550" i="4"/>
  <c r="K550" i="4"/>
  <c r="I550" i="4"/>
  <c r="H550" i="4"/>
  <c r="J554" i="4"/>
  <c r="K554" i="4"/>
  <c r="I554" i="4"/>
  <c r="H554" i="4"/>
  <c r="J558" i="4"/>
  <c r="K558" i="4"/>
  <c r="I558" i="4"/>
  <c r="H558" i="4"/>
  <c r="J562" i="4"/>
  <c r="K562" i="4"/>
  <c r="I562" i="4"/>
  <c r="H562" i="4"/>
  <c r="J566" i="4"/>
  <c r="K566" i="4"/>
  <c r="I566" i="4"/>
  <c r="H566" i="4"/>
  <c r="J570" i="4"/>
  <c r="K570" i="4"/>
  <c r="I570" i="4"/>
  <c r="H570" i="4"/>
  <c r="J574" i="4"/>
  <c r="K574" i="4"/>
  <c r="I574" i="4"/>
  <c r="H574" i="4"/>
  <c r="J578" i="4"/>
  <c r="K578" i="4"/>
  <c r="I578" i="4"/>
  <c r="H578" i="4"/>
  <c r="J582" i="4"/>
  <c r="K582" i="4"/>
  <c r="I582" i="4"/>
  <c r="H582" i="4"/>
  <c r="J586" i="4"/>
  <c r="K586" i="4"/>
  <c r="I586" i="4"/>
  <c r="H586" i="4"/>
  <c r="J590" i="4"/>
  <c r="K590" i="4"/>
  <c r="I590" i="4"/>
  <c r="H590" i="4"/>
  <c r="J594" i="4"/>
  <c r="K594" i="4"/>
  <c r="I594" i="4"/>
  <c r="H594" i="4"/>
  <c r="J598" i="4"/>
  <c r="K598" i="4"/>
  <c r="I598" i="4"/>
  <c r="H598" i="4"/>
  <c r="J602" i="4"/>
  <c r="K602" i="4"/>
  <c r="I602" i="4"/>
  <c r="H602" i="4"/>
  <c r="J606" i="4"/>
  <c r="K606" i="4"/>
  <c r="I606" i="4"/>
  <c r="H606" i="4"/>
  <c r="J610" i="4"/>
  <c r="K610" i="4"/>
  <c r="I610" i="4"/>
  <c r="H610" i="4"/>
  <c r="J614" i="4"/>
  <c r="K614" i="4"/>
  <c r="I614" i="4"/>
  <c r="H614" i="4"/>
  <c r="J618" i="4"/>
  <c r="K618" i="4"/>
  <c r="I618" i="4"/>
  <c r="H618" i="4"/>
  <c r="J622" i="4"/>
  <c r="K622" i="4"/>
  <c r="I622" i="4"/>
  <c r="H622" i="4"/>
  <c r="J626" i="4"/>
  <c r="K626" i="4"/>
  <c r="I626" i="4"/>
  <c r="H626" i="4"/>
  <c r="J630" i="4"/>
  <c r="K630" i="4"/>
  <c r="I630" i="4"/>
  <c r="H630" i="4"/>
  <c r="J634" i="4"/>
  <c r="K634" i="4"/>
  <c r="I634" i="4"/>
  <c r="H634" i="4"/>
  <c r="J638" i="4"/>
  <c r="I638" i="4"/>
  <c r="K638" i="4"/>
  <c r="H638" i="4"/>
  <c r="J642" i="4"/>
  <c r="K642" i="4"/>
  <c r="I642" i="4"/>
  <c r="H642" i="4"/>
  <c r="J646" i="4"/>
  <c r="K646" i="4"/>
  <c r="I646" i="4"/>
  <c r="H646" i="4"/>
  <c r="J650" i="4"/>
  <c r="K650" i="4"/>
  <c r="I650" i="4"/>
  <c r="H650" i="4"/>
  <c r="J654" i="4"/>
  <c r="I654" i="4"/>
  <c r="K654" i="4"/>
  <c r="H654" i="4"/>
  <c r="J658" i="4"/>
  <c r="K658" i="4"/>
  <c r="I658" i="4"/>
  <c r="H658" i="4"/>
  <c r="J662" i="4"/>
  <c r="I662" i="4"/>
  <c r="K662" i="4"/>
  <c r="H662" i="4"/>
  <c r="J666" i="4"/>
  <c r="K666" i="4"/>
  <c r="I666" i="4"/>
  <c r="H666" i="4"/>
  <c r="J670" i="4"/>
  <c r="I670" i="4"/>
  <c r="K670" i="4"/>
  <c r="H670" i="4"/>
  <c r="J674" i="4"/>
  <c r="K674" i="4"/>
  <c r="I674" i="4"/>
  <c r="H674" i="4"/>
  <c r="J678" i="4"/>
  <c r="K678" i="4"/>
  <c r="I678" i="4"/>
  <c r="H678" i="4"/>
  <c r="J682" i="4"/>
  <c r="K682" i="4"/>
  <c r="I682" i="4"/>
  <c r="H682" i="4"/>
  <c r="J686" i="4"/>
  <c r="I686" i="4"/>
  <c r="K686" i="4"/>
  <c r="H686" i="4"/>
  <c r="J690" i="4"/>
  <c r="K690" i="4"/>
  <c r="I690" i="4"/>
  <c r="H690" i="4"/>
  <c r="J694" i="4"/>
  <c r="I694" i="4"/>
  <c r="K694" i="4"/>
  <c r="H694" i="4"/>
  <c r="J698" i="4"/>
  <c r="K698" i="4"/>
  <c r="I698" i="4"/>
  <c r="H698" i="4"/>
  <c r="J702" i="4"/>
  <c r="I702" i="4"/>
  <c r="K702" i="4"/>
  <c r="H702" i="4"/>
  <c r="J706" i="4"/>
  <c r="K706" i="4"/>
  <c r="I706" i="4"/>
  <c r="H706" i="4"/>
  <c r="J710" i="4"/>
  <c r="K710" i="4"/>
  <c r="I710" i="4"/>
  <c r="H710" i="4"/>
  <c r="J714" i="4"/>
  <c r="K714" i="4"/>
  <c r="I714" i="4"/>
  <c r="H714" i="4"/>
  <c r="J718" i="4"/>
  <c r="I718" i="4"/>
  <c r="K718" i="4"/>
  <c r="H718" i="4"/>
  <c r="J722" i="4"/>
  <c r="K722" i="4"/>
  <c r="I722" i="4"/>
  <c r="H722" i="4"/>
  <c r="J726" i="4"/>
  <c r="I726" i="4"/>
  <c r="K726" i="4"/>
  <c r="H726" i="4"/>
  <c r="J730" i="4"/>
  <c r="K730" i="4"/>
  <c r="I730" i="4"/>
  <c r="H730" i="4"/>
  <c r="J734" i="4"/>
  <c r="I734" i="4"/>
  <c r="K734" i="4"/>
  <c r="H734" i="4"/>
  <c r="J738" i="4"/>
  <c r="K738" i="4"/>
  <c r="I738" i="4"/>
  <c r="H738" i="4"/>
  <c r="J742" i="4"/>
  <c r="K742" i="4"/>
  <c r="I742" i="4"/>
  <c r="H742" i="4"/>
  <c r="J746" i="4"/>
  <c r="K746" i="4"/>
  <c r="I746" i="4"/>
  <c r="H746" i="4"/>
  <c r="J750" i="4"/>
  <c r="I750" i="4"/>
  <c r="K750" i="4"/>
  <c r="H750" i="4"/>
  <c r="J754" i="4"/>
  <c r="K754" i="4"/>
  <c r="I754" i="4"/>
  <c r="H754" i="4"/>
  <c r="J758" i="4"/>
  <c r="I758" i="4"/>
  <c r="K758" i="4"/>
  <c r="H758" i="4"/>
  <c r="J762" i="4"/>
  <c r="K762" i="4"/>
  <c r="I762" i="4"/>
  <c r="H762" i="4"/>
  <c r="J766" i="4"/>
  <c r="I766" i="4"/>
  <c r="K766" i="4"/>
  <c r="H766" i="4"/>
  <c r="J770" i="4"/>
  <c r="K770" i="4"/>
  <c r="I770" i="4"/>
  <c r="H770" i="4"/>
  <c r="J774" i="4"/>
  <c r="K774" i="4"/>
  <c r="I774" i="4"/>
  <c r="H774" i="4"/>
  <c r="J778" i="4"/>
  <c r="K778" i="4"/>
  <c r="I778" i="4"/>
  <c r="H778" i="4"/>
  <c r="J782" i="4"/>
  <c r="I782" i="4"/>
  <c r="K782" i="4"/>
  <c r="H782" i="4"/>
  <c r="J786" i="4"/>
  <c r="K786" i="4"/>
  <c r="I786" i="4"/>
  <c r="H786" i="4"/>
  <c r="J790" i="4"/>
  <c r="I790" i="4"/>
  <c r="K790" i="4"/>
  <c r="H790" i="4"/>
  <c r="J794" i="4"/>
  <c r="K794" i="4"/>
  <c r="I794" i="4"/>
  <c r="H794" i="4"/>
  <c r="J798" i="4"/>
  <c r="I798" i="4"/>
  <c r="K798" i="4"/>
  <c r="H798" i="4"/>
  <c r="J802" i="4"/>
  <c r="K802" i="4"/>
  <c r="I802" i="4"/>
  <c r="H802" i="4"/>
  <c r="J806" i="4"/>
  <c r="K806" i="4"/>
  <c r="I806" i="4"/>
  <c r="H806" i="4"/>
  <c r="J810" i="4"/>
  <c r="K810" i="4"/>
  <c r="I810" i="4"/>
  <c r="H810" i="4"/>
  <c r="J814" i="4"/>
  <c r="I814" i="4"/>
  <c r="K814" i="4"/>
  <c r="H814" i="4"/>
  <c r="J818" i="4"/>
  <c r="K818" i="4"/>
  <c r="I818" i="4"/>
  <c r="H818" i="4"/>
  <c r="J822" i="4"/>
  <c r="I822" i="4"/>
  <c r="K822" i="4"/>
  <c r="H822" i="4"/>
  <c r="J826" i="4"/>
  <c r="K826" i="4"/>
  <c r="I826" i="4"/>
  <c r="H826" i="4"/>
  <c r="J830" i="4"/>
  <c r="I830" i="4"/>
  <c r="K830" i="4"/>
  <c r="H830" i="4"/>
  <c r="J834" i="4"/>
  <c r="K834" i="4"/>
  <c r="I834" i="4"/>
  <c r="H834" i="4"/>
  <c r="J838" i="4"/>
  <c r="K838" i="4"/>
  <c r="I838" i="4"/>
  <c r="H838" i="4"/>
  <c r="J842" i="4"/>
  <c r="K842" i="4"/>
  <c r="I842" i="4"/>
  <c r="H842" i="4"/>
  <c r="J846" i="4"/>
  <c r="I846" i="4"/>
  <c r="H846" i="4"/>
  <c r="K846" i="4"/>
  <c r="J850" i="4"/>
  <c r="K850" i="4"/>
  <c r="I850" i="4"/>
  <c r="H850" i="4"/>
  <c r="J854" i="4"/>
  <c r="I854" i="4"/>
  <c r="K854" i="4"/>
  <c r="H854" i="4"/>
  <c r="J858" i="4"/>
  <c r="K858" i="4"/>
  <c r="I858" i="4"/>
  <c r="H858" i="4"/>
  <c r="J862" i="4"/>
  <c r="I862" i="4"/>
  <c r="K862" i="4"/>
  <c r="H862" i="4"/>
  <c r="J866" i="4"/>
  <c r="K866" i="4"/>
  <c r="I866" i="4"/>
  <c r="H866" i="4"/>
  <c r="J870" i="4"/>
  <c r="K870" i="4"/>
  <c r="I870" i="4"/>
  <c r="H870" i="4"/>
  <c r="J874" i="4"/>
  <c r="K874" i="4"/>
  <c r="I874" i="4"/>
  <c r="H874" i="4"/>
  <c r="J878" i="4"/>
  <c r="I878" i="4"/>
  <c r="K878" i="4"/>
  <c r="H878" i="4"/>
  <c r="J882" i="4"/>
  <c r="K882" i="4"/>
  <c r="I882" i="4"/>
  <c r="H882" i="4"/>
  <c r="J886" i="4"/>
  <c r="I886" i="4"/>
  <c r="K886" i="4"/>
  <c r="H886" i="4"/>
  <c r="J890" i="4"/>
  <c r="K890" i="4"/>
  <c r="I890" i="4"/>
  <c r="H890" i="4"/>
  <c r="J894" i="4"/>
  <c r="I894" i="4"/>
  <c r="K894" i="4"/>
  <c r="H894" i="4"/>
  <c r="J898" i="4"/>
  <c r="K898" i="4"/>
  <c r="I898" i="4"/>
  <c r="H898" i="4"/>
  <c r="J902" i="4"/>
  <c r="K902" i="4"/>
  <c r="I902" i="4"/>
  <c r="H902" i="4"/>
  <c r="J906" i="4"/>
  <c r="K906" i="4"/>
  <c r="I906" i="4"/>
  <c r="H906" i="4"/>
  <c r="J910" i="4"/>
  <c r="I910" i="4"/>
  <c r="K910" i="4"/>
  <c r="H910" i="4"/>
  <c r="J914" i="4"/>
  <c r="K914" i="4"/>
  <c r="I914" i="4"/>
  <c r="H914" i="4"/>
  <c r="J918" i="4"/>
  <c r="I918" i="4"/>
  <c r="K918" i="4"/>
  <c r="H918" i="4"/>
  <c r="J922" i="4"/>
  <c r="K922" i="4"/>
  <c r="I922" i="4"/>
  <c r="H922" i="4"/>
  <c r="J926" i="4"/>
  <c r="I926" i="4"/>
  <c r="K926" i="4"/>
  <c r="H926" i="4"/>
  <c r="J930" i="4"/>
  <c r="K930" i="4"/>
  <c r="I930" i="4"/>
  <c r="H930" i="4"/>
  <c r="J934" i="4"/>
  <c r="K934" i="4"/>
  <c r="I934" i="4"/>
  <c r="H934" i="4"/>
  <c r="J938" i="4"/>
  <c r="K938" i="4"/>
  <c r="I938" i="4"/>
  <c r="H938" i="4"/>
  <c r="J942" i="4"/>
  <c r="I942" i="4"/>
  <c r="K942" i="4"/>
  <c r="H942" i="4"/>
  <c r="J946" i="4"/>
  <c r="K946" i="4"/>
  <c r="I946" i="4"/>
  <c r="H946" i="4"/>
  <c r="J950" i="4"/>
  <c r="I950" i="4"/>
  <c r="K950" i="4"/>
  <c r="H950" i="4"/>
  <c r="J954" i="4"/>
  <c r="K954" i="4"/>
  <c r="I954" i="4"/>
  <c r="H954" i="4"/>
  <c r="J958" i="4"/>
  <c r="I958" i="4"/>
  <c r="K958" i="4"/>
  <c r="H958" i="4"/>
  <c r="J962" i="4"/>
  <c r="K962" i="4"/>
  <c r="I962" i="4"/>
  <c r="H962" i="4"/>
  <c r="J966" i="4"/>
  <c r="K966" i="4"/>
  <c r="I966" i="4"/>
  <c r="H966" i="4"/>
  <c r="J970" i="4"/>
  <c r="K970" i="4"/>
  <c r="I970" i="4"/>
  <c r="H970" i="4"/>
  <c r="J974" i="4"/>
  <c r="I974" i="4"/>
  <c r="K974" i="4"/>
  <c r="H974" i="4"/>
  <c r="J978" i="4"/>
  <c r="K978" i="4"/>
  <c r="I978" i="4"/>
  <c r="H978" i="4"/>
  <c r="J982" i="4"/>
  <c r="I982" i="4"/>
  <c r="K982" i="4"/>
  <c r="H982" i="4"/>
  <c r="J986" i="4"/>
  <c r="K986" i="4"/>
  <c r="I986" i="4"/>
  <c r="H986" i="4"/>
  <c r="J990" i="4"/>
  <c r="I990" i="4"/>
  <c r="K990" i="4"/>
  <c r="H990" i="4"/>
  <c r="J994" i="4"/>
  <c r="K994" i="4"/>
  <c r="I994" i="4"/>
  <c r="H994" i="4"/>
  <c r="J998" i="4"/>
  <c r="K998" i="4"/>
  <c r="I998" i="4"/>
  <c r="H998" i="4"/>
  <c r="J1002" i="4"/>
  <c r="I1002" i="4"/>
  <c r="K1002" i="4"/>
  <c r="H1002" i="4"/>
  <c r="I1006" i="4"/>
  <c r="J1006" i="4"/>
  <c r="K1006" i="4"/>
  <c r="H1006" i="4"/>
  <c r="J1010" i="4"/>
  <c r="I1010" i="4"/>
  <c r="K1010" i="4"/>
  <c r="H1010" i="4"/>
  <c r="K1014" i="4"/>
  <c r="I1014" i="4"/>
  <c r="J1014" i="4"/>
  <c r="H1014" i="4"/>
  <c r="J1018" i="4"/>
  <c r="K1018" i="4"/>
  <c r="I1018" i="4"/>
  <c r="H1018" i="4"/>
  <c r="J1022" i="4"/>
  <c r="I1022" i="4"/>
  <c r="K1022" i="4"/>
  <c r="H1022" i="4"/>
  <c r="J1026" i="4"/>
  <c r="I1026" i="4"/>
  <c r="K1026" i="4"/>
  <c r="H1026" i="4"/>
  <c r="I1030" i="4"/>
  <c r="J1030" i="4"/>
  <c r="K1030" i="4"/>
  <c r="H1030" i="4"/>
  <c r="J1034" i="4"/>
  <c r="K1034" i="4"/>
  <c r="H1034" i="4"/>
  <c r="I1034" i="4"/>
  <c r="J1038" i="4"/>
  <c r="K1038" i="4"/>
  <c r="I1038" i="4"/>
  <c r="H1038" i="4"/>
  <c r="J1042" i="4"/>
  <c r="K1042" i="4"/>
  <c r="H1042" i="4"/>
  <c r="I1042" i="4"/>
  <c r="K1046" i="4"/>
  <c r="J1046" i="4"/>
  <c r="H1046" i="4"/>
  <c r="I1046" i="4"/>
  <c r="J1050" i="4"/>
  <c r="K1050" i="4"/>
  <c r="H1050" i="4"/>
  <c r="I1050" i="4"/>
  <c r="J1054" i="4"/>
  <c r="K1054" i="4"/>
  <c r="I1054" i="4"/>
  <c r="H1054" i="4"/>
  <c r="J1058" i="4"/>
  <c r="K1058" i="4"/>
  <c r="H1058" i="4"/>
  <c r="I1058" i="4"/>
  <c r="J1062" i="4"/>
  <c r="K1062" i="4"/>
  <c r="H1062" i="4"/>
  <c r="I1062" i="4"/>
  <c r="J1066" i="4"/>
  <c r="K1066" i="4"/>
  <c r="H1066" i="4"/>
  <c r="I1066" i="4"/>
  <c r="J1070" i="4"/>
  <c r="I1070" i="4"/>
  <c r="K1070" i="4"/>
  <c r="H1070" i="4"/>
  <c r="J1074" i="4"/>
  <c r="K1074" i="4"/>
  <c r="H1074" i="4"/>
  <c r="I1074" i="4"/>
  <c r="J1078" i="4"/>
  <c r="K1078" i="4"/>
  <c r="H1078" i="4"/>
  <c r="I1078" i="4"/>
  <c r="J1082" i="4"/>
  <c r="K1082" i="4"/>
  <c r="H1082" i="4"/>
  <c r="I1082" i="4"/>
  <c r="J1086" i="4"/>
  <c r="K1086" i="4"/>
  <c r="I1086" i="4"/>
  <c r="H1086" i="4"/>
  <c r="J1090" i="4"/>
  <c r="K1090" i="4"/>
  <c r="H1090" i="4"/>
  <c r="I1090" i="4"/>
  <c r="J1094" i="4"/>
  <c r="K1094" i="4"/>
  <c r="H1094" i="4"/>
  <c r="I1094" i="4"/>
  <c r="J336" i="4"/>
  <c r="K336" i="4"/>
  <c r="I336" i="4"/>
  <c r="H336" i="4"/>
  <c r="J348" i="4"/>
  <c r="K348" i="4"/>
  <c r="I348" i="4"/>
  <c r="H348" i="4"/>
  <c r="J360" i="4"/>
  <c r="K360" i="4"/>
  <c r="I360" i="4"/>
  <c r="H360" i="4"/>
  <c r="J512" i="4"/>
  <c r="K512" i="4"/>
  <c r="H512" i="4"/>
  <c r="I512" i="4"/>
  <c r="K334" i="4"/>
  <c r="J334" i="4"/>
  <c r="I334" i="4"/>
  <c r="H334" i="4"/>
  <c r="K342" i="4"/>
  <c r="J342" i="4"/>
  <c r="I342" i="4"/>
  <c r="H342" i="4"/>
  <c r="J346" i="4"/>
  <c r="K346" i="4"/>
  <c r="I346" i="4"/>
  <c r="H346" i="4"/>
  <c r="K358" i="4"/>
  <c r="J358" i="4"/>
  <c r="I358" i="4"/>
  <c r="H358" i="4"/>
  <c r="J370" i="4"/>
  <c r="K370" i="4"/>
  <c r="I370" i="4"/>
  <c r="H370" i="4"/>
  <c r="K373" i="4"/>
  <c r="J373" i="4"/>
  <c r="H373" i="4"/>
  <c r="I373" i="4"/>
  <c r="K381" i="4"/>
  <c r="J381" i="4"/>
  <c r="H381" i="4"/>
  <c r="I381" i="4"/>
  <c r="K385" i="4"/>
  <c r="J385" i="4"/>
  <c r="I385" i="4"/>
  <c r="H385" i="4"/>
  <c r="J392" i="4"/>
  <c r="K392" i="4"/>
  <c r="I392" i="4"/>
  <c r="H392" i="4"/>
  <c r="J404" i="4"/>
  <c r="K404" i="4"/>
  <c r="I404" i="4"/>
  <c r="H404" i="4"/>
  <c r="J11" i="4"/>
  <c r="K11" i="4"/>
  <c r="K13" i="4"/>
  <c r="J13" i="4"/>
  <c r="I13" i="4"/>
  <c r="H13" i="4"/>
  <c r="K15" i="4"/>
  <c r="J15" i="4"/>
  <c r="I15" i="4"/>
  <c r="H15" i="4"/>
  <c r="K17" i="4"/>
  <c r="J17" i="4"/>
  <c r="H17" i="4"/>
  <c r="I17" i="4"/>
  <c r="K19" i="4"/>
  <c r="J19" i="4"/>
  <c r="I19" i="4"/>
  <c r="H19" i="4"/>
  <c r="K21" i="4"/>
  <c r="J21" i="4"/>
  <c r="H21" i="4"/>
  <c r="I21" i="4"/>
  <c r="K23" i="4"/>
  <c r="J23" i="4"/>
  <c r="I23" i="4"/>
  <c r="H23" i="4"/>
  <c r="K25" i="4"/>
  <c r="J25" i="4"/>
  <c r="H25" i="4"/>
  <c r="I25" i="4"/>
  <c r="K27" i="4"/>
  <c r="J27" i="4"/>
  <c r="I27" i="4"/>
  <c r="H27" i="4"/>
  <c r="K29" i="4"/>
  <c r="J29" i="4"/>
  <c r="I29" i="4"/>
  <c r="H29" i="4"/>
  <c r="K31" i="4"/>
  <c r="J31" i="4"/>
  <c r="I31" i="4"/>
  <c r="H31" i="4"/>
  <c r="K33" i="4"/>
  <c r="J33" i="4"/>
  <c r="H33" i="4"/>
  <c r="I33" i="4"/>
  <c r="K35" i="4"/>
  <c r="J35" i="4"/>
  <c r="I35" i="4"/>
  <c r="H35" i="4"/>
  <c r="K37" i="4"/>
  <c r="J37" i="4"/>
  <c r="I37" i="4"/>
  <c r="H37" i="4"/>
  <c r="K39" i="4"/>
  <c r="J39" i="4"/>
  <c r="I39" i="4"/>
  <c r="H39" i="4"/>
  <c r="K41" i="4"/>
  <c r="J41" i="4"/>
  <c r="H41" i="4"/>
  <c r="I41" i="4"/>
  <c r="K43" i="4"/>
  <c r="J43" i="4"/>
  <c r="I43" i="4"/>
  <c r="H43" i="4"/>
  <c r="K45" i="4"/>
  <c r="J45" i="4"/>
  <c r="I45" i="4"/>
  <c r="H45" i="4"/>
  <c r="K47" i="4"/>
  <c r="J47" i="4"/>
  <c r="I47" i="4"/>
  <c r="H47" i="4"/>
  <c r="K49" i="4"/>
  <c r="J49" i="4"/>
  <c r="H49" i="4"/>
  <c r="I49" i="4"/>
  <c r="K51" i="4"/>
  <c r="J51" i="4"/>
  <c r="I51" i="4"/>
  <c r="H51" i="4"/>
  <c r="K53" i="4"/>
  <c r="J53" i="4"/>
  <c r="H53" i="4"/>
  <c r="I53" i="4"/>
  <c r="K55" i="4"/>
  <c r="J55" i="4"/>
  <c r="I55" i="4"/>
  <c r="H55" i="4"/>
  <c r="K57" i="4"/>
  <c r="J57" i="4"/>
  <c r="H57" i="4"/>
  <c r="I57" i="4"/>
  <c r="K59" i="4"/>
  <c r="J59" i="4"/>
  <c r="I59" i="4"/>
  <c r="H59" i="4"/>
  <c r="K61" i="4"/>
  <c r="J61" i="4"/>
  <c r="I61" i="4"/>
  <c r="H61" i="4"/>
  <c r="K63" i="4"/>
  <c r="J63" i="4"/>
  <c r="I63" i="4"/>
  <c r="H63" i="4"/>
  <c r="K65" i="4"/>
  <c r="J65" i="4"/>
  <c r="I65" i="4"/>
  <c r="H65" i="4"/>
  <c r="K67" i="4"/>
  <c r="J67" i="4"/>
  <c r="I67" i="4"/>
  <c r="H67" i="4"/>
  <c r="K69" i="4"/>
  <c r="J69" i="4"/>
  <c r="H69" i="4"/>
  <c r="I69" i="4"/>
  <c r="K71" i="4"/>
  <c r="J71" i="4"/>
  <c r="I71" i="4"/>
  <c r="H71" i="4"/>
  <c r="K73" i="4"/>
  <c r="J73" i="4"/>
  <c r="I73" i="4"/>
  <c r="H73" i="4"/>
  <c r="K75" i="4"/>
  <c r="J75" i="4"/>
  <c r="I75" i="4"/>
  <c r="H75" i="4"/>
  <c r="K77" i="4"/>
  <c r="J77" i="4"/>
  <c r="I77" i="4"/>
  <c r="H77" i="4"/>
  <c r="K79" i="4"/>
  <c r="J79" i="4"/>
  <c r="I79" i="4"/>
  <c r="H79" i="4"/>
  <c r="K81" i="4"/>
  <c r="J81" i="4"/>
  <c r="H81" i="4"/>
  <c r="I81" i="4"/>
  <c r="K83" i="4"/>
  <c r="J83" i="4"/>
  <c r="I83" i="4"/>
  <c r="H83" i="4"/>
  <c r="K85" i="4"/>
  <c r="J85" i="4"/>
  <c r="H85" i="4"/>
  <c r="I85" i="4"/>
  <c r="K87" i="4"/>
  <c r="J87" i="4"/>
  <c r="I87" i="4"/>
  <c r="H87" i="4"/>
  <c r="K89" i="4"/>
  <c r="J89" i="4"/>
  <c r="H89" i="4"/>
  <c r="I89" i="4"/>
  <c r="K91" i="4"/>
  <c r="J91" i="4"/>
  <c r="I91" i="4"/>
  <c r="H91" i="4"/>
  <c r="K93" i="4"/>
  <c r="J93" i="4"/>
  <c r="I93" i="4"/>
  <c r="H93" i="4"/>
  <c r="K95" i="4"/>
  <c r="J95" i="4"/>
  <c r="I95" i="4"/>
  <c r="H95" i="4"/>
  <c r="K97" i="4"/>
  <c r="J97" i="4"/>
  <c r="H97" i="4"/>
  <c r="I97" i="4"/>
  <c r="K99" i="4"/>
  <c r="J99" i="4"/>
  <c r="I99" i="4"/>
  <c r="H99" i="4"/>
  <c r="K101" i="4"/>
  <c r="J101" i="4"/>
  <c r="I101" i="4"/>
  <c r="H101" i="4"/>
  <c r="K103" i="4"/>
  <c r="J103" i="4"/>
  <c r="I103" i="4"/>
  <c r="H103" i="4"/>
  <c r="K105" i="4"/>
  <c r="J105" i="4"/>
  <c r="H105" i="4"/>
  <c r="I105" i="4"/>
  <c r="K107" i="4"/>
  <c r="J107" i="4"/>
  <c r="I107" i="4"/>
  <c r="H107" i="4"/>
  <c r="K109" i="4"/>
  <c r="J109" i="4"/>
  <c r="I109" i="4"/>
  <c r="H109" i="4"/>
  <c r="K111" i="4"/>
  <c r="J111" i="4"/>
  <c r="I111" i="4"/>
  <c r="H111" i="4"/>
  <c r="K113" i="4"/>
  <c r="J113" i="4"/>
  <c r="H113" i="4"/>
  <c r="I113" i="4"/>
  <c r="K115" i="4"/>
  <c r="J115" i="4"/>
  <c r="I115" i="4"/>
  <c r="H115" i="4"/>
  <c r="K117" i="4"/>
  <c r="J117" i="4"/>
  <c r="H117" i="4"/>
  <c r="I117" i="4"/>
  <c r="K119" i="4"/>
  <c r="J119" i="4"/>
  <c r="I119" i="4"/>
  <c r="H119" i="4"/>
  <c r="K121" i="4"/>
  <c r="J121" i="4"/>
  <c r="H121" i="4"/>
  <c r="I121" i="4"/>
  <c r="K123" i="4"/>
  <c r="J123" i="4"/>
  <c r="I123" i="4"/>
  <c r="H123" i="4"/>
  <c r="K125" i="4"/>
  <c r="J125" i="4"/>
  <c r="I125" i="4"/>
  <c r="H125" i="4"/>
  <c r="K127" i="4"/>
  <c r="J127" i="4"/>
  <c r="I127" i="4"/>
  <c r="H127" i="4"/>
  <c r="K129" i="4"/>
  <c r="J129" i="4"/>
  <c r="I129" i="4"/>
  <c r="H129" i="4"/>
  <c r="K131" i="4"/>
  <c r="J131" i="4"/>
  <c r="I131" i="4"/>
  <c r="H131" i="4"/>
  <c r="K133" i="4"/>
  <c r="J133" i="4"/>
  <c r="H133" i="4"/>
  <c r="I133" i="4"/>
  <c r="K135" i="4"/>
  <c r="J135" i="4"/>
  <c r="I135" i="4"/>
  <c r="H135" i="4"/>
  <c r="K137" i="4"/>
  <c r="J137" i="4"/>
  <c r="H137" i="4"/>
  <c r="I137" i="4"/>
  <c r="K139" i="4"/>
  <c r="J139" i="4"/>
  <c r="H139" i="4"/>
  <c r="I139" i="4"/>
  <c r="K141" i="4"/>
  <c r="J141" i="4"/>
  <c r="H141" i="4"/>
  <c r="I141" i="4"/>
  <c r="K143" i="4"/>
  <c r="J143" i="4"/>
  <c r="I143" i="4"/>
  <c r="H143" i="4"/>
  <c r="K145" i="4"/>
  <c r="J145" i="4"/>
  <c r="I145" i="4"/>
  <c r="H145" i="4"/>
  <c r="K147" i="4"/>
  <c r="J147" i="4"/>
  <c r="I147" i="4"/>
  <c r="H147" i="4"/>
  <c r="K149" i="4"/>
  <c r="J149" i="4"/>
  <c r="H149" i="4"/>
  <c r="I149" i="4"/>
  <c r="K151" i="4"/>
  <c r="J151" i="4"/>
  <c r="I151" i="4"/>
  <c r="H151" i="4"/>
  <c r="K153" i="4"/>
  <c r="J153" i="4"/>
  <c r="H153" i="4"/>
  <c r="I153" i="4"/>
  <c r="K155" i="4"/>
  <c r="J155" i="4"/>
  <c r="H155" i="4"/>
  <c r="I155" i="4"/>
  <c r="K157" i="4"/>
  <c r="J157" i="4"/>
  <c r="H157" i="4"/>
  <c r="I157" i="4"/>
  <c r="K159" i="4"/>
  <c r="J159" i="4"/>
  <c r="I159" i="4"/>
  <c r="H159" i="4"/>
  <c r="K161" i="4"/>
  <c r="J161" i="4"/>
  <c r="I161" i="4"/>
  <c r="H161" i="4"/>
  <c r="K163" i="4"/>
  <c r="J163" i="4"/>
  <c r="I163" i="4"/>
  <c r="H163" i="4"/>
  <c r="K165" i="4"/>
  <c r="J165" i="4"/>
  <c r="H165" i="4"/>
  <c r="I165" i="4"/>
  <c r="K167" i="4"/>
  <c r="J167" i="4"/>
  <c r="I167" i="4"/>
  <c r="H167" i="4"/>
  <c r="K169" i="4"/>
  <c r="J169" i="4"/>
  <c r="H169" i="4"/>
  <c r="I169" i="4"/>
  <c r="K171" i="4"/>
  <c r="J171" i="4"/>
  <c r="H171" i="4"/>
  <c r="I171" i="4"/>
  <c r="K173" i="4"/>
  <c r="J173" i="4"/>
  <c r="H173" i="4"/>
  <c r="I173" i="4"/>
  <c r="K175" i="4"/>
  <c r="J175" i="4"/>
  <c r="I175" i="4"/>
  <c r="H175" i="4"/>
  <c r="K177" i="4"/>
  <c r="J177" i="4"/>
  <c r="I177" i="4"/>
  <c r="H177" i="4"/>
  <c r="K179" i="4"/>
  <c r="J179" i="4"/>
  <c r="I179" i="4"/>
  <c r="H179" i="4"/>
  <c r="K181" i="4"/>
  <c r="J181" i="4"/>
  <c r="H181" i="4"/>
  <c r="I181" i="4"/>
  <c r="K183" i="4"/>
  <c r="J183" i="4"/>
  <c r="I183" i="4"/>
  <c r="H183" i="4"/>
  <c r="K185" i="4"/>
  <c r="J185" i="4"/>
  <c r="H185" i="4"/>
  <c r="I185" i="4"/>
  <c r="K187" i="4"/>
  <c r="J187" i="4"/>
  <c r="I187" i="4"/>
  <c r="H187" i="4"/>
  <c r="K189" i="4"/>
  <c r="J189" i="4"/>
  <c r="H189" i="4"/>
  <c r="I189" i="4"/>
  <c r="K191" i="4"/>
  <c r="J191" i="4"/>
  <c r="I191" i="4"/>
  <c r="H191" i="4"/>
  <c r="K193" i="4"/>
  <c r="J193" i="4"/>
  <c r="I193" i="4"/>
  <c r="H193" i="4"/>
  <c r="K195" i="4"/>
  <c r="J195" i="4"/>
  <c r="I195" i="4"/>
  <c r="H195" i="4"/>
  <c r="K197" i="4"/>
  <c r="J197" i="4"/>
  <c r="H197" i="4"/>
  <c r="I197" i="4"/>
  <c r="K199" i="4"/>
  <c r="J199" i="4"/>
  <c r="I199" i="4"/>
  <c r="H199" i="4"/>
  <c r="K201" i="4"/>
  <c r="J201" i="4"/>
  <c r="H201" i="4"/>
  <c r="I201" i="4"/>
  <c r="K203" i="4"/>
  <c r="J203" i="4"/>
  <c r="H203" i="4"/>
  <c r="I203" i="4"/>
  <c r="K205" i="4"/>
  <c r="J205" i="4"/>
  <c r="H205" i="4"/>
  <c r="I205" i="4"/>
  <c r="K207" i="4"/>
  <c r="J207" i="4"/>
  <c r="I207" i="4"/>
  <c r="H207" i="4"/>
  <c r="K209" i="4"/>
  <c r="J209" i="4"/>
  <c r="I209" i="4"/>
  <c r="H209" i="4"/>
  <c r="K211" i="4"/>
  <c r="J211" i="4"/>
  <c r="I211" i="4"/>
  <c r="H211" i="4"/>
  <c r="K213" i="4"/>
  <c r="J213" i="4"/>
  <c r="H213" i="4"/>
  <c r="I213" i="4"/>
  <c r="K215" i="4"/>
  <c r="J215" i="4"/>
  <c r="I215" i="4"/>
  <c r="H215" i="4"/>
  <c r="K217" i="4"/>
  <c r="J217" i="4"/>
  <c r="H217" i="4"/>
  <c r="I217" i="4"/>
  <c r="K219" i="4"/>
  <c r="J219" i="4"/>
  <c r="H219" i="4"/>
  <c r="I219" i="4"/>
  <c r="K221" i="4"/>
  <c r="J221" i="4"/>
  <c r="H221" i="4"/>
  <c r="I221" i="4"/>
  <c r="K223" i="4"/>
  <c r="J223" i="4"/>
  <c r="I223" i="4"/>
  <c r="H223" i="4"/>
  <c r="K225" i="4"/>
  <c r="J225" i="4"/>
  <c r="I225" i="4"/>
  <c r="H225" i="4"/>
  <c r="E398" i="4"/>
  <c r="C542" i="4"/>
  <c r="E542" i="4" s="1"/>
  <c r="E401" i="4"/>
  <c r="C545" i="4"/>
  <c r="E545" i="4" s="1"/>
  <c r="C580" i="4"/>
  <c r="E436" i="4"/>
  <c r="K329" i="4"/>
  <c r="J329" i="4"/>
  <c r="H329" i="4"/>
  <c r="I329" i="4"/>
  <c r="K333" i="4"/>
  <c r="J333" i="4"/>
  <c r="H333" i="4"/>
  <c r="I333" i="4"/>
  <c r="K337" i="4"/>
  <c r="J337" i="4"/>
  <c r="I337" i="4"/>
  <c r="H337" i="4"/>
  <c r="K341" i="4"/>
  <c r="J341" i="4"/>
  <c r="H341" i="4"/>
  <c r="I341" i="4"/>
  <c r="K345" i="4"/>
  <c r="J345" i="4"/>
  <c r="H345" i="4"/>
  <c r="I345" i="4"/>
  <c r="K349" i="4"/>
  <c r="J349" i="4"/>
  <c r="H349" i="4"/>
  <c r="I349" i="4"/>
  <c r="K353" i="4"/>
  <c r="J353" i="4"/>
  <c r="I353" i="4"/>
  <c r="H353" i="4"/>
  <c r="K357" i="4"/>
  <c r="J357" i="4"/>
  <c r="H357" i="4"/>
  <c r="I357" i="4"/>
  <c r="K361" i="4"/>
  <c r="J361" i="4"/>
  <c r="H361" i="4"/>
  <c r="I361" i="4"/>
  <c r="K365" i="4"/>
  <c r="J365" i="4"/>
  <c r="H365" i="4"/>
  <c r="I365" i="4"/>
  <c r="K369" i="4"/>
  <c r="J369" i="4"/>
  <c r="I369" i="4"/>
  <c r="H369" i="4"/>
  <c r="K371" i="4"/>
  <c r="J371" i="4"/>
  <c r="I371" i="4"/>
  <c r="H371" i="4"/>
  <c r="K374" i="4"/>
  <c r="J374" i="4"/>
  <c r="I374" i="4"/>
  <c r="H374" i="4"/>
  <c r="J378" i="4"/>
  <c r="K378" i="4"/>
  <c r="I378" i="4"/>
  <c r="H378" i="4"/>
  <c r="K382" i="4"/>
  <c r="I382" i="4"/>
  <c r="J382" i="4"/>
  <c r="H382" i="4"/>
  <c r="J386" i="4"/>
  <c r="K386" i="4"/>
  <c r="I386" i="4"/>
  <c r="H386" i="4"/>
  <c r="K389" i="4"/>
  <c r="J389" i="4"/>
  <c r="H389" i="4"/>
  <c r="I389" i="4"/>
  <c r="K393" i="4"/>
  <c r="J393" i="4"/>
  <c r="H393" i="4"/>
  <c r="I393" i="4"/>
  <c r="K397" i="4"/>
  <c r="J397" i="4"/>
  <c r="H397" i="4"/>
  <c r="I397" i="4"/>
  <c r="K401" i="4"/>
  <c r="J401" i="4"/>
  <c r="I401" i="4"/>
  <c r="H401" i="4"/>
  <c r="K405" i="4"/>
  <c r="J405" i="4"/>
  <c r="H405" i="4"/>
  <c r="I405" i="4"/>
  <c r="K409" i="4"/>
  <c r="J409" i="4"/>
  <c r="H409" i="4"/>
  <c r="I409" i="4"/>
  <c r="K413" i="4"/>
  <c r="J413" i="4"/>
  <c r="H413" i="4"/>
  <c r="I413" i="4"/>
  <c r="K417" i="4"/>
  <c r="J417" i="4"/>
  <c r="I417" i="4"/>
  <c r="H417" i="4"/>
  <c r="K421" i="4"/>
  <c r="J421" i="4"/>
  <c r="H421" i="4"/>
  <c r="I421" i="4"/>
  <c r="K425" i="4"/>
  <c r="J425" i="4"/>
  <c r="H425" i="4"/>
  <c r="I425" i="4"/>
  <c r="K429" i="4"/>
  <c r="J429" i="4"/>
  <c r="H429" i="4"/>
  <c r="I429" i="4"/>
  <c r="K433" i="4"/>
  <c r="J433" i="4"/>
  <c r="I433" i="4"/>
  <c r="H433" i="4"/>
  <c r="K437" i="4"/>
  <c r="J437" i="4"/>
  <c r="H437" i="4"/>
  <c r="I437" i="4"/>
  <c r="K441" i="4"/>
  <c r="J441" i="4"/>
  <c r="H441" i="4"/>
  <c r="I441" i="4"/>
  <c r="K445" i="4"/>
  <c r="J445" i="4"/>
  <c r="H445" i="4"/>
  <c r="I445" i="4"/>
  <c r="K449" i="4"/>
  <c r="J449" i="4"/>
  <c r="I449" i="4"/>
  <c r="H449" i="4"/>
  <c r="J452" i="4"/>
  <c r="K452" i="4"/>
  <c r="I452" i="4"/>
  <c r="H452" i="4"/>
  <c r="J456" i="4"/>
  <c r="K456" i="4"/>
  <c r="I456" i="4"/>
  <c r="H456" i="4"/>
  <c r="J460" i="4"/>
  <c r="K460" i="4"/>
  <c r="I460" i="4"/>
  <c r="H460" i="4"/>
  <c r="J468" i="4"/>
  <c r="K468" i="4"/>
  <c r="I468" i="4"/>
  <c r="H468" i="4"/>
  <c r="K472" i="4"/>
  <c r="I472" i="4"/>
  <c r="J472" i="4"/>
  <c r="H472" i="4"/>
  <c r="J476" i="4"/>
  <c r="K476" i="4"/>
  <c r="I476" i="4"/>
  <c r="H476" i="4"/>
  <c r="J480" i="4"/>
  <c r="K480" i="4"/>
  <c r="I480" i="4"/>
  <c r="H480" i="4"/>
  <c r="J484" i="4"/>
  <c r="K484" i="4"/>
  <c r="I484" i="4"/>
  <c r="H484" i="4"/>
  <c r="J488" i="4"/>
  <c r="K488" i="4"/>
  <c r="I488" i="4"/>
  <c r="H488" i="4"/>
  <c r="J492" i="4"/>
  <c r="K492" i="4"/>
  <c r="I492" i="4"/>
  <c r="H492" i="4"/>
  <c r="J496" i="4"/>
  <c r="K496" i="4"/>
  <c r="H496" i="4"/>
  <c r="I496" i="4"/>
  <c r="J500" i="4"/>
  <c r="K500" i="4"/>
  <c r="I500" i="4"/>
  <c r="H500" i="4"/>
  <c r="J504" i="4"/>
  <c r="K504" i="4"/>
  <c r="I504" i="4"/>
  <c r="H504" i="4"/>
  <c r="J508" i="4"/>
  <c r="K508" i="4"/>
  <c r="I508" i="4"/>
  <c r="H508" i="4"/>
  <c r="K511" i="4"/>
  <c r="J511" i="4"/>
  <c r="I511" i="4"/>
  <c r="H511" i="4"/>
  <c r="K515" i="4"/>
  <c r="J515" i="4"/>
  <c r="I515" i="4"/>
  <c r="H515" i="4"/>
  <c r="K519" i="4"/>
  <c r="J519" i="4"/>
  <c r="I519" i="4"/>
  <c r="H519" i="4"/>
  <c r="K523" i="4"/>
  <c r="J523" i="4"/>
  <c r="I523" i="4"/>
  <c r="H523" i="4"/>
  <c r="K527" i="4"/>
  <c r="J527" i="4"/>
  <c r="I527" i="4"/>
  <c r="H527" i="4"/>
  <c r="K531" i="4"/>
  <c r="J531" i="4"/>
  <c r="I531" i="4"/>
  <c r="H531" i="4"/>
  <c r="K535" i="4"/>
  <c r="J535" i="4"/>
  <c r="I535" i="4"/>
  <c r="H535" i="4"/>
  <c r="K539" i="4"/>
  <c r="J539" i="4"/>
  <c r="H539" i="4"/>
  <c r="I539" i="4"/>
  <c r="K543" i="4"/>
  <c r="J543" i="4"/>
  <c r="I543" i="4"/>
  <c r="H543" i="4"/>
  <c r="K547" i="4"/>
  <c r="J547" i="4"/>
  <c r="I547" i="4"/>
  <c r="H547" i="4"/>
  <c r="K551" i="4"/>
  <c r="J551" i="4"/>
  <c r="I551" i="4"/>
  <c r="H551" i="4"/>
  <c r="K555" i="4"/>
  <c r="J555" i="4"/>
  <c r="I555" i="4"/>
  <c r="H555" i="4"/>
  <c r="K559" i="4"/>
  <c r="J559" i="4"/>
  <c r="I559" i="4"/>
  <c r="H559" i="4"/>
  <c r="K563" i="4"/>
  <c r="J563" i="4"/>
  <c r="I563" i="4"/>
  <c r="H563" i="4"/>
  <c r="K567" i="4"/>
  <c r="J567" i="4"/>
  <c r="I567" i="4"/>
  <c r="H567" i="4"/>
  <c r="K571" i="4"/>
  <c r="J571" i="4"/>
  <c r="I571" i="4"/>
  <c r="H571" i="4"/>
  <c r="K575" i="4"/>
  <c r="J575" i="4"/>
  <c r="I575" i="4"/>
  <c r="H575" i="4"/>
  <c r="K579" i="4"/>
  <c r="J579" i="4"/>
  <c r="I579" i="4"/>
  <c r="H579" i="4"/>
  <c r="K583" i="4"/>
  <c r="J583" i="4"/>
  <c r="I583" i="4"/>
  <c r="H583" i="4"/>
  <c r="K587" i="4"/>
  <c r="J587" i="4"/>
  <c r="I587" i="4"/>
  <c r="H587" i="4"/>
  <c r="K591" i="4"/>
  <c r="J591" i="4"/>
  <c r="I591" i="4"/>
  <c r="H591" i="4"/>
  <c r="K595" i="4"/>
  <c r="J595" i="4"/>
  <c r="I595" i="4"/>
  <c r="H595" i="4"/>
  <c r="K599" i="4"/>
  <c r="J599" i="4"/>
  <c r="I599" i="4"/>
  <c r="H599" i="4"/>
  <c r="K603" i="4"/>
  <c r="J603" i="4"/>
  <c r="H603" i="4"/>
  <c r="I603" i="4"/>
  <c r="K607" i="4"/>
  <c r="J607" i="4"/>
  <c r="I607" i="4"/>
  <c r="H607" i="4"/>
  <c r="K611" i="4"/>
  <c r="J611" i="4"/>
  <c r="I611" i="4"/>
  <c r="H611" i="4"/>
  <c r="K615" i="4"/>
  <c r="J615" i="4"/>
  <c r="I615" i="4"/>
  <c r="H615" i="4"/>
  <c r="K619" i="4"/>
  <c r="J619" i="4"/>
  <c r="I619" i="4"/>
  <c r="H619" i="4"/>
  <c r="K623" i="4"/>
  <c r="I623" i="4"/>
  <c r="H623" i="4"/>
  <c r="J623" i="4"/>
  <c r="K627" i="4"/>
  <c r="J627" i="4"/>
  <c r="I627" i="4"/>
  <c r="H627" i="4"/>
  <c r="K631" i="4"/>
  <c r="J631" i="4"/>
  <c r="I631" i="4"/>
  <c r="H631" i="4"/>
  <c r="K635" i="4"/>
  <c r="J635" i="4"/>
  <c r="I635" i="4"/>
  <c r="H635" i="4"/>
  <c r="K639" i="4"/>
  <c r="J639" i="4"/>
  <c r="I639" i="4"/>
  <c r="H639" i="4"/>
  <c r="K643" i="4"/>
  <c r="J643" i="4"/>
  <c r="I643" i="4"/>
  <c r="H643" i="4"/>
  <c r="K647" i="4"/>
  <c r="J647" i="4"/>
  <c r="I647" i="4"/>
  <c r="H647" i="4"/>
  <c r="K651" i="4"/>
  <c r="J651" i="4"/>
  <c r="I651" i="4"/>
  <c r="H651" i="4"/>
  <c r="K655" i="4"/>
  <c r="J655" i="4"/>
  <c r="I655" i="4"/>
  <c r="H655" i="4"/>
  <c r="K659" i="4"/>
  <c r="J659" i="4"/>
  <c r="I659" i="4"/>
  <c r="H659" i="4"/>
  <c r="K663" i="4"/>
  <c r="J663" i="4"/>
  <c r="I663" i="4"/>
  <c r="H663" i="4"/>
  <c r="K667" i="4"/>
  <c r="J667" i="4"/>
  <c r="H667" i="4"/>
  <c r="I667" i="4"/>
  <c r="K671" i="4"/>
  <c r="J671" i="4"/>
  <c r="I671" i="4"/>
  <c r="H671" i="4"/>
  <c r="K675" i="4"/>
  <c r="J675" i="4"/>
  <c r="I675" i="4"/>
  <c r="H675" i="4"/>
  <c r="K679" i="4"/>
  <c r="J679" i="4"/>
  <c r="I679" i="4"/>
  <c r="H679" i="4"/>
  <c r="K683" i="4"/>
  <c r="J683" i="4"/>
  <c r="H683" i="4"/>
  <c r="I683" i="4"/>
  <c r="K687" i="4"/>
  <c r="J687" i="4"/>
  <c r="I687" i="4"/>
  <c r="H687" i="4"/>
  <c r="K691" i="4"/>
  <c r="J691" i="4"/>
  <c r="I691" i="4"/>
  <c r="H691" i="4"/>
  <c r="K695" i="4"/>
  <c r="J695" i="4"/>
  <c r="I695" i="4"/>
  <c r="H695" i="4"/>
  <c r="K699" i="4"/>
  <c r="J699" i="4"/>
  <c r="I699" i="4"/>
  <c r="H699" i="4"/>
  <c r="K703" i="4"/>
  <c r="J703" i="4"/>
  <c r="I703" i="4"/>
  <c r="H703" i="4"/>
  <c r="K707" i="4"/>
  <c r="J707" i="4"/>
  <c r="I707" i="4"/>
  <c r="H707" i="4"/>
  <c r="K711" i="4"/>
  <c r="J711" i="4"/>
  <c r="I711" i="4"/>
  <c r="H711" i="4"/>
  <c r="K715" i="4"/>
  <c r="J715" i="4"/>
  <c r="H715" i="4"/>
  <c r="I715" i="4"/>
  <c r="K719" i="4"/>
  <c r="J719" i="4"/>
  <c r="I719" i="4"/>
  <c r="H719" i="4"/>
  <c r="K723" i="4"/>
  <c r="J723" i="4"/>
  <c r="I723" i="4"/>
  <c r="H723" i="4"/>
  <c r="K727" i="4"/>
  <c r="J727" i="4"/>
  <c r="I727" i="4"/>
  <c r="H727" i="4"/>
  <c r="K731" i="4"/>
  <c r="J731" i="4"/>
  <c r="H731" i="4"/>
  <c r="I731" i="4"/>
  <c r="K735" i="4"/>
  <c r="J735" i="4"/>
  <c r="I735" i="4"/>
  <c r="H735" i="4"/>
  <c r="K739" i="4"/>
  <c r="J739" i="4"/>
  <c r="I739" i="4"/>
  <c r="H739" i="4"/>
  <c r="K743" i="4"/>
  <c r="J743" i="4"/>
  <c r="I743" i="4"/>
  <c r="H743" i="4"/>
  <c r="K747" i="4"/>
  <c r="J747" i="4"/>
  <c r="I747" i="4"/>
  <c r="H747" i="4"/>
  <c r="K751" i="4"/>
  <c r="J751" i="4"/>
  <c r="I751" i="4"/>
  <c r="H751" i="4"/>
  <c r="K755" i="4"/>
  <c r="J755" i="4"/>
  <c r="I755" i="4"/>
  <c r="H755" i="4"/>
  <c r="K759" i="4"/>
  <c r="J759" i="4"/>
  <c r="I759" i="4"/>
  <c r="H759" i="4"/>
  <c r="K763" i="4"/>
  <c r="J763" i="4"/>
  <c r="I763" i="4"/>
  <c r="H763" i="4"/>
  <c r="K767" i="4"/>
  <c r="J767" i="4"/>
  <c r="I767" i="4"/>
  <c r="H767" i="4"/>
  <c r="K771" i="4"/>
  <c r="J771" i="4"/>
  <c r="I771" i="4"/>
  <c r="H771" i="4"/>
  <c r="K775" i="4"/>
  <c r="J775" i="4"/>
  <c r="I775" i="4"/>
  <c r="H775" i="4"/>
  <c r="K779" i="4"/>
  <c r="J779" i="4"/>
  <c r="H779" i="4"/>
  <c r="I779" i="4"/>
  <c r="K783" i="4"/>
  <c r="J783" i="4"/>
  <c r="I783" i="4"/>
  <c r="H783" i="4"/>
  <c r="K787" i="4"/>
  <c r="J787" i="4"/>
  <c r="I787" i="4"/>
  <c r="H787" i="4"/>
  <c r="K791" i="4"/>
  <c r="J791" i="4"/>
  <c r="I791" i="4"/>
  <c r="H791" i="4"/>
  <c r="K795" i="4"/>
  <c r="J795" i="4"/>
  <c r="H795" i="4"/>
  <c r="I795" i="4"/>
  <c r="K799" i="4"/>
  <c r="J799" i="4"/>
  <c r="I799" i="4"/>
  <c r="H799" i="4"/>
  <c r="K803" i="4"/>
  <c r="J803" i="4"/>
  <c r="I803" i="4"/>
  <c r="H803" i="4"/>
  <c r="K807" i="4"/>
  <c r="J807" i="4"/>
  <c r="I807" i="4"/>
  <c r="H807" i="4"/>
  <c r="K811" i="4"/>
  <c r="J811" i="4"/>
  <c r="H811" i="4"/>
  <c r="I811" i="4"/>
  <c r="K815" i="4"/>
  <c r="J815" i="4"/>
  <c r="I815" i="4"/>
  <c r="H815" i="4"/>
  <c r="K819" i="4"/>
  <c r="J819" i="4"/>
  <c r="I819" i="4"/>
  <c r="H819" i="4"/>
  <c r="K823" i="4"/>
  <c r="J823" i="4"/>
  <c r="I823" i="4"/>
  <c r="H823" i="4"/>
  <c r="K827" i="4"/>
  <c r="J827" i="4"/>
  <c r="I827" i="4"/>
  <c r="H827" i="4"/>
  <c r="K831" i="4"/>
  <c r="J831" i="4"/>
  <c r="I831" i="4"/>
  <c r="H831" i="4"/>
  <c r="K835" i="4"/>
  <c r="J835" i="4"/>
  <c r="I835" i="4"/>
  <c r="H835" i="4"/>
  <c r="K839" i="4"/>
  <c r="J839" i="4"/>
  <c r="I839" i="4"/>
  <c r="H839" i="4"/>
  <c r="K843" i="4"/>
  <c r="J843" i="4"/>
  <c r="I843" i="4"/>
  <c r="H843" i="4"/>
  <c r="K847" i="4"/>
  <c r="J847" i="4"/>
  <c r="I847" i="4"/>
  <c r="H847" i="4"/>
  <c r="K851" i="4"/>
  <c r="J851" i="4"/>
  <c r="I851" i="4"/>
  <c r="H851" i="4"/>
  <c r="K855" i="4"/>
  <c r="J855" i="4"/>
  <c r="I855" i="4"/>
  <c r="H855" i="4"/>
  <c r="K859" i="4"/>
  <c r="J859" i="4"/>
  <c r="H859" i="4"/>
  <c r="I859" i="4"/>
  <c r="K863" i="4"/>
  <c r="J863" i="4"/>
  <c r="I863" i="4"/>
  <c r="H863" i="4"/>
  <c r="K867" i="4"/>
  <c r="J867" i="4"/>
  <c r="I867" i="4"/>
  <c r="H867" i="4"/>
  <c r="K871" i="4"/>
  <c r="J871" i="4"/>
  <c r="I871" i="4"/>
  <c r="H871" i="4"/>
  <c r="K875" i="4"/>
  <c r="J875" i="4"/>
  <c r="I875" i="4"/>
  <c r="H875" i="4"/>
  <c r="K879" i="4"/>
  <c r="J879" i="4"/>
  <c r="I879" i="4"/>
  <c r="H879" i="4"/>
  <c r="K883" i="4"/>
  <c r="J883" i="4"/>
  <c r="I883" i="4"/>
  <c r="H883" i="4"/>
  <c r="K887" i="4"/>
  <c r="J887" i="4"/>
  <c r="I887" i="4"/>
  <c r="H887" i="4"/>
  <c r="K891" i="4"/>
  <c r="J891" i="4"/>
  <c r="I891" i="4"/>
  <c r="H891" i="4"/>
  <c r="K895" i="4"/>
  <c r="J895" i="4"/>
  <c r="I895" i="4"/>
  <c r="H895" i="4"/>
  <c r="K899" i="4"/>
  <c r="J899" i="4"/>
  <c r="I899" i="4"/>
  <c r="H899" i="4"/>
  <c r="K903" i="4"/>
  <c r="J903" i="4"/>
  <c r="I903" i="4"/>
  <c r="H903" i="4"/>
  <c r="K907" i="4"/>
  <c r="J907" i="4"/>
  <c r="H907" i="4"/>
  <c r="I907" i="4"/>
  <c r="K911" i="4"/>
  <c r="J911" i="4"/>
  <c r="I911" i="4"/>
  <c r="H911" i="4"/>
  <c r="K915" i="4"/>
  <c r="J915" i="4"/>
  <c r="I915" i="4"/>
  <c r="H915" i="4"/>
  <c r="K919" i="4"/>
  <c r="J919" i="4"/>
  <c r="I919" i="4"/>
  <c r="H919" i="4"/>
  <c r="K923" i="4"/>
  <c r="J923" i="4"/>
  <c r="H923" i="4"/>
  <c r="I923" i="4"/>
  <c r="K927" i="4"/>
  <c r="J927" i="4"/>
  <c r="I927" i="4"/>
  <c r="H927" i="4"/>
  <c r="K931" i="4"/>
  <c r="J931" i="4"/>
  <c r="I931" i="4"/>
  <c r="H931" i="4"/>
  <c r="K935" i="4"/>
  <c r="J935" i="4"/>
  <c r="I935" i="4"/>
  <c r="H935" i="4"/>
  <c r="K939" i="4"/>
  <c r="J939" i="4"/>
  <c r="H939" i="4"/>
  <c r="I939" i="4"/>
  <c r="K943" i="4"/>
  <c r="J943" i="4"/>
  <c r="I943" i="4"/>
  <c r="H943" i="4"/>
  <c r="K947" i="4"/>
  <c r="J947" i="4"/>
  <c r="I947" i="4"/>
  <c r="H947" i="4"/>
  <c r="K951" i="4"/>
  <c r="J951" i="4"/>
  <c r="I951" i="4"/>
  <c r="H951" i="4"/>
  <c r="K955" i="4"/>
  <c r="J955" i="4"/>
  <c r="I955" i="4"/>
  <c r="H955" i="4"/>
  <c r="K959" i="4"/>
  <c r="J959" i="4"/>
  <c r="I959" i="4"/>
  <c r="H959" i="4"/>
  <c r="K963" i="4"/>
  <c r="J963" i="4"/>
  <c r="I963" i="4"/>
  <c r="H963" i="4"/>
  <c r="K967" i="4"/>
  <c r="J967" i="4"/>
  <c r="I967" i="4"/>
  <c r="H967" i="4"/>
  <c r="K971" i="4"/>
  <c r="J971" i="4"/>
  <c r="H971" i="4"/>
  <c r="I971" i="4"/>
  <c r="K975" i="4"/>
  <c r="J975" i="4"/>
  <c r="I975" i="4"/>
  <c r="H975" i="4"/>
  <c r="K979" i="4"/>
  <c r="J979" i="4"/>
  <c r="I979" i="4"/>
  <c r="H979" i="4"/>
  <c r="K983" i="4"/>
  <c r="J983" i="4"/>
  <c r="I983" i="4"/>
  <c r="H983" i="4"/>
  <c r="K987" i="4"/>
  <c r="J987" i="4"/>
  <c r="H987" i="4"/>
  <c r="I987" i="4"/>
  <c r="K991" i="4"/>
  <c r="J991" i="4"/>
  <c r="I991" i="4"/>
  <c r="H991" i="4"/>
  <c r="K995" i="4"/>
  <c r="J995" i="4"/>
  <c r="I995" i="4"/>
  <c r="H995" i="4"/>
  <c r="K999" i="4"/>
  <c r="J999" i="4"/>
  <c r="I999" i="4"/>
  <c r="H999" i="4"/>
  <c r="K1003" i="4"/>
  <c r="J1003" i="4"/>
  <c r="I1003" i="4"/>
  <c r="H1003" i="4"/>
  <c r="K1007" i="4"/>
  <c r="J1007" i="4"/>
  <c r="I1007" i="4"/>
  <c r="H1007" i="4"/>
  <c r="K1011" i="4"/>
  <c r="J1011" i="4"/>
  <c r="I1011" i="4"/>
  <c r="H1011" i="4"/>
  <c r="K1015" i="4"/>
  <c r="J1015" i="4"/>
  <c r="I1015" i="4"/>
  <c r="H1015" i="4"/>
  <c r="K1019" i="4"/>
  <c r="J1019" i="4"/>
  <c r="I1019" i="4"/>
  <c r="H1019" i="4"/>
  <c r="K1023" i="4"/>
  <c r="J1023" i="4"/>
  <c r="I1023" i="4"/>
  <c r="H1023" i="4"/>
  <c r="K1027" i="4"/>
  <c r="J1027" i="4"/>
  <c r="I1027" i="4"/>
  <c r="H1027" i="4"/>
  <c r="K1031" i="4"/>
  <c r="J1031" i="4"/>
  <c r="I1031" i="4"/>
  <c r="H1031" i="4"/>
  <c r="K1035" i="4"/>
  <c r="I1035" i="4"/>
  <c r="J1035" i="4"/>
  <c r="H1035" i="4"/>
  <c r="K1039" i="4"/>
  <c r="J1039" i="4"/>
  <c r="I1039" i="4"/>
  <c r="H1039" i="4"/>
  <c r="K1043" i="4"/>
  <c r="J1043" i="4"/>
  <c r="I1043" i="4"/>
  <c r="H1043" i="4"/>
  <c r="K1047" i="4"/>
  <c r="J1047" i="4"/>
  <c r="I1047" i="4"/>
  <c r="H1047" i="4"/>
  <c r="K1051" i="4"/>
  <c r="J1051" i="4"/>
  <c r="I1051" i="4"/>
  <c r="H1051" i="4"/>
  <c r="K1055" i="4"/>
  <c r="J1055" i="4"/>
  <c r="I1055" i="4"/>
  <c r="H1055" i="4"/>
  <c r="K1059" i="4"/>
  <c r="J1059" i="4"/>
  <c r="I1059" i="4"/>
  <c r="H1059" i="4"/>
  <c r="K1063" i="4"/>
  <c r="J1063" i="4"/>
  <c r="I1063" i="4"/>
  <c r="H1063" i="4"/>
  <c r="K1067" i="4"/>
  <c r="J1067" i="4"/>
  <c r="I1067" i="4"/>
  <c r="H1067" i="4"/>
  <c r="K1071" i="4"/>
  <c r="J1071" i="4"/>
  <c r="I1071" i="4"/>
  <c r="H1071" i="4"/>
  <c r="K1075" i="4"/>
  <c r="J1075" i="4"/>
  <c r="I1075" i="4"/>
  <c r="H1075" i="4"/>
  <c r="K1079" i="4"/>
  <c r="J1079" i="4"/>
  <c r="I1079" i="4"/>
  <c r="H1079" i="4"/>
  <c r="K1083" i="4"/>
  <c r="J1083" i="4"/>
  <c r="I1083" i="4"/>
  <c r="H1083" i="4"/>
  <c r="K1087" i="4"/>
  <c r="J1087" i="4"/>
  <c r="I1087" i="4"/>
  <c r="H1087" i="4"/>
  <c r="K1091" i="4"/>
  <c r="J1091" i="4"/>
  <c r="I1091" i="4"/>
  <c r="H1091" i="4"/>
  <c r="K1095" i="4"/>
  <c r="J1095" i="4"/>
  <c r="I1095" i="4"/>
  <c r="H1095" i="4"/>
  <c r="J420" i="4"/>
  <c r="K420" i="4"/>
  <c r="I420" i="4"/>
  <c r="H420" i="4"/>
  <c r="J424" i="4"/>
  <c r="K424" i="4"/>
  <c r="I424" i="4"/>
  <c r="H424" i="4"/>
  <c r="J428" i="4"/>
  <c r="K428" i="4"/>
  <c r="I428" i="4"/>
  <c r="H428" i="4"/>
  <c r="J432" i="4"/>
  <c r="K432" i="4"/>
  <c r="H432" i="4"/>
  <c r="I432" i="4"/>
  <c r="K439" i="4"/>
  <c r="J439" i="4"/>
  <c r="I439" i="4"/>
  <c r="H439" i="4"/>
  <c r="K443" i="4"/>
  <c r="J443" i="4"/>
  <c r="I443" i="4"/>
  <c r="H443" i="4"/>
  <c r="K447" i="4"/>
  <c r="J447" i="4"/>
  <c r="I447" i="4"/>
  <c r="H447" i="4"/>
  <c r="K451" i="4"/>
  <c r="J451" i="4"/>
  <c r="I451" i="4"/>
  <c r="H451" i="4"/>
  <c r="K457" i="4"/>
  <c r="J457" i="4"/>
  <c r="H457" i="4"/>
  <c r="I457" i="4"/>
  <c r="J464" i="4"/>
  <c r="K464" i="4"/>
  <c r="I464" i="4"/>
  <c r="H464" i="4"/>
  <c r="K471" i="4"/>
  <c r="J471" i="4"/>
  <c r="I471" i="4"/>
  <c r="H471" i="4"/>
  <c r="K475" i="4"/>
  <c r="J475" i="4"/>
  <c r="H475" i="4"/>
  <c r="I475" i="4"/>
  <c r="K479" i="4"/>
  <c r="J479" i="4"/>
  <c r="I479" i="4"/>
  <c r="H479" i="4"/>
  <c r="K483" i="4"/>
  <c r="J483" i="4"/>
  <c r="I483" i="4"/>
  <c r="H483" i="4"/>
  <c r="K487" i="4"/>
  <c r="J487" i="4"/>
  <c r="I487" i="4"/>
  <c r="H487" i="4"/>
  <c r="K491" i="4"/>
  <c r="J491" i="4"/>
  <c r="I491" i="4"/>
  <c r="H491" i="4"/>
  <c r="K495" i="4"/>
  <c r="J495" i="4"/>
  <c r="I495" i="4"/>
  <c r="H495" i="4"/>
  <c r="K499" i="4"/>
  <c r="J499" i="4"/>
  <c r="I499" i="4"/>
  <c r="H499" i="4"/>
  <c r="K503" i="4"/>
  <c r="J503" i="4"/>
  <c r="I503" i="4"/>
  <c r="H503" i="4"/>
  <c r="K507" i="4"/>
  <c r="J507" i="4"/>
  <c r="I507" i="4"/>
  <c r="H507" i="4"/>
  <c r="J510" i="4"/>
  <c r="K510" i="4"/>
  <c r="I510" i="4"/>
  <c r="H510" i="4"/>
  <c r="K514" i="4"/>
  <c r="J514" i="4"/>
  <c r="I514" i="4"/>
  <c r="H514" i="4"/>
  <c r="J518" i="4"/>
  <c r="K518" i="4"/>
  <c r="I518" i="4"/>
  <c r="H518" i="4"/>
  <c r="K522" i="4"/>
  <c r="J522" i="4"/>
  <c r="I522" i="4"/>
  <c r="H522" i="4"/>
  <c r="J526" i="4"/>
  <c r="K526" i="4"/>
  <c r="I526" i="4"/>
  <c r="H526" i="4"/>
  <c r="K530" i="4"/>
  <c r="J530" i="4"/>
  <c r="I530" i="4"/>
  <c r="H530" i="4"/>
  <c r="J534" i="4"/>
  <c r="K534" i="4"/>
  <c r="I534" i="4"/>
  <c r="H534" i="4"/>
  <c r="K538" i="4"/>
  <c r="J538" i="4"/>
  <c r="I538" i="4"/>
  <c r="H538" i="4"/>
  <c r="J548" i="4"/>
  <c r="K548" i="4"/>
  <c r="I548" i="4"/>
  <c r="H548" i="4"/>
  <c r="J552" i="4"/>
  <c r="K552" i="4"/>
  <c r="I552" i="4"/>
  <c r="H552" i="4"/>
  <c r="J556" i="4"/>
  <c r="K556" i="4"/>
  <c r="I556" i="4"/>
  <c r="H556" i="4"/>
  <c r="J560" i="4"/>
  <c r="K560" i="4"/>
  <c r="H560" i="4"/>
  <c r="I560" i="4"/>
  <c r="J564" i="4"/>
  <c r="K564" i="4"/>
  <c r="I564" i="4"/>
  <c r="H564" i="4"/>
  <c r="J568" i="4"/>
  <c r="K568" i="4"/>
  <c r="I568" i="4"/>
  <c r="H568" i="4"/>
  <c r="J572" i="4"/>
  <c r="K572" i="4"/>
  <c r="I572" i="4"/>
  <c r="H572" i="4"/>
  <c r="J576" i="4"/>
  <c r="K576" i="4"/>
  <c r="H576" i="4"/>
  <c r="I576" i="4"/>
  <c r="J580" i="4"/>
  <c r="K580" i="4"/>
  <c r="I580" i="4"/>
  <c r="H580" i="4"/>
  <c r="J584" i="4"/>
  <c r="K584" i="4"/>
  <c r="I584" i="4"/>
  <c r="H584" i="4"/>
  <c r="J588" i="4"/>
  <c r="K588" i="4"/>
  <c r="I588" i="4"/>
  <c r="H588" i="4"/>
  <c r="J592" i="4"/>
  <c r="K592" i="4"/>
  <c r="I592" i="4"/>
  <c r="H592" i="4"/>
  <c r="J596" i="4"/>
  <c r="K596" i="4"/>
  <c r="I596" i="4"/>
  <c r="H596" i="4"/>
  <c r="J600" i="4"/>
  <c r="K600" i="4"/>
  <c r="I600" i="4"/>
  <c r="H600" i="4"/>
  <c r="J604" i="4"/>
  <c r="K604" i="4"/>
  <c r="I604" i="4"/>
  <c r="H604" i="4"/>
  <c r="J608" i="4"/>
  <c r="K608" i="4"/>
  <c r="H608" i="4"/>
  <c r="I608" i="4"/>
  <c r="J612" i="4"/>
  <c r="K612" i="4"/>
  <c r="I612" i="4"/>
  <c r="H612" i="4"/>
  <c r="J616" i="4"/>
  <c r="K616" i="4"/>
  <c r="I616" i="4"/>
  <c r="H616" i="4"/>
  <c r="J620" i="4"/>
  <c r="K620" i="4"/>
  <c r="I620" i="4"/>
  <c r="H620" i="4"/>
  <c r="J624" i="4"/>
  <c r="K624" i="4"/>
  <c r="H624" i="4"/>
  <c r="I624" i="4"/>
  <c r="J628" i="4"/>
  <c r="K628" i="4"/>
  <c r="I628" i="4"/>
  <c r="H628" i="4"/>
  <c r="J632" i="4"/>
  <c r="K632" i="4"/>
  <c r="I632" i="4"/>
  <c r="H632" i="4"/>
  <c r="J636" i="4"/>
  <c r="K636" i="4"/>
  <c r="I636" i="4"/>
  <c r="H636" i="4"/>
  <c r="J640" i="4"/>
  <c r="K640" i="4"/>
  <c r="H640" i="4"/>
  <c r="I640" i="4"/>
  <c r="K644" i="4"/>
  <c r="J644" i="4"/>
  <c r="I644" i="4"/>
  <c r="H644" i="4"/>
  <c r="J648" i="4"/>
  <c r="K648" i="4"/>
  <c r="I648" i="4"/>
  <c r="H648" i="4"/>
  <c r="K652" i="4"/>
  <c r="J652" i="4"/>
  <c r="I652" i="4"/>
  <c r="H652" i="4"/>
  <c r="J656" i="4"/>
  <c r="K656" i="4"/>
  <c r="I656" i="4"/>
  <c r="H656" i="4"/>
  <c r="K660" i="4"/>
  <c r="J660" i="4"/>
  <c r="I660" i="4"/>
  <c r="H660" i="4"/>
  <c r="J664" i="4"/>
  <c r="K664" i="4"/>
  <c r="I664" i="4"/>
  <c r="H664" i="4"/>
  <c r="K668" i="4"/>
  <c r="J668" i="4"/>
  <c r="I668" i="4"/>
  <c r="H668" i="4"/>
  <c r="J672" i="4"/>
  <c r="K672" i="4"/>
  <c r="H672" i="4"/>
  <c r="I672" i="4"/>
  <c r="K676" i="4"/>
  <c r="I676" i="4"/>
  <c r="H676" i="4"/>
  <c r="J676" i="4"/>
  <c r="J680" i="4"/>
  <c r="K680" i="4"/>
  <c r="I680" i="4"/>
  <c r="H680" i="4"/>
  <c r="K684" i="4"/>
  <c r="J684" i="4"/>
  <c r="I684" i="4"/>
  <c r="H684" i="4"/>
  <c r="J688" i="4"/>
  <c r="K688" i="4"/>
  <c r="H688" i="4"/>
  <c r="I688" i="4"/>
  <c r="K692" i="4"/>
  <c r="J692" i="4"/>
  <c r="I692" i="4"/>
  <c r="H692" i="4"/>
  <c r="J696" i="4"/>
  <c r="K696" i="4"/>
  <c r="I696" i="4"/>
  <c r="H696" i="4"/>
  <c r="K700" i="4"/>
  <c r="J700" i="4"/>
  <c r="I700" i="4"/>
  <c r="H700" i="4"/>
  <c r="J704" i="4"/>
  <c r="K704" i="4"/>
  <c r="H704" i="4"/>
  <c r="I704" i="4"/>
  <c r="K708" i="4"/>
  <c r="J708" i="4"/>
  <c r="I708" i="4"/>
  <c r="H708" i="4"/>
  <c r="J712" i="4"/>
  <c r="K712" i="4"/>
  <c r="I712" i="4"/>
  <c r="H712" i="4"/>
  <c r="K716" i="4"/>
  <c r="J716" i="4"/>
  <c r="I716" i="4"/>
  <c r="H716" i="4"/>
  <c r="J720" i="4"/>
  <c r="K720" i="4"/>
  <c r="I720" i="4"/>
  <c r="H720" i="4"/>
  <c r="K724" i="4"/>
  <c r="J724" i="4"/>
  <c r="I724" i="4"/>
  <c r="H724" i="4"/>
  <c r="J728" i="4"/>
  <c r="K728" i="4"/>
  <c r="I728" i="4"/>
  <c r="H728" i="4"/>
  <c r="K732" i="4"/>
  <c r="J732" i="4"/>
  <c r="I732" i="4"/>
  <c r="H732" i="4"/>
  <c r="J736" i="4"/>
  <c r="K736" i="4"/>
  <c r="H736" i="4"/>
  <c r="I736" i="4"/>
  <c r="K740" i="4"/>
  <c r="J740" i="4"/>
  <c r="I740" i="4"/>
  <c r="H740" i="4"/>
  <c r="J744" i="4"/>
  <c r="K744" i="4"/>
  <c r="I744" i="4"/>
  <c r="H744" i="4"/>
  <c r="K748" i="4"/>
  <c r="J748" i="4"/>
  <c r="I748" i="4"/>
  <c r="H748" i="4"/>
  <c r="J752" i="4"/>
  <c r="K752" i="4"/>
  <c r="H752" i="4"/>
  <c r="I752" i="4"/>
  <c r="K756" i="4"/>
  <c r="J756" i="4"/>
  <c r="I756" i="4"/>
  <c r="H756" i="4"/>
  <c r="J760" i="4"/>
  <c r="K760" i="4"/>
  <c r="I760" i="4"/>
  <c r="H760" i="4"/>
  <c r="K764" i="4"/>
  <c r="J764" i="4"/>
  <c r="I764" i="4"/>
  <c r="H764" i="4"/>
  <c r="J768" i="4"/>
  <c r="K768" i="4"/>
  <c r="H768" i="4"/>
  <c r="I768" i="4"/>
  <c r="K772" i="4"/>
  <c r="J772" i="4"/>
  <c r="I772" i="4"/>
  <c r="H772" i="4"/>
  <c r="J776" i="4"/>
  <c r="K776" i="4"/>
  <c r="I776" i="4"/>
  <c r="H776" i="4"/>
  <c r="K780" i="4"/>
  <c r="J780" i="4"/>
  <c r="I780" i="4"/>
  <c r="H780" i="4"/>
  <c r="J784" i="4"/>
  <c r="K784" i="4"/>
  <c r="I784" i="4"/>
  <c r="H784" i="4"/>
  <c r="K788" i="4"/>
  <c r="J788" i="4"/>
  <c r="I788" i="4"/>
  <c r="H788" i="4"/>
  <c r="J792" i="4"/>
  <c r="K792" i="4"/>
  <c r="I792" i="4"/>
  <c r="H792" i="4"/>
  <c r="K796" i="4"/>
  <c r="J796" i="4"/>
  <c r="I796" i="4"/>
  <c r="H796" i="4"/>
  <c r="J800" i="4"/>
  <c r="K800" i="4"/>
  <c r="H800" i="4"/>
  <c r="I800" i="4"/>
  <c r="K804" i="4"/>
  <c r="I804" i="4"/>
  <c r="H804" i="4"/>
  <c r="J804" i="4"/>
  <c r="J808" i="4"/>
  <c r="K808" i="4"/>
  <c r="I808" i="4"/>
  <c r="H808" i="4"/>
  <c r="K812" i="4"/>
  <c r="J812" i="4"/>
  <c r="I812" i="4"/>
  <c r="H812" i="4"/>
  <c r="J816" i="4"/>
  <c r="K816" i="4"/>
  <c r="H816" i="4"/>
  <c r="I816" i="4"/>
  <c r="K820" i="4"/>
  <c r="J820" i="4"/>
  <c r="I820" i="4"/>
  <c r="H820" i="4"/>
  <c r="J824" i="4"/>
  <c r="K824" i="4"/>
  <c r="I824" i="4"/>
  <c r="H824" i="4"/>
  <c r="K828" i="4"/>
  <c r="J828" i="4"/>
  <c r="I828" i="4"/>
  <c r="H828" i="4"/>
  <c r="J832" i="4"/>
  <c r="K832" i="4"/>
  <c r="H832" i="4"/>
  <c r="I832" i="4"/>
  <c r="K836" i="4"/>
  <c r="J836" i="4"/>
  <c r="I836" i="4"/>
  <c r="H836" i="4"/>
  <c r="J840" i="4"/>
  <c r="K840" i="4"/>
  <c r="I840" i="4"/>
  <c r="H840" i="4"/>
  <c r="K844" i="4"/>
  <c r="J844" i="4"/>
  <c r="I844" i="4"/>
  <c r="H844" i="4"/>
  <c r="J848" i="4"/>
  <c r="K848" i="4"/>
  <c r="I848" i="4"/>
  <c r="H848" i="4"/>
  <c r="K852" i="4"/>
  <c r="J852" i="4"/>
  <c r="I852" i="4"/>
  <c r="H852" i="4"/>
  <c r="J856" i="4"/>
  <c r="K856" i="4"/>
  <c r="I856" i="4"/>
  <c r="H856" i="4"/>
  <c r="K860" i="4"/>
  <c r="J860" i="4"/>
  <c r="I860" i="4"/>
  <c r="H860" i="4"/>
  <c r="J864" i="4"/>
  <c r="K864" i="4"/>
  <c r="H864" i="4"/>
  <c r="I864" i="4"/>
  <c r="K868" i="4"/>
  <c r="J868" i="4"/>
  <c r="I868" i="4"/>
  <c r="H868" i="4"/>
  <c r="J872" i="4"/>
  <c r="K872" i="4"/>
  <c r="I872" i="4"/>
  <c r="H872" i="4"/>
  <c r="K876" i="4"/>
  <c r="J876" i="4"/>
  <c r="I876" i="4"/>
  <c r="H876" i="4"/>
  <c r="J880" i="4"/>
  <c r="K880" i="4"/>
  <c r="H880" i="4"/>
  <c r="I880" i="4"/>
  <c r="K884" i="4"/>
  <c r="J884" i="4"/>
  <c r="I884" i="4"/>
  <c r="H884" i="4"/>
  <c r="J888" i="4"/>
  <c r="K888" i="4"/>
  <c r="I888" i="4"/>
  <c r="H888" i="4"/>
  <c r="K892" i="4"/>
  <c r="J892" i="4"/>
  <c r="I892" i="4"/>
  <c r="H892" i="4"/>
  <c r="J896" i="4"/>
  <c r="K896" i="4"/>
  <c r="H896" i="4"/>
  <c r="I896" i="4"/>
  <c r="K900" i="4"/>
  <c r="J900" i="4"/>
  <c r="I900" i="4"/>
  <c r="H900" i="4"/>
  <c r="J904" i="4"/>
  <c r="K904" i="4"/>
  <c r="I904" i="4"/>
  <c r="H904" i="4"/>
  <c r="K908" i="4"/>
  <c r="J908" i="4"/>
  <c r="I908" i="4"/>
  <c r="H908" i="4"/>
  <c r="J912" i="4"/>
  <c r="K912" i="4"/>
  <c r="I912" i="4"/>
  <c r="H912" i="4"/>
  <c r="K916" i="4"/>
  <c r="J916" i="4"/>
  <c r="I916" i="4"/>
  <c r="H916" i="4"/>
  <c r="J920" i="4"/>
  <c r="K920" i="4"/>
  <c r="I920" i="4"/>
  <c r="H920" i="4"/>
  <c r="K924" i="4"/>
  <c r="J924" i="4"/>
  <c r="I924" i="4"/>
  <c r="H924" i="4"/>
  <c r="J928" i="4"/>
  <c r="K928" i="4"/>
  <c r="H928" i="4"/>
  <c r="I928" i="4"/>
  <c r="K932" i="4"/>
  <c r="I932" i="4"/>
  <c r="J932" i="4"/>
  <c r="H932" i="4"/>
  <c r="J936" i="4"/>
  <c r="K936" i="4"/>
  <c r="I936" i="4"/>
  <c r="H936" i="4"/>
  <c r="K940" i="4"/>
  <c r="J940" i="4"/>
  <c r="I940" i="4"/>
  <c r="H940" i="4"/>
  <c r="J944" i="4"/>
  <c r="K944" i="4"/>
  <c r="H944" i="4"/>
  <c r="I944" i="4"/>
  <c r="K948" i="4"/>
  <c r="J948" i="4"/>
  <c r="I948" i="4"/>
  <c r="H948" i="4"/>
  <c r="J952" i="4"/>
  <c r="K952" i="4"/>
  <c r="I952" i="4"/>
  <c r="H952" i="4"/>
  <c r="K956" i="4"/>
  <c r="J956" i="4"/>
  <c r="I956" i="4"/>
  <c r="H956" i="4"/>
  <c r="J960" i="4"/>
  <c r="K960" i="4"/>
  <c r="I960" i="4"/>
  <c r="H960" i="4"/>
  <c r="K964" i="4"/>
  <c r="J964" i="4"/>
  <c r="I964" i="4"/>
  <c r="H964" i="4"/>
  <c r="J968" i="4"/>
  <c r="K968" i="4"/>
  <c r="I968" i="4"/>
  <c r="H968" i="4"/>
  <c r="K972" i="4"/>
  <c r="J972" i="4"/>
  <c r="I972" i="4"/>
  <c r="H972" i="4"/>
  <c r="J976" i="4"/>
  <c r="K976" i="4"/>
  <c r="I976" i="4"/>
  <c r="H976" i="4"/>
  <c r="K980" i="4"/>
  <c r="J980" i="4"/>
  <c r="I980" i="4"/>
  <c r="H980" i="4"/>
  <c r="J984" i="4"/>
  <c r="K984" i="4"/>
  <c r="I984" i="4"/>
  <c r="H984" i="4"/>
  <c r="K988" i="4"/>
  <c r="J988" i="4"/>
  <c r="I988" i="4"/>
  <c r="H988" i="4"/>
  <c r="J992" i="4"/>
  <c r="K992" i="4"/>
  <c r="H992" i="4"/>
  <c r="I992" i="4"/>
  <c r="K996" i="4"/>
  <c r="J996" i="4"/>
  <c r="I996" i="4"/>
  <c r="H996" i="4"/>
  <c r="J1000" i="4"/>
  <c r="K1000" i="4"/>
  <c r="I1000" i="4"/>
  <c r="H1000" i="4"/>
  <c r="K1004" i="4"/>
  <c r="J1004" i="4"/>
  <c r="I1004" i="4"/>
  <c r="H1004" i="4"/>
  <c r="J1008" i="4"/>
  <c r="K1008" i="4"/>
  <c r="H1008" i="4"/>
  <c r="I1008" i="4"/>
  <c r="K1012" i="4"/>
  <c r="J1012" i="4"/>
  <c r="I1012" i="4"/>
  <c r="H1012" i="4"/>
  <c r="J1016" i="4"/>
  <c r="K1016" i="4"/>
  <c r="I1016" i="4"/>
  <c r="H1016" i="4"/>
  <c r="K1020" i="4"/>
  <c r="J1020" i="4"/>
  <c r="I1020" i="4"/>
  <c r="H1020" i="4"/>
  <c r="J1024" i="4"/>
  <c r="K1024" i="4"/>
  <c r="H1024" i="4"/>
  <c r="I1024" i="4"/>
  <c r="K1028" i="4"/>
  <c r="J1028" i="4"/>
  <c r="I1028" i="4"/>
  <c r="H1028" i="4"/>
  <c r="K1032" i="4"/>
  <c r="I1032" i="4"/>
  <c r="J1032" i="4"/>
  <c r="H1032" i="4"/>
  <c r="K1036" i="4"/>
  <c r="J1036" i="4"/>
  <c r="I1036" i="4"/>
  <c r="H1036" i="4"/>
  <c r="J1040" i="4"/>
  <c r="K1040" i="4"/>
  <c r="I1040" i="4"/>
  <c r="H1040" i="4"/>
  <c r="K1044" i="4"/>
  <c r="J1044" i="4"/>
  <c r="I1044" i="4"/>
  <c r="H1044" i="4"/>
  <c r="J1048" i="4"/>
  <c r="K1048" i="4"/>
  <c r="I1048" i="4"/>
  <c r="H1048" i="4"/>
  <c r="K1052" i="4"/>
  <c r="J1052" i="4"/>
  <c r="I1052" i="4"/>
  <c r="H1052" i="4"/>
  <c r="J1056" i="4"/>
  <c r="K1056" i="4"/>
  <c r="I1056" i="4"/>
  <c r="H1056" i="4"/>
  <c r="K1060" i="4"/>
  <c r="I1060" i="4"/>
  <c r="H1060" i="4"/>
  <c r="J1060" i="4"/>
  <c r="J1064" i="4"/>
  <c r="K1064" i="4"/>
  <c r="I1064" i="4"/>
  <c r="H1064" i="4"/>
  <c r="K1068" i="4"/>
  <c r="I1068" i="4"/>
  <c r="J1068" i="4"/>
  <c r="H1068" i="4"/>
  <c r="J1072" i="4"/>
  <c r="K1072" i="4"/>
  <c r="I1072" i="4"/>
  <c r="H1072" i="4"/>
  <c r="K1076" i="4"/>
  <c r="J1076" i="4"/>
  <c r="I1076" i="4"/>
  <c r="H1076" i="4"/>
  <c r="J1080" i="4"/>
  <c r="K1080" i="4"/>
  <c r="I1080" i="4"/>
  <c r="H1080" i="4"/>
  <c r="K1084" i="4"/>
  <c r="J1084" i="4"/>
  <c r="I1084" i="4"/>
  <c r="H1084" i="4"/>
  <c r="J1088" i="4"/>
  <c r="K1088" i="4"/>
  <c r="I1088" i="4"/>
  <c r="H1088" i="4"/>
  <c r="K1092" i="4"/>
  <c r="I1092" i="4"/>
  <c r="H1092" i="4"/>
  <c r="J1092" i="4"/>
  <c r="J1096" i="4"/>
  <c r="K1096" i="4"/>
  <c r="I1096" i="4"/>
  <c r="H1096" i="4"/>
  <c r="K1100" i="4"/>
  <c r="I1100" i="4"/>
  <c r="J1100" i="4"/>
  <c r="H1100" i="4"/>
  <c r="J1104" i="4"/>
  <c r="K1104" i="4"/>
  <c r="I1104" i="4"/>
  <c r="H1104" i="4"/>
  <c r="K1108" i="4"/>
  <c r="J1108" i="4"/>
  <c r="I1108" i="4"/>
  <c r="H1108" i="4"/>
  <c r="J1112" i="4"/>
  <c r="K1112" i="4"/>
  <c r="I1112" i="4"/>
  <c r="H1112" i="4"/>
  <c r="K1116" i="4"/>
  <c r="J1116" i="4"/>
  <c r="I1116" i="4"/>
  <c r="H1116" i="4"/>
  <c r="J1120" i="4"/>
  <c r="K1120" i="4"/>
  <c r="I1120" i="4"/>
  <c r="H1120" i="4"/>
  <c r="K1124" i="4"/>
  <c r="I1124" i="4"/>
  <c r="J1124" i="4"/>
  <c r="H1124" i="4"/>
  <c r="J1128" i="4"/>
  <c r="K1128" i="4"/>
  <c r="I1128" i="4"/>
  <c r="H1128" i="4"/>
  <c r="K1132" i="4"/>
  <c r="I1132" i="4"/>
  <c r="J1132" i="4"/>
  <c r="H1132" i="4"/>
  <c r="J1136" i="4"/>
  <c r="K1136" i="4"/>
  <c r="I1136" i="4"/>
  <c r="H1136" i="4"/>
  <c r="K1140" i="4"/>
  <c r="J1140" i="4"/>
  <c r="I1140" i="4"/>
  <c r="H1140" i="4"/>
  <c r="J1144" i="4"/>
  <c r="K1144" i="4"/>
  <c r="I1144" i="4"/>
  <c r="H1144" i="4"/>
  <c r="K1148" i="4"/>
  <c r="J1148" i="4"/>
  <c r="I1148" i="4"/>
  <c r="H1148" i="4"/>
  <c r="J1152" i="4"/>
  <c r="K1152" i="4"/>
  <c r="I1152" i="4"/>
  <c r="H1152" i="4"/>
  <c r="K1156" i="4"/>
  <c r="I1156" i="4"/>
  <c r="H1156" i="4"/>
  <c r="J1156" i="4"/>
  <c r="J1160" i="4"/>
  <c r="K1160" i="4"/>
  <c r="I1160" i="4"/>
  <c r="H1160" i="4"/>
  <c r="K1164" i="4"/>
  <c r="I1164" i="4"/>
  <c r="J1164" i="4"/>
  <c r="H1164" i="4"/>
  <c r="J1168" i="4"/>
  <c r="K1168" i="4"/>
  <c r="I1168" i="4"/>
  <c r="H1168" i="4"/>
  <c r="K1172" i="4"/>
  <c r="J1172" i="4"/>
  <c r="I1172" i="4"/>
  <c r="H1172" i="4"/>
  <c r="J1176" i="4"/>
  <c r="K1176" i="4"/>
  <c r="I1176" i="4"/>
  <c r="H1176" i="4"/>
  <c r="K1180" i="4"/>
  <c r="J1180" i="4"/>
  <c r="I1180" i="4"/>
  <c r="H1180" i="4"/>
  <c r="J1184" i="4"/>
  <c r="K1184" i="4"/>
  <c r="I1184" i="4"/>
  <c r="H1184" i="4"/>
  <c r="K1188" i="4"/>
  <c r="I1188" i="4"/>
  <c r="H1188" i="4"/>
  <c r="J1188" i="4"/>
  <c r="J1192" i="4"/>
  <c r="K1192" i="4"/>
  <c r="I1192" i="4"/>
  <c r="H1192" i="4"/>
  <c r="K1196" i="4"/>
  <c r="I1196" i="4"/>
  <c r="J1196" i="4"/>
  <c r="H1196" i="4"/>
  <c r="J1200" i="4"/>
  <c r="K1200" i="4"/>
  <c r="I1200" i="4"/>
  <c r="H1200" i="4"/>
  <c r="K1204" i="4"/>
  <c r="J1204" i="4"/>
  <c r="I1204" i="4"/>
  <c r="H1204" i="4"/>
  <c r="J1208" i="4"/>
  <c r="K1208" i="4"/>
  <c r="I1208" i="4"/>
  <c r="H1208" i="4"/>
  <c r="K1212" i="4"/>
  <c r="J1212" i="4"/>
  <c r="I1212" i="4"/>
  <c r="H1212" i="4"/>
  <c r="J1216" i="4"/>
  <c r="K1216" i="4"/>
  <c r="I1216" i="4"/>
  <c r="H1216" i="4"/>
  <c r="K1220" i="4"/>
  <c r="I1220" i="4"/>
  <c r="H1220" i="4"/>
  <c r="J1220" i="4"/>
  <c r="J1224" i="4"/>
  <c r="K1224" i="4"/>
  <c r="I1224" i="4"/>
  <c r="H1224" i="4"/>
  <c r="K1228" i="4"/>
  <c r="I1228" i="4"/>
  <c r="J1228" i="4"/>
  <c r="H1228" i="4"/>
  <c r="J1232" i="4"/>
  <c r="K1232" i="4"/>
  <c r="I1232" i="4"/>
  <c r="H1232" i="4"/>
  <c r="K1236" i="4"/>
  <c r="J1236" i="4"/>
  <c r="I1236" i="4"/>
  <c r="H1236" i="4"/>
  <c r="J1240" i="4"/>
  <c r="K1240" i="4"/>
  <c r="I1240" i="4"/>
  <c r="H1240" i="4"/>
  <c r="K1244" i="4"/>
  <c r="J1244" i="4"/>
  <c r="I1244" i="4"/>
  <c r="H1244" i="4"/>
  <c r="J1248" i="4"/>
  <c r="K1248" i="4"/>
  <c r="I1248" i="4"/>
  <c r="H1248" i="4"/>
  <c r="K1252" i="4"/>
  <c r="I1252" i="4"/>
  <c r="J1252" i="4"/>
  <c r="H1252" i="4"/>
  <c r="J1256" i="4"/>
  <c r="K1256" i="4"/>
  <c r="I1256" i="4"/>
  <c r="H1256" i="4"/>
  <c r="K1260" i="4"/>
  <c r="I1260" i="4"/>
  <c r="J1260" i="4"/>
  <c r="H1260" i="4"/>
  <c r="J1264" i="4"/>
  <c r="K1264" i="4"/>
  <c r="I1264" i="4"/>
  <c r="H1264" i="4"/>
  <c r="K1268" i="4"/>
  <c r="J1268" i="4"/>
  <c r="I1268" i="4"/>
  <c r="H1268" i="4"/>
  <c r="J1272" i="4"/>
  <c r="K1272" i="4"/>
  <c r="I1272" i="4"/>
  <c r="H1272" i="4"/>
  <c r="K1276" i="4"/>
  <c r="J1276" i="4"/>
  <c r="I1276" i="4"/>
  <c r="H1276" i="4"/>
  <c r="J1280" i="4"/>
  <c r="K1280" i="4"/>
  <c r="I1280" i="4"/>
  <c r="H1280" i="4"/>
  <c r="K1284" i="4"/>
  <c r="I1284" i="4"/>
  <c r="H1284" i="4"/>
  <c r="J1284" i="4"/>
  <c r="J1288" i="4"/>
  <c r="K1288" i="4"/>
  <c r="I1288" i="4"/>
  <c r="H1288" i="4"/>
  <c r="K1292" i="4"/>
  <c r="I1292" i="4"/>
  <c r="J1292" i="4"/>
  <c r="H1292" i="4"/>
  <c r="J1296" i="4"/>
  <c r="K1296" i="4"/>
  <c r="I1296" i="4"/>
  <c r="H1296" i="4"/>
  <c r="K1300" i="4"/>
  <c r="I1300" i="4"/>
  <c r="J1300" i="4"/>
  <c r="H1300" i="4"/>
  <c r="J1304" i="4"/>
  <c r="K1304" i="4"/>
  <c r="I1304" i="4"/>
  <c r="H1304" i="4"/>
  <c r="K1308" i="4"/>
  <c r="J1308" i="4"/>
  <c r="I1308" i="4"/>
  <c r="H1308" i="4"/>
  <c r="J1312" i="4"/>
  <c r="K1312" i="4"/>
  <c r="I1312" i="4"/>
  <c r="H1312" i="4"/>
  <c r="K1316" i="4"/>
  <c r="I1316" i="4"/>
  <c r="H1316" i="4"/>
  <c r="J1316" i="4"/>
  <c r="J1320" i="4"/>
  <c r="K1320" i="4"/>
  <c r="I1320" i="4"/>
  <c r="H1320" i="4"/>
  <c r="K1324" i="4"/>
  <c r="I1324" i="4"/>
  <c r="J1324" i="4"/>
  <c r="H1324" i="4"/>
  <c r="J1328" i="4"/>
  <c r="K1328" i="4"/>
  <c r="I1328" i="4"/>
  <c r="H1328" i="4"/>
  <c r="K1332" i="4"/>
  <c r="I1332" i="4"/>
  <c r="J1332" i="4"/>
  <c r="H1332" i="4"/>
  <c r="J1336" i="4"/>
  <c r="K1336" i="4"/>
  <c r="I1336" i="4"/>
  <c r="H1336" i="4"/>
  <c r="K1340" i="4"/>
  <c r="J1340" i="4"/>
  <c r="I1340" i="4"/>
  <c r="H1340" i="4"/>
  <c r="J1344" i="4"/>
  <c r="K1344" i="4"/>
  <c r="I1344" i="4"/>
  <c r="H1344" i="4"/>
  <c r="K1348" i="4"/>
  <c r="I1348" i="4"/>
  <c r="H1348" i="4"/>
  <c r="J1348" i="4"/>
  <c r="J1352" i="4"/>
  <c r="K1352" i="4"/>
  <c r="I1352" i="4"/>
  <c r="H1352" i="4"/>
  <c r="K1356" i="4"/>
  <c r="I1356" i="4"/>
  <c r="H1356" i="4"/>
  <c r="J1356" i="4"/>
  <c r="K1360" i="4"/>
  <c r="I1360" i="4"/>
  <c r="J1360" i="4"/>
  <c r="H1360" i="4"/>
  <c r="K1364" i="4"/>
  <c r="J1364" i="4"/>
  <c r="I1364" i="4"/>
  <c r="H1364" i="4"/>
  <c r="J1368" i="4"/>
  <c r="K1368" i="4"/>
  <c r="I1368" i="4"/>
  <c r="H1368" i="4"/>
  <c r="K1372" i="4"/>
  <c r="J1372" i="4"/>
  <c r="I1372" i="4"/>
  <c r="H1372" i="4"/>
  <c r="J1376" i="4"/>
  <c r="K1376" i="4"/>
  <c r="I1376" i="4"/>
  <c r="H1376" i="4"/>
  <c r="J1098" i="4"/>
  <c r="K1098" i="4"/>
  <c r="H1098" i="4"/>
  <c r="I1098" i="4"/>
  <c r="J1102" i="4"/>
  <c r="I1102" i="4"/>
  <c r="K1102" i="4"/>
  <c r="H1102" i="4"/>
  <c r="J1106" i="4"/>
  <c r="K1106" i="4"/>
  <c r="I1106" i="4"/>
  <c r="H1106" i="4"/>
  <c r="J1110" i="4"/>
  <c r="K1110" i="4"/>
  <c r="H1110" i="4"/>
  <c r="I1110" i="4"/>
  <c r="J1114" i="4"/>
  <c r="K1114" i="4"/>
  <c r="H1114" i="4"/>
  <c r="I1114" i="4"/>
  <c r="J1118" i="4"/>
  <c r="K1118" i="4"/>
  <c r="I1118" i="4"/>
  <c r="H1118" i="4"/>
  <c r="J1122" i="4"/>
  <c r="K1122" i="4"/>
  <c r="I1122" i="4"/>
  <c r="H1122" i="4"/>
  <c r="J1126" i="4"/>
  <c r="K1126" i="4"/>
  <c r="H1126" i="4"/>
  <c r="I1126" i="4"/>
  <c r="J1130" i="4"/>
  <c r="K1130" i="4"/>
  <c r="H1130" i="4"/>
  <c r="I1130" i="4"/>
  <c r="J1134" i="4"/>
  <c r="I1134" i="4"/>
  <c r="K1134" i="4"/>
  <c r="H1134" i="4"/>
  <c r="J1138" i="4"/>
  <c r="K1138" i="4"/>
  <c r="I1138" i="4"/>
  <c r="H1138" i="4"/>
  <c r="J1142" i="4"/>
  <c r="K1142" i="4"/>
  <c r="H1142" i="4"/>
  <c r="I1142" i="4"/>
  <c r="J1146" i="4"/>
  <c r="K1146" i="4"/>
  <c r="H1146" i="4"/>
  <c r="I1146" i="4"/>
  <c r="J1150" i="4"/>
  <c r="K1150" i="4"/>
  <c r="I1150" i="4"/>
  <c r="H1150" i="4"/>
  <c r="J1154" i="4"/>
  <c r="K1154" i="4"/>
  <c r="I1154" i="4"/>
  <c r="H1154" i="4"/>
  <c r="J1158" i="4"/>
  <c r="K1158" i="4"/>
  <c r="H1158" i="4"/>
  <c r="I1158" i="4"/>
  <c r="J1162" i="4"/>
  <c r="K1162" i="4"/>
  <c r="H1162" i="4"/>
  <c r="I1162" i="4"/>
  <c r="J1166" i="4"/>
  <c r="K1166" i="4"/>
  <c r="I1166" i="4"/>
  <c r="H1166" i="4"/>
  <c r="J1170" i="4"/>
  <c r="K1170" i="4"/>
  <c r="I1170" i="4"/>
  <c r="H1170" i="4"/>
  <c r="J1174" i="4"/>
  <c r="K1174" i="4"/>
  <c r="H1174" i="4"/>
  <c r="I1174" i="4"/>
  <c r="J1178" i="4"/>
  <c r="K1178" i="4"/>
  <c r="H1178" i="4"/>
  <c r="I1178" i="4"/>
  <c r="J1182" i="4"/>
  <c r="K1182" i="4"/>
  <c r="I1182" i="4"/>
  <c r="H1182" i="4"/>
  <c r="J1186" i="4"/>
  <c r="K1186" i="4"/>
  <c r="I1186" i="4"/>
  <c r="H1186" i="4"/>
  <c r="J1190" i="4"/>
  <c r="K1190" i="4"/>
  <c r="H1190" i="4"/>
  <c r="I1190" i="4"/>
  <c r="J1194" i="4"/>
  <c r="K1194" i="4"/>
  <c r="H1194" i="4"/>
  <c r="I1194" i="4"/>
  <c r="J1198" i="4"/>
  <c r="I1198" i="4"/>
  <c r="K1198" i="4"/>
  <c r="H1198" i="4"/>
  <c r="J1202" i="4"/>
  <c r="K1202" i="4"/>
  <c r="I1202" i="4"/>
  <c r="H1202" i="4"/>
  <c r="J1206" i="4"/>
  <c r="K1206" i="4"/>
  <c r="H1206" i="4"/>
  <c r="I1206" i="4"/>
  <c r="J1210" i="4"/>
  <c r="K1210" i="4"/>
  <c r="H1210" i="4"/>
  <c r="I1210" i="4"/>
  <c r="J1214" i="4"/>
  <c r="K1214" i="4"/>
  <c r="I1214" i="4"/>
  <c r="H1214" i="4"/>
  <c r="J1218" i="4"/>
  <c r="K1218" i="4"/>
  <c r="I1218" i="4"/>
  <c r="H1218" i="4"/>
  <c r="J1222" i="4"/>
  <c r="K1222" i="4"/>
  <c r="H1222" i="4"/>
  <c r="I1222" i="4"/>
  <c r="J1226" i="4"/>
  <c r="K1226" i="4"/>
  <c r="H1226" i="4"/>
  <c r="I1226" i="4"/>
  <c r="J1230" i="4"/>
  <c r="I1230" i="4"/>
  <c r="K1230" i="4"/>
  <c r="H1230" i="4"/>
  <c r="J1234" i="4"/>
  <c r="K1234" i="4"/>
  <c r="I1234" i="4"/>
  <c r="H1234" i="4"/>
  <c r="J1238" i="4"/>
  <c r="K1238" i="4"/>
  <c r="H1238" i="4"/>
  <c r="I1238" i="4"/>
  <c r="J1242" i="4"/>
  <c r="K1242" i="4"/>
  <c r="H1242" i="4"/>
  <c r="I1242" i="4"/>
  <c r="J1246" i="4"/>
  <c r="K1246" i="4"/>
  <c r="I1246" i="4"/>
  <c r="H1246" i="4"/>
  <c r="J1250" i="4"/>
  <c r="K1250" i="4"/>
  <c r="H1250" i="4"/>
  <c r="I1250" i="4"/>
  <c r="J1254" i="4"/>
  <c r="K1254" i="4"/>
  <c r="H1254" i="4"/>
  <c r="I1254" i="4"/>
  <c r="J1258" i="4"/>
  <c r="K1258" i="4"/>
  <c r="H1258" i="4"/>
  <c r="I1258" i="4"/>
  <c r="J1262" i="4"/>
  <c r="I1262" i="4"/>
  <c r="K1262" i="4"/>
  <c r="H1262" i="4"/>
  <c r="J1266" i="4"/>
  <c r="K1266" i="4"/>
  <c r="I1266" i="4"/>
  <c r="H1266" i="4"/>
  <c r="J1270" i="4"/>
  <c r="K1270" i="4"/>
  <c r="H1270" i="4"/>
  <c r="I1270" i="4"/>
  <c r="J1274" i="4"/>
  <c r="K1274" i="4"/>
  <c r="H1274" i="4"/>
  <c r="I1274" i="4"/>
  <c r="J1278" i="4"/>
  <c r="K1278" i="4"/>
  <c r="I1278" i="4"/>
  <c r="H1278" i="4"/>
  <c r="J1282" i="4"/>
  <c r="K1282" i="4"/>
  <c r="I1282" i="4"/>
  <c r="H1282" i="4"/>
  <c r="J1286" i="4"/>
  <c r="K1286" i="4"/>
  <c r="H1286" i="4"/>
  <c r="I1286" i="4"/>
  <c r="J1290" i="4"/>
  <c r="K1290" i="4"/>
  <c r="H1290" i="4"/>
  <c r="I1290" i="4"/>
  <c r="J1294" i="4"/>
  <c r="K1294" i="4"/>
  <c r="I1294" i="4"/>
  <c r="H1294" i="4"/>
  <c r="J1298" i="4"/>
  <c r="K1298" i="4"/>
  <c r="H1298" i="4"/>
  <c r="I1298" i="4"/>
  <c r="J1302" i="4"/>
  <c r="K1302" i="4"/>
  <c r="H1302" i="4"/>
  <c r="I1302" i="4"/>
  <c r="J1306" i="4"/>
  <c r="K1306" i="4"/>
  <c r="H1306" i="4"/>
  <c r="I1306" i="4"/>
  <c r="J1310" i="4"/>
  <c r="K1310" i="4"/>
  <c r="I1310" i="4"/>
  <c r="H1310" i="4"/>
  <c r="J1314" i="4"/>
  <c r="K1314" i="4"/>
  <c r="I1314" i="4"/>
  <c r="H1314" i="4"/>
  <c r="J1318" i="4"/>
  <c r="K1318" i="4"/>
  <c r="H1318" i="4"/>
  <c r="I1318" i="4"/>
  <c r="J1322" i="4"/>
  <c r="K1322" i="4"/>
  <c r="I1322" i="4"/>
  <c r="H1322" i="4"/>
  <c r="J1326" i="4"/>
  <c r="I1326" i="4"/>
  <c r="K1326" i="4"/>
  <c r="H1326" i="4"/>
  <c r="J1330" i="4"/>
  <c r="K1330" i="4"/>
  <c r="I1330" i="4"/>
  <c r="H1330" i="4"/>
  <c r="J1334" i="4"/>
  <c r="K1334" i="4"/>
  <c r="H1334" i="4"/>
  <c r="I1334" i="4"/>
  <c r="J1338" i="4"/>
  <c r="K1338" i="4"/>
  <c r="I1338" i="4"/>
  <c r="H1338" i="4"/>
  <c r="J1342" i="4"/>
  <c r="K1342" i="4"/>
  <c r="I1342" i="4"/>
  <c r="H1342" i="4"/>
  <c r="J1346" i="4"/>
  <c r="K1346" i="4"/>
  <c r="I1346" i="4"/>
  <c r="H1346" i="4"/>
  <c r="J1350" i="4"/>
  <c r="K1350" i="4"/>
  <c r="H1350" i="4"/>
  <c r="I1350" i="4"/>
  <c r="J1354" i="4"/>
  <c r="K1354" i="4"/>
  <c r="I1354" i="4"/>
  <c r="H1354" i="4"/>
  <c r="J1358" i="4"/>
  <c r="K1358" i="4"/>
  <c r="I1358" i="4"/>
  <c r="H1358" i="4"/>
  <c r="J1362" i="4"/>
  <c r="K1362" i="4"/>
  <c r="I1362" i="4"/>
  <c r="H1362" i="4"/>
  <c r="J1366" i="4"/>
  <c r="H1366" i="4"/>
  <c r="K1366" i="4"/>
  <c r="I1366" i="4"/>
  <c r="J1370" i="4"/>
  <c r="I1370" i="4"/>
  <c r="H1370" i="4"/>
  <c r="K1370" i="4"/>
  <c r="K1374" i="4"/>
  <c r="J1374" i="4"/>
  <c r="I1374" i="4"/>
  <c r="H1374" i="4"/>
  <c r="K1099" i="4"/>
  <c r="J1099" i="4"/>
  <c r="I1099" i="4"/>
  <c r="H1099" i="4"/>
  <c r="K1103" i="4"/>
  <c r="J1103" i="4"/>
  <c r="I1103" i="4"/>
  <c r="H1103" i="4"/>
  <c r="K1107" i="4"/>
  <c r="J1107" i="4"/>
  <c r="I1107" i="4"/>
  <c r="H1107" i="4"/>
  <c r="K1111" i="4"/>
  <c r="J1111" i="4"/>
  <c r="I1111" i="4"/>
  <c r="H1111" i="4"/>
  <c r="K1115" i="4"/>
  <c r="J1115" i="4"/>
  <c r="I1115" i="4"/>
  <c r="H1115" i="4"/>
  <c r="K1119" i="4"/>
  <c r="J1119" i="4"/>
  <c r="I1119" i="4"/>
  <c r="H1119" i="4"/>
  <c r="K1123" i="4"/>
  <c r="J1123" i="4"/>
  <c r="I1123" i="4"/>
  <c r="H1123" i="4"/>
  <c r="K1127" i="4"/>
  <c r="J1127" i="4"/>
  <c r="I1127" i="4"/>
  <c r="H1127" i="4"/>
  <c r="K1131" i="4"/>
  <c r="J1131" i="4"/>
  <c r="I1131" i="4"/>
  <c r="H1131" i="4"/>
  <c r="K1135" i="4"/>
  <c r="J1135" i="4"/>
  <c r="I1135" i="4"/>
  <c r="H1135" i="4"/>
  <c r="K1139" i="4"/>
  <c r="J1139" i="4"/>
  <c r="I1139" i="4"/>
  <c r="H1139" i="4"/>
  <c r="K1143" i="4"/>
  <c r="J1143" i="4"/>
  <c r="I1143" i="4"/>
  <c r="H1143" i="4"/>
  <c r="K1147" i="4"/>
  <c r="J1147" i="4"/>
  <c r="I1147" i="4"/>
  <c r="H1147" i="4"/>
  <c r="K1151" i="4"/>
  <c r="J1151" i="4"/>
  <c r="I1151" i="4"/>
  <c r="H1151" i="4"/>
  <c r="K1155" i="4"/>
  <c r="J1155" i="4"/>
  <c r="I1155" i="4"/>
  <c r="H1155" i="4"/>
  <c r="K1159" i="4"/>
  <c r="J1159" i="4"/>
  <c r="I1159" i="4"/>
  <c r="H1159" i="4"/>
  <c r="K1163" i="4"/>
  <c r="J1163" i="4"/>
  <c r="I1163" i="4"/>
  <c r="H1163" i="4"/>
  <c r="K1167" i="4"/>
  <c r="J1167" i="4"/>
  <c r="I1167" i="4"/>
  <c r="H1167" i="4"/>
  <c r="K1171" i="4"/>
  <c r="J1171" i="4"/>
  <c r="I1171" i="4"/>
  <c r="H1171" i="4"/>
  <c r="K1175" i="4"/>
  <c r="J1175" i="4"/>
  <c r="I1175" i="4"/>
  <c r="H1175" i="4"/>
  <c r="K1179" i="4"/>
  <c r="J1179" i="4"/>
  <c r="I1179" i="4"/>
  <c r="H1179" i="4"/>
  <c r="K1183" i="4"/>
  <c r="J1183" i="4"/>
  <c r="I1183" i="4"/>
  <c r="H1183" i="4"/>
  <c r="K1187" i="4"/>
  <c r="J1187" i="4"/>
  <c r="I1187" i="4"/>
  <c r="H1187" i="4"/>
  <c r="K1191" i="4"/>
  <c r="J1191" i="4"/>
  <c r="I1191" i="4"/>
  <c r="H1191" i="4"/>
  <c r="K1195" i="4"/>
  <c r="J1195" i="4"/>
  <c r="I1195" i="4"/>
  <c r="H1195" i="4"/>
  <c r="K1199" i="4"/>
  <c r="J1199" i="4"/>
  <c r="I1199" i="4"/>
  <c r="H1199" i="4"/>
  <c r="K1203" i="4"/>
  <c r="J1203" i="4"/>
  <c r="I1203" i="4"/>
  <c r="H1203" i="4"/>
  <c r="K1207" i="4"/>
  <c r="J1207" i="4"/>
  <c r="I1207" i="4"/>
  <c r="H1207" i="4"/>
  <c r="K1211" i="4"/>
  <c r="J1211" i="4"/>
  <c r="I1211" i="4"/>
  <c r="H1211" i="4"/>
  <c r="K1215" i="4"/>
  <c r="J1215" i="4"/>
  <c r="I1215" i="4"/>
  <c r="H1215" i="4"/>
  <c r="K1219" i="4"/>
  <c r="J1219" i="4"/>
  <c r="I1219" i="4"/>
  <c r="H1219" i="4"/>
  <c r="K1223" i="4"/>
  <c r="J1223" i="4"/>
  <c r="I1223" i="4"/>
  <c r="H1223" i="4"/>
  <c r="K1227" i="4"/>
  <c r="J1227" i="4"/>
  <c r="I1227" i="4"/>
  <c r="H1227" i="4"/>
  <c r="K1231" i="4"/>
  <c r="J1231" i="4"/>
  <c r="I1231" i="4"/>
  <c r="H1231" i="4"/>
  <c r="K1235" i="4"/>
  <c r="J1235" i="4"/>
  <c r="I1235" i="4"/>
  <c r="H1235" i="4"/>
  <c r="K1239" i="4"/>
  <c r="J1239" i="4"/>
  <c r="I1239" i="4"/>
  <c r="H1239" i="4"/>
  <c r="K1243" i="4"/>
  <c r="J1243" i="4"/>
  <c r="I1243" i="4"/>
  <c r="H1243" i="4"/>
  <c r="K1247" i="4"/>
  <c r="J1247" i="4"/>
  <c r="I1247" i="4"/>
  <c r="H1247" i="4"/>
  <c r="K1251" i="4"/>
  <c r="J1251" i="4"/>
  <c r="I1251" i="4"/>
  <c r="H1251" i="4"/>
  <c r="K1255" i="4"/>
  <c r="J1255" i="4"/>
  <c r="I1255" i="4"/>
  <c r="H1255" i="4"/>
  <c r="K1259" i="4"/>
  <c r="J1259" i="4"/>
  <c r="I1259" i="4"/>
  <c r="H1259" i="4"/>
  <c r="K1263" i="4"/>
  <c r="J1263" i="4"/>
  <c r="I1263" i="4"/>
  <c r="H1263" i="4"/>
  <c r="K1267" i="4"/>
  <c r="J1267" i="4"/>
  <c r="I1267" i="4"/>
  <c r="H1267" i="4"/>
  <c r="K1271" i="4"/>
  <c r="J1271" i="4"/>
  <c r="I1271" i="4"/>
  <c r="H1271" i="4"/>
  <c r="K1275" i="4"/>
  <c r="J1275" i="4"/>
  <c r="I1275" i="4"/>
  <c r="H1275" i="4"/>
  <c r="K1279" i="4"/>
  <c r="J1279" i="4"/>
  <c r="I1279" i="4"/>
  <c r="H1279" i="4"/>
  <c r="K1283" i="4"/>
  <c r="J1283" i="4"/>
  <c r="I1283" i="4"/>
  <c r="H1283" i="4"/>
  <c r="K1287" i="4"/>
  <c r="J1287" i="4"/>
  <c r="I1287" i="4"/>
  <c r="H1287" i="4"/>
  <c r="K1291" i="4"/>
  <c r="J1291" i="4"/>
  <c r="I1291" i="4"/>
  <c r="H1291" i="4"/>
  <c r="K1295" i="4"/>
  <c r="J1295" i="4"/>
  <c r="I1295" i="4"/>
  <c r="H1295" i="4"/>
  <c r="K1299" i="4"/>
  <c r="J1299" i="4"/>
  <c r="I1299" i="4"/>
  <c r="H1299" i="4"/>
  <c r="K1303" i="4"/>
  <c r="J1303" i="4"/>
  <c r="I1303" i="4"/>
  <c r="H1303" i="4"/>
  <c r="K1307" i="4"/>
  <c r="J1307" i="4"/>
  <c r="I1307" i="4"/>
  <c r="H1307" i="4"/>
  <c r="K1311" i="4"/>
  <c r="J1311" i="4"/>
  <c r="I1311" i="4"/>
  <c r="H1311" i="4"/>
  <c r="K1315" i="4"/>
  <c r="J1315" i="4"/>
  <c r="I1315" i="4"/>
  <c r="H1315" i="4"/>
  <c r="K1319" i="4"/>
  <c r="J1319" i="4"/>
  <c r="I1319" i="4"/>
  <c r="H1319" i="4"/>
  <c r="K1323" i="4"/>
  <c r="J1323" i="4"/>
  <c r="I1323" i="4"/>
  <c r="H1323" i="4"/>
  <c r="K1327" i="4"/>
  <c r="J1327" i="4"/>
  <c r="I1327" i="4"/>
  <c r="H1327" i="4"/>
  <c r="K1331" i="4"/>
  <c r="J1331" i="4"/>
  <c r="I1331" i="4"/>
  <c r="H1331" i="4"/>
  <c r="K1335" i="4"/>
  <c r="J1335" i="4"/>
  <c r="I1335" i="4"/>
  <c r="H1335" i="4"/>
  <c r="K1339" i="4"/>
  <c r="J1339" i="4"/>
  <c r="I1339" i="4"/>
  <c r="H1339" i="4"/>
  <c r="K1343" i="4"/>
  <c r="J1343" i="4"/>
  <c r="I1343" i="4"/>
  <c r="H1343" i="4"/>
  <c r="K1347" i="4"/>
  <c r="J1347" i="4"/>
  <c r="I1347" i="4"/>
  <c r="H1347" i="4"/>
  <c r="K1351" i="4"/>
  <c r="J1351" i="4"/>
  <c r="I1351" i="4"/>
  <c r="H1351" i="4"/>
  <c r="K1355" i="4"/>
  <c r="I1355" i="4"/>
  <c r="J1355" i="4"/>
  <c r="H1355" i="4"/>
  <c r="K1359" i="4"/>
  <c r="J1359" i="4"/>
  <c r="I1359" i="4"/>
  <c r="H1359" i="4"/>
  <c r="K1363" i="4"/>
  <c r="I1363" i="4"/>
  <c r="J1363" i="4"/>
  <c r="H1363" i="4"/>
  <c r="K1367" i="4"/>
  <c r="J1367" i="4"/>
  <c r="I1367" i="4"/>
  <c r="H1367" i="4"/>
  <c r="K1371" i="4"/>
  <c r="J1371" i="4"/>
  <c r="I1371" i="4"/>
  <c r="H1371" i="4"/>
  <c r="K1375" i="4"/>
  <c r="J1375" i="4"/>
  <c r="I1375" i="4"/>
  <c r="H1375" i="4"/>
  <c r="E781" i="5"/>
  <c r="C925" i="5"/>
  <c r="E793" i="5"/>
  <c r="C937" i="5"/>
  <c r="C933" i="5"/>
  <c r="E789" i="5"/>
  <c r="E773" i="5"/>
  <c r="C917" i="5"/>
  <c r="E797" i="5"/>
  <c r="C941" i="5"/>
  <c r="E769" i="5"/>
  <c r="C913" i="5"/>
  <c r="E777" i="5"/>
  <c r="C921" i="5"/>
  <c r="C1087" i="5"/>
  <c r="E1087" i="5" s="1"/>
  <c r="E943" i="5"/>
  <c r="C1031" i="5"/>
  <c r="E1031" i="5" s="1"/>
  <c r="E887" i="5"/>
  <c r="C983" i="5"/>
  <c r="E983" i="5" s="1"/>
  <c r="E839" i="5"/>
  <c r="C967" i="5"/>
  <c r="E967" i="5" s="1"/>
  <c r="E823" i="5"/>
  <c r="C959" i="5"/>
  <c r="E959" i="5" s="1"/>
  <c r="E815" i="5"/>
  <c r="C951" i="5"/>
  <c r="E951" i="5" s="1"/>
  <c r="E807" i="5"/>
  <c r="C975" i="5"/>
  <c r="E975" i="5" s="1"/>
  <c r="E831" i="5"/>
  <c r="C991" i="5"/>
  <c r="E991" i="5" s="1"/>
  <c r="E847" i="5"/>
  <c r="C1015" i="5"/>
  <c r="E1015" i="5" s="1"/>
  <c r="E871" i="5"/>
  <c r="C1023" i="5"/>
  <c r="E1023" i="5" s="1"/>
  <c r="E879" i="5"/>
  <c r="C1007" i="5"/>
  <c r="E1007" i="5" s="1"/>
  <c r="E863" i="5"/>
  <c r="C1086" i="5"/>
  <c r="E1086" i="5" s="1"/>
  <c r="E942" i="5"/>
  <c r="C1088" i="5"/>
  <c r="E1088" i="5" s="1"/>
  <c r="E944" i="5"/>
  <c r="C1047" i="5"/>
  <c r="E1047" i="5" s="1"/>
  <c r="E903" i="5"/>
  <c r="C1089" i="5"/>
  <c r="E1089" i="5" s="1"/>
  <c r="E945" i="5"/>
  <c r="C1039" i="5"/>
  <c r="E1039" i="5" s="1"/>
  <c r="E895" i="5"/>
  <c r="C999" i="5"/>
  <c r="E999" i="5" s="1"/>
  <c r="E855" i="5"/>
  <c r="C490" i="4"/>
  <c r="E490" i="4" s="1"/>
  <c r="E346" i="4"/>
  <c r="C498" i="4"/>
  <c r="E498" i="4" s="1"/>
  <c r="E354" i="4"/>
  <c r="C473" i="4"/>
  <c r="C617" i="4" s="1"/>
  <c r="E329" i="4"/>
  <c r="C481" i="4"/>
  <c r="E481" i="4" s="1"/>
  <c r="E337" i="4"/>
  <c r="C485" i="4"/>
  <c r="C629" i="4" s="1"/>
  <c r="E341" i="4"/>
  <c r="C489" i="4"/>
  <c r="E489" i="4" s="1"/>
  <c r="E345" i="4"/>
  <c r="C497" i="4"/>
  <c r="E497" i="4" s="1"/>
  <c r="E353" i="4"/>
  <c r="C501" i="4"/>
  <c r="E501" i="4" s="1"/>
  <c r="E357" i="4"/>
  <c r="C505" i="4"/>
  <c r="E505" i="4" s="1"/>
  <c r="E361" i="4"/>
  <c r="C513" i="4"/>
  <c r="E513" i="4" s="1"/>
  <c r="E369" i="4"/>
  <c r="E404" i="4"/>
  <c r="C486" i="4"/>
  <c r="E486" i="4" s="1"/>
  <c r="C493" i="4"/>
  <c r="C637" i="4" s="1"/>
  <c r="C500" i="4"/>
  <c r="E500" i="4" s="1"/>
  <c r="C475" i="4"/>
  <c r="E475" i="4" s="1"/>
  <c r="E331" i="4"/>
  <c r="C479" i="4"/>
  <c r="E479" i="4" s="1"/>
  <c r="E335" i="4"/>
  <c r="C483" i="4"/>
  <c r="C627" i="4" s="1"/>
  <c r="E339" i="4"/>
  <c r="C487" i="4"/>
  <c r="E487" i="4" s="1"/>
  <c r="E343" i="4"/>
  <c r="C491" i="4"/>
  <c r="E491" i="4" s="1"/>
  <c r="E347" i="4"/>
  <c r="C495" i="4"/>
  <c r="E495" i="4" s="1"/>
  <c r="E351" i="4"/>
  <c r="C499" i="4"/>
  <c r="E499" i="4" s="1"/>
  <c r="E355" i="4"/>
  <c r="C503" i="4"/>
  <c r="E503" i="4" s="1"/>
  <c r="E359" i="4"/>
  <c r="C507" i="4"/>
  <c r="E507" i="4" s="1"/>
  <c r="E363" i="4"/>
  <c r="C511" i="4"/>
  <c r="E511" i="4" s="1"/>
  <c r="E367" i="4"/>
  <c r="C474" i="4"/>
  <c r="E474" i="4" s="1"/>
  <c r="E330" i="4"/>
  <c r="C478" i="4"/>
  <c r="E478" i="4" s="1"/>
  <c r="E334" i="4"/>
  <c r="C482" i="4"/>
  <c r="E482" i="4" s="1"/>
  <c r="E338" i="4"/>
  <c r="C494" i="4"/>
  <c r="E494" i="4" s="1"/>
  <c r="E350" i="4"/>
  <c r="C506" i="4"/>
  <c r="E506" i="4" s="1"/>
  <c r="E362" i="4"/>
  <c r="C510" i="4"/>
  <c r="E510" i="4" s="1"/>
  <c r="E366" i="4"/>
  <c r="C514" i="4"/>
  <c r="E514" i="4" s="1"/>
  <c r="E370" i="4"/>
  <c r="C502" i="4"/>
  <c r="E502" i="4" s="1"/>
  <c r="E374" i="4"/>
  <c r="C518" i="4"/>
  <c r="E518" i="4" s="1"/>
  <c r="C520" i="4"/>
  <c r="C664" i="4" s="1"/>
  <c r="E376" i="4"/>
  <c r="E377" i="4"/>
  <c r="C521" i="4"/>
  <c r="E521" i="4" s="1"/>
  <c r="C524" i="4"/>
  <c r="C668" i="4" s="1"/>
  <c r="E380" i="4"/>
  <c r="C528" i="4"/>
  <c r="C672" i="4" s="1"/>
  <c r="E384" i="4"/>
  <c r="E390" i="4"/>
  <c r="C534" i="4"/>
  <c r="E534" i="4" s="1"/>
  <c r="C536" i="4"/>
  <c r="C680" i="4" s="1"/>
  <c r="E392" i="4"/>
  <c r="E393" i="4"/>
  <c r="C537" i="4"/>
  <c r="E537" i="4" s="1"/>
  <c r="C540" i="4"/>
  <c r="C684" i="4" s="1"/>
  <c r="E396" i="4"/>
  <c r="C544" i="4"/>
  <c r="E544" i="4" s="1"/>
  <c r="E400" i="4"/>
  <c r="E406" i="4"/>
  <c r="C550" i="4"/>
  <c r="E550" i="4" s="1"/>
  <c r="C552" i="4"/>
  <c r="C696" i="4" s="1"/>
  <c r="E408" i="4"/>
  <c r="E409" i="4"/>
  <c r="C553" i="4"/>
  <c r="E553" i="4" s="1"/>
  <c r="C556" i="4"/>
  <c r="C700" i="4" s="1"/>
  <c r="E412" i="4"/>
  <c r="C560" i="4"/>
  <c r="E560" i="4" s="1"/>
  <c r="E416" i="4"/>
  <c r="C568" i="4"/>
  <c r="C712" i="4" s="1"/>
  <c r="E424" i="4"/>
  <c r="C572" i="4"/>
  <c r="E572" i="4" s="1"/>
  <c r="E428" i="4"/>
  <c r="E430" i="4"/>
  <c r="C574" i="4"/>
  <c r="E574" i="4" s="1"/>
  <c r="C576" i="4"/>
  <c r="C720" i="4" s="1"/>
  <c r="E432" i="4"/>
  <c r="E438" i="4"/>
  <c r="C582" i="4"/>
  <c r="E582" i="4" s="1"/>
  <c r="C584" i="4"/>
  <c r="C728" i="4" s="1"/>
  <c r="E440" i="4"/>
  <c r="C588" i="4"/>
  <c r="E588" i="4" s="1"/>
  <c r="E444" i="4"/>
  <c r="E446" i="4"/>
  <c r="C590" i="4"/>
  <c r="E590" i="4" s="1"/>
  <c r="C592" i="4"/>
  <c r="C736" i="4" s="1"/>
  <c r="E448" i="4"/>
  <c r="C472" i="4"/>
  <c r="C616" i="4" s="1"/>
  <c r="E328" i="4"/>
  <c r="C476" i="4"/>
  <c r="E476" i="4" s="1"/>
  <c r="E332" i="4"/>
  <c r="C480" i="4"/>
  <c r="E480" i="4" s="1"/>
  <c r="E336" i="4"/>
  <c r="C488" i="4"/>
  <c r="C632" i="4" s="1"/>
  <c r="E344" i="4"/>
  <c r="C492" i="4"/>
  <c r="E492" i="4" s="1"/>
  <c r="E348" i="4"/>
  <c r="C496" i="4"/>
  <c r="C640" i="4" s="1"/>
  <c r="E352" i="4"/>
  <c r="C504" i="4"/>
  <c r="E504" i="4" s="1"/>
  <c r="E360" i="4"/>
  <c r="C508" i="4"/>
  <c r="E508" i="4" s="1"/>
  <c r="E364" i="4"/>
  <c r="C512" i="4"/>
  <c r="C656" i="4" s="1"/>
  <c r="E368" i="4"/>
  <c r="E420" i="4"/>
  <c r="C477" i="4"/>
  <c r="C621" i="4" s="1"/>
  <c r="C484" i="4"/>
  <c r="E484" i="4" s="1"/>
  <c r="C526" i="4"/>
  <c r="E526" i="4" s="1"/>
  <c r="C529" i="4"/>
  <c r="C673" i="4" s="1"/>
  <c r="C558" i="4"/>
  <c r="E558" i="4" s="1"/>
  <c r="E528" i="4"/>
  <c r="E530" i="4"/>
  <c r="C674" i="4"/>
  <c r="E538" i="4"/>
  <c r="C682" i="4"/>
  <c r="E554" i="4"/>
  <c r="C698" i="4"/>
  <c r="E564" i="4"/>
  <c r="C708" i="4"/>
  <c r="E516" i="4"/>
  <c r="C660" i="4"/>
  <c r="E522" i="4"/>
  <c r="C666" i="4"/>
  <c r="E548" i="4"/>
  <c r="C692" i="4"/>
  <c r="E578" i="4"/>
  <c r="C722" i="4"/>
  <c r="E594" i="4"/>
  <c r="C738" i="4"/>
  <c r="E457" i="4"/>
  <c r="C601" i="4"/>
  <c r="E515" i="4"/>
  <c r="C659" i="4"/>
  <c r="E519" i="4"/>
  <c r="C663" i="4"/>
  <c r="E523" i="4"/>
  <c r="C667" i="4"/>
  <c r="E527" i="4"/>
  <c r="C671" i="4"/>
  <c r="E531" i="4"/>
  <c r="C675" i="4"/>
  <c r="E535" i="4"/>
  <c r="C679" i="4"/>
  <c r="E539" i="4"/>
  <c r="C683" i="4"/>
  <c r="E543" i="4"/>
  <c r="C687" i="4"/>
  <c r="E547" i="4"/>
  <c r="C691" i="4"/>
  <c r="E551" i="4"/>
  <c r="C695" i="4"/>
  <c r="E555" i="4"/>
  <c r="C699" i="4"/>
  <c r="E559" i="4"/>
  <c r="C703" i="4"/>
  <c r="E561" i="4"/>
  <c r="C705" i="4"/>
  <c r="E563" i="4"/>
  <c r="C707" i="4"/>
  <c r="E565" i="4"/>
  <c r="C709" i="4"/>
  <c r="E567" i="4"/>
  <c r="C711" i="4"/>
  <c r="E569" i="4"/>
  <c r="C713" i="4"/>
  <c r="E571" i="4"/>
  <c r="C715" i="4"/>
  <c r="E573" i="4"/>
  <c r="C717" i="4"/>
  <c r="E575" i="4"/>
  <c r="C719" i="4"/>
  <c r="E577" i="4"/>
  <c r="C721" i="4"/>
  <c r="E579" i="4"/>
  <c r="C723" i="4"/>
  <c r="E580" i="4"/>
  <c r="C724" i="4"/>
  <c r="E581" i="4"/>
  <c r="C725" i="4"/>
  <c r="E583" i="4"/>
  <c r="C727" i="4"/>
  <c r="E585" i="4"/>
  <c r="C729" i="4"/>
  <c r="E587" i="4"/>
  <c r="C731" i="4"/>
  <c r="E589" i="4"/>
  <c r="C733" i="4"/>
  <c r="E591" i="4"/>
  <c r="C735" i="4"/>
  <c r="E593" i="4"/>
  <c r="C737" i="4"/>
  <c r="E451" i="4"/>
  <c r="C595" i="4"/>
  <c r="E455" i="4"/>
  <c r="C599" i="4"/>
  <c r="E459" i="4"/>
  <c r="C603" i="4"/>
  <c r="E463" i="4"/>
  <c r="C607" i="4"/>
  <c r="E467" i="4"/>
  <c r="C611" i="4"/>
  <c r="E471" i="4"/>
  <c r="C615" i="4"/>
  <c r="C623" i="4"/>
  <c r="C655" i="4"/>
  <c r="E371" i="4"/>
  <c r="E375" i="4"/>
  <c r="E379" i="4"/>
  <c r="E383" i="4"/>
  <c r="E387" i="4"/>
  <c r="E391" i="4"/>
  <c r="E395" i="4"/>
  <c r="E399" i="4"/>
  <c r="E403" i="4"/>
  <c r="E407" i="4"/>
  <c r="E411" i="4"/>
  <c r="E415" i="4"/>
  <c r="E419" i="4"/>
  <c r="E423" i="4"/>
  <c r="E427" i="4"/>
  <c r="E431" i="4"/>
  <c r="E435" i="4"/>
  <c r="E439" i="4"/>
  <c r="E443" i="4"/>
  <c r="E447" i="4"/>
  <c r="E456" i="4"/>
  <c r="C600" i="4"/>
  <c r="E464" i="4"/>
  <c r="C608" i="4"/>
  <c r="E496" i="4"/>
  <c r="C562" i="4"/>
  <c r="C566" i="4"/>
  <c r="C570" i="4"/>
  <c r="E465" i="4"/>
  <c r="C609" i="4"/>
  <c r="C689" i="4"/>
  <c r="C606" i="4"/>
  <c r="C614" i="4"/>
  <c r="E378" i="4"/>
  <c r="C517" i="4"/>
  <c r="C525" i="4"/>
  <c r="C533" i="4"/>
  <c r="C546" i="4"/>
  <c r="C549" i="4"/>
  <c r="C557" i="4"/>
  <c r="C586" i="4"/>
  <c r="C602" i="4"/>
  <c r="C598" i="4"/>
  <c r="E386" i="4"/>
  <c r="E394" i="4"/>
  <c r="E410" i="4"/>
  <c r="E434" i="4"/>
  <c r="E450" i="4"/>
  <c r="E453" i="4"/>
  <c r="C597" i="4"/>
  <c r="E461" i="4"/>
  <c r="C605" i="4"/>
  <c r="E469" i="4"/>
  <c r="C613" i="4"/>
  <c r="E509" i="4"/>
  <c r="C653" i="4"/>
  <c r="C541" i="4"/>
  <c r="C610" i="4"/>
  <c r="E417" i="4"/>
  <c r="E421" i="4"/>
  <c r="E425" i="4"/>
  <c r="E429" i="4"/>
  <c r="E433" i="4"/>
  <c r="E437" i="4"/>
  <c r="E441" i="4"/>
  <c r="E445" i="4"/>
  <c r="E449" i="4"/>
  <c r="E452" i="4"/>
  <c r="C596" i="4"/>
  <c r="E460" i="4"/>
  <c r="C604" i="4"/>
  <c r="E468" i="4"/>
  <c r="C612" i="4"/>
  <c r="E485" i="4" l="1"/>
  <c r="C641" i="4"/>
  <c r="C643" i="4"/>
  <c r="E576" i="4"/>
  <c r="E536" i="4"/>
  <c r="C686" i="4"/>
  <c r="C647" i="4"/>
  <c r="E647" i="4" s="1"/>
  <c r="C628" i="4"/>
  <c r="E493" i="4"/>
  <c r="E584" i="4"/>
  <c r="C644" i="4"/>
  <c r="C788" i="4" s="1"/>
  <c r="C704" i="4"/>
  <c r="E704" i="4" s="1"/>
  <c r="E512" i="4"/>
  <c r="C716" i="4"/>
  <c r="E716" i="4" s="1"/>
  <c r="C648" i="4"/>
  <c r="E648" i="4" s="1"/>
  <c r="C624" i="4"/>
  <c r="C636" i="4"/>
  <c r="E540" i="4"/>
  <c r="E472" i="4"/>
  <c r="C631" i="4"/>
  <c r="E631" i="4" s="1"/>
  <c r="C622" i="4"/>
  <c r="E622" i="4" s="1"/>
  <c r="C639" i="4"/>
  <c r="E639" i="4" s="1"/>
  <c r="C654" i="4"/>
  <c r="C798" i="4" s="1"/>
  <c r="E556" i="4"/>
  <c r="C620" i="4"/>
  <c r="C764" i="4" s="1"/>
  <c r="C658" i="4"/>
  <c r="C802" i="4" s="1"/>
  <c r="C618" i="4"/>
  <c r="C762" i="4" s="1"/>
  <c r="E483" i="4"/>
  <c r="C649" i="4"/>
  <c r="C793" i="4" s="1"/>
  <c r="C626" i="4"/>
  <c r="E626" i="4" s="1"/>
  <c r="C635" i="4"/>
  <c r="E635" i="4" s="1"/>
  <c r="E477" i="4"/>
  <c r="C718" i="4"/>
  <c r="E718" i="4" s="1"/>
  <c r="C726" i="4"/>
  <c r="C870" i="4" s="1"/>
  <c r="C657" i="4"/>
  <c r="C801" i="4" s="1"/>
  <c r="C670" i="4"/>
  <c r="C814" i="4" s="1"/>
  <c r="E473" i="4"/>
  <c r="C532" i="4"/>
  <c r="E388" i="4"/>
  <c r="C652" i="4"/>
  <c r="E652" i="4" s="1"/>
  <c r="E529" i="4"/>
  <c r="C619" i="4"/>
  <c r="E619" i="4" s="1"/>
  <c r="C688" i="4"/>
  <c r="E688" i="4" s="1"/>
  <c r="C694" i="4"/>
  <c r="E694" i="4" s="1"/>
  <c r="C650" i="4"/>
  <c r="C794" i="4" s="1"/>
  <c r="C734" i="4"/>
  <c r="C878" i="4" s="1"/>
  <c r="C665" i="4"/>
  <c r="E665" i="4" s="1"/>
  <c r="C651" i="4"/>
  <c r="E651" i="4" s="1"/>
  <c r="C732" i="4"/>
  <c r="E732" i="4" s="1"/>
  <c r="C697" i="4"/>
  <c r="C662" i="4"/>
  <c r="E662" i="4" s="1"/>
  <c r="C634" i="4"/>
  <c r="E634" i="4" s="1"/>
  <c r="C1061" i="5"/>
  <c r="E1061" i="5" s="1"/>
  <c r="E917" i="5"/>
  <c r="E921" i="5"/>
  <c r="C1065" i="5"/>
  <c r="E1065" i="5" s="1"/>
  <c r="C1085" i="5"/>
  <c r="E1085" i="5" s="1"/>
  <c r="E941" i="5"/>
  <c r="C1069" i="5"/>
  <c r="E1069" i="5" s="1"/>
  <c r="E925" i="5"/>
  <c r="C1057" i="5"/>
  <c r="E1057" i="5" s="1"/>
  <c r="E913" i="5"/>
  <c r="C1081" i="5"/>
  <c r="E1081" i="5" s="1"/>
  <c r="E937" i="5"/>
  <c r="C1077" i="5"/>
  <c r="E1077" i="5" s="1"/>
  <c r="E933" i="5"/>
  <c r="C645" i="4"/>
  <c r="E645" i="4" s="1"/>
  <c r="C625" i="4"/>
  <c r="C769" i="4" s="1"/>
  <c r="C646" i="4"/>
  <c r="E646" i="4" s="1"/>
  <c r="C642" i="4"/>
  <c r="E642" i="4" s="1"/>
  <c r="C638" i="4"/>
  <c r="E638" i="4" s="1"/>
  <c r="C630" i="4"/>
  <c r="E630" i="4" s="1"/>
  <c r="E488" i="4"/>
  <c r="E592" i="4"/>
  <c r="E520" i="4"/>
  <c r="E568" i="4"/>
  <c r="E552" i="4"/>
  <c r="E524" i="4"/>
  <c r="C681" i="4"/>
  <c r="E681" i="4" s="1"/>
  <c r="C633" i="4"/>
  <c r="E633" i="4" s="1"/>
  <c r="C678" i="4"/>
  <c r="E678" i="4" s="1"/>
  <c r="C702" i="4"/>
  <c r="C846" i="4" s="1"/>
  <c r="E629" i="4"/>
  <c r="C773" i="4"/>
  <c r="E525" i="4"/>
  <c r="C669" i="4"/>
  <c r="E624" i="4"/>
  <c r="C768" i="4"/>
  <c r="C783" i="4"/>
  <c r="E615" i="4"/>
  <c r="C759" i="4"/>
  <c r="E737" i="4"/>
  <c r="C881" i="4"/>
  <c r="E727" i="4"/>
  <c r="C871" i="4"/>
  <c r="C860" i="4"/>
  <c r="E699" i="4"/>
  <c r="C843" i="4"/>
  <c r="E667" i="4"/>
  <c r="C811" i="4"/>
  <c r="E684" i="4"/>
  <c r="C828" i="4"/>
  <c r="E708" i="4"/>
  <c r="C852" i="4"/>
  <c r="E618" i="4"/>
  <c r="C830" i="4"/>
  <c r="E686" i="4"/>
  <c r="E610" i="4"/>
  <c r="C754" i="4"/>
  <c r="E597" i="4"/>
  <c r="C741" i="4"/>
  <c r="E608" i="4"/>
  <c r="C752" i="4"/>
  <c r="E607" i="4"/>
  <c r="C751" i="4"/>
  <c r="E721" i="4"/>
  <c r="C865" i="4"/>
  <c r="E709" i="4"/>
  <c r="C853" i="4"/>
  <c r="E683" i="4"/>
  <c r="C827" i="4"/>
  <c r="E654" i="4"/>
  <c r="C882" i="4"/>
  <c r="E738" i="4"/>
  <c r="E660" i="4"/>
  <c r="C804" i="4"/>
  <c r="E672" i="4"/>
  <c r="C816" i="4"/>
  <c r="E636" i="4"/>
  <c r="C780" i="4"/>
  <c r="E604" i="4"/>
  <c r="C748" i="4"/>
  <c r="E613" i="4"/>
  <c r="C757" i="4"/>
  <c r="E598" i="4"/>
  <c r="C742" i="4"/>
  <c r="E557" i="4"/>
  <c r="C701" i="4"/>
  <c r="C766" i="4"/>
  <c r="E656" i="4"/>
  <c r="C800" i="4"/>
  <c r="E640" i="4"/>
  <c r="C784" i="4"/>
  <c r="E655" i="4"/>
  <c r="C799" i="4"/>
  <c r="E623" i="4"/>
  <c r="C767" i="4"/>
  <c r="E599" i="4"/>
  <c r="C743" i="4"/>
  <c r="E735" i="4"/>
  <c r="C879" i="4"/>
  <c r="E729" i="4"/>
  <c r="C873" i="4"/>
  <c r="E724" i="4"/>
  <c r="C868" i="4"/>
  <c r="E719" i="4"/>
  <c r="C863" i="4"/>
  <c r="E713" i="4"/>
  <c r="C857" i="4"/>
  <c r="E705" i="4"/>
  <c r="C849" i="4"/>
  <c r="E691" i="4"/>
  <c r="C835" i="4"/>
  <c r="E675" i="4"/>
  <c r="C819" i="4"/>
  <c r="E659" i="4"/>
  <c r="C803" i="4"/>
  <c r="E617" i="4"/>
  <c r="C761" i="4"/>
  <c r="E700" i="4"/>
  <c r="C844" i="4"/>
  <c r="C810" i="4"/>
  <c r="E666" i="4"/>
  <c r="C842" i="4"/>
  <c r="E698" i="4"/>
  <c r="E680" i="4"/>
  <c r="C824" i="4"/>
  <c r="E541" i="4"/>
  <c r="C685" i="4"/>
  <c r="E549" i="4"/>
  <c r="C693" i="4"/>
  <c r="E517" i="4"/>
  <c r="C661" i="4"/>
  <c r="E614" i="4"/>
  <c r="C758" i="4"/>
  <c r="E570" i="4"/>
  <c r="C714" i="4"/>
  <c r="E628" i="4"/>
  <c r="C772" i="4"/>
  <c r="E612" i="4"/>
  <c r="C756" i="4"/>
  <c r="E596" i="4"/>
  <c r="C740" i="4"/>
  <c r="C786" i="4"/>
  <c r="E653" i="4"/>
  <c r="C797" i="4"/>
  <c r="E637" i="4"/>
  <c r="C781" i="4"/>
  <c r="E621" i="4"/>
  <c r="C765" i="4"/>
  <c r="E605" i="4"/>
  <c r="C749" i="4"/>
  <c r="E602" i="4"/>
  <c r="C746" i="4"/>
  <c r="E546" i="4"/>
  <c r="C690" i="4"/>
  <c r="E606" i="4"/>
  <c r="C750" i="4"/>
  <c r="E566" i="4"/>
  <c r="C710" i="4"/>
  <c r="E632" i="4"/>
  <c r="C776" i="4"/>
  <c r="E616" i="4"/>
  <c r="C760" i="4"/>
  <c r="E600" i="4"/>
  <c r="C744" i="4"/>
  <c r="C795" i="4"/>
  <c r="E643" i="4"/>
  <c r="C787" i="4"/>
  <c r="E627" i="4"/>
  <c r="C771" i="4"/>
  <c r="E611" i="4"/>
  <c r="C755" i="4"/>
  <c r="E603" i="4"/>
  <c r="C747" i="4"/>
  <c r="E595" i="4"/>
  <c r="C739" i="4"/>
  <c r="E736" i="4"/>
  <c r="C880" i="4"/>
  <c r="E733" i="4"/>
  <c r="C877" i="4"/>
  <c r="E731" i="4"/>
  <c r="C875" i="4"/>
  <c r="E728" i="4"/>
  <c r="C872" i="4"/>
  <c r="E725" i="4"/>
  <c r="C869" i="4"/>
  <c r="E723" i="4"/>
  <c r="C867" i="4"/>
  <c r="E720" i="4"/>
  <c r="C864" i="4"/>
  <c r="E717" i="4"/>
  <c r="C861" i="4"/>
  <c r="E715" i="4"/>
  <c r="C859" i="4"/>
  <c r="E711" i="4"/>
  <c r="C855" i="4"/>
  <c r="E707" i="4"/>
  <c r="C851" i="4"/>
  <c r="E703" i="4"/>
  <c r="C847" i="4"/>
  <c r="E695" i="4"/>
  <c r="C839" i="4"/>
  <c r="E687" i="4"/>
  <c r="C831" i="4"/>
  <c r="E679" i="4"/>
  <c r="C823" i="4"/>
  <c r="E671" i="4"/>
  <c r="C815" i="4"/>
  <c r="E663" i="4"/>
  <c r="C807" i="4"/>
  <c r="E697" i="4"/>
  <c r="C841" i="4"/>
  <c r="E601" i="4"/>
  <c r="C745" i="4"/>
  <c r="C866" i="4"/>
  <c r="E722" i="4"/>
  <c r="E692" i="4"/>
  <c r="C836" i="4"/>
  <c r="E664" i="4"/>
  <c r="C808" i="4"/>
  <c r="E712" i="4"/>
  <c r="C856" i="4"/>
  <c r="E696" i="4"/>
  <c r="C840" i="4"/>
  <c r="C826" i="4"/>
  <c r="E682" i="4"/>
  <c r="C818" i="4"/>
  <c r="E674" i="4"/>
  <c r="E668" i="4"/>
  <c r="C812" i="4"/>
  <c r="E673" i="4"/>
  <c r="C817" i="4"/>
  <c r="E586" i="4"/>
  <c r="C730" i="4"/>
  <c r="E533" i="4"/>
  <c r="C677" i="4"/>
  <c r="E689" i="4"/>
  <c r="C833" i="4"/>
  <c r="E641" i="4"/>
  <c r="C785" i="4"/>
  <c r="E609" i="4"/>
  <c r="C753" i="4"/>
  <c r="E562" i="4"/>
  <c r="C706" i="4"/>
  <c r="C778" i="4" l="1"/>
  <c r="C848" i="4"/>
  <c r="E644" i="4"/>
  <c r="C775" i="4"/>
  <c r="C791" i="4"/>
  <c r="C796" i="4"/>
  <c r="C838" i="4"/>
  <c r="E670" i="4"/>
  <c r="E625" i="4"/>
  <c r="E657" i="4"/>
  <c r="C782" i="4"/>
  <c r="C792" i="4"/>
  <c r="C789" i="4"/>
  <c r="C933" i="4" s="1"/>
  <c r="C770" i="4"/>
  <c r="C914" i="4" s="1"/>
  <c r="C763" i="4"/>
  <c r="C779" i="4"/>
  <c r="E726" i="4"/>
  <c r="E658" i="4"/>
  <c r="C806" i="4"/>
  <c r="E649" i="4"/>
  <c r="C862" i="4"/>
  <c r="E620" i="4"/>
  <c r="C774" i="4"/>
  <c r="E774" i="4" s="1"/>
  <c r="C777" i="4"/>
  <c r="E777" i="4" s="1"/>
  <c r="C876" i="4"/>
  <c r="C1020" i="4" s="1"/>
  <c r="C822" i="4"/>
  <c r="C966" i="4" s="1"/>
  <c r="E650" i="4"/>
  <c r="C676" i="4"/>
  <c r="E532" i="4"/>
  <c r="C809" i="4"/>
  <c r="E809" i="4" s="1"/>
  <c r="C832" i="4"/>
  <c r="E832" i="4" s="1"/>
  <c r="E734" i="4"/>
  <c r="E702" i="4"/>
  <c r="C825" i="4"/>
  <c r="E825" i="4" s="1"/>
  <c r="C790" i="4"/>
  <c r="C934" i="4" s="1"/>
  <c r="E753" i="4"/>
  <c r="C897" i="4"/>
  <c r="E833" i="4"/>
  <c r="C977" i="4"/>
  <c r="C874" i="4"/>
  <c r="E730" i="4"/>
  <c r="E817" i="4"/>
  <c r="C961" i="4"/>
  <c r="E770" i="4"/>
  <c r="E840" i="4"/>
  <c r="C984" i="4"/>
  <c r="E856" i="4"/>
  <c r="C1000" i="4"/>
  <c r="E793" i="4"/>
  <c r="C937" i="4"/>
  <c r="E815" i="4"/>
  <c r="C959" i="4"/>
  <c r="E831" i="4"/>
  <c r="C975" i="4"/>
  <c r="E847" i="4"/>
  <c r="C991" i="4"/>
  <c r="E855" i="4"/>
  <c r="C999" i="4"/>
  <c r="E861" i="4"/>
  <c r="C1005" i="4"/>
  <c r="E867" i="4"/>
  <c r="C1011" i="4"/>
  <c r="E872" i="4"/>
  <c r="C1016" i="4"/>
  <c r="E877" i="4"/>
  <c r="C1021" i="4"/>
  <c r="E739" i="4"/>
  <c r="C883" i="4"/>
  <c r="E755" i="4"/>
  <c r="C899" i="4"/>
  <c r="E771" i="4"/>
  <c r="C915" i="4"/>
  <c r="E787" i="4"/>
  <c r="C931" i="4"/>
  <c r="E744" i="4"/>
  <c r="C888" i="4"/>
  <c r="E776" i="4"/>
  <c r="C920" i="4"/>
  <c r="C854" i="4"/>
  <c r="E710" i="4"/>
  <c r="C890" i="4"/>
  <c r="E746" i="4"/>
  <c r="E749" i="4"/>
  <c r="C893" i="4"/>
  <c r="E781" i="4"/>
  <c r="C925" i="4"/>
  <c r="C930" i="4"/>
  <c r="E786" i="4"/>
  <c r="E756" i="4"/>
  <c r="C900" i="4"/>
  <c r="E788" i="4"/>
  <c r="C932" i="4"/>
  <c r="E661" i="4"/>
  <c r="C805" i="4"/>
  <c r="E769" i="4"/>
  <c r="C913" i="4"/>
  <c r="E685" i="4"/>
  <c r="C829" i="4"/>
  <c r="E844" i="4"/>
  <c r="C988" i="4"/>
  <c r="E803" i="4"/>
  <c r="C947" i="4"/>
  <c r="E835" i="4"/>
  <c r="C979" i="4"/>
  <c r="E857" i="4"/>
  <c r="C1001" i="4"/>
  <c r="E868" i="4"/>
  <c r="C1012" i="4"/>
  <c r="E879" i="4"/>
  <c r="C1023" i="4"/>
  <c r="E767" i="4"/>
  <c r="C911" i="4"/>
  <c r="E799" i="4"/>
  <c r="C943" i="4"/>
  <c r="E800" i="4"/>
  <c r="C944" i="4"/>
  <c r="E701" i="4"/>
  <c r="C845" i="4"/>
  <c r="C886" i="4"/>
  <c r="E742" i="4"/>
  <c r="E789" i="4"/>
  <c r="E780" i="4"/>
  <c r="C924" i="4"/>
  <c r="E804" i="4"/>
  <c r="C948" i="4"/>
  <c r="E853" i="4"/>
  <c r="C997" i="4"/>
  <c r="E876" i="4"/>
  <c r="E791" i="4"/>
  <c r="C935" i="4"/>
  <c r="C898" i="4"/>
  <c r="E754" i="4"/>
  <c r="E828" i="4"/>
  <c r="C972" i="4"/>
  <c r="E811" i="4"/>
  <c r="C955" i="4"/>
  <c r="E860" i="4"/>
  <c r="C1004" i="4"/>
  <c r="E881" i="4"/>
  <c r="C1025" i="4"/>
  <c r="E783" i="4"/>
  <c r="C927" i="4"/>
  <c r="E669" i="4"/>
  <c r="C813" i="4"/>
  <c r="E773" i="4"/>
  <c r="C917" i="4"/>
  <c r="C958" i="4"/>
  <c r="E814" i="4"/>
  <c r="C1022" i="4"/>
  <c r="E878" i="4"/>
  <c r="C962" i="4"/>
  <c r="E818" i="4"/>
  <c r="C1010" i="4"/>
  <c r="E866" i="4"/>
  <c r="C990" i="4"/>
  <c r="E846" i="4"/>
  <c r="C986" i="4"/>
  <c r="E842" i="4"/>
  <c r="C942" i="4"/>
  <c r="E798" i="4"/>
  <c r="C1014" i="4"/>
  <c r="E870" i="4"/>
  <c r="C974" i="4"/>
  <c r="E830" i="4"/>
  <c r="C982" i="4"/>
  <c r="E838" i="4"/>
  <c r="C850" i="4"/>
  <c r="E706" i="4"/>
  <c r="E785" i="4"/>
  <c r="C929" i="4"/>
  <c r="C918" i="4"/>
  <c r="E677" i="4"/>
  <c r="C821" i="4"/>
  <c r="C926" i="4"/>
  <c r="E782" i="4"/>
  <c r="E812" i="4"/>
  <c r="C956" i="4"/>
  <c r="E848" i="4"/>
  <c r="C992" i="4"/>
  <c r="E808" i="4"/>
  <c r="C952" i="4"/>
  <c r="E836" i="4"/>
  <c r="C980" i="4"/>
  <c r="E745" i="4"/>
  <c r="C889" i="4"/>
  <c r="E841" i="4"/>
  <c r="C985" i="4"/>
  <c r="E807" i="4"/>
  <c r="C951" i="4"/>
  <c r="E823" i="4"/>
  <c r="C967" i="4"/>
  <c r="E839" i="4"/>
  <c r="C983" i="4"/>
  <c r="E851" i="4"/>
  <c r="C995" i="4"/>
  <c r="E859" i="4"/>
  <c r="C1003" i="4"/>
  <c r="E864" i="4"/>
  <c r="C1008" i="4"/>
  <c r="E869" i="4"/>
  <c r="C1013" i="4"/>
  <c r="E875" i="4"/>
  <c r="C1019" i="4"/>
  <c r="E880" i="4"/>
  <c r="C1024" i="4"/>
  <c r="E747" i="4"/>
  <c r="C891" i="4"/>
  <c r="E763" i="4"/>
  <c r="C907" i="4"/>
  <c r="E779" i="4"/>
  <c r="C923" i="4"/>
  <c r="E795" i="4"/>
  <c r="C939" i="4"/>
  <c r="E760" i="4"/>
  <c r="C904" i="4"/>
  <c r="E792" i="4"/>
  <c r="C936" i="4"/>
  <c r="C894" i="4"/>
  <c r="E750" i="4"/>
  <c r="C834" i="4"/>
  <c r="E690" i="4"/>
  <c r="E765" i="4"/>
  <c r="C909" i="4"/>
  <c r="E797" i="4"/>
  <c r="C941" i="4"/>
  <c r="E740" i="4"/>
  <c r="C884" i="4"/>
  <c r="E772" i="4"/>
  <c r="C916" i="4"/>
  <c r="C858" i="4"/>
  <c r="E714" i="4"/>
  <c r="C902" i="4"/>
  <c r="E758" i="4"/>
  <c r="E693" i="4"/>
  <c r="C837" i="4"/>
  <c r="E824" i="4"/>
  <c r="C968" i="4"/>
  <c r="E761" i="4"/>
  <c r="C905" i="4"/>
  <c r="E819" i="4"/>
  <c r="C963" i="4"/>
  <c r="E849" i="4"/>
  <c r="C993" i="4"/>
  <c r="E863" i="4"/>
  <c r="C1007" i="4"/>
  <c r="E873" i="4"/>
  <c r="C1017" i="4"/>
  <c r="E743" i="4"/>
  <c r="C887" i="4"/>
  <c r="E775" i="4"/>
  <c r="C919" i="4"/>
  <c r="E784" i="4"/>
  <c r="C928" i="4"/>
  <c r="C910" i="4"/>
  <c r="E766" i="4"/>
  <c r="C922" i="4"/>
  <c r="E778" i="4"/>
  <c r="E757" i="4"/>
  <c r="C901" i="4"/>
  <c r="E748" i="4"/>
  <c r="C892" i="4"/>
  <c r="E816" i="4"/>
  <c r="C960" i="4"/>
  <c r="E827" i="4"/>
  <c r="C971" i="4"/>
  <c r="E865" i="4"/>
  <c r="C1009" i="4"/>
  <c r="E751" i="4"/>
  <c r="C895" i="4"/>
  <c r="E752" i="4"/>
  <c r="C896" i="4"/>
  <c r="E741" i="4"/>
  <c r="C885" i="4"/>
  <c r="E796" i="4"/>
  <c r="C940" i="4"/>
  <c r="C906" i="4"/>
  <c r="E762" i="4"/>
  <c r="E852" i="4"/>
  <c r="C996" i="4"/>
  <c r="E801" i="4"/>
  <c r="C945" i="4"/>
  <c r="E843" i="4"/>
  <c r="C987" i="4"/>
  <c r="E871" i="4"/>
  <c r="C1015" i="4"/>
  <c r="E759" i="4"/>
  <c r="C903" i="4"/>
  <c r="E768" i="4"/>
  <c r="C912" i="4"/>
  <c r="E764" i="4"/>
  <c r="C908" i="4"/>
  <c r="C938" i="4"/>
  <c r="E794" i="4"/>
  <c r="C970" i="4"/>
  <c r="E826" i="4"/>
  <c r="C950" i="4"/>
  <c r="E806" i="4"/>
  <c r="C954" i="4"/>
  <c r="E810" i="4"/>
  <c r="C1026" i="4"/>
  <c r="E882" i="4"/>
  <c r="C946" i="4"/>
  <c r="E802" i="4"/>
  <c r="C1006" i="4"/>
  <c r="E862" i="4"/>
  <c r="C976" i="4" l="1"/>
  <c r="C921" i="4"/>
  <c r="E822" i="4"/>
  <c r="C953" i="4"/>
  <c r="C1097" i="4" s="1"/>
  <c r="C969" i="4"/>
  <c r="C820" i="4"/>
  <c r="E676" i="4"/>
  <c r="E790" i="4"/>
  <c r="C1153" i="4"/>
  <c r="E1009" i="4"/>
  <c r="E919" i="4"/>
  <c r="C1063" i="4"/>
  <c r="C1080" i="4"/>
  <c r="E936" i="4"/>
  <c r="C1157" i="4"/>
  <c r="E1013" i="4"/>
  <c r="E889" i="4"/>
  <c r="C1033" i="4"/>
  <c r="C1073" i="4"/>
  <c r="E929" i="4"/>
  <c r="E893" i="4"/>
  <c r="C1037" i="4"/>
  <c r="C1126" i="4"/>
  <c r="E982" i="4"/>
  <c r="C1089" i="4"/>
  <c r="E945" i="4"/>
  <c r="E896" i="4"/>
  <c r="C1040" i="4"/>
  <c r="E901" i="4"/>
  <c r="C1045" i="4"/>
  <c r="E905" i="4"/>
  <c r="C1049" i="4"/>
  <c r="C1085" i="4"/>
  <c r="E941" i="4"/>
  <c r="C1127" i="4"/>
  <c r="E983" i="4"/>
  <c r="E912" i="4"/>
  <c r="C1056" i="4"/>
  <c r="C1159" i="4"/>
  <c r="E1015" i="4"/>
  <c r="C1084" i="4"/>
  <c r="E940" i="4"/>
  <c r="C1104" i="4"/>
  <c r="E960" i="4"/>
  <c r="C1161" i="4"/>
  <c r="E1017" i="4"/>
  <c r="C1137" i="4"/>
  <c r="E993" i="4"/>
  <c r="C1113" i="4"/>
  <c r="E969" i="4"/>
  <c r="E916" i="4"/>
  <c r="C1060" i="4"/>
  <c r="C1083" i="4"/>
  <c r="E939" i="4"/>
  <c r="E907" i="4"/>
  <c r="C1051" i="4"/>
  <c r="C1168" i="4"/>
  <c r="E1024" i="4"/>
  <c r="C1147" i="4"/>
  <c r="E1003" i="4"/>
  <c r="E951" i="4"/>
  <c r="C1095" i="4"/>
  <c r="C1096" i="4"/>
  <c r="E952" i="4"/>
  <c r="C1100" i="4"/>
  <c r="E956" i="4"/>
  <c r="E821" i="4"/>
  <c r="C965" i="4"/>
  <c r="E813" i="4"/>
  <c r="C957" i="4"/>
  <c r="C1169" i="4"/>
  <c r="E1025" i="4"/>
  <c r="C1099" i="4"/>
  <c r="E955" i="4"/>
  <c r="C1120" i="4"/>
  <c r="E976" i="4"/>
  <c r="C1164" i="4"/>
  <c r="E1020" i="4"/>
  <c r="C1092" i="4"/>
  <c r="E948" i="4"/>
  <c r="C1077" i="4"/>
  <c r="E933" i="4"/>
  <c r="E845" i="4"/>
  <c r="C989" i="4"/>
  <c r="E943" i="4"/>
  <c r="C1087" i="4"/>
  <c r="C1167" i="4"/>
  <c r="E1023" i="4"/>
  <c r="C1145" i="4"/>
  <c r="E1001" i="4"/>
  <c r="C1091" i="4"/>
  <c r="E947" i="4"/>
  <c r="E829" i="4"/>
  <c r="C973" i="4"/>
  <c r="E805" i="4"/>
  <c r="C949" i="4"/>
  <c r="C1076" i="4"/>
  <c r="E932" i="4"/>
  <c r="E888" i="4"/>
  <c r="C1032" i="4"/>
  <c r="E915" i="4"/>
  <c r="C1059" i="4"/>
  <c r="E883" i="4"/>
  <c r="C1027" i="4"/>
  <c r="C1160" i="4"/>
  <c r="E1016" i="4"/>
  <c r="C1149" i="4"/>
  <c r="E1005" i="4"/>
  <c r="C1135" i="4"/>
  <c r="E991" i="4"/>
  <c r="E959" i="4"/>
  <c r="C1103" i="4"/>
  <c r="C1128" i="4"/>
  <c r="E984" i="4"/>
  <c r="C1105" i="4"/>
  <c r="E961" i="4"/>
  <c r="C1121" i="4"/>
  <c r="E977" i="4"/>
  <c r="C1150" i="4"/>
  <c r="E1006" i="4"/>
  <c r="C1170" i="4"/>
  <c r="E1026" i="4"/>
  <c r="C1094" i="4"/>
  <c r="E950" i="4"/>
  <c r="C1082" i="4"/>
  <c r="E938" i="4"/>
  <c r="C1050" i="4"/>
  <c r="E906" i="4"/>
  <c r="C1054" i="4"/>
  <c r="E910" i="4"/>
  <c r="C1046" i="4"/>
  <c r="E902" i="4"/>
  <c r="C978" i="4"/>
  <c r="E834" i="4"/>
  <c r="C1158" i="4"/>
  <c r="E1014" i="4"/>
  <c r="C1130" i="4"/>
  <c r="E986" i="4"/>
  <c r="C1134" i="4"/>
  <c r="E990" i="4"/>
  <c r="C1106" i="4"/>
  <c r="E962" i="4"/>
  <c r="C1102" i="4"/>
  <c r="E958" i="4"/>
  <c r="C1042" i="4"/>
  <c r="E898" i="4"/>
  <c r="C1074" i="4"/>
  <c r="E930" i="4"/>
  <c r="C998" i="4"/>
  <c r="E854" i="4"/>
  <c r="E908" i="4"/>
  <c r="C1052" i="4"/>
  <c r="E903" i="4"/>
  <c r="C1047" i="4"/>
  <c r="C1131" i="4"/>
  <c r="E987" i="4"/>
  <c r="C1140" i="4"/>
  <c r="E996" i="4"/>
  <c r="C1065" i="4"/>
  <c r="E921" i="4"/>
  <c r="E885" i="4"/>
  <c r="C1029" i="4"/>
  <c r="E895" i="4"/>
  <c r="C1039" i="4"/>
  <c r="C1115" i="4"/>
  <c r="E971" i="4"/>
  <c r="E892" i="4"/>
  <c r="C1036" i="4"/>
  <c r="C1072" i="4"/>
  <c r="E928" i="4"/>
  <c r="E887" i="4"/>
  <c r="C1031" i="4"/>
  <c r="C1151" i="4"/>
  <c r="E1007" i="4"/>
  <c r="C1107" i="4"/>
  <c r="E963" i="4"/>
  <c r="C1112" i="4"/>
  <c r="E968" i="4"/>
  <c r="E837" i="4"/>
  <c r="C981" i="4"/>
  <c r="E884" i="4"/>
  <c r="C1028" i="4"/>
  <c r="E909" i="4"/>
  <c r="C1053" i="4"/>
  <c r="E904" i="4"/>
  <c r="C1048" i="4"/>
  <c r="E923" i="4"/>
  <c r="C1067" i="4"/>
  <c r="E891" i="4"/>
  <c r="C1035" i="4"/>
  <c r="C1163" i="4"/>
  <c r="E1019" i="4"/>
  <c r="C1152" i="4"/>
  <c r="E1008" i="4"/>
  <c r="C1139" i="4"/>
  <c r="E995" i="4"/>
  <c r="E967" i="4"/>
  <c r="C1111" i="4"/>
  <c r="C1129" i="4"/>
  <c r="E985" i="4"/>
  <c r="C1124" i="4"/>
  <c r="E980" i="4"/>
  <c r="C1136" i="4"/>
  <c r="E992" i="4"/>
  <c r="E917" i="4"/>
  <c r="C1061" i="4"/>
  <c r="E927" i="4"/>
  <c r="C1071" i="4"/>
  <c r="C1148" i="4"/>
  <c r="E1004" i="4"/>
  <c r="C1116" i="4"/>
  <c r="E972" i="4"/>
  <c r="E935" i="4"/>
  <c r="C1079" i="4"/>
  <c r="C1141" i="4"/>
  <c r="E997" i="4"/>
  <c r="C1068" i="4"/>
  <c r="E924" i="4"/>
  <c r="C1088" i="4"/>
  <c r="E944" i="4"/>
  <c r="E911" i="4"/>
  <c r="C1055" i="4"/>
  <c r="C1156" i="4"/>
  <c r="E1012" i="4"/>
  <c r="C1123" i="4"/>
  <c r="E979" i="4"/>
  <c r="C1132" i="4"/>
  <c r="E988" i="4"/>
  <c r="E913" i="4"/>
  <c r="C1057" i="4"/>
  <c r="E953" i="4"/>
  <c r="E900" i="4"/>
  <c r="C1044" i="4"/>
  <c r="C1069" i="4"/>
  <c r="E925" i="4"/>
  <c r="C1064" i="4"/>
  <c r="E920" i="4"/>
  <c r="E931" i="4"/>
  <c r="C1075" i="4"/>
  <c r="E899" i="4"/>
  <c r="C1043" i="4"/>
  <c r="C1165" i="4"/>
  <c r="E1021" i="4"/>
  <c r="C1155" i="4"/>
  <c r="E1011" i="4"/>
  <c r="C1143" i="4"/>
  <c r="E999" i="4"/>
  <c r="C1119" i="4"/>
  <c r="E975" i="4"/>
  <c r="C1081" i="4"/>
  <c r="E937" i="4"/>
  <c r="C1144" i="4"/>
  <c r="E1000" i="4"/>
  <c r="E897" i="4"/>
  <c r="C1041" i="4"/>
  <c r="C1090" i="4"/>
  <c r="E946" i="4"/>
  <c r="C1098" i="4"/>
  <c r="E954" i="4"/>
  <c r="C1114" i="4"/>
  <c r="E970" i="4"/>
  <c r="C1066" i="4"/>
  <c r="E922" i="4"/>
  <c r="C1002" i="4"/>
  <c r="E858" i="4"/>
  <c r="C1038" i="4"/>
  <c r="E894" i="4"/>
  <c r="C1070" i="4"/>
  <c r="E926" i="4"/>
  <c r="C1062" i="4"/>
  <c r="E918" i="4"/>
  <c r="C994" i="4"/>
  <c r="E850" i="4"/>
  <c r="C1118" i="4"/>
  <c r="E974" i="4"/>
  <c r="C1086" i="4"/>
  <c r="E942" i="4"/>
  <c r="C1110" i="4"/>
  <c r="E966" i="4"/>
  <c r="C1154" i="4"/>
  <c r="E1010" i="4"/>
  <c r="C1166" i="4"/>
  <c r="E1022" i="4"/>
  <c r="C1078" i="4"/>
  <c r="E934" i="4"/>
  <c r="C1030" i="4"/>
  <c r="E886" i="4"/>
  <c r="C1034" i="4"/>
  <c r="E890" i="4"/>
  <c r="C1058" i="4"/>
  <c r="E914" i="4"/>
  <c r="C1018" i="4"/>
  <c r="E874" i="4"/>
  <c r="C964" i="4" l="1"/>
  <c r="E820" i="4"/>
  <c r="C1187" i="4"/>
  <c r="E1043" i="4"/>
  <c r="C1188" i="4"/>
  <c r="E1044" i="4"/>
  <c r="C1201" i="4"/>
  <c r="E1057" i="4"/>
  <c r="C1199" i="4"/>
  <c r="E1055" i="4"/>
  <c r="E1079" i="4"/>
  <c r="C1223" i="4"/>
  <c r="C1205" i="4"/>
  <c r="E1061" i="4"/>
  <c r="C1255" i="4"/>
  <c r="E1255" i="4" s="1"/>
  <c r="E1111" i="4"/>
  <c r="C1179" i="4"/>
  <c r="E1035" i="4"/>
  <c r="C1192" i="4"/>
  <c r="E1048" i="4"/>
  <c r="C1172" i="4"/>
  <c r="E1028" i="4"/>
  <c r="C1173" i="4"/>
  <c r="E1029" i="4"/>
  <c r="C1191" i="4"/>
  <c r="E1047" i="4"/>
  <c r="E1103" i="4"/>
  <c r="C1247" i="4"/>
  <c r="E1247" i="4" s="1"/>
  <c r="C1171" i="4"/>
  <c r="E1027" i="4"/>
  <c r="C1176" i="4"/>
  <c r="E1032" i="4"/>
  <c r="C1093" i="4"/>
  <c r="E949" i="4"/>
  <c r="C1133" i="4"/>
  <c r="E989" i="4"/>
  <c r="C1109" i="4"/>
  <c r="E965" i="4"/>
  <c r="C1195" i="4"/>
  <c r="E1051" i="4"/>
  <c r="C1204" i="4"/>
  <c r="E1060" i="4"/>
  <c r="C1193" i="4"/>
  <c r="E1049" i="4"/>
  <c r="C1184" i="4"/>
  <c r="E1040" i="4"/>
  <c r="C1207" i="4"/>
  <c r="E1063" i="4"/>
  <c r="C1162" i="4"/>
  <c r="E1018" i="4"/>
  <c r="C1178" i="4"/>
  <c r="E1034" i="4"/>
  <c r="C1222" i="4"/>
  <c r="E1078" i="4"/>
  <c r="E1154" i="4"/>
  <c r="C1298" i="4"/>
  <c r="E1298" i="4" s="1"/>
  <c r="E1086" i="4"/>
  <c r="C1230" i="4"/>
  <c r="C1138" i="4"/>
  <c r="E994" i="4"/>
  <c r="C1214" i="4"/>
  <c r="E1070" i="4"/>
  <c r="C1146" i="4"/>
  <c r="E1002" i="4"/>
  <c r="E1114" i="4"/>
  <c r="C1258" i="4"/>
  <c r="E1258" i="4" s="1"/>
  <c r="E1090" i="4"/>
  <c r="C1234" i="4"/>
  <c r="E1234" i="4" s="1"/>
  <c r="C1288" i="4"/>
  <c r="E1288" i="4" s="1"/>
  <c r="E1144" i="4"/>
  <c r="C1263" i="4"/>
  <c r="E1263" i="4" s="1"/>
  <c r="E1119" i="4"/>
  <c r="C1299" i="4"/>
  <c r="E1299" i="4" s="1"/>
  <c r="E1155" i="4"/>
  <c r="C1208" i="4"/>
  <c r="E1064" i="4"/>
  <c r="C1267" i="4"/>
  <c r="E1267" i="4" s="1"/>
  <c r="E1123" i="4"/>
  <c r="C1212" i="4"/>
  <c r="E1068" i="4"/>
  <c r="C1292" i="4"/>
  <c r="E1292" i="4" s="1"/>
  <c r="E1148" i="4"/>
  <c r="C1268" i="4"/>
  <c r="E1268" i="4" s="1"/>
  <c r="E1124" i="4"/>
  <c r="C1296" i="4"/>
  <c r="E1296" i="4" s="1"/>
  <c r="E1152" i="4"/>
  <c r="C1256" i="4"/>
  <c r="E1256" i="4" s="1"/>
  <c r="E1112" i="4"/>
  <c r="C1295" i="4"/>
  <c r="E1295" i="4" s="1"/>
  <c r="E1151" i="4"/>
  <c r="C1216" i="4"/>
  <c r="E1072" i="4"/>
  <c r="C1259" i="4"/>
  <c r="E1259" i="4" s="1"/>
  <c r="E1115" i="4"/>
  <c r="C1284" i="4"/>
  <c r="E1284" i="4" s="1"/>
  <c r="E1140" i="4"/>
  <c r="C1142" i="4"/>
  <c r="E998" i="4"/>
  <c r="C1186" i="4"/>
  <c r="E1042" i="4"/>
  <c r="E1106" i="4"/>
  <c r="C1250" i="4"/>
  <c r="E1250" i="4" s="1"/>
  <c r="C1274" i="4"/>
  <c r="E1274" i="4" s="1"/>
  <c r="E1130" i="4"/>
  <c r="C1122" i="4"/>
  <c r="E978" i="4"/>
  <c r="C1198" i="4"/>
  <c r="E1054" i="4"/>
  <c r="E1082" i="4"/>
  <c r="C1226" i="4"/>
  <c r="E1170" i="4"/>
  <c r="C1314" i="4"/>
  <c r="E1314" i="4" s="1"/>
  <c r="C1265" i="4"/>
  <c r="E1265" i="4" s="1"/>
  <c r="E1121" i="4"/>
  <c r="C1272" i="4"/>
  <c r="E1272" i="4" s="1"/>
  <c r="E1128" i="4"/>
  <c r="C1293" i="4"/>
  <c r="E1293" i="4" s="1"/>
  <c r="E1149" i="4"/>
  <c r="E1091" i="4"/>
  <c r="C1235" i="4"/>
  <c r="E1235" i="4" s="1"/>
  <c r="C1311" i="4"/>
  <c r="E1311" i="4" s="1"/>
  <c r="E1167" i="4"/>
  <c r="E1092" i="4"/>
  <c r="C1236" i="4"/>
  <c r="E1236" i="4" s="1"/>
  <c r="C1264" i="4"/>
  <c r="E1264" i="4" s="1"/>
  <c r="E1120" i="4"/>
  <c r="C1313" i="4"/>
  <c r="E1313" i="4" s="1"/>
  <c r="E1169" i="4"/>
  <c r="E1096" i="4"/>
  <c r="C1240" i="4"/>
  <c r="E1240" i="4" s="1"/>
  <c r="C1291" i="4"/>
  <c r="E1291" i="4" s="1"/>
  <c r="E1147" i="4"/>
  <c r="C1281" i="4"/>
  <c r="E1281" i="4" s="1"/>
  <c r="E1137" i="4"/>
  <c r="E1104" i="4"/>
  <c r="C1248" i="4"/>
  <c r="E1248" i="4" s="1"/>
  <c r="C1303" i="4"/>
  <c r="E1303" i="4" s="1"/>
  <c r="E1159" i="4"/>
  <c r="C1271" i="4"/>
  <c r="E1271" i="4" s="1"/>
  <c r="E1127" i="4"/>
  <c r="C1270" i="4"/>
  <c r="E1270" i="4" s="1"/>
  <c r="E1126" i="4"/>
  <c r="C1217" i="4"/>
  <c r="E1073" i="4"/>
  <c r="C1301" i="4"/>
  <c r="E1301" i="4" s="1"/>
  <c r="E1157" i="4"/>
  <c r="C1185" i="4"/>
  <c r="E1041" i="4"/>
  <c r="C1219" i="4"/>
  <c r="E1075" i="4"/>
  <c r="C1215" i="4"/>
  <c r="E1071" i="4"/>
  <c r="C1211" i="4"/>
  <c r="E1067" i="4"/>
  <c r="C1197" i="4"/>
  <c r="E1053" i="4"/>
  <c r="C1125" i="4"/>
  <c r="E981" i="4"/>
  <c r="C1175" i="4"/>
  <c r="E1031" i="4"/>
  <c r="C1180" i="4"/>
  <c r="E1036" i="4"/>
  <c r="C1183" i="4"/>
  <c r="E1039" i="4"/>
  <c r="C1196" i="4"/>
  <c r="E1052" i="4"/>
  <c r="C1203" i="4"/>
  <c r="E1059" i="4"/>
  <c r="C1117" i="4"/>
  <c r="E973" i="4"/>
  <c r="E1087" i="4"/>
  <c r="C1231" i="4"/>
  <c r="C1101" i="4"/>
  <c r="E957" i="4"/>
  <c r="E1095" i="4"/>
  <c r="C1239" i="4"/>
  <c r="E1239" i="4" s="1"/>
  <c r="C1200" i="4"/>
  <c r="E1056" i="4"/>
  <c r="C1189" i="4"/>
  <c r="E1045" i="4"/>
  <c r="C1181" i="4"/>
  <c r="E1037" i="4"/>
  <c r="C1177" i="4"/>
  <c r="E1033" i="4"/>
  <c r="C1202" i="4"/>
  <c r="E1058" i="4"/>
  <c r="C1174" i="4"/>
  <c r="E1030" i="4"/>
  <c r="C1310" i="4"/>
  <c r="E1310" i="4" s="1"/>
  <c r="E1166" i="4"/>
  <c r="E1110" i="4"/>
  <c r="C1254" i="4"/>
  <c r="E1254" i="4" s="1"/>
  <c r="C1262" i="4"/>
  <c r="E1262" i="4" s="1"/>
  <c r="E1118" i="4"/>
  <c r="C1206" i="4"/>
  <c r="E1062" i="4"/>
  <c r="C1182" i="4"/>
  <c r="E1038" i="4"/>
  <c r="C1210" i="4"/>
  <c r="E1066" i="4"/>
  <c r="E1098" i="4"/>
  <c r="C1242" i="4"/>
  <c r="E1242" i="4" s="1"/>
  <c r="C1225" i="4"/>
  <c r="E1081" i="4"/>
  <c r="C1287" i="4"/>
  <c r="E1287" i="4" s="1"/>
  <c r="E1143" i="4"/>
  <c r="C1309" i="4"/>
  <c r="E1309" i="4" s="1"/>
  <c r="E1165" i="4"/>
  <c r="C1213" i="4"/>
  <c r="E1069" i="4"/>
  <c r="C1241" i="4"/>
  <c r="E1241" i="4" s="1"/>
  <c r="E1097" i="4"/>
  <c r="C1276" i="4"/>
  <c r="E1276" i="4" s="1"/>
  <c r="E1132" i="4"/>
  <c r="C1300" i="4"/>
  <c r="E1300" i="4" s="1"/>
  <c r="E1156" i="4"/>
  <c r="E1088" i="4"/>
  <c r="C1232" i="4"/>
  <c r="C1285" i="4"/>
  <c r="E1285" i="4" s="1"/>
  <c r="E1141" i="4"/>
  <c r="C1260" i="4"/>
  <c r="E1260" i="4" s="1"/>
  <c r="E1116" i="4"/>
  <c r="C1280" i="4"/>
  <c r="E1280" i="4" s="1"/>
  <c r="E1136" i="4"/>
  <c r="C1273" i="4"/>
  <c r="E1273" i="4" s="1"/>
  <c r="E1129" i="4"/>
  <c r="C1283" i="4"/>
  <c r="E1283" i="4" s="1"/>
  <c r="E1139" i="4"/>
  <c r="C1307" i="4"/>
  <c r="E1307" i="4" s="1"/>
  <c r="E1163" i="4"/>
  <c r="C1251" i="4"/>
  <c r="E1251" i="4" s="1"/>
  <c r="E1107" i="4"/>
  <c r="C1209" i="4"/>
  <c r="E1065" i="4"/>
  <c r="C1275" i="4"/>
  <c r="E1275" i="4" s="1"/>
  <c r="E1131" i="4"/>
  <c r="C1218" i="4"/>
  <c r="E1074" i="4"/>
  <c r="E1102" i="4"/>
  <c r="C1246" i="4"/>
  <c r="E1246" i="4" s="1"/>
  <c r="C1278" i="4"/>
  <c r="E1278" i="4" s="1"/>
  <c r="E1134" i="4"/>
  <c r="C1302" i="4"/>
  <c r="E1302" i="4" s="1"/>
  <c r="E1158" i="4"/>
  <c r="C1190" i="4"/>
  <c r="E1046" i="4"/>
  <c r="C1194" i="4"/>
  <c r="E1050" i="4"/>
  <c r="E1094" i="4"/>
  <c r="C1238" i="4"/>
  <c r="E1238" i="4" s="1"/>
  <c r="E1150" i="4"/>
  <c r="C1294" i="4"/>
  <c r="E1294" i="4" s="1"/>
  <c r="C1249" i="4"/>
  <c r="E1249" i="4" s="1"/>
  <c r="E1105" i="4"/>
  <c r="C1279" i="4"/>
  <c r="E1279" i="4" s="1"/>
  <c r="E1135" i="4"/>
  <c r="C1304" i="4"/>
  <c r="E1304" i="4" s="1"/>
  <c r="E1160" i="4"/>
  <c r="C1220" i="4"/>
  <c r="E1076" i="4"/>
  <c r="C1289" i="4"/>
  <c r="E1289" i="4" s="1"/>
  <c r="E1145" i="4"/>
  <c r="C1221" i="4"/>
  <c r="E1077" i="4"/>
  <c r="C1308" i="4"/>
  <c r="E1308" i="4" s="1"/>
  <c r="E1164" i="4"/>
  <c r="E1099" i="4"/>
  <c r="C1243" i="4"/>
  <c r="E1243" i="4" s="1"/>
  <c r="E1100" i="4"/>
  <c r="C1244" i="4"/>
  <c r="E1244" i="4" s="1"/>
  <c r="C1312" i="4"/>
  <c r="E1312" i="4" s="1"/>
  <c r="E1168" i="4"/>
  <c r="E1083" i="4"/>
  <c r="C1227" i="4"/>
  <c r="E1113" i="4"/>
  <c r="C1257" i="4"/>
  <c r="E1257" i="4" s="1"/>
  <c r="C1305" i="4"/>
  <c r="E1305" i="4" s="1"/>
  <c r="E1161" i="4"/>
  <c r="E1084" i="4"/>
  <c r="C1228" i="4"/>
  <c r="C1229" i="4"/>
  <c r="E1085" i="4"/>
  <c r="C1233" i="4"/>
  <c r="E1089" i="4"/>
  <c r="E1080" i="4"/>
  <c r="C1224" i="4"/>
  <c r="C1297" i="4"/>
  <c r="E1297" i="4" s="1"/>
  <c r="E1153" i="4"/>
  <c r="E964" i="4" l="1"/>
  <c r="C1108" i="4"/>
  <c r="C1372" i="4"/>
  <c r="E1372" i="4" s="1"/>
  <c r="E1228" i="4"/>
  <c r="C1376" i="4"/>
  <c r="E1376" i="4" s="1"/>
  <c r="E1232" i="4"/>
  <c r="E1226" i="4"/>
  <c r="C1370" i="4"/>
  <c r="E1370" i="4" s="1"/>
  <c r="C1374" i="4"/>
  <c r="E1374" i="4" s="1"/>
  <c r="E1230" i="4"/>
  <c r="C1377" i="4"/>
  <c r="E1377" i="4" s="1"/>
  <c r="E1233" i="4"/>
  <c r="C1365" i="4"/>
  <c r="E1365" i="4" s="1"/>
  <c r="E1221" i="4"/>
  <c r="C1364" i="4"/>
  <c r="E1364" i="4" s="1"/>
  <c r="E1220" i="4"/>
  <c r="C1334" i="4"/>
  <c r="E1334" i="4" s="1"/>
  <c r="E1190" i="4"/>
  <c r="E1218" i="4"/>
  <c r="C1362" i="4"/>
  <c r="E1362" i="4" s="1"/>
  <c r="C1353" i="4"/>
  <c r="E1353" i="4" s="1"/>
  <c r="E1209" i="4"/>
  <c r="C1357" i="4"/>
  <c r="E1357" i="4" s="1"/>
  <c r="E1213" i="4"/>
  <c r="C1326" i="4"/>
  <c r="E1326" i="4" s="1"/>
  <c r="E1182" i="4"/>
  <c r="E1202" i="4"/>
  <c r="C1346" i="4"/>
  <c r="E1346" i="4" s="1"/>
  <c r="C1325" i="4"/>
  <c r="E1325" i="4" s="1"/>
  <c r="E1181" i="4"/>
  <c r="C1344" i="4"/>
  <c r="E1344" i="4" s="1"/>
  <c r="E1200" i="4"/>
  <c r="C1245" i="4"/>
  <c r="E1245" i="4" s="1"/>
  <c r="E1101" i="4"/>
  <c r="E1117" i="4"/>
  <c r="C1261" i="4"/>
  <c r="E1261" i="4" s="1"/>
  <c r="C1340" i="4"/>
  <c r="E1340" i="4" s="1"/>
  <c r="E1196" i="4"/>
  <c r="C1324" i="4"/>
  <c r="E1324" i="4" s="1"/>
  <c r="E1180" i="4"/>
  <c r="C1269" i="4"/>
  <c r="E1269" i="4" s="1"/>
  <c r="E1125" i="4"/>
  <c r="C1355" i="4"/>
  <c r="E1355" i="4" s="1"/>
  <c r="E1211" i="4"/>
  <c r="C1363" i="4"/>
  <c r="E1363" i="4" s="1"/>
  <c r="E1219" i="4"/>
  <c r="C1266" i="4"/>
  <c r="E1266" i="4" s="1"/>
  <c r="E1122" i="4"/>
  <c r="C1286" i="4"/>
  <c r="E1286" i="4" s="1"/>
  <c r="E1142" i="4"/>
  <c r="C1358" i="4"/>
  <c r="E1358" i="4" s="1"/>
  <c r="E1214" i="4"/>
  <c r="C1366" i="4"/>
  <c r="E1366" i="4" s="1"/>
  <c r="E1222" i="4"/>
  <c r="E1162" i="4"/>
  <c r="C1306" i="4"/>
  <c r="E1306" i="4" s="1"/>
  <c r="C1328" i="4"/>
  <c r="E1328" i="4" s="1"/>
  <c r="E1184" i="4"/>
  <c r="C1348" i="4"/>
  <c r="E1348" i="4" s="1"/>
  <c r="E1204" i="4"/>
  <c r="E1109" i="4"/>
  <c r="C1253" i="4"/>
  <c r="E1253" i="4" s="1"/>
  <c r="C1237" i="4"/>
  <c r="E1237" i="4" s="1"/>
  <c r="E1093" i="4"/>
  <c r="C1315" i="4"/>
  <c r="E1315" i="4" s="1"/>
  <c r="E1171" i="4"/>
  <c r="C1335" i="4"/>
  <c r="E1335" i="4" s="1"/>
  <c r="E1191" i="4"/>
  <c r="C1316" i="4"/>
  <c r="E1316" i="4" s="1"/>
  <c r="E1172" i="4"/>
  <c r="C1323" i="4"/>
  <c r="E1323" i="4" s="1"/>
  <c r="E1179" i="4"/>
  <c r="C1349" i="4"/>
  <c r="E1349" i="4" s="1"/>
  <c r="E1205" i="4"/>
  <c r="C1343" i="4"/>
  <c r="E1343" i="4" s="1"/>
  <c r="E1199" i="4"/>
  <c r="C1332" i="4"/>
  <c r="E1332" i="4" s="1"/>
  <c r="E1188" i="4"/>
  <c r="C1368" i="4"/>
  <c r="E1368" i="4" s="1"/>
  <c r="E1224" i="4"/>
  <c r="C1371" i="4"/>
  <c r="E1371" i="4" s="1"/>
  <c r="E1227" i="4"/>
  <c r="C1375" i="4"/>
  <c r="E1375" i="4" s="1"/>
  <c r="E1231" i="4"/>
  <c r="C1367" i="4"/>
  <c r="E1367" i="4" s="1"/>
  <c r="E1223" i="4"/>
  <c r="C1373" i="4"/>
  <c r="E1373" i="4" s="1"/>
  <c r="E1229" i="4"/>
  <c r="E1194" i="4"/>
  <c r="C1338" i="4"/>
  <c r="E1338" i="4" s="1"/>
  <c r="C1369" i="4"/>
  <c r="E1369" i="4" s="1"/>
  <c r="E1225" i="4"/>
  <c r="E1210" i="4"/>
  <c r="C1354" i="4"/>
  <c r="E1354" i="4" s="1"/>
  <c r="C1350" i="4"/>
  <c r="E1350" i="4" s="1"/>
  <c r="E1206" i="4"/>
  <c r="C1318" i="4"/>
  <c r="E1318" i="4" s="1"/>
  <c r="E1174" i="4"/>
  <c r="C1321" i="4"/>
  <c r="E1321" i="4" s="1"/>
  <c r="E1177" i="4"/>
  <c r="C1333" i="4"/>
  <c r="E1333" i="4" s="1"/>
  <c r="E1189" i="4"/>
  <c r="C1347" i="4"/>
  <c r="E1347" i="4" s="1"/>
  <c r="E1203" i="4"/>
  <c r="C1327" i="4"/>
  <c r="E1327" i="4" s="1"/>
  <c r="E1183" i="4"/>
  <c r="C1319" i="4"/>
  <c r="E1319" i="4" s="1"/>
  <c r="E1175" i="4"/>
  <c r="C1341" i="4"/>
  <c r="E1341" i="4" s="1"/>
  <c r="E1197" i="4"/>
  <c r="C1359" i="4"/>
  <c r="E1359" i="4" s="1"/>
  <c r="E1215" i="4"/>
  <c r="C1329" i="4"/>
  <c r="E1329" i="4" s="1"/>
  <c r="E1185" i="4"/>
  <c r="C1361" i="4"/>
  <c r="E1361" i="4" s="1"/>
  <c r="E1217" i="4"/>
  <c r="C1342" i="4"/>
  <c r="E1342" i="4" s="1"/>
  <c r="E1198" i="4"/>
  <c r="E1186" i="4"/>
  <c r="C1330" i="4"/>
  <c r="E1330" i="4" s="1"/>
  <c r="C1360" i="4"/>
  <c r="E1360" i="4" s="1"/>
  <c r="E1216" i="4"/>
  <c r="C1356" i="4"/>
  <c r="E1356" i="4" s="1"/>
  <c r="E1212" i="4"/>
  <c r="C1352" i="4"/>
  <c r="E1352" i="4" s="1"/>
  <c r="E1208" i="4"/>
  <c r="C1290" i="4"/>
  <c r="E1290" i="4" s="1"/>
  <c r="E1146" i="4"/>
  <c r="C1282" i="4"/>
  <c r="E1282" i="4" s="1"/>
  <c r="E1138" i="4"/>
  <c r="E1178" i="4"/>
  <c r="C1322" i="4"/>
  <c r="E1322" i="4" s="1"/>
  <c r="C1351" i="4"/>
  <c r="E1351" i="4" s="1"/>
  <c r="E1207" i="4"/>
  <c r="C1337" i="4"/>
  <c r="E1337" i="4" s="1"/>
  <c r="E1193" i="4"/>
  <c r="C1339" i="4"/>
  <c r="E1339" i="4" s="1"/>
  <c r="E1195" i="4"/>
  <c r="C1277" i="4"/>
  <c r="E1277" i="4" s="1"/>
  <c r="E1133" i="4"/>
  <c r="C1320" i="4"/>
  <c r="E1320" i="4" s="1"/>
  <c r="E1176" i="4"/>
  <c r="C1317" i="4"/>
  <c r="E1317" i="4" s="1"/>
  <c r="E1173" i="4"/>
  <c r="C1336" i="4"/>
  <c r="E1336" i="4" s="1"/>
  <c r="E1192" i="4"/>
  <c r="C1345" i="4"/>
  <c r="E1345" i="4" s="1"/>
  <c r="E1201" i="4"/>
  <c r="C1331" i="4"/>
  <c r="E1331" i="4" s="1"/>
  <c r="E1187" i="4"/>
  <c r="C1252" i="4" l="1"/>
  <c r="E1252" i="4" s="1"/>
  <c r="E1108" i="4"/>
  <c r="Q30" i="3"/>
  <c r="Q31" i="3"/>
  <c r="P31" i="3"/>
  <c r="P30" i="3"/>
  <c r="A361" i="3"/>
  <c r="A505" i="3" s="1"/>
  <c r="A649" i="3" s="1"/>
  <c r="A793" i="3" s="1"/>
  <c r="A937" i="3" s="1"/>
  <c r="A1081" i="3" s="1"/>
  <c r="A1225" i="3" s="1"/>
  <c r="A1369" i="3" s="1"/>
  <c r="A1513" i="3" s="1"/>
  <c r="A360" i="3"/>
  <c r="A504" i="3" s="1"/>
  <c r="A648" i="3" s="1"/>
  <c r="A792" i="3" s="1"/>
  <c r="A936" i="3" s="1"/>
  <c r="A1080" i="3" s="1"/>
  <c r="A1224" i="3" s="1"/>
  <c r="A1368" i="3" s="1"/>
  <c r="A1512" i="3" s="1"/>
  <c r="A1656" i="3" s="1"/>
  <c r="A359" i="3"/>
  <c r="A503" i="3" s="1"/>
  <c r="A647" i="3" s="1"/>
  <c r="A791" i="3" s="1"/>
  <c r="A935" i="3" s="1"/>
  <c r="A1079" i="3" s="1"/>
  <c r="A1223" i="3" s="1"/>
  <c r="A1367" i="3" s="1"/>
  <c r="A1511" i="3" s="1"/>
  <c r="A1655" i="3" s="1"/>
  <c r="A358" i="3"/>
  <c r="A502" i="3" s="1"/>
  <c r="A646" i="3" s="1"/>
  <c r="A790" i="3" s="1"/>
  <c r="A934" i="3" s="1"/>
  <c r="A1078" i="3" s="1"/>
  <c r="A1222" i="3" s="1"/>
  <c r="A1366" i="3" s="1"/>
  <c r="A1510" i="3" s="1"/>
  <c r="A1654" i="3" s="1"/>
  <c r="A357" i="3"/>
  <c r="A501" i="3" s="1"/>
  <c r="A645" i="3" s="1"/>
  <c r="A789" i="3" s="1"/>
  <c r="A933" i="3" s="1"/>
  <c r="A1077" i="3" s="1"/>
  <c r="A1221" i="3" s="1"/>
  <c r="A1365" i="3" s="1"/>
  <c r="A1509" i="3" s="1"/>
  <c r="A1653" i="3" s="1"/>
  <c r="A356" i="3"/>
  <c r="A500" i="3" s="1"/>
  <c r="A644" i="3" s="1"/>
  <c r="A788" i="3" s="1"/>
  <c r="A932" i="3" s="1"/>
  <c r="A1076" i="3" s="1"/>
  <c r="A1220" i="3" s="1"/>
  <c r="A1364" i="3" s="1"/>
  <c r="A1508" i="3" s="1"/>
  <c r="A1652" i="3" s="1"/>
  <c r="A355" i="3"/>
  <c r="A499" i="3" s="1"/>
  <c r="A643" i="3" s="1"/>
  <c r="A787" i="3" s="1"/>
  <c r="A931" i="3" s="1"/>
  <c r="A1075" i="3" s="1"/>
  <c r="A1219" i="3" s="1"/>
  <c r="A1363" i="3" s="1"/>
  <c r="A1507" i="3" s="1"/>
  <c r="A1651" i="3" s="1"/>
  <c r="A354" i="3"/>
  <c r="A498" i="3" s="1"/>
  <c r="A642" i="3" s="1"/>
  <c r="A786" i="3" s="1"/>
  <c r="A930" i="3" s="1"/>
  <c r="A1074" i="3" s="1"/>
  <c r="A1218" i="3" s="1"/>
  <c r="A1362" i="3" s="1"/>
  <c r="A1506" i="3" s="1"/>
  <c r="A1650" i="3" s="1"/>
  <c r="A353" i="3"/>
  <c r="A497" i="3" s="1"/>
  <c r="A641" i="3" s="1"/>
  <c r="A785" i="3" s="1"/>
  <c r="A929" i="3" s="1"/>
  <c r="A1073" i="3" s="1"/>
  <c r="A1217" i="3" s="1"/>
  <c r="A1361" i="3" s="1"/>
  <c r="A1505" i="3" s="1"/>
  <c r="A1649" i="3" s="1"/>
  <c r="A352" i="3"/>
  <c r="A496" i="3" s="1"/>
  <c r="A640" i="3" s="1"/>
  <c r="A784" i="3" s="1"/>
  <c r="A928" i="3" s="1"/>
  <c r="A1072" i="3" s="1"/>
  <c r="A1216" i="3" s="1"/>
  <c r="A1360" i="3" s="1"/>
  <c r="A1504" i="3" s="1"/>
  <c r="A1648" i="3" s="1"/>
  <c r="A351" i="3"/>
  <c r="A495" i="3" s="1"/>
  <c r="A639" i="3" s="1"/>
  <c r="A783" i="3" s="1"/>
  <c r="A927" i="3" s="1"/>
  <c r="A1071" i="3" s="1"/>
  <c r="A1215" i="3" s="1"/>
  <c r="A1359" i="3" s="1"/>
  <c r="A1503" i="3" s="1"/>
  <c r="A1647" i="3" s="1"/>
  <c r="A350" i="3"/>
  <c r="A494" i="3" s="1"/>
  <c r="A638" i="3" s="1"/>
  <c r="A782" i="3" s="1"/>
  <c r="A926" i="3" s="1"/>
  <c r="A1070" i="3" s="1"/>
  <c r="A1214" i="3" s="1"/>
  <c r="A1358" i="3" s="1"/>
  <c r="A1502" i="3" s="1"/>
  <c r="A1646" i="3" s="1"/>
  <c r="A349" i="3"/>
  <c r="A493" i="3" s="1"/>
  <c r="A637" i="3" s="1"/>
  <c r="A781" i="3" s="1"/>
  <c r="A925" i="3" s="1"/>
  <c r="A1069" i="3" s="1"/>
  <c r="A1213" i="3" s="1"/>
  <c r="A1357" i="3" s="1"/>
  <c r="A1501" i="3" s="1"/>
  <c r="A1645" i="3" s="1"/>
  <c r="A348" i="3"/>
  <c r="A492" i="3" s="1"/>
  <c r="A636" i="3" s="1"/>
  <c r="A780" i="3" s="1"/>
  <c r="A924" i="3" s="1"/>
  <c r="A1068" i="3" s="1"/>
  <c r="A1212" i="3" s="1"/>
  <c r="A1356" i="3" s="1"/>
  <c r="A1500" i="3" s="1"/>
  <c r="A1644" i="3" s="1"/>
  <c r="A347" i="3"/>
  <c r="A491" i="3" s="1"/>
  <c r="A635" i="3" s="1"/>
  <c r="A779" i="3" s="1"/>
  <c r="A923" i="3" s="1"/>
  <c r="A1067" i="3" s="1"/>
  <c r="A1211" i="3" s="1"/>
  <c r="A1355" i="3" s="1"/>
  <c r="A1499" i="3" s="1"/>
  <c r="A1643" i="3" s="1"/>
  <c r="A346" i="3"/>
  <c r="A490" i="3" s="1"/>
  <c r="A634" i="3" s="1"/>
  <c r="A778" i="3" s="1"/>
  <c r="A922" i="3" s="1"/>
  <c r="A1066" i="3" s="1"/>
  <c r="A1210" i="3" s="1"/>
  <c r="A1354" i="3" s="1"/>
  <c r="A1498" i="3" s="1"/>
  <c r="A1642" i="3" s="1"/>
  <c r="A345" i="3"/>
  <c r="A489" i="3" s="1"/>
  <c r="A633" i="3" s="1"/>
  <c r="A777" i="3" s="1"/>
  <c r="A921" i="3" s="1"/>
  <c r="A1065" i="3" s="1"/>
  <c r="A1209" i="3" s="1"/>
  <c r="A1353" i="3" s="1"/>
  <c r="A1497" i="3" s="1"/>
  <c r="A1641" i="3" s="1"/>
  <c r="A344" i="3"/>
  <c r="A488" i="3" s="1"/>
  <c r="A632" i="3" s="1"/>
  <c r="A776" i="3" s="1"/>
  <c r="A920" i="3" s="1"/>
  <c r="A1064" i="3" s="1"/>
  <c r="A1208" i="3" s="1"/>
  <c r="A1352" i="3" s="1"/>
  <c r="A1496" i="3" s="1"/>
  <c r="A1640" i="3" s="1"/>
  <c r="A343" i="3"/>
  <c r="A487" i="3" s="1"/>
  <c r="A631" i="3" s="1"/>
  <c r="A775" i="3" s="1"/>
  <c r="A919" i="3" s="1"/>
  <c r="A1063" i="3" s="1"/>
  <c r="A1207" i="3" s="1"/>
  <c r="A1351" i="3" s="1"/>
  <c r="A1495" i="3" s="1"/>
  <c r="A1639" i="3" s="1"/>
  <c r="A342" i="3"/>
  <c r="A486" i="3" s="1"/>
  <c r="A630" i="3" s="1"/>
  <c r="A774" i="3" s="1"/>
  <c r="A918" i="3" s="1"/>
  <c r="A1062" i="3" s="1"/>
  <c r="A1206" i="3" s="1"/>
  <c r="A1350" i="3" s="1"/>
  <c r="A1494" i="3" s="1"/>
  <c r="A1638" i="3" s="1"/>
  <c r="A341" i="3"/>
  <c r="A485" i="3" s="1"/>
  <c r="A629" i="3" s="1"/>
  <c r="A773" i="3" s="1"/>
  <c r="A917" i="3" s="1"/>
  <c r="A1061" i="3" s="1"/>
  <c r="A1205" i="3" s="1"/>
  <c r="A1349" i="3" s="1"/>
  <c r="A1493" i="3" s="1"/>
  <c r="A1637" i="3" s="1"/>
  <c r="A340" i="3"/>
  <c r="A484" i="3" s="1"/>
  <c r="A628" i="3" s="1"/>
  <c r="A772" i="3" s="1"/>
  <c r="A916" i="3" s="1"/>
  <c r="A1060" i="3" s="1"/>
  <c r="A1204" i="3" s="1"/>
  <c r="A1348" i="3" s="1"/>
  <c r="A1492" i="3" s="1"/>
  <c r="A1636" i="3" s="1"/>
  <c r="A339" i="3"/>
  <c r="A483" i="3" s="1"/>
  <c r="A627" i="3" s="1"/>
  <c r="A771" i="3" s="1"/>
  <c r="A915" i="3" s="1"/>
  <c r="A1059" i="3" s="1"/>
  <c r="A1203" i="3" s="1"/>
  <c r="A1347" i="3" s="1"/>
  <c r="A1491" i="3" s="1"/>
  <c r="A1635" i="3" s="1"/>
  <c r="A338" i="3"/>
  <c r="A482" i="3" s="1"/>
  <c r="A626" i="3" s="1"/>
  <c r="A770" i="3" s="1"/>
  <c r="A914" i="3" s="1"/>
  <c r="A1058" i="3" s="1"/>
  <c r="A1202" i="3" s="1"/>
  <c r="A1346" i="3" s="1"/>
  <c r="A1490" i="3" s="1"/>
  <c r="A1634" i="3" s="1"/>
  <c r="A337" i="3"/>
  <c r="A481" i="3" s="1"/>
  <c r="A625" i="3" s="1"/>
  <c r="A769" i="3" s="1"/>
  <c r="A913" i="3" s="1"/>
  <c r="A1057" i="3" s="1"/>
  <c r="A1201" i="3" s="1"/>
  <c r="A1345" i="3" s="1"/>
  <c r="A1489" i="3" s="1"/>
  <c r="A1633" i="3" s="1"/>
  <c r="A336" i="3"/>
  <c r="A480" i="3" s="1"/>
  <c r="A624" i="3" s="1"/>
  <c r="A768" i="3" s="1"/>
  <c r="A912" i="3" s="1"/>
  <c r="A1056" i="3" s="1"/>
  <c r="A1200" i="3" s="1"/>
  <c r="A1344" i="3" s="1"/>
  <c r="A1488" i="3" s="1"/>
  <c r="A1632" i="3" s="1"/>
  <c r="A335" i="3"/>
  <c r="A479" i="3" s="1"/>
  <c r="A623" i="3" s="1"/>
  <c r="A767" i="3" s="1"/>
  <c r="A911" i="3" s="1"/>
  <c r="A1055" i="3" s="1"/>
  <c r="A1199" i="3" s="1"/>
  <c r="A1343" i="3" s="1"/>
  <c r="A1487" i="3" s="1"/>
  <c r="A1631" i="3" s="1"/>
  <c r="A334" i="3"/>
  <c r="A478" i="3" s="1"/>
  <c r="A622" i="3" s="1"/>
  <c r="A766" i="3" s="1"/>
  <c r="A910" i="3" s="1"/>
  <c r="A1054" i="3" s="1"/>
  <c r="A1198" i="3" s="1"/>
  <c r="A1342" i="3" s="1"/>
  <c r="A1486" i="3" s="1"/>
  <c r="A1630" i="3" s="1"/>
  <c r="A333" i="3"/>
  <c r="A477" i="3" s="1"/>
  <c r="A621" i="3" s="1"/>
  <c r="A765" i="3" s="1"/>
  <c r="A909" i="3" s="1"/>
  <c r="A1053" i="3" s="1"/>
  <c r="A1197" i="3" s="1"/>
  <c r="A1341" i="3" s="1"/>
  <c r="A1485" i="3" s="1"/>
  <c r="A1629" i="3" s="1"/>
  <c r="A332" i="3"/>
  <c r="A476" i="3" s="1"/>
  <c r="A620" i="3" s="1"/>
  <c r="A764" i="3" s="1"/>
  <c r="A908" i="3" s="1"/>
  <c r="A1052" i="3" s="1"/>
  <c r="A1196" i="3" s="1"/>
  <c r="A1340" i="3" s="1"/>
  <c r="A1484" i="3" s="1"/>
  <c r="A1628" i="3" s="1"/>
  <c r="A331" i="3"/>
  <c r="A475" i="3" s="1"/>
  <c r="A619" i="3" s="1"/>
  <c r="A763" i="3" s="1"/>
  <c r="A907" i="3" s="1"/>
  <c r="A1051" i="3" s="1"/>
  <c r="A1195" i="3" s="1"/>
  <c r="A1339" i="3" s="1"/>
  <c r="A1483" i="3" s="1"/>
  <c r="A1627" i="3" s="1"/>
  <c r="A330" i="3"/>
  <c r="A474" i="3" s="1"/>
  <c r="A618" i="3" s="1"/>
  <c r="A762" i="3" s="1"/>
  <c r="A906" i="3" s="1"/>
  <c r="A1050" i="3" s="1"/>
  <c r="A1194" i="3" s="1"/>
  <c r="A1338" i="3" s="1"/>
  <c r="A1482" i="3" s="1"/>
  <c r="A1626" i="3" s="1"/>
  <c r="A329" i="3"/>
  <c r="A473" i="3" s="1"/>
  <c r="A617" i="3" s="1"/>
  <c r="A761" i="3" s="1"/>
  <c r="A905" i="3" s="1"/>
  <c r="A1049" i="3" s="1"/>
  <c r="A1193" i="3" s="1"/>
  <c r="A1337" i="3" s="1"/>
  <c r="A1481" i="3" s="1"/>
  <c r="A1625" i="3" s="1"/>
  <c r="A328" i="3"/>
  <c r="A472" i="3" s="1"/>
  <c r="A616" i="3" s="1"/>
  <c r="A760" i="3" s="1"/>
  <c r="A904" i="3" s="1"/>
  <c r="A1048" i="3" s="1"/>
  <c r="A1192" i="3" s="1"/>
  <c r="A1336" i="3" s="1"/>
  <c r="A1480" i="3" s="1"/>
  <c r="A1624" i="3" s="1"/>
  <c r="A327" i="3"/>
  <c r="A471" i="3" s="1"/>
  <c r="A615" i="3" s="1"/>
  <c r="A759" i="3" s="1"/>
  <c r="A903" i="3" s="1"/>
  <c r="A1047" i="3" s="1"/>
  <c r="A1191" i="3" s="1"/>
  <c r="A1335" i="3" s="1"/>
  <c r="A1479" i="3" s="1"/>
  <c r="A1623" i="3" s="1"/>
  <c r="A326" i="3"/>
  <c r="A470" i="3" s="1"/>
  <c r="A614" i="3" s="1"/>
  <c r="A758" i="3" s="1"/>
  <c r="A902" i="3" s="1"/>
  <c r="A1046" i="3" s="1"/>
  <c r="A1190" i="3" s="1"/>
  <c r="A1334" i="3" s="1"/>
  <c r="A1478" i="3" s="1"/>
  <c r="A1622" i="3" s="1"/>
  <c r="A325" i="3"/>
  <c r="A469" i="3" s="1"/>
  <c r="A613" i="3" s="1"/>
  <c r="A757" i="3" s="1"/>
  <c r="A901" i="3" s="1"/>
  <c r="A1045" i="3" s="1"/>
  <c r="A1189" i="3" s="1"/>
  <c r="A1333" i="3" s="1"/>
  <c r="A1477" i="3" s="1"/>
  <c r="A1621" i="3" s="1"/>
  <c r="A324" i="3"/>
  <c r="A468" i="3" s="1"/>
  <c r="A612" i="3" s="1"/>
  <c r="A756" i="3" s="1"/>
  <c r="A900" i="3" s="1"/>
  <c r="A1044" i="3" s="1"/>
  <c r="A1188" i="3" s="1"/>
  <c r="A1332" i="3" s="1"/>
  <c r="A1476" i="3" s="1"/>
  <c r="A1620" i="3" s="1"/>
  <c r="A323" i="3"/>
  <c r="A467" i="3" s="1"/>
  <c r="A611" i="3" s="1"/>
  <c r="A755" i="3" s="1"/>
  <c r="A899" i="3" s="1"/>
  <c r="A1043" i="3" s="1"/>
  <c r="A1187" i="3" s="1"/>
  <c r="A1331" i="3" s="1"/>
  <c r="A1475" i="3" s="1"/>
  <c r="A1619" i="3" s="1"/>
  <c r="A322" i="3"/>
  <c r="A466" i="3" s="1"/>
  <c r="A610" i="3" s="1"/>
  <c r="A754" i="3" s="1"/>
  <c r="A898" i="3" s="1"/>
  <c r="A1042" i="3" s="1"/>
  <c r="A1186" i="3" s="1"/>
  <c r="A1330" i="3" s="1"/>
  <c r="A1474" i="3" s="1"/>
  <c r="A1618" i="3" s="1"/>
  <c r="A321" i="3"/>
  <c r="A465" i="3" s="1"/>
  <c r="A609" i="3" s="1"/>
  <c r="A753" i="3" s="1"/>
  <c r="A897" i="3" s="1"/>
  <c r="A1041" i="3" s="1"/>
  <c r="A1185" i="3" s="1"/>
  <c r="A1329" i="3" s="1"/>
  <c r="A1473" i="3" s="1"/>
  <c r="A1617" i="3" s="1"/>
  <c r="A320" i="3"/>
  <c r="A464" i="3" s="1"/>
  <c r="A608" i="3" s="1"/>
  <c r="A752" i="3" s="1"/>
  <c r="A896" i="3" s="1"/>
  <c r="A1040" i="3" s="1"/>
  <c r="A1184" i="3" s="1"/>
  <c r="A1328" i="3" s="1"/>
  <c r="A1472" i="3" s="1"/>
  <c r="A1616" i="3" s="1"/>
  <c r="A319" i="3"/>
  <c r="A463" i="3" s="1"/>
  <c r="A607" i="3" s="1"/>
  <c r="A751" i="3" s="1"/>
  <c r="A895" i="3" s="1"/>
  <c r="A1039" i="3" s="1"/>
  <c r="A1183" i="3" s="1"/>
  <c r="A1327" i="3" s="1"/>
  <c r="A1471" i="3" s="1"/>
  <c r="A1615" i="3" s="1"/>
  <c r="A318" i="3"/>
  <c r="A462" i="3" s="1"/>
  <c r="A606" i="3" s="1"/>
  <c r="A750" i="3" s="1"/>
  <c r="A894" i="3" s="1"/>
  <c r="A1038" i="3" s="1"/>
  <c r="A1182" i="3" s="1"/>
  <c r="A1326" i="3" s="1"/>
  <c r="A1470" i="3" s="1"/>
  <c r="A1614" i="3" s="1"/>
  <c r="A317" i="3"/>
  <c r="A461" i="3" s="1"/>
  <c r="A605" i="3" s="1"/>
  <c r="A749" i="3" s="1"/>
  <c r="A893" i="3" s="1"/>
  <c r="A1037" i="3" s="1"/>
  <c r="A1181" i="3" s="1"/>
  <c r="A1325" i="3" s="1"/>
  <c r="A1469" i="3" s="1"/>
  <c r="A1613" i="3" s="1"/>
  <c r="A316" i="3"/>
  <c r="A460" i="3" s="1"/>
  <c r="A604" i="3" s="1"/>
  <c r="A748" i="3" s="1"/>
  <c r="A892" i="3" s="1"/>
  <c r="A1036" i="3" s="1"/>
  <c r="A1180" i="3" s="1"/>
  <c r="A1324" i="3" s="1"/>
  <c r="A1468" i="3" s="1"/>
  <c r="A1612" i="3" s="1"/>
  <c r="A315" i="3"/>
  <c r="A459" i="3" s="1"/>
  <c r="A603" i="3" s="1"/>
  <c r="A747" i="3" s="1"/>
  <c r="A891" i="3" s="1"/>
  <c r="A1035" i="3" s="1"/>
  <c r="A1179" i="3" s="1"/>
  <c r="A1323" i="3" s="1"/>
  <c r="A1467" i="3" s="1"/>
  <c r="A1611" i="3" s="1"/>
  <c r="A314" i="3"/>
  <c r="A458" i="3" s="1"/>
  <c r="A602" i="3" s="1"/>
  <c r="A746" i="3" s="1"/>
  <c r="A890" i="3" s="1"/>
  <c r="A1034" i="3" s="1"/>
  <c r="A1178" i="3" s="1"/>
  <c r="A1322" i="3" s="1"/>
  <c r="A1466" i="3" s="1"/>
  <c r="A1610" i="3" s="1"/>
  <c r="A313" i="3"/>
  <c r="A457" i="3" s="1"/>
  <c r="A601" i="3" s="1"/>
  <c r="A745" i="3" s="1"/>
  <c r="A889" i="3" s="1"/>
  <c r="A1033" i="3" s="1"/>
  <c r="A1177" i="3" s="1"/>
  <c r="A1321" i="3" s="1"/>
  <c r="A1465" i="3" s="1"/>
  <c r="A1609" i="3" s="1"/>
  <c r="A312" i="3"/>
  <c r="A456" i="3" s="1"/>
  <c r="A600" i="3" s="1"/>
  <c r="A744" i="3" s="1"/>
  <c r="A888" i="3" s="1"/>
  <c r="A1032" i="3" s="1"/>
  <c r="A1176" i="3" s="1"/>
  <c r="A1320" i="3" s="1"/>
  <c r="A1464" i="3" s="1"/>
  <c r="A1608" i="3" s="1"/>
  <c r="A311" i="3"/>
  <c r="A455" i="3" s="1"/>
  <c r="A599" i="3" s="1"/>
  <c r="A743" i="3" s="1"/>
  <c r="A887" i="3" s="1"/>
  <c r="A1031" i="3" s="1"/>
  <c r="A1175" i="3" s="1"/>
  <c r="A1319" i="3" s="1"/>
  <c r="A1463" i="3" s="1"/>
  <c r="A1607" i="3" s="1"/>
  <c r="A310" i="3"/>
  <c r="A454" i="3" s="1"/>
  <c r="A598" i="3" s="1"/>
  <c r="A742" i="3" s="1"/>
  <c r="A886" i="3" s="1"/>
  <c r="A1030" i="3" s="1"/>
  <c r="A1174" i="3" s="1"/>
  <c r="A1318" i="3" s="1"/>
  <c r="A1462" i="3" s="1"/>
  <c r="A1606" i="3" s="1"/>
  <c r="A309" i="3"/>
  <c r="A453" i="3" s="1"/>
  <c r="A597" i="3" s="1"/>
  <c r="A741" i="3" s="1"/>
  <c r="A885" i="3" s="1"/>
  <c r="A1029" i="3" s="1"/>
  <c r="A1173" i="3" s="1"/>
  <c r="A1317" i="3" s="1"/>
  <c r="A1461" i="3" s="1"/>
  <c r="A1605" i="3" s="1"/>
  <c r="A308" i="3"/>
  <c r="A452" i="3" s="1"/>
  <c r="A596" i="3" s="1"/>
  <c r="A740" i="3" s="1"/>
  <c r="A884" i="3" s="1"/>
  <c r="A1028" i="3" s="1"/>
  <c r="A1172" i="3" s="1"/>
  <c r="A1316" i="3" s="1"/>
  <c r="A1460" i="3" s="1"/>
  <c r="A1604" i="3" s="1"/>
  <c r="A307" i="3"/>
  <c r="A451" i="3" s="1"/>
  <c r="A595" i="3" s="1"/>
  <c r="A739" i="3" s="1"/>
  <c r="A883" i="3" s="1"/>
  <c r="A1027" i="3" s="1"/>
  <c r="A1171" i="3" s="1"/>
  <c r="A1315" i="3" s="1"/>
  <c r="A1459" i="3" s="1"/>
  <c r="A1603" i="3" s="1"/>
  <c r="A306" i="3"/>
  <c r="A450" i="3" s="1"/>
  <c r="A594" i="3" s="1"/>
  <c r="A738" i="3" s="1"/>
  <c r="A882" i="3" s="1"/>
  <c r="A1026" i="3" s="1"/>
  <c r="A1170" i="3" s="1"/>
  <c r="A1314" i="3" s="1"/>
  <c r="A1458" i="3" s="1"/>
  <c r="A1602" i="3" s="1"/>
  <c r="A305" i="3"/>
  <c r="A449" i="3" s="1"/>
  <c r="A593" i="3" s="1"/>
  <c r="A737" i="3" s="1"/>
  <c r="A881" i="3" s="1"/>
  <c r="A1025" i="3" s="1"/>
  <c r="A1169" i="3" s="1"/>
  <c r="A1313" i="3" s="1"/>
  <c r="A1457" i="3" s="1"/>
  <c r="A1601" i="3" s="1"/>
  <c r="A304" i="3"/>
  <c r="A448" i="3" s="1"/>
  <c r="A592" i="3" s="1"/>
  <c r="A736" i="3" s="1"/>
  <c r="A880" i="3" s="1"/>
  <c r="A1024" i="3" s="1"/>
  <c r="A1168" i="3" s="1"/>
  <c r="A1312" i="3" s="1"/>
  <c r="A1456" i="3" s="1"/>
  <c r="A1600" i="3" s="1"/>
  <c r="A303" i="3"/>
  <c r="A447" i="3" s="1"/>
  <c r="A591" i="3" s="1"/>
  <c r="A735" i="3" s="1"/>
  <c r="A879" i="3" s="1"/>
  <c r="A1023" i="3" s="1"/>
  <c r="A1167" i="3" s="1"/>
  <c r="A1311" i="3" s="1"/>
  <c r="A1455" i="3" s="1"/>
  <c r="A1599" i="3" s="1"/>
  <c r="A302" i="3"/>
  <c r="A446" i="3" s="1"/>
  <c r="A590" i="3" s="1"/>
  <c r="A734" i="3" s="1"/>
  <c r="A878" i="3" s="1"/>
  <c r="A1022" i="3" s="1"/>
  <c r="A1166" i="3" s="1"/>
  <c r="A1310" i="3" s="1"/>
  <c r="A1454" i="3" s="1"/>
  <c r="A1598" i="3" s="1"/>
  <c r="A301" i="3"/>
  <c r="A445" i="3" s="1"/>
  <c r="A589" i="3" s="1"/>
  <c r="A733" i="3" s="1"/>
  <c r="A877" i="3" s="1"/>
  <c r="A1021" i="3" s="1"/>
  <c r="A1165" i="3" s="1"/>
  <c r="A1309" i="3" s="1"/>
  <c r="A1453" i="3" s="1"/>
  <c r="A1597" i="3" s="1"/>
  <c r="A300" i="3"/>
  <c r="A444" i="3" s="1"/>
  <c r="A588" i="3" s="1"/>
  <c r="A732" i="3" s="1"/>
  <c r="A876" i="3" s="1"/>
  <c r="A1020" i="3" s="1"/>
  <c r="A1164" i="3" s="1"/>
  <c r="A1308" i="3" s="1"/>
  <c r="A1452" i="3" s="1"/>
  <c r="A1596" i="3" s="1"/>
  <c r="A299" i="3"/>
  <c r="A443" i="3" s="1"/>
  <c r="A587" i="3" s="1"/>
  <c r="A731" i="3" s="1"/>
  <c r="A875" i="3" s="1"/>
  <c r="A1019" i="3" s="1"/>
  <c r="A1163" i="3" s="1"/>
  <c r="A1307" i="3" s="1"/>
  <c r="A1451" i="3" s="1"/>
  <c r="A1595" i="3" s="1"/>
  <c r="A298" i="3"/>
  <c r="A442" i="3" s="1"/>
  <c r="A586" i="3" s="1"/>
  <c r="A730" i="3" s="1"/>
  <c r="A874" i="3" s="1"/>
  <c r="A1018" i="3" s="1"/>
  <c r="A1162" i="3" s="1"/>
  <c r="A1306" i="3" s="1"/>
  <c r="A1450" i="3" s="1"/>
  <c r="A1594" i="3" s="1"/>
  <c r="A297" i="3"/>
  <c r="A441" i="3" s="1"/>
  <c r="A585" i="3" s="1"/>
  <c r="A729" i="3" s="1"/>
  <c r="A873" i="3" s="1"/>
  <c r="A1017" i="3" s="1"/>
  <c r="A1161" i="3" s="1"/>
  <c r="A1305" i="3" s="1"/>
  <c r="A1449" i="3" s="1"/>
  <c r="A1593" i="3" s="1"/>
  <c r="A296" i="3"/>
  <c r="A440" i="3" s="1"/>
  <c r="A584" i="3" s="1"/>
  <c r="A728" i="3" s="1"/>
  <c r="A872" i="3" s="1"/>
  <c r="A1016" i="3" s="1"/>
  <c r="A1160" i="3" s="1"/>
  <c r="A1304" i="3" s="1"/>
  <c r="A1448" i="3" s="1"/>
  <c r="A1592" i="3" s="1"/>
  <c r="A295" i="3"/>
  <c r="A439" i="3" s="1"/>
  <c r="A583" i="3" s="1"/>
  <c r="A727" i="3" s="1"/>
  <c r="A871" i="3" s="1"/>
  <c r="A1015" i="3" s="1"/>
  <c r="A1159" i="3" s="1"/>
  <c r="A1303" i="3" s="1"/>
  <c r="A1447" i="3" s="1"/>
  <c r="A1591" i="3" s="1"/>
  <c r="A294" i="3"/>
  <c r="A438" i="3" s="1"/>
  <c r="A582" i="3" s="1"/>
  <c r="A726" i="3" s="1"/>
  <c r="A870" i="3" s="1"/>
  <c r="A1014" i="3" s="1"/>
  <c r="A1158" i="3" s="1"/>
  <c r="A1302" i="3" s="1"/>
  <c r="A1446" i="3" s="1"/>
  <c r="A1590" i="3" s="1"/>
  <c r="A293" i="3"/>
  <c r="A437" i="3" s="1"/>
  <c r="A581" i="3" s="1"/>
  <c r="A725" i="3" s="1"/>
  <c r="A869" i="3" s="1"/>
  <c r="A1013" i="3" s="1"/>
  <c r="A1157" i="3" s="1"/>
  <c r="A1301" i="3" s="1"/>
  <c r="A1445" i="3" s="1"/>
  <c r="A1589" i="3" s="1"/>
  <c r="A292" i="3"/>
  <c r="A436" i="3" s="1"/>
  <c r="A580" i="3" s="1"/>
  <c r="A724" i="3" s="1"/>
  <c r="A868" i="3" s="1"/>
  <c r="A1012" i="3" s="1"/>
  <c r="A1156" i="3" s="1"/>
  <c r="A1300" i="3" s="1"/>
  <c r="A1444" i="3" s="1"/>
  <c r="A1588" i="3" s="1"/>
  <c r="A291" i="3"/>
  <c r="A435" i="3" s="1"/>
  <c r="A579" i="3" s="1"/>
  <c r="A723" i="3" s="1"/>
  <c r="A867" i="3" s="1"/>
  <c r="A1011" i="3" s="1"/>
  <c r="A1155" i="3" s="1"/>
  <c r="A1299" i="3" s="1"/>
  <c r="A1443" i="3" s="1"/>
  <c r="A1587" i="3" s="1"/>
  <c r="A290" i="3"/>
  <c r="A434" i="3" s="1"/>
  <c r="A578" i="3" s="1"/>
  <c r="A722" i="3" s="1"/>
  <c r="A866" i="3" s="1"/>
  <c r="A1010" i="3" s="1"/>
  <c r="A1154" i="3" s="1"/>
  <c r="A1298" i="3" s="1"/>
  <c r="A1442" i="3" s="1"/>
  <c r="A1586" i="3" s="1"/>
  <c r="A289" i="3"/>
  <c r="A433" i="3" s="1"/>
  <c r="A577" i="3" s="1"/>
  <c r="A721" i="3" s="1"/>
  <c r="A865" i="3" s="1"/>
  <c r="A1009" i="3" s="1"/>
  <c r="A1153" i="3" s="1"/>
  <c r="A1297" i="3" s="1"/>
  <c r="A1441" i="3" s="1"/>
  <c r="A1585" i="3" s="1"/>
  <c r="A288" i="3"/>
  <c r="A432" i="3" s="1"/>
  <c r="A576" i="3" s="1"/>
  <c r="A720" i="3" s="1"/>
  <c r="A864" i="3" s="1"/>
  <c r="A1008" i="3" s="1"/>
  <c r="A1152" i="3" s="1"/>
  <c r="A1296" i="3" s="1"/>
  <c r="A1440" i="3" s="1"/>
  <c r="A1584" i="3" s="1"/>
  <c r="A287" i="3"/>
  <c r="A431" i="3" s="1"/>
  <c r="A575" i="3" s="1"/>
  <c r="A719" i="3" s="1"/>
  <c r="A863" i="3" s="1"/>
  <c r="A1007" i="3" s="1"/>
  <c r="A1151" i="3" s="1"/>
  <c r="A1295" i="3" s="1"/>
  <c r="A1439" i="3" s="1"/>
  <c r="A1583" i="3" s="1"/>
  <c r="A286" i="3"/>
  <c r="A430" i="3" s="1"/>
  <c r="A574" i="3" s="1"/>
  <c r="A718" i="3" s="1"/>
  <c r="A862" i="3" s="1"/>
  <c r="A1006" i="3" s="1"/>
  <c r="A1150" i="3" s="1"/>
  <c r="A1294" i="3" s="1"/>
  <c r="A1438" i="3" s="1"/>
  <c r="A1582" i="3" s="1"/>
  <c r="A285" i="3"/>
  <c r="A429" i="3" s="1"/>
  <c r="A573" i="3" s="1"/>
  <c r="A717" i="3" s="1"/>
  <c r="A861" i="3" s="1"/>
  <c r="A1005" i="3" s="1"/>
  <c r="A1149" i="3" s="1"/>
  <c r="A1293" i="3" s="1"/>
  <c r="A1437" i="3" s="1"/>
  <c r="A1581" i="3" s="1"/>
  <c r="A284" i="3"/>
  <c r="A428" i="3" s="1"/>
  <c r="A572" i="3" s="1"/>
  <c r="A716" i="3" s="1"/>
  <c r="A860" i="3" s="1"/>
  <c r="A1004" i="3" s="1"/>
  <c r="A1148" i="3" s="1"/>
  <c r="A1292" i="3" s="1"/>
  <c r="A1436" i="3" s="1"/>
  <c r="A1580" i="3" s="1"/>
  <c r="A283" i="3"/>
  <c r="A427" i="3" s="1"/>
  <c r="A571" i="3" s="1"/>
  <c r="A715" i="3" s="1"/>
  <c r="A859" i="3" s="1"/>
  <c r="A1003" i="3" s="1"/>
  <c r="A1147" i="3" s="1"/>
  <c r="A1291" i="3" s="1"/>
  <c r="A1435" i="3" s="1"/>
  <c r="A1579" i="3" s="1"/>
  <c r="A282" i="3"/>
  <c r="A426" i="3" s="1"/>
  <c r="A570" i="3" s="1"/>
  <c r="A714" i="3" s="1"/>
  <c r="A858" i="3" s="1"/>
  <c r="A1002" i="3" s="1"/>
  <c r="A1146" i="3" s="1"/>
  <c r="A1290" i="3" s="1"/>
  <c r="A1434" i="3" s="1"/>
  <c r="A1578" i="3" s="1"/>
  <c r="A281" i="3"/>
  <c r="A425" i="3" s="1"/>
  <c r="A569" i="3" s="1"/>
  <c r="A713" i="3" s="1"/>
  <c r="A857" i="3" s="1"/>
  <c r="A1001" i="3" s="1"/>
  <c r="A1145" i="3" s="1"/>
  <c r="A1289" i="3" s="1"/>
  <c r="A1433" i="3" s="1"/>
  <c r="A1577" i="3" s="1"/>
  <c r="A280" i="3"/>
  <c r="A424" i="3" s="1"/>
  <c r="A568" i="3" s="1"/>
  <c r="A712" i="3" s="1"/>
  <c r="A856" i="3" s="1"/>
  <c r="A1000" i="3" s="1"/>
  <c r="A1144" i="3" s="1"/>
  <c r="A1288" i="3" s="1"/>
  <c r="A1432" i="3" s="1"/>
  <c r="A1576" i="3" s="1"/>
  <c r="A279" i="3"/>
  <c r="A423" i="3" s="1"/>
  <c r="A567" i="3" s="1"/>
  <c r="A711" i="3" s="1"/>
  <c r="A855" i="3" s="1"/>
  <c r="A999" i="3" s="1"/>
  <c r="A1143" i="3" s="1"/>
  <c r="A1287" i="3" s="1"/>
  <c r="A1431" i="3" s="1"/>
  <c r="A1575" i="3" s="1"/>
  <c r="A278" i="3"/>
  <c r="A422" i="3" s="1"/>
  <c r="A566" i="3" s="1"/>
  <c r="A710" i="3" s="1"/>
  <c r="A854" i="3" s="1"/>
  <c r="A998" i="3" s="1"/>
  <c r="A1142" i="3" s="1"/>
  <c r="A1286" i="3" s="1"/>
  <c r="A1430" i="3" s="1"/>
  <c r="A1574" i="3" s="1"/>
  <c r="A277" i="3"/>
  <c r="A421" i="3" s="1"/>
  <c r="A565" i="3" s="1"/>
  <c r="A709" i="3" s="1"/>
  <c r="A853" i="3" s="1"/>
  <c r="A997" i="3" s="1"/>
  <c r="A1141" i="3" s="1"/>
  <c r="A1285" i="3" s="1"/>
  <c r="A1429" i="3" s="1"/>
  <c r="A1573" i="3" s="1"/>
  <c r="A276" i="3"/>
  <c r="A420" i="3" s="1"/>
  <c r="A564" i="3" s="1"/>
  <c r="A708" i="3" s="1"/>
  <c r="A852" i="3" s="1"/>
  <c r="A996" i="3" s="1"/>
  <c r="A1140" i="3" s="1"/>
  <c r="A1284" i="3" s="1"/>
  <c r="A1428" i="3" s="1"/>
  <c r="A1572" i="3" s="1"/>
  <c r="A275" i="3"/>
  <c r="A419" i="3" s="1"/>
  <c r="A563" i="3" s="1"/>
  <c r="A707" i="3" s="1"/>
  <c r="A851" i="3" s="1"/>
  <c r="A995" i="3" s="1"/>
  <c r="A1139" i="3" s="1"/>
  <c r="A1283" i="3" s="1"/>
  <c r="A1427" i="3" s="1"/>
  <c r="A1571" i="3" s="1"/>
  <c r="A274" i="3"/>
  <c r="A418" i="3" s="1"/>
  <c r="A562" i="3" s="1"/>
  <c r="A706" i="3" s="1"/>
  <c r="A850" i="3" s="1"/>
  <c r="A994" i="3" s="1"/>
  <c r="A1138" i="3" s="1"/>
  <c r="A1282" i="3" s="1"/>
  <c r="A1426" i="3" s="1"/>
  <c r="A1570" i="3" s="1"/>
  <c r="A273" i="3"/>
  <c r="A417" i="3" s="1"/>
  <c r="A561" i="3" s="1"/>
  <c r="A705" i="3" s="1"/>
  <c r="A849" i="3" s="1"/>
  <c r="A993" i="3" s="1"/>
  <c r="A1137" i="3" s="1"/>
  <c r="A1281" i="3" s="1"/>
  <c r="A1425" i="3" s="1"/>
  <c r="A1569" i="3" s="1"/>
  <c r="A272" i="3"/>
  <c r="A416" i="3" s="1"/>
  <c r="A560" i="3" s="1"/>
  <c r="A704" i="3" s="1"/>
  <c r="A848" i="3" s="1"/>
  <c r="A992" i="3" s="1"/>
  <c r="A1136" i="3" s="1"/>
  <c r="A1280" i="3" s="1"/>
  <c r="A1424" i="3" s="1"/>
  <c r="A1568" i="3" s="1"/>
  <c r="A271" i="3"/>
  <c r="A415" i="3" s="1"/>
  <c r="A559" i="3" s="1"/>
  <c r="A703" i="3" s="1"/>
  <c r="A847" i="3" s="1"/>
  <c r="A991" i="3" s="1"/>
  <c r="A1135" i="3" s="1"/>
  <c r="A1279" i="3" s="1"/>
  <c r="A1423" i="3" s="1"/>
  <c r="A1567" i="3" s="1"/>
  <c r="A270" i="3"/>
  <c r="A414" i="3" s="1"/>
  <c r="A558" i="3" s="1"/>
  <c r="A702" i="3" s="1"/>
  <c r="A846" i="3" s="1"/>
  <c r="A990" i="3" s="1"/>
  <c r="A1134" i="3" s="1"/>
  <c r="A1278" i="3" s="1"/>
  <c r="A1422" i="3" s="1"/>
  <c r="A1566" i="3" s="1"/>
  <c r="A269" i="3"/>
  <c r="A413" i="3" s="1"/>
  <c r="A557" i="3" s="1"/>
  <c r="A701" i="3" s="1"/>
  <c r="A845" i="3" s="1"/>
  <c r="A989" i="3" s="1"/>
  <c r="A1133" i="3" s="1"/>
  <c r="A1277" i="3" s="1"/>
  <c r="A1421" i="3" s="1"/>
  <c r="A1565" i="3" s="1"/>
  <c r="A268" i="3"/>
  <c r="A412" i="3" s="1"/>
  <c r="A556" i="3" s="1"/>
  <c r="A700" i="3" s="1"/>
  <c r="A844" i="3" s="1"/>
  <c r="A988" i="3" s="1"/>
  <c r="A1132" i="3" s="1"/>
  <c r="A1276" i="3" s="1"/>
  <c r="A1420" i="3" s="1"/>
  <c r="A1564" i="3" s="1"/>
  <c r="A267" i="3"/>
  <c r="A411" i="3" s="1"/>
  <c r="A555" i="3" s="1"/>
  <c r="A699" i="3" s="1"/>
  <c r="A843" i="3" s="1"/>
  <c r="A987" i="3" s="1"/>
  <c r="A1131" i="3" s="1"/>
  <c r="A1275" i="3" s="1"/>
  <c r="A1419" i="3" s="1"/>
  <c r="A1563" i="3" s="1"/>
  <c r="A266" i="3"/>
  <c r="A410" i="3" s="1"/>
  <c r="A554" i="3" s="1"/>
  <c r="A698" i="3" s="1"/>
  <c r="A842" i="3" s="1"/>
  <c r="A986" i="3" s="1"/>
  <c r="A1130" i="3" s="1"/>
  <c r="A1274" i="3" s="1"/>
  <c r="A1418" i="3" s="1"/>
  <c r="A1562" i="3" s="1"/>
  <c r="A265" i="3"/>
  <c r="A409" i="3" s="1"/>
  <c r="A553" i="3" s="1"/>
  <c r="A697" i="3" s="1"/>
  <c r="A841" i="3" s="1"/>
  <c r="A985" i="3" s="1"/>
  <c r="A1129" i="3" s="1"/>
  <c r="A1273" i="3" s="1"/>
  <c r="A1417" i="3" s="1"/>
  <c r="A1561" i="3" s="1"/>
  <c r="A264" i="3"/>
  <c r="A408" i="3" s="1"/>
  <c r="A552" i="3" s="1"/>
  <c r="A696" i="3" s="1"/>
  <c r="A840" i="3" s="1"/>
  <c r="A984" i="3" s="1"/>
  <c r="A1128" i="3" s="1"/>
  <c r="A1272" i="3" s="1"/>
  <c r="A1416" i="3" s="1"/>
  <c r="A1560" i="3" s="1"/>
  <c r="A263" i="3"/>
  <c r="A407" i="3" s="1"/>
  <c r="A551" i="3" s="1"/>
  <c r="A695" i="3" s="1"/>
  <c r="A839" i="3" s="1"/>
  <c r="A983" i="3" s="1"/>
  <c r="A1127" i="3" s="1"/>
  <c r="A1271" i="3" s="1"/>
  <c r="A1415" i="3" s="1"/>
  <c r="A1559" i="3" s="1"/>
  <c r="A262" i="3"/>
  <c r="A406" i="3" s="1"/>
  <c r="A550" i="3" s="1"/>
  <c r="A694" i="3" s="1"/>
  <c r="A838" i="3" s="1"/>
  <c r="A982" i="3" s="1"/>
  <c r="A1126" i="3" s="1"/>
  <c r="A1270" i="3" s="1"/>
  <c r="A1414" i="3" s="1"/>
  <c r="A1558" i="3" s="1"/>
  <c r="A261" i="3"/>
  <c r="A405" i="3" s="1"/>
  <c r="A549" i="3" s="1"/>
  <c r="A693" i="3" s="1"/>
  <c r="A837" i="3" s="1"/>
  <c r="A981" i="3" s="1"/>
  <c r="A1125" i="3" s="1"/>
  <c r="A1269" i="3" s="1"/>
  <c r="A1413" i="3" s="1"/>
  <c r="A1557" i="3" s="1"/>
  <c r="A260" i="3"/>
  <c r="A404" i="3" s="1"/>
  <c r="A548" i="3" s="1"/>
  <c r="A692" i="3" s="1"/>
  <c r="A836" i="3" s="1"/>
  <c r="A980" i="3" s="1"/>
  <c r="A1124" i="3" s="1"/>
  <c r="A1268" i="3" s="1"/>
  <c r="A1412" i="3" s="1"/>
  <c r="A1556" i="3" s="1"/>
  <c r="A259" i="3"/>
  <c r="A403" i="3" s="1"/>
  <c r="A547" i="3" s="1"/>
  <c r="A691" i="3" s="1"/>
  <c r="A835" i="3" s="1"/>
  <c r="A979" i="3" s="1"/>
  <c r="A1123" i="3" s="1"/>
  <c r="A1267" i="3" s="1"/>
  <c r="A1411" i="3" s="1"/>
  <c r="A1555" i="3" s="1"/>
  <c r="A258" i="3"/>
  <c r="A402" i="3" s="1"/>
  <c r="A546" i="3" s="1"/>
  <c r="A690" i="3" s="1"/>
  <c r="A834" i="3" s="1"/>
  <c r="A978" i="3" s="1"/>
  <c r="A1122" i="3" s="1"/>
  <c r="A1266" i="3" s="1"/>
  <c r="A1410" i="3" s="1"/>
  <c r="A1554" i="3" s="1"/>
  <c r="A257" i="3"/>
  <c r="A401" i="3" s="1"/>
  <c r="A545" i="3" s="1"/>
  <c r="A689" i="3" s="1"/>
  <c r="A833" i="3" s="1"/>
  <c r="A977" i="3" s="1"/>
  <c r="A1121" i="3" s="1"/>
  <c r="A1265" i="3" s="1"/>
  <c r="A1409" i="3" s="1"/>
  <c r="A1553" i="3" s="1"/>
  <c r="A256" i="3"/>
  <c r="A400" i="3" s="1"/>
  <c r="A544" i="3" s="1"/>
  <c r="A688" i="3" s="1"/>
  <c r="A832" i="3" s="1"/>
  <c r="A976" i="3" s="1"/>
  <c r="A1120" i="3" s="1"/>
  <c r="A1264" i="3" s="1"/>
  <c r="A1408" i="3" s="1"/>
  <c r="A1552" i="3" s="1"/>
  <c r="A255" i="3"/>
  <c r="A399" i="3" s="1"/>
  <c r="A543" i="3" s="1"/>
  <c r="A687" i="3" s="1"/>
  <c r="A831" i="3" s="1"/>
  <c r="A975" i="3" s="1"/>
  <c r="A1119" i="3" s="1"/>
  <c r="A1263" i="3" s="1"/>
  <c r="A1407" i="3" s="1"/>
  <c r="A1551" i="3" s="1"/>
  <c r="A254" i="3"/>
  <c r="A398" i="3" s="1"/>
  <c r="A542" i="3" s="1"/>
  <c r="A686" i="3" s="1"/>
  <c r="A830" i="3" s="1"/>
  <c r="A974" i="3" s="1"/>
  <c r="A1118" i="3" s="1"/>
  <c r="A1262" i="3" s="1"/>
  <c r="A1406" i="3" s="1"/>
  <c r="A1550" i="3" s="1"/>
  <c r="A253" i="3"/>
  <c r="A397" i="3" s="1"/>
  <c r="A541" i="3" s="1"/>
  <c r="A685" i="3" s="1"/>
  <c r="A829" i="3" s="1"/>
  <c r="A973" i="3" s="1"/>
  <c r="A1117" i="3" s="1"/>
  <c r="A1261" i="3" s="1"/>
  <c r="A1405" i="3" s="1"/>
  <c r="A1549" i="3" s="1"/>
  <c r="A252" i="3"/>
  <c r="A396" i="3" s="1"/>
  <c r="A540" i="3" s="1"/>
  <c r="A684" i="3" s="1"/>
  <c r="A828" i="3" s="1"/>
  <c r="A972" i="3" s="1"/>
  <c r="A1116" i="3" s="1"/>
  <c r="A1260" i="3" s="1"/>
  <c r="A1404" i="3" s="1"/>
  <c r="A1548" i="3" s="1"/>
  <c r="A251" i="3"/>
  <c r="A395" i="3" s="1"/>
  <c r="A539" i="3" s="1"/>
  <c r="A683" i="3" s="1"/>
  <c r="A827" i="3" s="1"/>
  <c r="A971" i="3" s="1"/>
  <c r="A1115" i="3" s="1"/>
  <c r="A1259" i="3" s="1"/>
  <c r="A1403" i="3" s="1"/>
  <c r="A1547" i="3" s="1"/>
  <c r="A250" i="3"/>
  <c r="A394" i="3" s="1"/>
  <c r="A538" i="3" s="1"/>
  <c r="A682" i="3" s="1"/>
  <c r="A826" i="3" s="1"/>
  <c r="A970" i="3" s="1"/>
  <c r="A1114" i="3" s="1"/>
  <c r="A1258" i="3" s="1"/>
  <c r="A1402" i="3" s="1"/>
  <c r="A1546" i="3" s="1"/>
  <c r="A249" i="3"/>
  <c r="A393" i="3" s="1"/>
  <c r="A537" i="3" s="1"/>
  <c r="A681" i="3" s="1"/>
  <c r="A825" i="3" s="1"/>
  <c r="A969" i="3" s="1"/>
  <c r="A1113" i="3" s="1"/>
  <c r="A1257" i="3" s="1"/>
  <c r="A1401" i="3" s="1"/>
  <c r="A1545" i="3" s="1"/>
  <c r="A248" i="3"/>
  <c r="A392" i="3" s="1"/>
  <c r="A536" i="3" s="1"/>
  <c r="A680" i="3" s="1"/>
  <c r="A824" i="3" s="1"/>
  <c r="A968" i="3" s="1"/>
  <c r="A1112" i="3" s="1"/>
  <c r="A1256" i="3" s="1"/>
  <c r="A1400" i="3" s="1"/>
  <c r="A1544" i="3" s="1"/>
  <c r="A247" i="3"/>
  <c r="A391" i="3" s="1"/>
  <c r="A535" i="3" s="1"/>
  <c r="A679" i="3" s="1"/>
  <c r="A823" i="3" s="1"/>
  <c r="A967" i="3" s="1"/>
  <c r="A1111" i="3" s="1"/>
  <c r="A1255" i="3" s="1"/>
  <c r="A1399" i="3" s="1"/>
  <c r="A1543" i="3" s="1"/>
  <c r="A246" i="3"/>
  <c r="A390" i="3" s="1"/>
  <c r="A534" i="3" s="1"/>
  <c r="A678" i="3" s="1"/>
  <c r="A822" i="3" s="1"/>
  <c r="A966" i="3" s="1"/>
  <c r="A1110" i="3" s="1"/>
  <c r="A1254" i="3" s="1"/>
  <c r="A1398" i="3" s="1"/>
  <c r="A1542" i="3" s="1"/>
  <c r="A245" i="3"/>
  <c r="A389" i="3" s="1"/>
  <c r="A533" i="3" s="1"/>
  <c r="A677" i="3" s="1"/>
  <c r="A821" i="3" s="1"/>
  <c r="A965" i="3" s="1"/>
  <c r="A1109" i="3" s="1"/>
  <c r="A1253" i="3" s="1"/>
  <c r="A1397" i="3" s="1"/>
  <c r="A1541" i="3" s="1"/>
  <c r="A244" i="3"/>
  <c r="A388" i="3" s="1"/>
  <c r="A532" i="3" s="1"/>
  <c r="A676" i="3" s="1"/>
  <c r="A820" i="3" s="1"/>
  <c r="A964" i="3" s="1"/>
  <c r="A1108" i="3" s="1"/>
  <c r="A1252" i="3" s="1"/>
  <c r="A1396" i="3" s="1"/>
  <c r="A1540" i="3" s="1"/>
  <c r="A243" i="3"/>
  <c r="A387" i="3" s="1"/>
  <c r="A531" i="3" s="1"/>
  <c r="A675" i="3" s="1"/>
  <c r="A819" i="3" s="1"/>
  <c r="A963" i="3" s="1"/>
  <c r="A1107" i="3" s="1"/>
  <c r="A1251" i="3" s="1"/>
  <c r="A1395" i="3" s="1"/>
  <c r="A1539" i="3" s="1"/>
  <c r="A242" i="3"/>
  <c r="A386" i="3" s="1"/>
  <c r="A530" i="3" s="1"/>
  <c r="A674" i="3" s="1"/>
  <c r="A818" i="3" s="1"/>
  <c r="A962" i="3" s="1"/>
  <c r="A1106" i="3" s="1"/>
  <c r="A1250" i="3" s="1"/>
  <c r="A1394" i="3" s="1"/>
  <c r="A1538" i="3" s="1"/>
  <c r="A241" i="3"/>
  <c r="A385" i="3" s="1"/>
  <c r="A529" i="3" s="1"/>
  <c r="A673" i="3" s="1"/>
  <c r="A817" i="3" s="1"/>
  <c r="A961" i="3" s="1"/>
  <c r="A1105" i="3" s="1"/>
  <c r="A1249" i="3" s="1"/>
  <c r="A1393" i="3" s="1"/>
  <c r="A1537" i="3" s="1"/>
  <c r="A240" i="3"/>
  <c r="A384" i="3" s="1"/>
  <c r="A528" i="3" s="1"/>
  <c r="A672" i="3" s="1"/>
  <c r="A816" i="3" s="1"/>
  <c r="A960" i="3" s="1"/>
  <c r="A1104" i="3" s="1"/>
  <c r="A1248" i="3" s="1"/>
  <c r="A1392" i="3" s="1"/>
  <c r="A1536" i="3" s="1"/>
  <c r="A239" i="3"/>
  <c r="A383" i="3" s="1"/>
  <c r="A527" i="3" s="1"/>
  <c r="A671" i="3" s="1"/>
  <c r="A815" i="3" s="1"/>
  <c r="A959" i="3" s="1"/>
  <c r="A1103" i="3" s="1"/>
  <c r="A1247" i="3" s="1"/>
  <c r="A1391" i="3" s="1"/>
  <c r="A1535" i="3" s="1"/>
  <c r="A238" i="3"/>
  <c r="A382" i="3" s="1"/>
  <c r="A526" i="3" s="1"/>
  <c r="A670" i="3" s="1"/>
  <c r="A814" i="3" s="1"/>
  <c r="A958" i="3" s="1"/>
  <c r="A1102" i="3" s="1"/>
  <c r="A1246" i="3" s="1"/>
  <c r="A1390" i="3" s="1"/>
  <c r="A1534" i="3" s="1"/>
  <c r="A237" i="3"/>
  <c r="A381" i="3" s="1"/>
  <c r="A525" i="3" s="1"/>
  <c r="A669" i="3" s="1"/>
  <c r="A813" i="3" s="1"/>
  <c r="A957" i="3" s="1"/>
  <c r="A1101" i="3" s="1"/>
  <c r="A1245" i="3" s="1"/>
  <c r="A1389" i="3" s="1"/>
  <c r="A1533" i="3" s="1"/>
  <c r="A236" i="3"/>
  <c r="A380" i="3" s="1"/>
  <c r="A524" i="3" s="1"/>
  <c r="A668" i="3" s="1"/>
  <c r="A812" i="3" s="1"/>
  <c r="A956" i="3" s="1"/>
  <c r="A1100" i="3" s="1"/>
  <c r="A1244" i="3" s="1"/>
  <c r="A1388" i="3" s="1"/>
  <c r="A1532" i="3" s="1"/>
  <c r="A235" i="3"/>
  <c r="A379" i="3" s="1"/>
  <c r="A523" i="3" s="1"/>
  <c r="A667" i="3" s="1"/>
  <c r="A811" i="3" s="1"/>
  <c r="A955" i="3" s="1"/>
  <c r="A1099" i="3" s="1"/>
  <c r="A1243" i="3" s="1"/>
  <c r="A1387" i="3" s="1"/>
  <c r="A1531" i="3" s="1"/>
  <c r="A234" i="3"/>
  <c r="A378" i="3" s="1"/>
  <c r="A522" i="3" s="1"/>
  <c r="A666" i="3" s="1"/>
  <c r="A810" i="3" s="1"/>
  <c r="A954" i="3" s="1"/>
  <c r="A1098" i="3" s="1"/>
  <c r="A1242" i="3" s="1"/>
  <c r="A1386" i="3" s="1"/>
  <c r="A1530" i="3" s="1"/>
  <c r="A233" i="3"/>
  <c r="A377" i="3" s="1"/>
  <c r="A521" i="3" s="1"/>
  <c r="A665" i="3" s="1"/>
  <c r="A809" i="3" s="1"/>
  <c r="A953" i="3" s="1"/>
  <c r="A1097" i="3" s="1"/>
  <c r="A1241" i="3" s="1"/>
  <c r="A1385" i="3" s="1"/>
  <c r="A1529" i="3" s="1"/>
  <c r="A232" i="3"/>
  <c r="A376" i="3" s="1"/>
  <c r="A520" i="3" s="1"/>
  <c r="A664" i="3" s="1"/>
  <c r="A808" i="3" s="1"/>
  <c r="A952" i="3" s="1"/>
  <c r="A1096" i="3" s="1"/>
  <c r="A1240" i="3" s="1"/>
  <c r="A1384" i="3" s="1"/>
  <c r="A1528" i="3" s="1"/>
  <c r="A231" i="3"/>
  <c r="A375" i="3" s="1"/>
  <c r="A519" i="3" s="1"/>
  <c r="A663" i="3" s="1"/>
  <c r="A807" i="3" s="1"/>
  <c r="A951" i="3" s="1"/>
  <c r="A1095" i="3" s="1"/>
  <c r="A1239" i="3" s="1"/>
  <c r="A1383" i="3" s="1"/>
  <c r="A1527" i="3" s="1"/>
  <c r="A230" i="3"/>
  <c r="A374" i="3" s="1"/>
  <c r="A518" i="3" s="1"/>
  <c r="A662" i="3" s="1"/>
  <c r="A806" i="3" s="1"/>
  <c r="A950" i="3" s="1"/>
  <c r="A1094" i="3" s="1"/>
  <c r="A1238" i="3" s="1"/>
  <c r="A1382" i="3" s="1"/>
  <c r="A1526" i="3" s="1"/>
  <c r="A229" i="3"/>
  <c r="A373" i="3" s="1"/>
  <c r="A517" i="3" s="1"/>
  <c r="A661" i="3" s="1"/>
  <c r="A805" i="3" s="1"/>
  <c r="A949" i="3" s="1"/>
  <c r="A1093" i="3" s="1"/>
  <c r="A1237" i="3" s="1"/>
  <c r="A1381" i="3" s="1"/>
  <c r="A1525" i="3" s="1"/>
  <c r="A228" i="3"/>
  <c r="A372" i="3" s="1"/>
  <c r="A516" i="3" s="1"/>
  <c r="A660" i="3" s="1"/>
  <c r="A804" i="3" s="1"/>
  <c r="A948" i="3" s="1"/>
  <c r="A1092" i="3" s="1"/>
  <c r="A1236" i="3" s="1"/>
  <c r="A1380" i="3" s="1"/>
  <c r="A1524" i="3" s="1"/>
  <c r="A227" i="3"/>
  <c r="A371" i="3" s="1"/>
  <c r="A515" i="3" s="1"/>
  <c r="A659" i="3" s="1"/>
  <c r="A803" i="3" s="1"/>
  <c r="A947" i="3" s="1"/>
  <c r="A1091" i="3" s="1"/>
  <c r="A1235" i="3" s="1"/>
  <c r="A1379" i="3" s="1"/>
  <c r="A1523" i="3" s="1"/>
  <c r="A226" i="3"/>
  <c r="A370" i="3" s="1"/>
  <c r="A514" i="3" s="1"/>
  <c r="A658" i="3" s="1"/>
  <c r="A802" i="3" s="1"/>
  <c r="A946" i="3" s="1"/>
  <c r="A1090" i="3" s="1"/>
  <c r="A1234" i="3" s="1"/>
  <c r="A1378" i="3" s="1"/>
  <c r="A1522" i="3" s="1"/>
  <c r="A225" i="3"/>
  <c r="A369" i="3" s="1"/>
  <c r="A513" i="3" s="1"/>
  <c r="A657" i="3" s="1"/>
  <c r="A801" i="3" s="1"/>
  <c r="A945" i="3" s="1"/>
  <c r="A1089" i="3" s="1"/>
  <c r="A1233" i="3" s="1"/>
  <c r="A1377" i="3" s="1"/>
  <c r="A1521" i="3" s="1"/>
  <c r="A224" i="3"/>
  <c r="A368" i="3" s="1"/>
  <c r="A512" i="3" s="1"/>
  <c r="A656" i="3" s="1"/>
  <c r="A800" i="3" s="1"/>
  <c r="A944" i="3" s="1"/>
  <c r="A1088" i="3" s="1"/>
  <c r="A1232" i="3" s="1"/>
  <c r="A1376" i="3" s="1"/>
  <c r="A1520" i="3" s="1"/>
  <c r="A223" i="3"/>
  <c r="A367" i="3" s="1"/>
  <c r="A511" i="3" s="1"/>
  <c r="A655" i="3" s="1"/>
  <c r="A799" i="3" s="1"/>
  <c r="A943" i="3" s="1"/>
  <c r="A1087" i="3" s="1"/>
  <c r="A1231" i="3" s="1"/>
  <c r="A1375" i="3" s="1"/>
  <c r="A1519" i="3" s="1"/>
  <c r="A222" i="3"/>
  <c r="A366" i="3" s="1"/>
  <c r="A510" i="3" s="1"/>
  <c r="A654" i="3" s="1"/>
  <c r="A798" i="3" s="1"/>
  <c r="A942" i="3" s="1"/>
  <c r="A1086" i="3" s="1"/>
  <c r="A1230" i="3" s="1"/>
  <c r="A1374" i="3" s="1"/>
  <c r="A1518" i="3" s="1"/>
  <c r="A221" i="3"/>
  <c r="A365" i="3" s="1"/>
  <c r="A509" i="3" s="1"/>
  <c r="A653" i="3" s="1"/>
  <c r="A797" i="3" s="1"/>
  <c r="A941" i="3" s="1"/>
  <c r="A1085" i="3" s="1"/>
  <c r="A1229" i="3" s="1"/>
  <c r="A1373" i="3" s="1"/>
  <c r="A1517" i="3" s="1"/>
  <c r="A220" i="3"/>
  <c r="A364" i="3" s="1"/>
  <c r="A508" i="3" s="1"/>
  <c r="A652" i="3" s="1"/>
  <c r="A796" i="3" s="1"/>
  <c r="A940" i="3" s="1"/>
  <c r="A1084" i="3" s="1"/>
  <c r="A1228" i="3" s="1"/>
  <c r="A1372" i="3" s="1"/>
  <c r="A1516" i="3" s="1"/>
  <c r="A219" i="3"/>
  <c r="A363" i="3" s="1"/>
  <c r="A507" i="3" s="1"/>
  <c r="A651" i="3" s="1"/>
  <c r="A795" i="3" s="1"/>
  <c r="A939" i="3" s="1"/>
  <c r="A1083" i="3" s="1"/>
  <c r="A1227" i="3" s="1"/>
  <c r="A1371" i="3" s="1"/>
  <c r="A1515" i="3" s="1"/>
  <c r="A218" i="3"/>
  <c r="A362" i="3" s="1"/>
  <c r="A506" i="3" s="1"/>
  <c r="A650" i="3" s="1"/>
  <c r="A794" i="3" s="1"/>
  <c r="A938" i="3" s="1"/>
  <c r="A1082" i="3" s="1"/>
  <c r="A1226" i="3" s="1"/>
  <c r="A1370" i="3" s="1"/>
  <c r="A1514" i="3" s="1"/>
  <c r="L1656" i="3" l="1"/>
  <c r="M1656" i="3" s="1"/>
  <c r="L1655" i="3"/>
  <c r="M1655" i="3" s="1"/>
  <c r="L1654" i="3"/>
  <c r="M1654" i="3" s="1"/>
  <c r="L1653" i="3"/>
  <c r="M1653" i="3" s="1"/>
  <c r="L1652" i="3"/>
  <c r="M1652" i="3" s="1"/>
  <c r="L1651" i="3"/>
  <c r="M1651" i="3" s="1"/>
  <c r="L1650" i="3"/>
  <c r="M1650" i="3" s="1"/>
  <c r="L1649" i="3"/>
  <c r="M1649" i="3" s="1"/>
  <c r="L1648" i="3"/>
  <c r="M1648" i="3" s="1"/>
  <c r="L1647" i="3"/>
  <c r="M1647" i="3" s="1"/>
  <c r="L1646" i="3"/>
  <c r="M1646" i="3" s="1"/>
  <c r="L1645" i="3"/>
  <c r="M1645" i="3" s="1"/>
  <c r="L1644" i="3"/>
  <c r="M1644" i="3" s="1"/>
  <c r="L1643" i="3"/>
  <c r="M1643" i="3" s="1"/>
  <c r="L1642" i="3"/>
  <c r="M1642" i="3" s="1"/>
  <c r="L1641" i="3"/>
  <c r="M1641" i="3" s="1"/>
  <c r="L1640" i="3"/>
  <c r="M1640" i="3" s="1"/>
  <c r="L1639" i="3"/>
  <c r="M1639" i="3" s="1"/>
  <c r="L1638" i="3"/>
  <c r="M1638" i="3" s="1"/>
  <c r="L1637" i="3"/>
  <c r="M1637" i="3" s="1"/>
  <c r="L1636" i="3"/>
  <c r="M1636" i="3" s="1"/>
  <c r="L1635" i="3"/>
  <c r="M1635" i="3" s="1"/>
  <c r="L1634" i="3"/>
  <c r="M1634" i="3" s="1"/>
  <c r="L1633" i="3"/>
  <c r="M1633" i="3" s="1"/>
  <c r="L1632" i="3"/>
  <c r="M1632" i="3" s="1"/>
  <c r="L1631" i="3"/>
  <c r="M1631" i="3" s="1"/>
  <c r="L1630" i="3"/>
  <c r="M1630" i="3" s="1"/>
  <c r="L1629" i="3"/>
  <c r="M1629" i="3" s="1"/>
  <c r="L1628" i="3"/>
  <c r="M1628" i="3" s="1"/>
  <c r="L1627" i="3"/>
  <c r="M1627" i="3" s="1"/>
  <c r="L1626" i="3"/>
  <c r="M1626" i="3" s="1"/>
  <c r="L1625" i="3"/>
  <c r="M1625" i="3" s="1"/>
  <c r="L1624" i="3"/>
  <c r="M1624" i="3" s="1"/>
  <c r="L1623" i="3"/>
  <c r="M1623" i="3" s="1"/>
  <c r="L1622" i="3"/>
  <c r="M1622" i="3" s="1"/>
  <c r="L1621" i="3"/>
  <c r="M1621" i="3" s="1"/>
  <c r="L1620" i="3"/>
  <c r="M1620" i="3" s="1"/>
  <c r="L1619" i="3"/>
  <c r="M1619" i="3" s="1"/>
  <c r="L1618" i="3"/>
  <c r="M1618" i="3" s="1"/>
  <c r="L1617" i="3"/>
  <c r="M1617" i="3" s="1"/>
  <c r="L1616" i="3"/>
  <c r="M1616" i="3" s="1"/>
  <c r="L1615" i="3"/>
  <c r="M1615" i="3" s="1"/>
  <c r="L1614" i="3"/>
  <c r="M1614" i="3" s="1"/>
  <c r="L1613" i="3"/>
  <c r="M1613" i="3" s="1"/>
  <c r="L1612" i="3"/>
  <c r="M1612" i="3" s="1"/>
  <c r="L1611" i="3"/>
  <c r="M1611" i="3" s="1"/>
  <c r="L1610" i="3"/>
  <c r="M1610" i="3" s="1"/>
  <c r="L1609" i="3"/>
  <c r="M1609" i="3" s="1"/>
  <c r="L1608" i="3"/>
  <c r="M1608" i="3" s="1"/>
  <c r="L1607" i="3"/>
  <c r="M1607" i="3" s="1"/>
  <c r="L1606" i="3"/>
  <c r="M1606" i="3" s="1"/>
  <c r="L1605" i="3"/>
  <c r="M1605" i="3" s="1"/>
  <c r="L1604" i="3"/>
  <c r="M1604" i="3" s="1"/>
  <c r="L1603" i="3"/>
  <c r="M1603" i="3" s="1"/>
  <c r="L1602" i="3"/>
  <c r="M1602" i="3" s="1"/>
  <c r="L1601" i="3"/>
  <c r="M1601" i="3" s="1"/>
  <c r="L1600" i="3"/>
  <c r="M1600" i="3" s="1"/>
  <c r="L1599" i="3"/>
  <c r="M1599" i="3" s="1"/>
  <c r="L1598" i="3"/>
  <c r="M1598" i="3" s="1"/>
  <c r="L1597" i="3"/>
  <c r="M1597" i="3" s="1"/>
  <c r="L1596" i="3"/>
  <c r="M1596" i="3" s="1"/>
  <c r="L1595" i="3"/>
  <c r="M1595" i="3" s="1"/>
  <c r="L1594" i="3"/>
  <c r="M1594" i="3" s="1"/>
  <c r="L1593" i="3"/>
  <c r="M1593" i="3" s="1"/>
  <c r="L1592" i="3"/>
  <c r="M1592" i="3" s="1"/>
  <c r="L1591" i="3"/>
  <c r="M1591" i="3" s="1"/>
  <c r="L1590" i="3"/>
  <c r="M1590" i="3" s="1"/>
  <c r="L1589" i="3"/>
  <c r="M1589" i="3" s="1"/>
  <c r="L1588" i="3"/>
  <c r="M1588" i="3" s="1"/>
  <c r="L1587" i="3"/>
  <c r="M1587" i="3" s="1"/>
  <c r="L1586" i="3"/>
  <c r="M1586" i="3" s="1"/>
  <c r="L1585" i="3"/>
  <c r="M1585" i="3" s="1"/>
  <c r="L1584" i="3"/>
  <c r="M1584" i="3" s="1"/>
  <c r="L1583" i="3"/>
  <c r="M1583" i="3" s="1"/>
  <c r="L1582" i="3"/>
  <c r="M1582" i="3" s="1"/>
  <c r="L1581" i="3"/>
  <c r="M1581" i="3" s="1"/>
  <c r="L1580" i="3"/>
  <c r="M1580" i="3" s="1"/>
  <c r="L1579" i="3"/>
  <c r="M1579" i="3" s="1"/>
  <c r="L1578" i="3"/>
  <c r="M1578" i="3" s="1"/>
  <c r="L1577" i="3"/>
  <c r="M1577" i="3" s="1"/>
  <c r="L1576" i="3"/>
  <c r="M1576" i="3" s="1"/>
  <c r="L1575" i="3"/>
  <c r="M1575" i="3" s="1"/>
  <c r="L1574" i="3"/>
  <c r="M1574" i="3" s="1"/>
  <c r="L1573" i="3"/>
  <c r="M1573" i="3" s="1"/>
  <c r="L1572" i="3"/>
  <c r="M1572" i="3" s="1"/>
  <c r="L1571" i="3"/>
  <c r="M1571" i="3" s="1"/>
  <c r="L1570" i="3"/>
  <c r="M1570" i="3" s="1"/>
  <c r="L1569" i="3"/>
  <c r="M1569" i="3" s="1"/>
  <c r="L1568" i="3"/>
  <c r="M1568" i="3" s="1"/>
  <c r="L1567" i="3"/>
  <c r="M1567" i="3" s="1"/>
  <c r="L1566" i="3"/>
  <c r="M1566" i="3" s="1"/>
  <c r="L1565" i="3"/>
  <c r="M1565" i="3" s="1"/>
  <c r="L1564" i="3"/>
  <c r="M1564" i="3" s="1"/>
  <c r="L1563" i="3"/>
  <c r="M1563" i="3" s="1"/>
  <c r="L1562" i="3"/>
  <c r="M1562" i="3" s="1"/>
  <c r="L1561" i="3"/>
  <c r="M1561" i="3" s="1"/>
  <c r="L1560" i="3"/>
  <c r="M1560" i="3" s="1"/>
  <c r="L1559" i="3"/>
  <c r="M1559" i="3" s="1"/>
  <c r="L1558" i="3"/>
  <c r="M1558" i="3" s="1"/>
  <c r="L1557" i="3"/>
  <c r="M1557" i="3" s="1"/>
  <c r="L1556" i="3"/>
  <c r="M1556" i="3" s="1"/>
  <c r="L1555" i="3"/>
  <c r="M1555" i="3" s="1"/>
  <c r="L1554" i="3"/>
  <c r="M1554" i="3" s="1"/>
  <c r="L1553" i="3"/>
  <c r="M1553" i="3" s="1"/>
  <c r="L1552" i="3"/>
  <c r="M1552" i="3" s="1"/>
  <c r="L1551" i="3"/>
  <c r="M1551" i="3" s="1"/>
  <c r="L1550" i="3"/>
  <c r="M1550" i="3" s="1"/>
  <c r="L1549" i="3"/>
  <c r="M1549" i="3" s="1"/>
  <c r="L1548" i="3"/>
  <c r="M1548" i="3" s="1"/>
  <c r="L1547" i="3"/>
  <c r="M1547" i="3" s="1"/>
  <c r="L1546" i="3"/>
  <c r="M1546" i="3" s="1"/>
  <c r="L1545" i="3"/>
  <c r="M1545" i="3" s="1"/>
  <c r="L1544" i="3"/>
  <c r="M1544" i="3" s="1"/>
  <c r="L1543" i="3"/>
  <c r="M1543" i="3" s="1"/>
  <c r="L1542" i="3"/>
  <c r="M1542" i="3" s="1"/>
  <c r="L1541" i="3"/>
  <c r="M1541" i="3" s="1"/>
  <c r="L1540" i="3"/>
  <c r="M1540" i="3" s="1"/>
  <c r="L1539" i="3"/>
  <c r="M1539" i="3" s="1"/>
  <c r="L1538" i="3"/>
  <c r="M1538" i="3" s="1"/>
  <c r="L1537" i="3"/>
  <c r="M1537" i="3" s="1"/>
  <c r="L1536" i="3"/>
  <c r="M1536" i="3" s="1"/>
  <c r="L1535" i="3"/>
  <c r="M1535" i="3" s="1"/>
  <c r="L1534" i="3"/>
  <c r="M1534" i="3" s="1"/>
  <c r="L1533" i="3"/>
  <c r="M1533" i="3" s="1"/>
  <c r="L1532" i="3"/>
  <c r="M1532" i="3" s="1"/>
  <c r="L1531" i="3"/>
  <c r="M1531" i="3" s="1"/>
  <c r="L1530" i="3"/>
  <c r="M1530" i="3" s="1"/>
  <c r="L1529" i="3"/>
  <c r="M1529" i="3" s="1"/>
  <c r="L1528" i="3"/>
  <c r="M1528" i="3" s="1"/>
  <c r="L1527" i="3"/>
  <c r="M1527" i="3" s="1"/>
  <c r="L1526" i="3"/>
  <c r="M1526" i="3" s="1"/>
  <c r="L1525" i="3"/>
  <c r="M1525" i="3" s="1"/>
  <c r="L1524" i="3"/>
  <c r="M1524" i="3" s="1"/>
  <c r="L1523" i="3"/>
  <c r="M1523" i="3" s="1"/>
  <c r="L1522" i="3"/>
  <c r="M1522" i="3" s="1"/>
  <c r="L1521" i="3"/>
  <c r="M1521" i="3" s="1"/>
  <c r="L1520" i="3"/>
  <c r="M1520" i="3" s="1"/>
  <c r="L1519" i="3"/>
  <c r="M1519" i="3" s="1"/>
  <c r="L1518" i="3"/>
  <c r="M1518" i="3" s="1"/>
  <c r="L1517" i="3"/>
  <c r="M1517" i="3" s="1"/>
  <c r="L1516" i="3"/>
  <c r="M1516" i="3" s="1"/>
  <c r="L1515" i="3"/>
  <c r="M1515" i="3" s="1"/>
  <c r="L1514" i="3"/>
  <c r="M1514" i="3" s="1"/>
  <c r="L1513" i="3"/>
  <c r="M1513" i="3" s="1"/>
  <c r="L1512" i="3"/>
  <c r="M1512" i="3" s="1"/>
  <c r="L1511" i="3"/>
  <c r="M1511" i="3" s="1"/>
  <c r="L1510" i="3"/>
  <c r="M1510" i="3" s="1"/>
  <c r="L1509" i="3"/>
  <c r="M1509" i="3" s="1"/>
  <c r="L1508" i="3"/>
  <c r="M1508" i="3" s="1"/>
  <c r="L1507" i="3"/>
  <c r="M1507" i="3" s="1"/>
  <c r="L1506" i="3"/>
  <c r="M1506" i="3" s="1"/>
  <c r="L1505" i="3"/>
  <c r="M1505" i="3" s="1"/>
  <c r="L1504" i="3"/>
  <c r="M1504" i="3" s="1"/>
  <c r="L1503" i="3"/>
  <c r="M1503" i="3" s="1"/>
  <c r="L1502" i="3"/>
  <c r="M1502" i="3" s="1"/>
  <c r="L1501" i="3"/>
  <c r="M1501" i="3" s="1"/>
  <c r="L1500" i="3"/>
  <c r="M1500" i="3" s="1"/>
  <c r="L1499" i="3"/>
  <c r="M1499" i="3" s="1"/>
  <c r="L1498" i="3"/>
  <c r="M1498" i="3" s="1"/>
  <c r="L1497" i="3"/>
  <c r="M1497" i="3" s="1"/>
  <c r="L1496" i="3"/>
  <c r="M1496" i="3" s="1"/>
  <c r="L1495" i="3"/>
  <c r="M1495" i="3" s="1"/>
  <c r="L1494" i="3"/>
  <c r="M1494" i="3" s="1"/>
  <c r="L1493" i="3"/>
  <c r="M1493" i="3" s="1"/>
  <c r="L1492" i="3"/>
  <c r="M1492" i="3" s="1"/>
  <c r="L1491" i="3"/>
  <c r="M1491" i="3" s="1"/>
  <c r="L1490" i="3"/>
  <c r="M1490" i="3" s="1"/>
  <c r="L1489" i="3"/>
  <c r="M1489" i="3" s="1"/>
  <c r="L1488" i="3"/>
  <c r="M1488" i="3" s="1"/>
  <c r="L1487" i="3"/>
  <c r="M1487" i="3" s="1"/>
  <c r="L1486" i="3"/>
  <c r="M1486" i="3" s="1"/>
  <c r="L1485" i="3"/>
  <c r="M1485" i="3" s="1"/>
  <c r="L1484" i="3"/>
  <c r="M1484" i="3" s="1"/>
  <c r="L1483" i="3"/>
  <c r="M1483" i="3" s="1"/>
  <c r="L1482" i="3"/>
  <c r="M1482" i="3" s="1"/>
  <c r="L1481" i="3"/>
  <c r="M1481" i="3" s="1"/>
  <c r="L1480" i="3"/>
  <c r="M1480" i="3" s="1"/>
  <c r="L1479" i="3"/>
  <c r="M1479" i="3" s="1"/>
  <c r="L1478" i="3"/>
  <c r="M1478" i="3" s="1"/>
  <c r="L1477" i="3"/>
  <c r="M1477" i="3" s="1"/>
  <c r="L1476" i="3"/>
  <c r="M1476" i="3" s="1"/>
  <c r="L1475" i="3"/>
  <c r="M1475" i="3" s="1"/>
  <c r="L1474" i="3"/>
  <c r="M1474" i="3" s="1"/>
  <c r="L1473" i="3"/>
  <c r="M1473" i="3" s="1"/>
  <c r="L1472" i="3"/>
  <c r="M1472" i="3" s="1"/>
  <c r="L1471" i="3"/>
  <c r="M1471" i="3" s="1"/>
  <c r="L1470" i="3"/>
  <c r="M1470" i="3" s="1"/>
  <c r="L1469" i="3"/>
  <c r="M1469" i="3" s="1"/>
  <c r="L1468" i="3"/>
  <c r="M1468" i="3" s="1"/>
  <c r="L1467" i="3"/>
  <c r="M1467" i="3" s="1"/>
  <c r="L1466" i="3"/>
  <c r="M1466" i="3" s="1"/>
  <c r="L1465" i="3"/>
  <c r="M1465" i="3" s="1"/>
  <c r="L1464" i="3"/>
  <c r="M1464" i="3" s="1"/>
  <c r="L1463" i="3"/>
  <c r="M1463" i="3" s="1"/>
  <c r="L1462" i="3"/>
  <c r="M1462" i="3" s="1"/>
  <c r="L1461" i="3"/>
  <c r="M1461" i="3" s="1"/>
  <c r="L1460" i="3"/>
  <c r="M1460" i="3" s="1"/>
  <c r="L1459" i="3"/>
  <c r="M1459" i="3" s="1"/>
  <c r="L1458" i="3"/>
  <c r="M1458" i="3" s="1"/>
  <c r="L1457" i="3"/>
  <c r="M1457" i="3" s="1"/>
  <c r="L1456" i="3"/>
  <c r="M1456" i="3" s="1"/>
  <c r="L1455" i="3"/>
  <c r="M1455" i="3" s="1"/>
  <c r="L1454" i="3"/>
  <c r="M1454" i="3" s="1"/>
  <c r="L1453" i="3"/>
  <c r="M1453" i="3" s="1"/>
  <c r="L1452" i="3"/>
  <c r="M1452" i="3" s="1"/>
  <c r="L1451" i="3"/>
  <c r="M1451" i="3" s="1"/>
  <c r="L1450" i="3"/>
  <c r="M1450" i="3" s="1"/>
  <c r="L1449" i="3"/>
  <c r="M1449" i="3" s="1"/>
  <c r="L1448" i="3"/>
  <c r="M1448" i="3" s="1"/>
  <c r="L1447" i="3"/>
  <c r="M1447" i="3" s="1"/>
  <c r="L1446" i="3"/>
  <c r="M1446" i="3" s="1"/>
  <c r="L1445" i="3"/>
  <c r="M1445" i="3" s="1"/>
  <c r="L1444" i="3"/>
  <c r="M1444" i="3" s="1"/>
  <c r="L1443" i="3"/>
  <c r="M1443" i="3" s="1"/>
  <c r="L1442" i="3"/>
  <c r="M1442" i="3" s="1"/>
  <c r="L1441" i="3"/>
  <c r="M1441" i="3" s="1"/>
  <c r="L1440" i="3"/>
  <c r="M1440" i="3" s="1"/>
  <c r="L1439" i="3"/>
  <c r="M1439" i="3" s="1"/>
  <c r="L1438" i="3"/>
  <c r="M1438" i="3" s="1"/>
  <c r="L1437" i="3"/>
  <c r="M1437" i="3" s="1"/>
  <c r="L1436" i="3"/>
  <c r="M1436" i="3" s="1"/>
  <c r="L1435" i="3"/>
  <c r="M1435" i="3" s="1"/>
  <c r="L1434" i="3"/>
  <c r="M1434" i="3" s="1"/>
  <c r="L1433" i="3"/>
  <c r="M1433" i="3" s="1"/>
  <c r="L1432" i="3"/>
  <c r="M1432" i="3" s="1"/>
  <c r="L1431" i="3"/>
  <c r="M1431" i="3" s="1"/>
  <c r="L1430" i="3"/>
  <c r="M1430" i="3" s="1"/>
  <c r="L1429" i="3"/>
  <c r="M1429" i="3" s="1"/>
  <c r="L1428" i="3"/>
  <c r="M1428" i="3" s="1"/>
  <c r="L1427" i="3"/>
  <c r="M1427" i="3" s="1"/>
  <c r="L1426" i="3"/>
  <c r="M1426" i="3" s="1"/>
  <c r="L1425" i="3"/>
  <c r="M1425" i="3" s="1"/>
  <c r="L1424" i="3"/>
  <c r="M1424" i="3" s="1"/>
  <c r="L1423" i="3"/>
  <c r="M1423" i="3" s="1"/>
  <c r="L1422" i="3"/>
  <c r="M1422" i="3" s="1"/>
  <c r="L1421" i="3"/>
  <c r="M1421" i="3" s="1"/>
  <c r="L1420" i="3"/>
  <c r="M1420" i="3" s="1"/>
  <c r="L1419" i="3"/>
  <c r="M1419" i="3" s="1"/>
  <c r="L1418" i="3"/>
  <c r="M1418" i="3" s="1"/>
  <c r="L1417" i="3"/>
  <c r="M1417" i="3" s="1"/>
  <c r="L1416" i="3"/>
  <c r="M1416" i="3" s="1"/>
  <c r="L1415" i="3"/>
  <c r="M1415" i="3" s="1"/>
  <c r="L1414" i="3"/>
  <c r="M1414" i="3" s="1"/>
  <c r="L1413" i="3"/>
  <c r="M1413" i="3" s="1"/>
  <c r="L1412" i="3"/>
  <c r="M1412" i="3" s="1"/>
  <c r="L1411" i="3"/>
  <c r="M1411" i="3" s="1"/>
  <c r="L1410" i="3"/>
  <c r="M1410" i="3" s="1"/>
  <c r="L1409" i="3"/>
  <c r="M1409" i="3" s="1"/>
  <c r="L1408" i="3"/>
  <c r="M1408" i="3" s="1"/>
  <c r="L1407" i="3"/>
  <c r="M1407" i="3" s="1"/>
  <c r="L1406" i="3"/>
  <c r="M1406" i="3" s="1"/>
  <c r="L1405" i="3"/>
  <c r="M1405" i="3" s="1"/>
  <c r="L1404" i="3"/>
  <c r="M1404" i="3" s="1"/>
  <c r="L1403" i="3"/>
  <c r="M1403" i="3" s="1"/>
  <c r="L1402" i="3"/>
  <c r="M1402" i="3" s="1"/>
  <c r="L1401" i="3"/>
  <c r="M1401" i="3" s="1"/>
  <c r="L1400" i="3"/>
  <c r="M1400" i="3" s="1"/>
  <c r="L1399" i="3"/>
  <c r="M1399" i="3" s="1"/>
  <c r="L1398" i="3"/>
  <c r="M1398" i="3" s="1"/>
  <c r="L1397" i="3"/>
  <c r="M1397" i="3" s="1"/>
  <c r="L1396" i="3"/>
  <c r="M1396" i="3" s="1"/>
  <c r="L1395" i="3"/>
  <c r="M1395" i="3" s="1"/>
  <c r="L1394" i="3"/>
  <c r="M1394" i="3" s="1"/>
  <c r="L1393" i="3"/>
  <c r="M1393" i="3" s="1"/>
  <c r="L1392" i="3"/>
  <c r="M1392" i="3" s="1"/>
  <c r="L1391" i="3"/>
  <c r="M1391" i="3" s="1"/>
  <c r="L1390" i="3"/>
  <c r="M1390" i="3" s="1"/>
  <c r="L1389" i="3"/>
  <c r="M1389" i="3" s="1"/>
  <c r="L1388" i="3"/>
  <c r="M1388" i="3" s="1"/>
  <c r="L1387" i="3"/>
  <c r="M1387" i="3" s="1"/>
  <c r="L1386" i="3"/>
  <c r="M1386" i="3" s="1"/>
  <c r="L1385" i="3"/>
  <c r="M1385" i="3" s="1"/>
  <c r="L1384" i="3"/>
  <c r="M1384" i="3" s="1"/>
  <c r="L1383" i="3"/>
  <c r="M1383" i="3" s="1"/>
  <c r="L1382" i="3"/>
  <c r="M1382" i="3" s="1"/>
  <c r="L1381" i="3"/>
  <c r="M1381" i="3" s="1"/>
  <c r="L1380" i="3"/>
  <c r="M1380" i="3" s="1"/>
  <c r="L1379" i="3"/>
  <c r="M1379" i="3" s="1"/>
  <c r="L1378" i="3"/>
  <c r="M1378" i="3" s="1"/>
  <c r="L1377" i="3"/>
  <c r="M1377" i="3" s="1"/>
  <c r="L1376" i="3"/>
  <c r="M1376" i="3" s="1"/>
  <c r="L1375" i="3"/>
  <c r="M1375" i="3" s="1"/>
  <c r="L1374" i="3"/>
  <c r="M1374" i="3" s="1"/>
  <c r="L1373" i="3"/>
  <c r="M1373" i="3" s="1"/>
  <c r="L1372" i="3"/>
  <c r="M1372" i="3" s="1"/>
  <c r="L1371" i="3"/>
  <c r="M1371" i="3" s="1"/>
  <c r="L1370" i="3"/>
  <c r="M1370" i="3" s="1"/>
  <c r="L1369" i="3"/>
  <c r="M1369" i="3" s="1"/>
  <c r="L1368" i="3"/>
  <c r="M1368" i="3" s="1"/>
  <c r="L1367" i="3"/>
  <c r="M1367" i="3" s="1"/>
  <c r="L1366" i="3"/>
  <c r="M1366" i="3" s="1"/>
  <c r="L1365" i="3"/>
  <c r="M1365" i="3" s="1"/>
  <c r="L1364" i="3"/>
  <c r="M1364" i="3" s="1"/>
  <c r="L1363" i="3"/>
  <c r="M1363" i="3" s="1"/>
  <c r="L1362" i="3"/>
  <c r="M1362" i="3" s="1"/>
  <c r="L1361" i="3"/>
  <c r="M1361" i="3" s="1"/>
  <c r="L1360" i="3"/>
  <c r="M1360" i="3" s="1"/>
  <c r="L1359" i="3"/>
  <c r="M1359" i="3" s="1"/>
  <c r="L1358" i="3"/>
  <c r="M1358" i="3" s="1"/>
  <c r="L1357" i="3"/>
  <c r="M1357" i="3" s="1"/>
  <c r="L1356" i="3"/>
  <c r="M1356" i="3" s="1"/>
  <c r="L1355" i="3"/>
  <c r="M1355" i="3" s="1"/>
  <c r="L1354" i="3"/>
  <c r="M1354" i="3" s="1"/>
  <c r="L1353" i="3"/>
  <c r="M1353" i="3" s="1"/>
  <c r="L1352" i="3"/>
  <c r="M1352" i="3" s="1"/>
  <c r="L1351" i="3"/>
  <c r="M1351" i="3" s="1"/>
  <c r="L1350" i="3"/>
  <c r="M1350" i="3" s="1"/>
  <c r="L1349" i="3"/>
  <c r="M1349" i="3" s="1"/>
  <c r="L1348" i="3"/>
  <c r="M1348" i="3" s="1"/>
  <c r="L1347" i="3"/>
  <c r="M1347" i="3" s="1"/>
  <c r="L1346" i="3"/>
  <c r="M1346" i="3" s="1"/>
  <c r="L1345" i="3"/>
  <c r="M1345" i="3" s="1"/>
  <c r="L1344" i="3"/>
  <c r="M1344" i="3" s="1"/>
  <c r="L1343" i="3"/>
  <c r="M1343" i="3" s="1"/>
  <c r="L1342" i="3"/>
  <c r="M1342" i="3" s="1"/>
  <c r="L1341" i="3"/>
  <c r="M1341" i="3" s="1"/>
  <c r="L1340" i="3"/>
  <c r="M1340" i="3" s="1"/>
  <c r="L1339" i="3"/>
  <c r="M1339" i="3" s="1"/>
  <c r="L1338" i="3"/>
  <c r="M1338" i="3" s="1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M1261" i="3" s="1"/>
  <c r="L1260" i="3"/>
  <c r="M1260" i="3" s="1"/>
  <c r="L1259" i="3"/>
  <c r="M1259" i="3" s="1"/>
  <c r="L1258" i="3"/>
  <c r="M1258" i="3" s="1"/>
  <c r="L1257" i="3"/>
  <c r="M1257" i="3" s="1"/>
  <c r="L1256" i="3"/>
  <c r="M1256" i="3" s="1"/>
  <c r="L1255" i="3"/>
  <c r="M1255" i="3" s="1"/>
  <c r="L1254" i="3"/>
  <c r="M1254" i="3" s="1"/>
  <c r="L1253" i="3"/>
  <c r="M1253" i="3" s="1"/>
  <c r="L1252" i="3"/>
  <c r="M1252" i="3" s="1"/>
  <c r="L1251" i="3"/>
  <c r="M1251" i="3" s="1"/>
  <c r="L1250" i="3"/>
  <c r="M1250" i="3" s="1"/>
  <c r="L1249" i="3"/>
  <c r="M1249" i="3" s="1"/>
  <c r="L1248" i="3"/>
  <c r="M1248" i="3" s="1"/>
  <c r="L1247" i="3"/>
  <c r="M1247" i="3" s="1"/>
  <c r="L1246" i="3"/>
  <c r="M1246" i="3" s="1"/>
  <c r="L1245" i="3"/>
  <c r="M1245" i="3" s="1"/>
  <c r="L1244" i="3"/>
  <c r="M1244" i="3" s="1"/>
  <c r="L1243" i="3"/>
  <c r="M1243" i="3" s="1"/>
  <c r="L1242" i="3"/>
  <c r="M1242" i="3" s="1"/>
  <c r="L1241" i="3"/>
  <c r="M1241" i="3" s="1"/>
  <c r="L1240" i="3"/>
  <c r="M1240" i="3" s="1"/>
  <c r="L1239" i="3"/>
  <c r="M1239" i="3" s="1"/>
  <c r="L1238" i="3"/>
  <c r="M1238" i="3" s="1"/>
  <c r="L1237" i="3"/>
  <c r="M1237" i="3" s="1"/>
  <c r="L1236" i="3"/>
  <c r="M1236" i="3" s="1"/>
  <c r="L1235" i="3"/>
  <c r="M1235" i="3" s="1"/>
  <c r="L1234" i="3"/>
  <c r="M1234" i="3" s="1"/>
  <c r="L1233" i="3"/>
  <c r="M1233" i="3" s="1"/>
  <c r="L1232" i="3"/>
  <c r="M1232" i="3" s="1"/>
  <c r="L1231" i="3"/>
  <c r="M1231" i="3" s="1"/>
  <c r="L1230" i="3"/>
  <c r="M1230" i="3" s="1"/>
  <c r="L1229" i="3"/>
  <c r="M1229" i="3" s="1"/>
  <c r="L1228" i="3"/>
  <c r="M1228" i="3" s="1"/>
  <c r="L1227" i="3"/>
  <c r="M1227" i="3" s="1"/>
  <c r="L1226" i="3"/>
  <c r="M1226" i="3" s="1"/>
  <c r="L1225" i="3"/>
  <c r="M1225" i="3" s="1"/>
  <c r="L1224" i="3"/>
  <c r="M1224" i="3" s="1"/>
  <c r="L1223" i="3"/>
  <c r="M1223" i="3" s="1"/>
  <c r="L1222" i="3"/>
  <c r="M1222" i="3" s="1"/>
  <c r="L1221" i="3"/>
  <c r="M1221" i="3" s="1"/>
  <c r="L1220" i="3"/>
  <c r="M1220" i="3" s="1"/>
  <c r="L1219" i="3"/>
  <c r="M1219" i="3" s="1"/>
  <c r="L1218" i="3"/>
  <c r="M1218" i="3" s="1"/>
  <c r="L1217" i="3"/>
  <c r="M1217" i="3" s="1"/>
  <c r="L1216" i="3"/>
  <c r="M1216" i="3" s="1"/>
  <c r="L1215" i="3"/>
  <c r="M1215" i="3" s="1"/>
  <c r="L1214" i="3"/>
  <c r="M1214" i="3" s="1"/>
  <c r="L1213" i="3"/>
  <c r="M1213" i="3" s="1"/>
  <c r="L1212" i="3"/>
  <c r="M1212" i="3" s="1"/>
  <c r="L1211" i="3"/>
  <c r="M1211" i="3" s="1"/>
  <c r="L1210" i="3"/>
  <c r="M1210" i="3" s="1"/>
  <c r="L1209" i="3"/>
  <c r="M1209" i="3" s="1"/>
  <c r="L1208" i="3"/>
  <c r="M1208" i="3" s="1"/>
  <c r="L1207" i="3"/>
  <c r="M1207" i="3" s="1"/>
  <c r="L1206" i="3"/>
  <c r="M1206" i="3" s="1"/>
  <c r="L1205" i="3"/>
  <c r="M1205" i="3" s="1"/>
  <c r="L1204" i="3"/>
  <c r="M1204" i="3" s="1"/>
  <c r="L1203" i="3"/>
  <c r="M1203" i="3" s="1"/>
  <c r="L1202" i="3"/>
  <c r="M1202" i="3" s="1"/>
  <c r="L1201" i="3"/>
  <c r="M1201" i="3" s="1"/>
  <c r="L1200" i="3"/>
  <c r="M1200" i="3" s="1"/>
  <c r="L1199" i="3"/>
  <c r="M1199" i="3" s="1"/>
  <c r="L1198" i="3"/>
  <c r="M1198" i="3" s="1"/>
  <c r="L1197" i="3"/>
  <c r="M1197" i="3" s="1"/>
  <c r="L1196" i="3"/>
  <c r="M1196" i="3" s="1"/>
  <c r="L1195" i="3"/>
  <c r="M1195" i="3" s="1"/>
  <c r="L1194" i="3"/>
  <c r="M1194" i="3" s="1"/>
  <c r="L1193" i="3"/>
  <c r="M1193" i="3" s="1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M1117" i="3" s="1"/>
  <c r="L1116" i="3"/>
  <c r="M1116" i="3" s="1"/>
  <c r="L1115" i="3"/>
  <c r="M1115" i="3" s="1"/>
  <c r="L1114" i="3"/>
  <c r="M1114" i="3" s="1"/>
  <c r="L1113" i="3"/>
  <c r="M1113" i="3" s="1"/>
  <c r="L1112" i="3"/>
  <c r="M1112" i="3" s="1"/>
  <c r="L1111" i="3"/>
  <c r="M1111" i="3" s="1"/>
  <c r="L1110" i="3"/>
  <c r="M1110" i="3" s="1"/>
  <c r="L1109" i="3"/>
  <c r="M1109" i="3" s="1"/>
  <c r="L1108" i="3"/>
  <c r="M1108" i="3" s="1"/>
  <c r="L1107" i="3"/>
  <c r="M1107" i="3" s="1"/>
  <c r="L1106" i="3"/>
  <c r="M1106" i="3" s="1"/>
  <c r="L1105" i="3"/>
  <c r="M1105" i="3" s="1"/>
  <c r="L1104" i="3"/>
  <c r="M1104" i="3" s="1"/>
  <c r="L1103" i="3"/>
  <c r="M1103" i="3" s="1"/>
  <c r="L1102" i="3"/>
  <c r="M1102" i="3" s="1"/>
  <c r="L1101" i="3"/>
  <c r="M1101" i="3" s="1"/>
  <c r="L1100" i="3"/>
  <c r="M1100" i="3" s="1"/>
  <c r="L1099" i="3"/>
  <c r="M1099" i="3" s="1"/>
  <c r="L1098" i="3"/>
  <c r="M1098" i="3" s="1"/>
  <c r="L1097" i="3"/>
  <c r="M1097" i="3" s="1"/>
  <c r="L1096" i="3"/>
  <c r="M1096" i="3" s="1"/>
  <c r="L1095" i="3"/>
  <c r="M1095" i="3" s="1"/>
  <c r="L1094" i="3"/>
  <c r="M1094" i="3" s="1"/>
  <c r="L1093" i="3"/>
  <c r="M1093" i="3" s="1"/>
  <c r="L1092" i="3"/>
  <c r="M1092" i="3" s="1"/>
  <c r="L1091" i="3"/>
  <c r="M1091" i="3" s="1"/>
  <c r="L1090" i="3"/>
  <c r="M1090" i="3" s="1"/>
  <c r="L1089" i="3"/>
  <c r="M1089" i="3" s="1"/>
  <c r="L1088" i="3"/>
  <c r="M1088" i="3" s="1"/>
  <c r="L1087" i="3"/>
  <c r="M1087" i="3" s="1"/>
  <c r="L1086" i="3"/>
  <c r="M1086" i="3" s="1"/>
  <c r="L1085" i="3"/>
  <c r="M1085" i="3" s="1"/>
  <c r="L1084" i="3"/>
  <c r="M1084" i="3" s="1"/>
  <c r="L1083" i="3"/>
  <c r="M1083" i="3" s="1"/>
  <c r="L1082" i="3"/>
  <c r="M1082" i="3" s="1"/>
  <c r="L1081" i="3"/>
  <c r="M1081" i="3" s="1"/>
  <c r="L1080" i="3"/>
  <c r="M1080" i="3" s="1"/>
  <c r="L1079" i="3"/>
  <c r="M1079" i="3" s="1"/>
  <c r="L1078" i="3"/>
  <c r="M1078" i="3" s="1"/>
  <c r="L1077" i="3"/>
  <c r="M1077" i="3" s="1"/>
  <c r="L1076" i="3"/>
  <c r="M1076" i="3" s="1"/>
  <c r="L1075" i="3"/>
  <c r="M1075" i="3" s="1"/>
  <c r="L1074" i="3"/>
  <c r="M1074" i="3" s="1"/>
  <c r="L1073" i="3"/>
  <c r="M1073" i="3" s="1"/>
  <c r="L1072" i="3"/>
  <c r="M1072" i="3" s="1"/>
  <c r="L1071" i="3"/>
  <c r="M1071" i="3" s="1"/>
  <c r="L1070" i="3"/>
  <c r="M1070" i="3" s="1"/>
  <c r="L1069" i="3"/>
  <c r="M1069" i="3" s="1"/>
  <c r="L1068" i="3"/>
  <c r="M1068" i="3" s="1"/>
  <c r="L1067" i="3"/>
  <c r="M1067" i="3" s="1"/>
  <c r="L1066" i="3"/>
  <c r="M1066" i="3" s="1"/>
  <c r="L1065" i="3"/>
  <c r="M1065" i="3" s="1"/>
  <c r="L1064" i="3"/>
  <c r="M1064" i="3" s="1"/>
  <c r="L1063" i="3"/>
  <c r="M1063" i="3" s="1"/>
  <c r="L1062" i="3"/>
  <c r="M1062" i="3" s="1"/>
  <c r="L1061" i="3"/>
  <c r="M1061" i="3" s="1"/>
  <c r="L1060" i="3"/>
  <c r="M1060" i="3" s="1"/>
  <c r="L1059" i="3"/>
  <c r="M1059" i="3" s="1"/>
  <c r="L1058" i="3"/>
  <c r="M1058" i="3" s="1"/>
  <c r="L1057" i="3"/>
  <c r="M1057" i="3" s="1"/>
  <c r="L1056" i="3"/>
  <c r="M1056" i="3" s="1"/>
  <c r="L1055" i="3"/>
  <c r="M1055" i="3" s="1"/>
  <c r="L1054" i="3"/>
  <c r="M1054" i="3" s="1"/>
  <c r="L1053" i="3"/>
  <c r="M1053" i="3" s="1"/>
  <c r="L1052" i="3"/>
  <c r="M1052" i="3" s="1"/>
  <c r="L1051" i="3"/>
  <c r="M1051" i="3" s="1"/>
  <c r="L1050" i="3"/>
  <c r="M1050" i="3" s="1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M974" i="3" s="1"/>
  <c r="L973" i="3"/>
  <c r="M973" i="3" s="1"/>
  <c r="L972" i="3"/>
  <c r="M972" i="3" s="1"/>
  <c r="L971" i="3"/>
  <c r="M971" i="3" s="1"/>
  <c r="L970" i="3"/>
  <c r="M970" i="3" s="1"/>
  <c r="L969" i="3"/>
  <c r="M969" i="3" s="1"/>
  <c r="L968" i="3"/>
  <c r="M968" i="3" s="1"/>
  <c r="L967" i="3"/>
  <c r="M967" i="3" s="1"/>
  <c r="L966" i="3"/>
  <c r="M966" i="3" s="1"/>
  <c r="L965" i="3"/>
  <c r="M965" i="3" s="1"/>
  <c r="L964" i="3"/>
  <c r="M964" i="3" s="1"/>
  <c r="L963" i="3"/>
  <c r="M963" i="3" s="1"/>
  <c r="L962" i="3"/>
  <c r="M962" i="3" s="1"/>
  <c r="L961" i="3"/>
  <c r="M961" i="3" s="1"/>
  <c r="L960" i="3"/>
  <c r="M960" i="3" s="1"/>
  <c r="L959" i="3"/>
  <c r="M959" i="3" s="1"/>
  <c r="L958" i="3"/>
  <c r="M958" i="3" s="1"/>
  <c r="L957" i="3"/>
  <c r="M957" i="3" s="1"/>
  <c r="L956" i="3"/>
  <c r="M956" i="3" s="1"/>
  <c r="L955" i="3"/>
  <c r="M955" i="3" s="1"/>
  <c r="L954" i="3"/>
  <c r="M954" i="3" s="1"/>
  <c r="L953" i="3"/>
  <c r="M953" i="3" s="1"/>
  <c r="L952" i="3"/>
  <c r="M952" i="3" s="1"/>
  <c r="L951" i="3"/>
  <c r="M951" i="3" s="1"/>
  <c r="L950" i="3"/>
  <c r="M950" i="3" s="1"/>
  <c r="L949" i="3"/>
  <c r="M949" i="3" s="1"/>
  <c r="L948" i="3"/>
  <c r="M948" i="3" s="1"/>
  <c r="L947" i="3"/>
  <c r="M947" i="3" s="1"/>
  <c r="L946" i="3"/>
  <c r="M946" i="3" s="1"/>
  <c r="L945" i="3"/>
  <c r="M945" i="3" s="1"/>
  <c r="L944" i="3"/>
  <c r="M944" i="3" s="1"/>
  <c r="L943" i="3"/>
  <c r="M943" i="3" s="1"/>
  <c r="L942" i="3"/>
  <c r="M942" i="3" s="1"/>
  <c r="L941" i="3"/>
  <c r="M941" i="3" s="1"/>
  <c r="L940" i="3"/>
  <c r="M940" i="3" s="1"/>
  <c r="L939" i="3"/>
  <c r="M939" i="3" s="1"/>
  <c r="L938" i="3"/>
  <c r="M938" i="3" s="1"/>
  <c r="L937" i="3"/>
  <c r="M937" i="3" s="1"/>
  <c r="H937" i="3"/>
  <c r="H1081" i="3" s="1"/>
  <c r="H1225" i="3" s="1"/>
  <c r="L936" i="3"/>
  <c r="M936" i="3" s="1"/>
  <c r="H936" i="3"/>
  <c r="H1080" i="3" s="1"/>
  <c r="L935" i="3"/>
  <c r="M935" i="3" s="1"/>
  <c r="H935" i="3"/>
  <c r="H1079" i="3" s="1"/>
  <c r="L934" i="3"/>
  <c r="M934" i="3" s="1"/>
  <c r="H934" i="3"/>
  <c r="J934" i="3" s="1"/>
  <c r="L933" i="3"/>
  <c r="M933" i="3" s="1"/>
  <c r="H933" i="3"/>
  <c r="H1077" i="3" s="1"/>
  <c r="H1221" i="3" s="1"/>
  <c r="L932" i="3"/>
  <c r="M932" i="3" s="1"/>
  <c r="H932" i="3"/>
  <c r="J932" i="3" s="1"/>
  <c r="L931" i="3"/>
  <c r="M931" i="3" s="1"/>
  <c r="H931" i="3"/>
  <c r="L930" i="3"/>
  <c r="M930" i="3" s="1"/>
  <c r="H930" i="3"/>
  <c r="J930" i="3" s="1"/>
  <c r="L929" i="3"/>
  <c r="M929" i="3" s="1"/>
  <c r="H929" i="3"/>
  <c r="H1073" i="3" s="1"/>
  <c r="H1217" i="3" s="1"/>
  <c r="L928" i="3"/>
  <c r="M928" i="3" s="1"/>
  <c r="H928" i="3"/>
  <c r="L927" i="3"/>
  <c r="M927" i="3" s="1"/>
  <c r="H927" i="3"/>
  <c r="H1071" i="3" s="1"/>
  <c r="L926" i="3"/>
  <c r="M926" i="3" s="1"/>
  <c r="H926" i="3"/>
  <c r="J926" i="3" s="1"/>
  <c r="L925" i="3"/>
  <c r="M925" i="3" s="1"/>
  <c r="H925" i="3"/>
  <c r="H1069" i="3" s="1"/>
  <c r="H1213" i="3" s="1"/>
  <c r="L924" i="3"/>
  <c r="M924" i="3" s="1"/>
  <c r="H924" i="3"/>
  <c r="J924" i="3" s="1"/>
  <c r="L923" i="3"/>
  <c r="M923" i="3" s="1"/>
  <c r="H923" i="3"/>
  <c r="J923" i="3" s="1"/>
  <c r="L922" i="3"/>
  <c r="M922" i="3" s="1"/>
  <c r="H922" i="3"/>
  <c r="J922" i="3" s="1"/>
  <c r="L921" i="3"/>
  <c r="M921" i="3" s="1"/>
  <c r="H921" i="3"/>
  <c r="L920" i="3"/>
  <c r="M920" i="3" s="1"/>
  <c r="H920" i="3"/>
  <c r="H1064" i="3" s="1"/>
  <c r="L919" i="3"/>
  <c r="M919" i="3" s="1"/>
  <c r="H919" i="3"/>
  <c r="H1063" i="3" s="1"/>
  <c r="L918" i="3"/>
  <c r="M918" i="3" s="1"/>
  <c r="H918" i="3"/>
  <c r="J918" i="3" s="1"/>
  <c r="L917" i="3"/>
  <c r="M917" i="3" s="1"/>
  <c r="H917" i="3"/>
  <c r="H1061" i="3" s="1"/>
  <c r="H1205" i="3" s="1"/>
  <c r="L916" i="3"/>
  <c r="M916" i="3" s="1"/>
  <c r="H916" i="3"/>
  <c r="J916" i="3" s="1"/>
  <c r="L915" i="3"/>
  <c r="M915" i="3" s="1"/>
  <c r="H915" i="3"/>
  <c r="J915" i="3" s="1"/>
  <c r="L914" i="3"/>
  <c r="M914" i="3" s="1"/>
  <c r="H914" i="3"/>
  <c r="J914" i="3" s="1"/>
  <c r="L913" i="3"/>
  <c r="M913" i="3" s="1"/>
  <c r="H913" i="3"/>
  <c r="H1057" i="3" s="1"/>
  <c r="H1201" i="3" s="1"/>
  <c r="L912" i="3"/>
  <c r="M912" i="3" s="1"/>
  <c r="H912" i="3"/>
  <c r="J912" i="3" s="1"/>
  <c r="L911" i="3"/>
  <c r="M911" i="3" s="1"/>
  <c r="H911" i="3"/>
  <c r="H1055" i="3" s="1"/>
  <c r="L910" i="3"/>
  <c r="M910" i="3" s="1"/>
  <c r="H910" i="3"/>
  <c r="J910" i="3" s="1"/>
  <c r="L909" i="3"/>
  <c r="M909" i="3" s="1"/>
  <c r="H909" i="3"/>
  <c r="H1053" i="3" s="1"/>
  <c r="H1197" i="3" s="1"/>
  <c r="L908" i="3"/>
  <c r="M908" i="3" s="1"/>
  <c r="H908" i="3"/>
  <c r="H1052" i="3" s="1"/>
  <c r="L907" i="3"/>
  <c r="M907" i="3" s="1"/>
  <c r="H907" i="3"/>
  <c r="J907" i="3" s="1"/>
  <c r="L906" i="3"/>
  <c r="M906" i="3" s="1"/>
  <c r="H906" i="3"/>
  <c r="J906" i="3" s="1"/>
  <c r="L905" i="3"/>
  <c r="M905" i="3" s="1"/>
  <c r="H905" i="3"/>
  <c r="H1049" i="3" s="1"/>
  <c r="H1193" i="3" s="1"/>
  <c r="L904" i="3"/>
  <c r="H904" i="3"/>
  <c r="H1048" i="3" s="1"/>
  <c r="L903" i="3"/>
  <c r="H903" i="3"/>
  <c r="H1047" i="3" s="1"/>
  <c r="L902" i="3"/>
  <c r="H902" i="3"/>
  <c r="J902" i="3" s="1"/>
  <c r="L901" i="3"/>
  <c r="H901" i="3"/>
  <c r="H1045" i="3" s="1"/>
  <c r="H1189" i="3" s="1"/>
  <c r="L900" i="3"/>
  <c r="H900" i="3"/>
  <c r="J900" i="3" s="1"/>
  <c r="L899" i="3"/>
  <c r="H899" i="3"/>
  <c r="L898" i="3"/>
  <c r="H898" i="3"/>
  <c r="J898" i="3" s="1"/>
  <c r="L897" i="3"/>
  <c r="H897" i="3"/>
  <c r="H1041" i="3" s="1"/>
  <c r="H1185" i="3" s="1"/>
  <c r="L896" i="3"/>
  <c r="H896" i="3"/>
  <c r="L895" i="3"/>
  <c r="H895" i="3"/>
  <c r="H1039" i="3" s="1"/>
  <c r="L894" i="3"/>
  <c r="H894" i="3"/>
  <c r="J894" i="3" s="1"/>
  <c r="L893" i="3"/>
  <c r="H893" i="3"/>
  <c r="H1037" i="3" s="1"/>
  <c r="H1181" i="3" s="1"/>
  <c r="L892" i="3"/>
  <c r="H892" i="3"/>
  <c r="J892" i="3" s="1"/>
  <c r="L891" i="3"/>
  <c r="H891" i="3"/>
  <c r="J891" i="3" s="1"/>
  <c r="L890" i="3"/>
  <c r="H890" i="3"/>
  <c r="J890" i="3" s="1"/>
  <c r="L889" i="3"/>
  <c r="H889" i="3"/>
  <c r="L888" i="3"/>
  <c r="H888" i="3"/>
  <c r="H1032" i="3" s="1"/>
  <c r="L887" i="3"/>
  <c r="H887" i="3"/>
  <c r="H1031" i="3" s="1"/>
  <c r="L886" i="3"/>
  <c r="H886" i="3"/>
  <c r="J886" i="3" s="1"/>
  <c r="L885" i="3"/>
  <c r="H885" i="3"/>
  <c r="H1029" i="3" s="1"/>
  <c r="H1173" i="3" s="1"/>
  <c r="L884" i="3"/>
  <c r="H884" i="3"/>
  <c r="J884" i="3" s="1"/>
  <c r="L883" i="3"/>
  <c r="H883" i="3"/>
  <c r="J883" i="3" s="1"/>
  <c r="L882" i="3"/>
  <c r="H882" i="3"/>
  <c r="J882" i="3" s="1"/>
  <c r="L881" i="3"/>
  <c r="H881" i="3"/>
  <c r="H1025" i="3" s="1"/>
  <c r="H1169" i="3" s="1"/>
  <c r="L880" i="3"/>
  <c r="H880" i="3"/>
  <c r="J880" i="3" s="1"/>
  <c r="L879" i="3"/>
  <c r="H879" i="3"/>
  <c r="H1023" i="3" s="1"/>
  <c r="L878" i="3"/>
  <c r="H878" i="3"/>
  <c r="J878" i="3" s="1"/>
  <c r="L877" i="3"/>
  <c r="H877" i="3"/>
  <c r="H1021" i="3" s="1"/>
  <c r="H1165" i="3" s="1"/>
  <c r="L876" i="3"/>
  <c r="H876" i="3"/>
  <c r="J876" i="3" s="1"/>
  <c r="L875" i="3"/>
  <c r="H875" i="3"/>
  <c r="J875" i="3" s="1"/>
  <c r="L874" i="3"/>
  <c r="H874" i="3"/>
  <c r="J874" i="3" s="1"/>
  <c r="L873" i="3"/>
  <c r="H873" i="3"/>
  <c r="H1017" i="3" s="1"/>
  <c r="H1161" i="3" s="1"/>
  <c r="L872" i="3"/>
  <c r="H872" i="3"/>
  <c r="H1016" i="3" s="1"/>
  <c r="L871" i="3"/>
  <c r="H871" i="3"/>
  <c r="H1015" i="3" s="1"/>
  <c r="L870" i="3"/>
  <c r="H870" i="3"/>
  <c r="J870" i="3" s="1"/>
  <c r="L869" i="3"/>
  <c r="H869" i="3"/>
  <c r="H1013" i="3" s="1"/>
  <c r="H1157" i="3" s="1"/>
  <c r="L868" i="3"/>
  <c r="H868" i="3"/>
  <c r="J868" i="3" s="1"/>
  <c r="L867" i="3"/>
  <c r="H867" i="3"/>
  <c r="L866" i="3"/>
  <c r="H866" i="3"/>
  <c r="J866" i="3" s="1"/>
  <c r="L865" i="3"/>
  <c r="H865" i="3"/>
  <c r="H1009" i="3" s="1"/>
  <c r="H1153" i="3" s="1"/>
  <c r="L864" i="3"/>
  <c r="H864" i="3"/>
  <c r="L863" i="3"/>
  <c r="H863" i="3"/>
  <c r="H1007" i="3" s="1"/>
  <c r="L862" i="3"/>
  <c r="H862" i="3"/>
  <c r="J862" i="3" s="1"/>
  <c r="L861" i="3"/>
  <c r="H861" i="3"/>
  <c r="H1005" i="3" s="1"/>
  <c r="H1149" i="3" s="1"/>
  <c r="L860" i="3"/>
  <c r="H860" i="3"/>
  <c r="H1004" i="3" s="1"/>
  <c r="L859" i="3"/>
  <c r="H859" i="3"/>
  <c r="J859" i="3" s="1"/>
  <c r="L858" i="3"/>
  <c r="H858" i="3"/>
  <c r="J858" i="3" s="1"/>
  <c r="L857" i="3"/>
  <c r="H857" i="3"/>
  <c r="L856" i="3"/>
  <c r="H856" i="3"/>
  <c r="H1000" i="3" s="1"/>
  <c r="L855" i="3"/>
  <c r="H855" i="3"/>
  <c r="H999" i="3" s="1"/>
  <c r="L854" i="3"/>
  <c r="H854" i="3"/>
  <c r="J854" i="3" s="1"/>
  <c r="L853" i="3"/>
  <c r="H853" i="3"/>
  <c r="H997" i="3" s="1"/>
  <c r="H1141" i="3" s="1"/>
  <c r="L852" i="3"/>
  <c r="H852" i="3"/>
  <c r="J852" i="3" s="1"/>
  <c r="L851" i="3"/>
  <c r="H851" i="3"/>
  <c r="J851" i="3" s="1"/>
  <c r="L850" i="3"/>
  <c r="H850" i="3"/>
  <c r="J850" i="3" s="1"/>
  <c r="L849" i="3"/>
  <c r="H849" i="3"/>
  <c r="H993" i="3" s="1"/>
  <c r="H1137" i="3" s="1"/>
  <c r="L848" i="3"/>
  <c r="H848" i="3"/>
  <c r="J848" i="3" s="1"/>
  <c r="L847" i="3"/>
  <c r="H847" i="3"/>
  <c r="H991" i="3" s="1"/>
  <c r="L846" i="3"/>
  <c r="H846" i="3"/>
  <c r="J846" i="3" s="1"/>
  <c r="L845" i="3"/>
  <c r="H845" i="3"/>
  <c r="H989" i="3" s="1"/>
  <c r="H1133" i="3" s="1"/>
  <c r="L844" i="3"/>
  <c r="H844" i="3"/>
  <c r="H988" i="3" s="1"/>
  <c r="L843" i="3"/>
  <c r="H843" i="3"/>
  <c r="J843" i="3" s="1"/>
  <c r="L842" i="3"/>
  <c r="H842" i="3"/>
  <c r="J842" i="3" s="1"/>
  <c r="L841" i="3"/>
  <c r="H841" i="3"/>
  <c r="H985" i="3" s="1"/>
  <c r="H1129" i="3" s="1"/>
  <c r="H1273" i="3" s="1"/>
  <c r="L840" i="3"/>
  <c r="H840" i="3"/>
  <c r="H984" i="3" s="1"/>
  <c r="L839" i="3"/>
  <c r="H839" i="3"/>
  <c r="H983" i="3" s="1"/>
  <c r="L838" i="3"/>
  <c r="H838" i="3"/>
  <c r="J838" i="3" s="1"/>
  <c r="L837" i="3"/>
  <c r="H837" i="3"/>
  <c r="H981" i="3" s="1"/>
  <c r="H1125" i="3" s="1"/>
  <c r="H1269" i="3" s="1"/>
  <c r="L836" i="3"/>
  <c r="H836" i="3"/>
  <c r="J836" i="3" s="1"/>
  <c r="L835" i="3"/>
  <c r="H835" i="3"/>
  <c r="L834" i="3"/>
  <c r="H834" i="3"/>
  <c r="J834" i="3" s="1"/>
  <c r="L833" i="3"/>
  <c r="H833" i="3"/>
  <c r="H977" i="3" s="1"/>
  <c r="H1121" i="3" s="1"/>
  <c r="H1265" i="3" s="1"/>
  <c r="L832" i="3"/>
  <c r="H832" i="3"/>
  <c r="L831" i="3"/>
  <c r="H831" i="3"/>
  <c r="H975" i="3" s="1"/>
  <c r="L830" i="3"/>
  <c r="H830" i="3"/>
  <c r="J830" i="3" s="1"/>
  <c r="L829" i="3"/>
  <c r="M829" i="3" s="1"/>
  <c r="H829" i="3"/>
  <c r="H973" i="3" s="1"/>
  <c r="H1117" i="3" s="1"/>
  <c r="H1261" i="3" s="1"/>
  <c r="L828" i="3"/>
  <c r="M828" i="3" s="1"/>
  <c r="H828" i="3"/>
  <c r="J828" i="3" s="1"/>
  <c r="L827" i="3"/>
  <c r="M827" i="3" s="1"/>
  <c r="H827" i="3"/>
  <c r="J827" i="3" s="1"/>
  <c r="L826" i="3"/>
  <c r="M826" i="3" s="1"/>
  <c r="H826" i="3"/>
  <c r="J826" i="3" s="1"/>
  <c r="L825" i="3"/>
  <c r="M825" i="3" s="1"/>
  <c r="H825" i="3"/>
  <c r="L824" i="3"/>
  <c r="M824" i="3" s="1"/>
  <c r="H824" i="3"/>
  <c r="H968" i="3" s="1"/>
  <c r="L823" i="3"/>
  <c r="M823" i="3" s="1"/>
  <c r="H823" i="3"/>
  <c r="H967" i="3" s="1"/>
  <c r="L822" i="3"/>
  <c r="M822" i="3" s="1"/>
  <c r="H822" i="3"/>
  <c r="J822" i="3" s="1"/>
  <c r="L821" i="3"/>
  <c r="M821" i="3" s="1"/>
  <c r="H821" i="3"/>
  <c r="H965" i="3" s="1"/>
  <c r="H1109" i="3" s="1"/>
  <c r="H1253" i="3" s="1"/>
  <c r="J1253" i="3" s="1"/>
  <c r="L820" i="3"/>
  <c r="M820" i="3" s="1"/>
  <c r="H820" i="3"/>
  <c r="J820" i="3" s="1"/>
  <c r="L819" i="3"/>
  <c r="M819" i="3" s="1"/>
  <c r="H819" i="3"/>
  <c r="J819" i="3" s="1"/>
  <c r="L818" i="3"/>
  <c r="M818" i="3" s="1"/>
  <c r="H818" i="3"/>
  <c r="J818" i="3" s="1"/>
  <c r="L817" i="3"/>
  <c r="M817" i="3" s="1"/>
  <c r="H817" i="3"/>
  <c r="H961" i="3" s="1"/>
  <c r="H1105" i="3" s="1"/>
  <c r="H1249" i="3" s="1"/>
  <c r="L816" i="3"/>
  <c r="M816" i="3" s="1"/>
  <c r="H816" i="3"/>
  <c r="J816" i="3" s="1"/>
  <c r="L815" i="3"/>
  <c r="M815" i="3" s="1"/>
  <c r="H815" i="3"/>
  <c r="H959" i="3" s="1"/>
  <c r="L814" i="3"/>
  <c r="M814" i="3" s="1"/>
  <c r="H814" i="3"/>
  <c r="J814" i="3" s="1"/>
  <c r="L813" i="3"/>
  <c r="M813" i="3" s="1"/>
  <c r="H813" i="3"/>
  <c r="H957" i="3" s="1"/>
  <c r="H1101" i="3" s="1"/>
  <c r="H1245" i="3" s="1"/>
  <c r="L812" i="3"/>
  <c r="M812" i="3" s="1"/>
  <c r="H812" i="3"/>
  <c r="H956" i="3" s="1"/>
  <c r="L811" i="3"/>
  <c r="M811" i="3" s="1"/>
  <c r="H811" i="3"/>
  <c r="J811" i="3" s="1"/>
  <c r="L810" i="3"/>
  <c r="M810" i="3" s="1"/>
  <c r="H810" i="3"/>
  <c r="J810" i="3" s="1"/>
  <c r="L809" i="3"/>
  <c r="M809" i="3" s="1"/>
  <c r="H809" i="3"/>
  <c r="H953" i="3" s="1"/>
  <c r="H1097" i="3" s="1"/>
  <c r="H1241" i="3" s="1"/>
  <c r="L808" i="3"/>
  <c r="M808" i="3" s="1"/>
  <c r="H808" i="3"/>
  <c r="H952" i="3" s="1"/>
  <c r="L807" i="3"/>
  <c r="M807" i="3" s="1"/>
  <c r="H807" i="3"/>
  <c r="H951" i="3" s="1"/>
  <c r="L806" i="3"/>
  <c r="M806" i="3" s="1"/>
  <c r="H806" i="3"/>
  <c r="J806" i="3" s="1"/>
  <c r="L805" i="3"/>
  <c r="M805" i="3" s="1"/>
  <c r="H805" i="3"/>
  <c r="H949" i="3" s="1"/>
  <c r="H1093" i="3" s="1"/>
  <c r="H1237" i="3" s="1"/>
  <c r="L804" i="3"/>
  <c r="M804" i="3" s="1"/>
  <c r="H804" i="3"/>
  <c r="J804" i="3" s="1"/>
  <c r="L803" i="3"/>
  <c r="M803" i="3" s="1"/>
  <c r="H803" i="3"/>
  <c r="L802" i="3"/>
  <c r="M802" i="3" s="1"/>
  <c r="H802" i="3"/>
  <c r="J802" i="3" s="1"/>
  <c r="L801" i="3"/>
  <c r="M801" i="3" s="1"/>
  <c r="H801" i="3"/>
  <c r="H945" i="3" s="1"/>
  <c r="H1089" i="3" s="1"/>
  <c r="H1233" i="3" s="1"/>
  <c r="L800" i="3"/>
  <c r="M800" i="3" s="1"/>
  <c r="H800" i="3"/>
  <c r="L799" i="3"/>
  <c r="M799" i="3" s="1"/>
  <c r="H799" i="3"/>
  <c r="H943" i="3" s="1"/>
  <c r="L798" i="3"/>
  <c r="M798" i="3" s="1"/>
  <c r="H798" i="3"/>
  <c r="J798" i="3" s="1"/>
  <c r="L797" i="3"/>
  <c r="M797" i="3" s="1"/>
  <c r="H797" i="3"/>
  <c r="H941" i="3" s="1"/>
  <c r="H1085" i="3" s="1"/>
  <c r="H1229" i="3" s="1"/>
  <c r="L796" i="3"/>
  <c r="M796" i="3" s="1"/>
  <c r="H796" i="3"/>
  <c r="H940" i="3" s="1"/>
  <c r="L795" i="3"/>
  <c r="M795" i="3" s="1"/>
  <c r="H795" i="3"/>
  <c r="J795" i="3" s="1"/>
  <c r="L794" i="3"/>
  <c r="M794" i="3" s="1"/>
  <c r="H794" i="3"/>
  <c r="J794" i="3" s="1"/>
  <c r="L793" i="3"/>
  <c r="M793" i="3" s="1"/>
  <c r="J793" i="3"/>
  <c r="L792" i="3"/>
  <c r="M792" i="3" s="1"/>
  <c r="J792" i="3"/>
  <c r="L791" i="3"/>
  <c r="M791" i="3" s="1"/>
  <c r="J791" i="3"/>
  <c r="L790" i="3"/>
  <c r="M790" i="3" s="1"/>
  <c r="J790" i="3"/>
  <c r="L789" i="3"/>
  <c r="M789" i="3" s="1"/>
  <c r="J789" i="3"/>
  <c r="L788" i="3"/>
  <c r="M788" i="3" s="1"/>
  <c r="J788" i="3"/>
  <c r="L787" i="3"/>
  <c r="M787" i="3" s="1"/>
  <c r="J787" i="3"/>
  <c r="L786" i="3"/>
  <c r="M786" i="3" s="1"/>
  <c r="J786" i="3"/>
  <c r="L785" i="3"/>
  <c r="M785" i="3" s="1"/>
  <c r="J785" i="3"/>
  <c r="L784" i="3"/>
  <c r="M784" i="3" s="1"/>
  <c r="J784" i="3"/>
  <c r="L783" i="3"/>
  <c r="M783" i="3" s="1"/>
  <c r="J783" i="3"/>
  <c r="L782" i="3"/>
  <c r="M782" i="3" s="1"/>
  <c r="J782" i="3"/>
  <c r="L781" i="3"/>
  <c r="M781" i="3" s="1"/>
  <c r="J781" i="3"/>
  <c r="L780" i="3"/>
  <c r="M780" i="3" s="1"/>
  <c r="J780" i="3"/>
  <c r="L779" i="3"/>
  <c r="M779" i="3" s="1"/>
  <c r="J779" i="3"/>
  <c r="L778" i="3"/>
  <c r="M778" i="3" s="1"/>
  <c r="J778" i="3"/>
  <c r="L777" i="3"/>
  <c r="M777" i="3" s="1"/>
  <c r="J777" i="3"/>
  <c r="L776" i="3"/>
  <c r="M776" i="3" s="1"/>
  <c r="J776" i="3"/>
  <c r="L775" i="3"/>
  <c r="M775" i="3" s="1"/>
  <c r="J775" i="3"/>
  <c r="L774" i="3"/>
  <c r="M774" i="3" s="1"/>
  <c r="J774" i="3"/>
  <c r="L773" i="3"/>
  <c r="M773" i="3" s="1"/>
  <c r="J773" i="3"/>
  <c r="L772" i="3"/>
  <c r="M772" i="3" s="1"/>
  <c r="J772" i="3"/>
  <c r="L771" i="3"/>
  <c r="M771" i="3" s="1"/>
  <c r="J771" i="3"/>
  <c r="L770" i="3"/>
  <c r="M770" i="3" s="1"/>
  <c r="J770" i="3"/>
  <c r="L769" i="3"/>
  <c r="M769" i="3" s="1"/>
  <c r="J769" i="3"/>
  <c r="L768" i="3"/>
  <c r="M768" i="3" s="1"/>
  <c r="J768" i="3"/>
  <c r="L767" i="3"/>
  <c r="M767" i="3" s="1"/>
  <c r="J767" i="3"/>
  <c r="L766" i="3"/>
  <c r="M766" i="3" s="1"/>
  <c r="J766" i="3"/>
  <c r="L765" i="3"/>
  <c r="M765" i="3" s="1"/>
  <c r="J765" i="3"/>
  <c r="L764" i="3"/>
  <c r="M764" i="3" s="1"/>
  <c r="J764" i="3"/>
  <c r="L763" i="3"/>
  <c r="M763" i="3" s="1"/>
  <c r="J763" i="3"/>
  <c r="L762" i="3"/>
  <c r="M762" i="3" s="1"/>
  <c r="J762" i="3"/>
  <c r="L761" i="3"/>
  <c r="M761" i="3" s="1"/>
  <c r="J761" i="3"/>
  <c r="L760" i="3"/>
  <c r="J760" i="3"/>
  <c r="L759" i="3"/>
  <c r="J759" i="3"/>
  <c r="L758" i="3"/>
  <c r="J758" i="3"/>
  <c r="L757" i="3"/>
  <c r="J757" i="3"/>
  <c r="L756" i="3"/>
  <c r="J756" i="3"/>
  <c r="L755" i="3"/>
  <c r="J755" i="3"/>
  <c r="L754" i="3"/>
  <c r="J754" i="3"/>
  <c r="L753" i="3"/>
  <c r="J753" i="3"/>
  <c r="L752" i="3"/>
  <c r="J752" i="3"/>
  <c r="L751" i="3"/>
  <c r="J751" i="3"/>
  <c r="L750" i="3"/>
  <c r="J750" i="3"/>
  <c r="L749" i="3"/>
  <c r="J749" i="3"/>
  <c r="L748" i="3"/>
  <c r="J748" i="3"/>
  <c r="L747" i="3"/>
  <c r="J747" i="3"/>
  <c r="L746" i="3"/>
  <c r="J746" i="3"/>
  <c r="L745" i="3"/>
  <c r="J745" i="3"/>
  <c r="L744" i="3"/>
  <c r="J744" i="3"/>
  <c r="L743" i="3"/>
  <c r="J743" i="3"/>
  <c r="L742" i="3"/>
  <c r="J742" i="3"/>
  <c r="L741" i="3"/>
  <c r="J741" i="3"/>
  <c r="L740" i="3"/>
  <c r="J740" i="3"/>
  <c r="L739" i="3"/>
  <c r="J739" i="3"/>
  <c r="L738" i="3"/>
  <c r="J738" i="3"/>
  <c r="L737" i="3"/>
  <c r="J737" i="3"/>
  <c r="L736" i="3"/>
  <c r="J736" i="3"/>
  <c r="L735" i="3"/>
  <c r="J735" i="3"/>
  <c r="L734" i="3"/>
  <c r="J734" i="3"/>
  <c r="L733" i="3"/>
  <c r="J733" i="3"/>
  <c r="L732" i="3"/>
  <c r="J732" i="3"/>
  <c r="L731" i="3"/>
  <c r="J731" i="3"/>
  <c r="L730" i="3"/>
  <c r="J730" i="3"/>
  <c r="L729" i="3"/>
  <c r="J729" i="3"/>
  <c r="L728" i="3"/>
  <c r="J728" i="3"/>
  <c r="L727" i="3"/>
  <c r="J727" i="3"/>
  <c r="L726" i="3"/>
  <c r="J726" i="3"/>
  <c r="L725" i="3"/>
  <c r="J725" i="3"/>
  <c r="L724" i="3"/>
  <c r="J724" i="3"/>
  <c r="L723" i="3"/>
  <c r="J723" i="3"/>
  <c r="L722" i="3"/>
  <c r="J722" i="3"/>
  <c r="L721" i="3"/>
  <c r="J721" i="3"/>
  <c r="L720" i="3"/>
  <c r="J720" i="3"/>
  <c r="L719" i="3"/>
  <c r="J719" i="3"/>
  <c r="L718" i="3"/>
  <c r="J718" i="3"/>
  <c r="L717" i="3"/>
  <c r="J717" i="3"/>
  <c r="L716" i="3"/>
  <c r="J716" i="3"/>
  <c r="L715" i="3"/>
  <c r="J715" i="3"/>
  <c r="L714" i="3"/>
  <c r="J714" i="3"/>
  <c r="L713" i="3"/>
  <c r="J713" i="3"/>
  <c r="L712" i="3"/>
  <c r="J712" i="3"/>
  <c r="L711" i="3"/>
  <c r="J711" i="3"/>
  <c r="L710" i="3"/>
  <c r="J710" i="3"/>
  <c r="L709" i="3"/>
  <c r="J709" i="3"/>
  <c r="L708" i="3"/>
  <c r="J708" i="3"/>
  <c r="L707" i="3"/>
  <c r="J707" i="3"/>
  <c r="L706" i="3"/>
  <c r="J706" i="3"/>
  <c r="L705" i="3"/>
  <c r="J705" i="3"/>
  <c r="L704" i="3"/>
  <c r="J704" i="3"/>
  <c r="L703" i="3"/>
  <c r="J703" i="3"/>
  <c r="L702" i="3"/>
  <c r="J702" i="3"/>
  <c r="L701" i="3"/>
  <c r="J701" i="3"/>
  <c r="L700" i="3"/>
  <c r="J700" i="3"/>
  <c r="L699" i="3"/>
  <c r="J699" i="3"/>
  <c r="L698" i="3"/>
  <c r="J698" i="3"/>
  <c r="L697" i="3"/>
  <c r="J697" i="3"/>
  <c r="L696" i="3"/>
  <c r="J696" i="3"/>
  <c r="L695" i="3"/>
  <c r="J695" i="3"/>
  <c r="L694" i="3"/>
  <c r="J694" i="3"/>
  <c r="L693" i="3"/>
  <c r="J693" i="3"/>
  <c r="L692" i="3"/>
  <c r="J692" i="3"/>
  <c r="L691" i="3"/>
  <c r="J691" i="3"/>
  <c r="L690" i="3"/>
  <c r="J690" i="3"/>
  <c r="L689" i="3"/>
  <c r="J689" i="3"/>
  <c r="L688" i="3"/>
  <c r="J688" i="3"/>
  <c r="L687" i="3"/>
  <c r="J687" i="3"/>
  <c r="L686" i="3"/>
  <c r="J686" i="3"/>
  <c r="L685" i="3"/>
  <c r="M685" i="3" s="1"/>
  <c r="J685" i="3"/>
  <c r="L684" i="3"/>
  <c r="M684" i="3" s="1"/>
  <c r="J684" i="3"/>
  <c r="L683" i="3"/>
  <c r="M683" i="3" s="1"/>
  <c r="J683" i="3"/>
  <c r="L682" i="3"/>
  <c r="M682" i="3" s="1"/>
  <c r="J682" i="3"/>
  <c r="L681" i="3"/>
  <c r="M681" i="3" s="1"/>
  <c r="J681" i="3"/>
  <c r="L680" i="3"/>
  <c r="M680" i="3" s="1"/>
  <c r="J680" i="3"/>
  <c r="L679" i="3"/>
  <c r="M679" i="3" s="1"/>
  <c r="J679" i="3"/>
  <c r="L678" i="3"/>
  <c r="M678" i="3" s="1"/>
  <c r="J678" i="3"/>
  <c r="L677" i="3"/>
  <c r="M677" i="3" s="1"/>
  <c r="J677" i="3"/>
  <c r="L676" i="3"/>
  <c r="M676" i="3" s="1"/>
  <c r="J676" i="3"/>
  <c r="L675" i="3"/>
  <c r="M675" i="3" s="1"/>
  <c r="J675" i="3"/>
  <c r="L674" i="3"/>
  <c r="M674" i="3" s="1"/>
  <c r="J674" i="3"/>
  <c r="L673" i="3"/>
  <c r="M673" i="3" s="1"/>
  <c r="J673" i="3"/>
  <c r="L672" i="3"/>
  <c r="M672" i="3" s="1"/>
  <c r="J672" i="3"/>
  <c r="L671" i="3"/>
  <c r="M671" i="3" s="1"/>
  <c r="J671" i="3"/>
  <c r="L670" i="3"/>
  <c r="M670" i="3" s="1"/>
  <c r="J670" i="3"/>
  <c r="L669" i="3"/>
  <c r="M669" i="3" s="1"/>
  <c r="J669" i="3"/>
  <c r="L668" i="3"/>
  <c r="M668" i="3" s="1"/>
  <c r="J668" i="3"/>
  <c r="L667" i="3"/>
  <c r="M667" i="3" s="1"/>
  <c r="J667" i="3"/>
  <c r="L666" i="3"/>
  <c r="M666" i="3" s="1"/>
  <c r="J666" i="3"/>
  <c r="L665" i="3"/>
  <c r="M665" i="3" s="1"/>
  <c r="J665" i="3"/>
  <c r="L664" i="3"/>
  <c r="M664" i="3" s="1"/>
  <c r="J664" i="3"/>
  <c r="L663" i="3"/>
  <c r="M663" i="3" s="1"/>
  <c r="J663" i="3"/>
  <c r="L662" i="3"/>
  <c r="M662" i="3" s="1"/>
  <c r="J662" i="3"/>
  <c r="L661" i="3"/>
  <c r="M661" i="3" s="1"/>
  <c r="J661" i="3"/>
  <c r="L660" i="3"/>
  <c r="M660" i="3" s="1"/>
  <c r="J660" i="3"/>
  <c r="L659" i="3"/>
  <c r="M659" i="3" s="1"/>
  <c r="J659" i="3"/>
  <c r="L658" i="3"/>
  <c r="M658" i="3" s="1"/>
  <c r="J658" i="3"/>
  <c r="L657" i="3"/>
  <c r="M657" i="3" s="1"/>
  <c r="J657" i="3"/>
  <c r="L656" i="3"/>
  <c r="M656" i="3" s="1"/>
  <c r="J656" i="3"/>
  <c r="L655" i="3"/>
  <c r="M655" i="3" s="1"/>
  <c r="J655" i="3"/>
  <c r="L654" i="3"/>
  <c r="M654" i="3" s="1"/>
  <c r="J654" i="3"/>
  <c r="L653" i="3"/>
  <c r="M653" i="3" s="1"/>
  <c r="J653" i="3"/>
  <c r="L652" i="3"/>
  <c r="M652" i="3" s="1"/>
  <c r="J652" i="3"/>
  <c r="L651" i="3"/>
  <c r="M651" i="3" s="1"/>
  <c r="J651" i="3"/>
  <c r="L650" i="3"/>
  <c r="M650" i="3" s="1"/>
  <c r="J650" i="3"/>
  <c r="L649" i="3"/>
  <c r="M649" i="3" s="1"/>
  <c r="J649" i="3"/>
  <c r="L648" i="3"/>
  <c r="M648" i="3" s="1"/>
  <c r="J648" i="3"/>
  <c r="L647" i="3"/>
  <c r="M647" i="3" s="1"/>
  <c r="J647" i="3"/>
  <c r="L646" i="3"/>
  <c r="M646" i="3" s="1"/>
  <c r="J646" i="3"/>
  <c r="L645" i="3"/>
  <c r="M645" i="3" s="1"/>
  <c r="J645" i="3"/>
  <c r="L644" i="3"/>
  <c r="M644" i="3" s="1"/>
  <c r="J644" i="3"/>
  <c r="L643" i="3"/>
  <c r="M643" i="3" s="1"/>
  <c r="J643" i="3"/>
  <c r="L642" i="3"/>
  <c r="M642" i="3" s="1"/>
  <c r="J642" i="3"/>
  <c r="L641" i="3"/>
  <c r="M641" i="3" s="1"/>
  <c r="J641" i="3"/>
  <c r="L640" i="3"/>
  <c r="M640" i="3" s="1"/>
  <c r="J640" i="3"/>
  <c r="L639" i="3"/>
  <c r="M639" i="3" s="1"/>
  <c r="J639" i="3"/>
  <c r="L638" i="3"/>
  <c r="M638" i="3" s="1"/>
  <c r="J638" i="3"/>
  <c r="L637" i="3"/>
  <c r="M637" i="3" s="1"/>
  <c r="J637" i="3"/>
  <c r="L636" i="3"/>
  <c r="M636" i="3" s="1"/>
  <c r="J636" i="3"/>
  <c r="L635" i="3"/>
  <c r="M635" i="3" s="1"/>
  <c r="J635" i="3"/>
  <c r="L634" i="3"/>
  <c r="M634" i="3" s="1"/>
  <c r="J634" i="3"/>
  <c r="L633" i="3"/>
  <c r="M633" i="3" s="1"/>
  <c r="J633" i="3"/>
  <c r="L632" i="3"/>
  <c r="M632" i="3" s="1"/>
  <c r="J632" i="3"/>
  <c r="L631" i="3"/>
  <c r="M631" i="3" s="1"/>
  <c r="J631" i="3"/>
  <c r="L630" i="3"/>
  <c r="M630" i="3" s="1"/>
  <c r="J630" i="3"/>
  <c r="L629" i="3"/>
  <c r="M629" i="3" s="1"/>
  <c r="J629" i="3"/>
  <c r="L628" i="3"/>
  <c r="M628" i="3" s="1"/>
  <c r="J628" i="3"/>
  <c r="L627" i="3"/>
  <c r="M627" i="3" s="1"/>
  <c r="J627" i="3"/>
  <c r="L626" i="3"/>
  <c r="M626" i="3" s="1"/>
  <c r="J626" i="3"/>
  <c r="L625" i="3"/>
  <c r="M625" i="3" s="1"/>
  <c r="J625" i="3"/>
  <c r="L624" i="3"/>
  <c r="M624" i="3" s="1"/>
  <c r="J624" i="3"/>
  <c r="L623" i="3"/>
  <c r="M623" i="3" s="1"/>
  <c r="J623" i="3"/>
  <c r="L622" i="3"/>
  <c r="M622" i="3" s="1"/>
  <c r="J622" i="3"/>
  <c r="L621" i="3"/>
  <c r="M621" i="3" s="1"/>
  <c r="J621" i="3"/>
  <c r="L620" i="3"/>
  <c r="M620" i="3" s="1"/>
  <c r="J620" i="3"/>
  <c r="L619" i="3"/>
  <c r="M619" i="3" s="1"/>
  <c r="J619" i="3"/>
  <c r="L618" i="3"/>
  <c r="M618" i="3" s="1"/>
  <c r="J618" i="3"/>
  <c r="L617" i="3"/>
  <c r="M617" i="3" s="1"/>
  <c r="J617" i="3"/>
  <c r="L616" i="3"/>
  <c r="J616" i="3"/>
  <c r="L615" i="3"/>
  <c r="J615" i="3"/>
  <c r="L614" i="3"/>
  <c r="J614" i="3"/>
  <c r="L613" i="3"/>
  <c r="J613" i="3"/>
  <c r="L612" i="3"/>
  <c r="J612" i="3"/>
  <c r="L611" i="3"/>
  <c r="J611" i="3"/>
  <c r="L610" i="3"/>
  <c r="J610" i="3"/>
  <c r="L609" i="3"/>
  <c r="J609" i="3"/>
  <c r="L608" i="3"/>
  <c r="J608" i="3"/>
  <c r="L607" i="3"/>
  <c r="J607" i="3"/>
  <c r="L606" i="3"/>
  <c r="J606" i="3"/>
  <c r="L605" i="3"/>
  <c r="J605" i="3"/>
  <c r="L604" i="3"/>
  <c r="J604" i="3"/>
  <c r="L603" i="3"/>
  <c r="J603" i="3"/>
  <c r="L602" i="3"/>
  <c r="J602" i="3"/>
  <c r="L601" i="3"/>
  <c r="J601" i="3"/>
  <c r="L600" i="3"/>
  <c r="J600" i="3"/>
  <c r="L599" i="3"/>
  <c r="J599" i="3"/>
  <c r="L598" i="3"/>
  <c r="J598" i="3"/>
  <c r="L597" i="3"/>
  <c r="J597" i="3"/>
  <c r="L596" i="3"/>
  <c r="J596" i="3"/>
  <c r="L595" i="3"/>
  <c r="J595" i="3"/>
  <c r="L594" i="3"/>
  <c r="J594" i="3"/>
  <c r="L593" i="3"/>
  <c r="J593" i="3"/>
  <c r="L592" i="3"/>
  <c r="J592" i="3"/>
  <c r="L591" i="3"/>
  <c r="J591" i="3"/>
  <c r="L590" i="3"/>
  <c r="J590" i="3"/>
  <c r="L589" i="3"/>
  <c r="J589" i="3"/>
  <c r="L588" i="3"/>
  <c r="J588" i="3"/>
  <c r="L587" i="3"/>
  <c r="J587" i="3"/>
  <c r="L586" i="3"/>
  <c r="J586" i="3"/>
  <c r="L585" i="3"/>
  <c r="J585" i="3"/>
  <c r="L584" i="3"/>
  <c r="J584" i="3"/>
  <c r="L583" i="3"/>
  <c r="J583" i="3"/>
  <c r="L582" i="3"/>
  <c r="J582" i="3"/>
  <c r="L581" i="3"/>
  <c r="J581" i="3"/>
  <c r="L580" i="3"/>
  <c r="J580" i="3"/>
  <c r="L579" i="3"/>
  <c r="J579" i="3"/>
  <c r="L578" i="3"/>
  <c r="J578" i="3"/>
  <c r="F1368" i="3"/>
  <c r="G1368" i="3" s="1"/>
  <c r="F1367" i="3"/>
  <c r="G1367" i="3" s="1"/>
  <c r="F1366" i="3"/>
  <c r="G1366" i="3" s="1"/>
  <c r="F1365" i="3"/>
  <c r="G1365" i="3" s="1"/>
  <c r="F1364" i="3"/>
  <c r="G1364" i="3" s="1"/>
  <c r="F1363" i="3"/>
  <c r="G1363" i="3" s="1"/>
  <c r="F1362" i="3"/>
  <c r="G1362" i="3" s="1"/>
  <c r="F1361" i="3"/>
  <c r="G1361" i="3" s="1"/>
  <c r="F1360" i="3"/>
  <c r="G1360" i="3" s="1"/>
  <c r="F1359" i="3"/>
  <c r="G1359" i="3" s="1"/>
  <c r="F1358" i="3"/>
  <c r="G1358" i="3" s="1"/>
  <c r="F1357" i="3"/>
  <c r="G1357" i="3" s="1"/>
  <c r="F1356" i="3"/>
  <c r="G1356" i="3" s="1"/>
  <c r="F1355" i="3"/>
  <c r="G1355" i="3" s="1"/>
  <c r="F1354" i="3"/>
  <c r="G1354" i="3" s="1"/>
  <c r="F1353" i="3"/>
  <c r="G1353" i="3" s="1"/>
  <c r="F1352" i="3"/>
  <c r="G1352" i="3" s="1"/>
  <c r="F1351" i="3"/>
  <c r="G1351" i="3" s="1"/>
  <c r="F1350" i="3"/>
  <c r="G1350" i="3" s="1"/>
  <c r="F1349" i="3"/>
  <c r="G1349" i="3" s="1"/>
  <c r="F1348" i="3"/>
  <c r="G1348" i="3" s="1"/>
  <c r="F1347" i="3"/>
  <c r="G1347" i="3" s="1"/>
  <c r="F1346" i="3"/>
  <c r="G1346" i="3" s="1"/>
  <c r="F1345" i="3"/>
  <c r="G1345" i="3" s="1"/>
  <c r="F1344" i="3"/>
  <c r="G1344" i="3" s="1"/>
  <c r="F1343" i="3"/>
  <c r="G1343" i="3" s="1"/>
  <c r="F1342" i="3"/>
  <c r="G1342" i="3" s="1"/>
  <c r="F1341" i="3"/>
  <c r="G1341" i="3" s="1"/>
  <c r="F1340" i="3"/>
  <c r="G1340" i="3" s="1"/>
  <c r="F1339" i="3"/>
  <c r="G1339" i="3" s="1"/>
  <c r="F1338" i="3"/>
  <c r="G1338" i="3" s="1"/>
  <c r="F1337" i="3"/>
  <c r="G1337" i="3" s="1"/>
  <c r="F1336" i="3"/>
  <c r="G1336" i="3" s="1"/>
  <c r="F1335" i="3"/>
  <c r="G1335" i="3" s="1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F925" i="3"/>
  <c r="G925" i="3" s="1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F909" i="3"/>
  <c r="G909" i="3" s="1"/>
  <c r="F908" i="3"/>
  <c r="G908" i="3" s="1"/>
  <c r="F907" i="3"/>
  <c r="G907" i="3" s="1"/>
  <c r="F906" i="3"/>
  <c r="G906" i="3" s="1"/>
  <c r="F905" i="3"/>
  <c r="G905" i="3" s="1"/>
  <c r="F904" i="3"/>
  <c r="G904" i="3" s="1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F893" i="3"/>
  <c r="G893" i="3" s="1"/>
  <c r="F892" i="3"/>
  <c r="G892" i="3" s="1"/>
  <c r="F891" i="3"/>
  <c r="G891" i="3" s="1"/>
  <c r="F890" i="3"/>
  <c r="G890" i="3" s="1"/>
  <c r="F889" i="3"/>
  <c r="G889" i="3" s="1"/>
  <c r="F888" i="3"/>
  <c r="G888" i="3" s="1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F872" i="3"/>
  <c r="G872" i="3" s="1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F861" i="3"/>
  <c r="G861" i="3" s="1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F845" i="3"/>
  <c r="G845" i="3" s="1"/>
  <c r="F844" i="3"/>
  <c r="G844" i="3" s="1"/>
  <c r="F843" i="3"/>
  <c r="G843" i="3" s="1"/>
  <c r="F842" i="3"/>
  <c r="G842" i="3" s="1"/>
  <c r="F841" i="3"/>
  <c r="G841" i="3" s="1"/>
  <c r="F840" i="3"/>
  <c r="G840" i="3" s="1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F829" i="3"/>
  <c r="G829" i="3" s="1"/>
  <c r="F828" i="3"/>
  <c r="G828" i="3" s="1"/>
  <c r="F827" i="3"/>
  <c r="G827" i="3" s="1"/>
  <c r="F826" i="3"/>
  <c r="G826" i="3" s="1"/>
  <c r="F825" i="3"/>
  <c r="G825" i="3" s="1"/>
  <c r="F824" i="3"/>
  <c r="G824" i="3" s="1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F808" i="3"/>
  <c r="G808" i="3" s="1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F797" i="3"/>
  <c r="G797" i="3" s="1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F781" i="3"/>
  <c r="G781" i="3" s="1"/>
  <c r="F780" i="3"/>
  <c r="G780" i="3" s="1"/>
  <c r="F779" i="3"/>
  <c r="G779" i="3" s="1"/>
  <c r="F778" i="3"/>
  <c r="G778" i="3" s="1"/>
  <c r="F777" i="3"/>
  <c r="G777" i="3" s="1"/>
  <c r="F776" i="3"/>
  <c r="G776" i="3" s="1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F765" i="3"/>
  <c r="G765" i="3" s="1"/>
  <c r="F764" i="3"/>
  <c r="G764" i="3" s="1"/>
  <c r="F763" i="3"/>
  <c r="G763" i="3" s="1"/>
  <c r="F762" i="3"/>
  <c r="G762" i="3" s="1"/>
  <c r="F761" i="3"/>
  <c r="G761" i="3" s="1"/>
  <c r="F760" i="3"/>
  <c r="G760" i="3" s="1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F744" i="3"/>
  <c r="G744" i="3" s="1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F716" i="3"/>
  <c r="G716" i="3" s="1"/>
  <c r="F715" i="3"/>
  <c r="G715" i="3" s="1"/>
  <c r="F714" i="3"/>
  <c r="G714" i="3" s="1"/>
  <c r="F713" i="3"/>
  <c r="G713" i="3" s="1"/>
  <c r="F712" i="3"/>
  <c r="G712" i="3" s="1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F701" i="3"/>
  <c r="G701" i="3" s="1"/>
  <c r="F700" i="3"/>
  <c r="G700" i="3" s="1"/>
  <c r="F699" i="3"/>
  <c r="G699" i="3" s="1"/>
  <c r="F698" i="3"/>
  <c r="G698" i="3" s="1"/>
  <c r="F697" i="3"/>
  <c r="G697" i="3" s="1"/>
  <c r="F696" i="3"/>
  <c r="G696" i="3" s="1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F680" i="3"/>
  <c r="G680" i="3" s="1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F669" i="3"/>
  <c r="G669" i="3" s="1"/>
  <c r="F668" i="3"/>
  <c r="G668" i="3" s="1"/>
  <c r="F667" i="3"/>
  <c r="G667" i="3" s="1"/>
  <c r="F666" i="3"/>
  <c r="G666" i="3" s="1"/>
  <c r="F665" i="3"/>
  <c r="G665" i="3" s="1"/>
  <c r="F664" i="3"/>
  <c r="G664" i="3" s="1"/>
  <c r="F663" i="3"/>
  <c r="G663" i="3" s="1"/>
  <c r="F662" i="3"/>
  <c r="G662" i="3" s="1"/>
  <c r="F661" i="3"/>
  <c r="G661" i="3" s="1"/>
  <c r="F660" i="3"/>
  <c r="G660" i="3" s="1"/>
  <c r="F659" i="3"/>
  <c r="G659" i="3" s="1"/>
  <c r="F658" i="3"/>
  <c r="G658" i="3" s="1"/>
  <c r="F657" i="3"/>
  <c r="G657" i="3" s="1"/>
  <c r="F656" i="3"/>
  <c r="G656" i="3" s="1"/>
  <c r="F655" i="3"/>
  <c r="G655" i="3" s="1"/>
  <c r="F654" i="3"/>
  <c r="G654" i="3" s="1"/>
  <c r="F653" i="3"/>
  <c r="G653" i="3" s="1"/>
  <c r="F652" i="3"/>
  <c r="G652" i="3" s="1"/>
  <c r="F651" i="3"/>
  <c r="G651" i="3" s="1"/>
  <c r="F650" i="3"/>
  <c r="G650" i="3" s="1"/>
  <c r="F649" i="3"/>
  <c r="G649" i="3" s="1"/>
  <c r="F648" i="3"/>
  <c r="G648" i="3" s="1"/>
  <c r="F647" i="3"/>
  <c r="G647" i="3" s="1"/>
  <c r="F646" i="3"/>
  <c r="G646" i="3" s="1"/>
  <c r="F645" i="3"/>
  <c r="G645" i="3" s="1"/>
  <c r="F644" i="3"/>
  <c r="G644" i="3" s="1"/>
  <c r="F643" i="3"/>
  <c r="G643" i="3" s="1"/>
  <c r="F642" i="3"/>
  <c r="G642" i="3" s="1"/>
  <c r="F641" i="3"/>
  <c r="G641" i="3" s="1"/>
  <c r="F640" i="3"/>
  <c r="G640" i="3" s="1"/>
  <c r="F639" i="3"/>
  <c r="G639" i="3" s="1"/>
  <c r="F638" i="3"/>
  <c r="G638" i="3" s="1"/>
  <c r="F637" i="3"/>
  <c r="G637" i="3" s="1"/>
  <c r="F636" i="3"/>
  <c r="G636" i="3" s="1"/>
  <c r="F635" i="3"/>
  <c r="G635" i="3" s="1"/>
  <c r="F634" i="3"/>
  <c r="G634" i="3" s="1"/>
  <c r="F633" i="3"/>
  <c r="G633" i="3" s="1"/>
  <c r="F632" i="3"/>
  <c r="G632" i="3" s="1"/>
  <c r="F631" i="3"/>
  <c r="G631" i="3" s="1"/>
  <c r="F630" i="3"/>
  <c r="G630" i="3" s="1"/>
  <c r="F629" i="3"/>
  <c r="G629" i="3" s="1"/>
  <c r="F628" i="3"/>
  <c r="G628" i="3" s="1"/>
  <c r="F627" i="3"/>
  <c r="G627" i="3" s="1"/>
  <c r="F626" i="3"/>
  <c r="G626" i="3" s="1"/>
  <c r="F625" i="3"/>
  <c r="G625" i="3" s="1"/>
  <c r="F624" i="3"/>
  <c r="G624" i="3" s="1"/>
  <c r="F623" i="3"/>
  <c r="G623" i="3" s="1"/>
  <c r="F622" i="3"/>
  <c r="G622" i="3" s="1"/>
  <c r="F621" i="3"/>
  <c r="G621" i="3" s="1"/>
  <c r="F620" i="3"/>
  <c r="G620" i="3" s="1"/>
  <c r="F619" i="3"/>
  <c r="G619" i="3" s="1"/>
  <c r="F618" i="3"/>
  <c r="G618" i="3" s="1"/>
  <c r="F617" i="3"/>
  <c r="G617" i="3" s="1"/>
  <c r="F616" i="3"/>
  <c r="G616" i="3" s="1"/>
  <c r="F615" i="3"/>
  <c r="G615" i="3" s="1"/>
  <c r="F614" i="3"/>
  <c r="G614" i="3" s="1"/>
  <c r="F613" i="3"/>
  <c r="G613" i="3" s="1"/>
  <c r="F612" i="3"/>
  <c r="G612" i="3" s="1"/>
  <c r="F611" i="3"/>
  <c r="G611" i="3" s="1"/>
  <c r="F610" i="3"/>
  <c r="G610" i="3" s="1"/>
  <c r="F609" i="3"/>
  <c r="G609" i="3" s="1"/>
  <c r="F608" i="3"/>
  <c r="G608" i="3" s="1"/>
  <c r="F607" i="3"/>
  <c r="G607" i="3" s="1"/>
  <c r="F606" i="3"/>
  <c r="G606" i="3" s="1"/>
  <c r="F605" i="3"/>
  <c r="G605" i="3" s="1"/>
  <c r="F604" i="3"/>
  <c r="G604" i="3" s="1"/>
  <c r="F603" i="3"/>
  <c r="G603" i="3" s="1"/>
  <c r="F602" i="3"/>
  <c r="G602" i="3" s="1"/>
  <c r="F601" i="3"/>
  <c r="G601" i="3" s="1"/>
  <c r="F600" i="3"/>
  <c r="G600" i="3" s="1"/>
  <c r="F599" i="3"/>
  <c r="G599" i="3" s="1"/>
  <c r="F598" i="3"/>
  <c r="G598" i="3" s="1"/>
  <c r="F597" i="3"/>
  <c r="G597" i="3" s="1"/>
  <c r="F596" i="3"/>
  <c r="G596" i="3" s="1"/>
  <c r="F595" i="3"/>
  <c r="G595" i="3" s="1"/>
  <c r="F594" i="3"/>
  <c r="G594" i="3" s="1"/>
  <c r="F593" i="3"/>
  <c r="G593" i="3" s="1"/>
  <c r="F592" i="3"/>
  <c r="G592" i="3" s="1"/>
  <c r="F591" i="3"/>
  <c r="G591" i="3" s="1"/>
  <c r="F590" i="3"/>
  <c r="G590" i="3" s="1"/>
  <c r="F589" i="3"/>
  <c r="G589" i="3" s="1"/>
  <c r="F588" i="3"/>
  <c r="G588" i="3" s="1"/>
  <c r="F587" i="3"/>
  <c r="G587" i="3" s="1"/>
  <c r="F586" i="3"/>
  <c r="G586" i="3" s="1"/>
  <c r="F585" i="3"/>
  <c r="G585" i="3" s="1"/>
  <c r="F584" i="3"/>
  <c r="G584" i="3" s="1"/>
  <c r="F583" i="3"/>
  <c r="G583" i="3" s="1"/>
  <c r="F582" i="3"/>
  <c r="G582" i="3" s="1"/>
  <c r="F581" i="3"/>
  <c r="G581" i="3" s="1"/>
  <c r="F580" i="3"/>
  <c r="G580" i="3" s="1"/>
  <c r="F579" i="3"/>
  <c r="G579" i="3" s="1"/>
  <c r="F578" i="3"/>
  <c r="G578" i="3" s="1"/>
  <c r="F577" i="3"/>
  <c r="G577" i="3" s="1"/>
  <c r="F576" i="3"/>
  <c r="G576" i="3" s="1"/>
  <c r="F575" i="3"/>
  <c r="G575" i="3" s="1"/>
  <c r="F574" i="3"/>
  <c r="G574" i="3" s="1"/>
  <c r="F573" i="3"/>
  <c r="G573" i="3" s="1"/>
  <c r="F572" i="3"/>
  <c r="G572" i="3" s="1"/>
  <c r="F571" i="3"/>
  <c r="G571" i="3" s="1"/>
  <c r="F570" i="3"/>
  <c r="G570" i="3" s="1"/>
  <c r="F569" i="3"/>
  <c r="G569" i="3" s="1"/>
  <c r="F568" i="3"/>
  <c r="G568" i="3" s="1"/>
  <c r="F567" i="3"/>
  <c r="G567" i="3" s="1"/>
  <c r="F566" i="3"/>
  <c r="G566" i="3" s="1"/>
  <c r="F565" i="3"/>
  <c r="G565" i="3" s="1"/>
  <c r="F564" i="3"/>
  <c r="G564" i="3" s="1"/>
  <c r="F563" i="3"/>
  <c r="G563" i="3" s="1"/>
  <c r="F562" i="3"/>
  <c r="G562" i="3" s="1"/>
  <c r="F561" i="3"/>
  <c r="G561" i="3" s="1"/>
  <c r="F560" i="3"/>
  <c r="G560" i="3" s="1"/>
  <c r="F559" i="3"/>
  <c r="G559" i="3" s="1"/>
  <c r="F558" i="3"/>
  <c r="G558" i="3" s="1"/>
  <c r="F557" i="3"/>
  <c r="G557" i="3" s="1"/>
  <c r="F556" i="3"/>
  <c r="G556" i="3" s="1"/>
  <c r="F555" i="3"/>
  <c r="G555" i="3" s="1"/>
  <c r="F554" i="3"/>
  <c r="G554" i="3" s="1"/>
  <c r="F553" i="3"/>
  <c r="G553" i="3" s="1"/>
  <c r="F552" i="3"/>
  <c r="G552" i="3" s="1"/>
  <c r="F551" i="3"/>
  <c r="G551" i="3" s="1"/>
  <c r="F550" i="3"/>
  <c r="G550" i="3" s="1"/>
  <c r="F549" i="3"/>
  <c r="G549" i="3" s="1"/>
  <c r="F548" i="3"/>
  <c r="G548" i="3" s="1"/>
  <c r="F547" i="3"/>
  <c r="G547" i="3" s="1"/>
  <c r="F546" i="3"/>
  <c r="G546" i="3" s="1"/>
  <c r="F545" i="3"/>
  <c r="G545" i="3" s="1"/>
  <c r="F544" i="3"/>
  <c r="G544" i="3" s="1"/>
  <c r="F543" i="3"/>
  <c r="G543" i="3" s="1"/>
  <c r="F542" i="3"/>
  <c r="G542" i="3" s="1"/>
  <c r="F541" i="3"/>
  <c r="G541" i="3" s="1"/>
  <c r="F540" i="3"/>
  <c r="G540" i="3" s="1"/>
  <c r="F539" i="3"/>
  <c r="G539" i="3" s="1"/>
  <c r="F538" i="3"/>
  <c r="G538" i="3" s="1"/>
  <c r="F537" i="3"/>
  <c r="G537" i="3" s="1"/>
  <c r="F536" i="3"/>
  <c r="G536" i="3" s="1"/>
  <c r="F535" i="3"/>
  <c r="G535" i="3" s="1"/>
  <c r="F534" i="3"/>
  <c r="G534" i="3" s="1"/>
  <c r="F533" i="3"/>
  <c r="G533" i="3" s="1"/>
  <c r="F532" i="3"/>
  <c r="G532" i="3" s="1"/>
  <c r="F531" i="3"/>
  <c r="G531" i="3" s="1"/>
  <c r="F530" i="3"/>
  <c r="G530" i="3" s="1"/>
  <c r="F529" i="3"/>
  <c r="G529" i="3" s="1"/>
  <c r="F528" i="3"/>
  <c r="G528" i="3" s="1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G520" i="3" s="1"/>
  <c r="F519" i="3"/>
  <c r="G519" i="3" s="1"/>
  <c r="F518" i="3"/>
  <c r="G518" i="3" s="1"/>
  <c r="F517" i="3"/>
  <c r="G517" i="3" s="1"/>
  <c r="F516" i="3"/>
  <c r="G516" i="3" s="1"/>
  <c r="F515" i="3"/>
  <c r="G515" i="3" s="1"/>
  <c r="F514" i="3"/>
  <c r="G514" i="3" s="1"/>
  <c r="F513" i="3"/>
  <c r="G513" i="3" s="1"/>
  <c r="F512" i="3"/>
  <c r="G512" i="3" s="1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G504" i="3" s="1"/>
  <c r="F503" i="3"/>
  <c r="G503" i="3" s="1"/>
  <c r="F502" i="3"/>
  <c r="G502" i="3" s="1"/>
  <c r="F501" i="3"/>
  <c r="G501" i="3" s="1"/>
  <c r="F500" i="3"/>
  <c r="G500" i="3" s="1"/>
  <c r="F499" i="3"/>
  <c r="G499" i="3" s="1"/>
  <c r="F498" i="3"/>
  <c r="G498" i="3" s="1"/>
  <c r="F497" i="3"/>
  <c r="G497" i="3" s="1"/>
  <c r="F496" i="3"/>
  <c r="G496" i="3" s="1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B361" i="3"/>
  <c r="B505" i="3" s="1"/>
  <c r="B649" i="3" s="1"/>
  <c r="F360" i="3"/>
  <c r="G360" i="3" s="1"/>
  <c r="B360" i="3"/>
  <c r="B504" i="3" s="1"/>
  <c r="F359" i="3"/>
  <c r="G359" i="3" s="1"/>
  <c r="B359" i="3"/>
  <c r="B503" i="3" s="1"/>
  <c r="F358" i="3"/>
  <c r="G358" i="3" s="1"/>
  <c r="B358" i="3"/>
  <c r="D358" i="3" s="1"/>
  <c r="F357" i="3"/>
  <c r="G357" i="3" s="1"/>
  <c r="B357" i="3"/>
  <c r="B501" i="3" s="1"/>
  <c r="B645" i="3" s="1"/>
  <c r="F356" i="3"/>
  <c r="G356" i="3" s="1"/>
  <c r="B356" i="3"/>
  <c r="D356" i="3" s="1"/>
  <c r="F355" i="3"/>
  <c r="G355" i="3" s="1"/>
  <c r="B355" i="3"/>
  <c r="D355" i="3" s="1"/>
  <c r="F354" i="3"/>
  <c r="G354" i="3" s="1"/>
  <c r="B354" i="3"/>
  <c r="D354" i="3" s="1"/>
  <c r="F353" i="3"/>
  <c r="G353" i="3" s="1"/>
  <c r="B353" i="3"/>
  <c r="F352" i="3"/>
  <c r="G352" i="3" s="1"/>
  <c r="B352" i="3"/>
  <c r="D352" i="3" s="1"/>
  <c r="F351" i="3"/>
  <c r="G351" i="3" s="1"/>
  <c r="B351" i="3"/>
  <c r="B495" i="3" s="1"/>
  <c r="F350" i="3"/>
  <c r="G350" i="3" s="1"/>
  <c r="B350" i="3"/>
  <c r="D350" i="3" s="1"/>
  <c r="F349" i="3"/>
  <c r="G349" i="3" s="1"/>
  <c r="B349" i="3"/>
  <c r="B493" i="3" s="1"/>
  <c r="B637" i="3" s="1"/>
  <c r="F348" i="3"/>
  <c r="G348" i="3" s="1"/>
  <c r="B348" i="3"/>
  <c r="D348" i="3" s="1"/>
  <c r="F347" i="3"/>
  <c r="G347" i="3" s="1"/>
  <c r="B347" i="3"/>
  <c r="D347" i="3" s="1"/>
  <c r="F346" i="3"/>
  <c r="G346" i="3" s="1"/>
  <c r="B346" i="3"/>
  <c r="D346" i="3" s="1"/>
  <c r="F345" i="3"/>
  <c r="G345" i="3" s="1"/>
  <c r="B345" i="3"/>
  <c r="B489" i="3" s="1"/>
  <c r="B633" i="3" s="1"/>
  <c r="F344" i="3"/>
  <c r="G344" i="3" s="1"/>
  <c r="B344" i="3"/>
  <c r="D344" i="3" s="1"/>
  <c r="F343" i="3"/>
  <c r="G343" i="3" s="1"/>
  <c r="B343" i="3"/>
  <c r="B487" i="3" s="1"/>
  <c r="F342" i="3"/>
  <c r="G342" i="3" s="1"/>
  <c r="B342" i="3"/>
  <c r="D342" i="3" s="1"/>
  <c r="F341" i="3"/>
  <c r="G341" i="3" s="1"/>
  <c r="B341" i="3"/>
  <c r="B485" i="3" s="1"/>
  <c r="B629" i="3" s="1"/>
  <c r="F340" i="3"/>
  <c r="G340" i="3" s="1"/>
  <c r="B340" i="3"/>
  <c r="D340" i="3" s="1"/>
  <c r="F339" i="3"/>
  <c r="G339" i="3" s="1"/>
  <c r="B339" i="3"/>
  <c r="D339" i="3" s="1"/>
  <c r="F338" i="3"/>
  <c r="G338" i="3" s="1"/>
  <c r="B338" i="3"/>
  <c r="D338" i="3" s="1"/>
  <c r="F337" i="3"/>
  <c r="G337" i="3" s="1"/>
  <c r="B337" i="3"/>
  <c r="B481" i="3" s="1"/>
  <c r="B625" i="3" s="1"/>
  <c r="F336" i="3"/>
  <c r="G336" i="3" s="1"/>
  <c r="B336" i="3"/>
  <c r="D336" i="3" s="1"/>
  <c r="F335" i="3"/>
  <c r="G335" i="3" s="1"/>
  <c r="B335" i="3"/>
  <c r="B479" i="3" s="1"/>
  <c r="F334" i="3"/>
  <c r="G334" i="3" s="1"/>
  <c r="B334" i="3"/>
  <c r="D334" i="3" s="1"/>
  <c r="F333" i="3"/>
  <c r="G333" i="3" s="1"/>
  <c r="B333" i="3"/>
  <c r="B477" i="3" s="1"/>
  <c r="B621" i="3" s="1"/>
  <c r="F332" i="3"/>
  <c r="G332" i="3" s="1"/>
  <c r="B332" i="3"/>
  <c r="D332" i="3" s="1"/>
  <c r="F331" i="3"/>
  <c r="G331" i="3" s="1"/>
  <c r="B331" i="3"/>
  <c r="D331" i="3" s="1"/>
  <c r="F330" i="3"/>
  <c r="G330" i="3" s="1"/>
  <c r="B330" i="3"/>
  <c r="D330" i="3" s="1"/>
  <c r="F329" i="3"/>
  <c r="G329" i="3" s="1"/>
  <c r="B329" i="3"/>
  <c r="B473" i="3" s="1"/>
  <c r="B617" i="3" s="1"/>
  <c r="F328" i="3"/>
  <c r="G328" i="3" s="1"/>
  <c r="B328" i="3"/>
  <c r="D328" i="3" s="1"/>
  <c r="F327" i="3"/>
  <c r="G327" i="3" s="1"/>
  <c r="B327" i="3"/>
  <c r="B471" i="3" s="1"/>
  <c r="F326" i="3"/>
  <c r="G326" i="3" s="1"/>
  <c r="B326" i="3"/>
  <c r="D326" i="3" s="1"/>
  <c r="F325" i="3"/>
  <c r="G325" i="3" s="1"/>
  <c r="B325" i="3"/>
  <c r="B469" i="3" s="1"/>
  <c r="B613" i="3" s="1"/>
  <c r="F324" i="3"/>
  <c r="G324" i="3" s="1"/>
  <c r="B324" i="3"/>
  <c r="D324" i="3" s="1"/>
  <c r="F323" i="3"/>
  <c r="G323" i="3" s="1"/>
  <c r="B323" i="3"/>
  <c r="B467" i="3" s="1"/>
  <c r="D467" i="3" s="1"/>
  <c r="F322" i="3"/>
  <c r="G322" i="3" s="1"/>
  <c r="B322" i="3"/>
  <c r="D322" i="3" s="1"/>
  <c r="F321" i="3"/>
  <c r="G321" i="3" s="1"/>
  <c r="B321" i="3"/>
  <c r="B465" i="3" s="1"/>
  <c r="B609" i="3" s="1"/>
  <c r="F320" i="3"/>
  <c r="G320" i="3" s="1"/>
  <c r="B320" i="3"/>
  <c r="B464" i="3" s="1"/>
  <c r="B608" i="3" s="1"/>
  <c r="F319" i="3"/>
  <c r="G319" i="3" s="1"/>
  <c r="B319" i="3"/>
  <c r="B463" i="3" s="1"/>
  <c r="F318" i="3"/>
  <c r="G318" i="3" s="1"/>
  <c r="B318" i="3"/>
  <c r="D318" i="3" s="1"/>
  <c r="F317" i="3"/>
  <c r="G317" i="3" s="1"/>
  <c r="B317" i="3"/>
  <c r="B461" i="3" s="1"/>
  <c r="B605" i="3" s="1"/>
  <c r="F316" i="3"/>
  <c r="G316" i="3" s="1"/>
  <c r="B316" i="3"/>
  <c r="B460" i="3" s="1"/>
  <c r="F315" i="3"/>
  <c r="G315" i="3" s="1"/>
  <c r="B315" i="3"/>
  <c r="D315" i="3" s="1"/>
  <c r="F314" i="3"/>
  <c r="G314" i="3" s="1"/>
  <c r="B314" i="3"/>
  <c r="D314" i="3" s="1"/>
  <c r="F313" i="3"/>
  <c r="G313" i="3" s="1"/>
  <c r="B313" i="3"/>
  <c r="B457" i="3" s="1"/>
  <c r="B601" i="3" s="1"/>
  <c r="F312" i="3"/>
  <c r="G312" i="3" s="1"/>
  <c r="B312" i="3"/>
  <c r="B456" i="3" s="1"/>
  <c r="F311" i="3"/>
  <c r="G311" i="3" s="1"/>
  <c r="B311" i="3"/>
  <c r="B455" i="3" s="1"/>
  <c r="F310" i="3"/>
  <c r="G310" i="3" s="1"/>
  <c r="B310" i="3"/>
  <c r="D310" i="3" s="1"/>
  <c r="F309" i="3"/>
  <c r="G309" i="3" s="1"/>
  <c r="B309" i="3"/>
  <c r="F308" i="3"/>
  <c r="G308" i="3" s="1"/>
  <c r="B308" i="3"/>
  <c r="D308" i="3" s="1"/>
  <c r="F307" i="3"/>
  <c r="G307" i="3" s="1"/>
  <c r="B307" i="3"/>
  <c r="D307" i="3" s="1"/>
  <c r="F306" i="3"/>
  <c r="G306" i="3" s="1"/>
  <c r="B306" i="3"/>
  <c r="D306" i="3" s="1"/>
  <c r="F305" i="3"/>
  <c r="G305" i="3" s="1"/>
  <c r="B305" i="3"/>
  <c r="B449" i="3" s="1"/>
  <c r="B593" i="3" s="1"/>
  <c r="F304" i="3"/>
  <c r="G304" i="3" s="1"/>
  <c r="B304" i="3"/>
  <c r="B448" i="3" s="1"/>
  <c r="B592" i="3" s="1"/>
  <c r="F303" i="3"/>
  <c r="G303" i="3" s="1"/>
  <c r="B303" i="3"/>
  <c r="B447" i="3" s="1"/>
  <c r="F302" i="3"/>
  <c r="G302" i="3" s="1"/>
  <c r="B302" i="3"/>
  <c r="D302" i="3" s="1"/>
  <c r="F301" i="3"/>
  <c r="G301" i="3" s="1"/>
  <c r="D301" i="3"/>
  <c r="B301" i="3"/>
  <c r="B445" i="3" s="1"/>
  <c r="B589" i="3" s="1"/>
  <c r="F300" i="3"/>
  <c r="G300" i="3" s="1"/>
  <c r="B300" i="3"/>
  <c r="B444" i="3" s="1"/>
  <c r="F299" i="3"/>
  <c r="G299" i="3" s="1"/>
  <c r="B299" i="3"/>
  <c r="D299" i="3" s="1"/>
  <c r="F298" i="3"/>
  <c r="G298" i="3" s="1"/>
  <c r="B298" i="3"/>
  <c r="D298" i="3" s="1"/>
  <c r="F297" i="3"/>
  <c r="G297" i="3" s="1"/>
  <c r="B297" i="3"/>
  <c r="B441" i="3" s="1"/>
  <c r="B585" i="3" s="1"/>
  <c r="F296" i="3"/>
  <c r="G296" i="3" s="1"/>
  <c r="B296" i="3"/>
  <c r="D296" i="3" s="1"/>
  <c r="F295" i="3"/>
  <c r="G295" i="3" s="1"/>
  <c r="B295" i="3"/>
  <c r="B439" i="3" s="1"/>
  <c r="F294" i="3"/>
  <c r="G294" i="3" s="1"/>
  <c r="B294" i="3"/>
  <c r="D294" i="3" s="1"/>
  <c r="F293" i="3"/>
  <c r="G293" i="3" s="1"/>
  <c r="B293" i="3"/>
  <c r="B437" i="3" s="1"/>
  <c r="B581" i="3" s="1"/>
  <c r="F292" i="3"/>
  <c r="G292" i="3" s="1"/>
  <c r="B292" i="3"/>
  <c r="D292" i="3" s="1"/>
  <c r="F291" i="3"/>
  <c r="G291" i="3" s="1"/>
  <c r="B291" i="3"/>
  <c r="D291" i="3" s="1"/>
  <c r="F290" i="3"/>
  <c r="G290" i="3" s="1"/>
  <c r="B290" i="3"/>
  <c r="D290" i="3" s="1"/>
  <c r="F289" i="3"/>
  <c r="G289" i="3" s="1"/>
  <c r="B289" i="3"/>
  <c r="B433" i="3" s="1"/>
  <c r="B577" i="3" s="1"/>
  <c r="B721" i="3" s="1"/>
  <c r="D721" i="3" s="1"/>
  <c r="F288" i="3"/>
  <c r="G288" i="3" s="1"/>
  <c r="B288" i="3"/>
  <c r="B432" i="3" s="1"/>
  <c r="D432" i="3" s="1"/>
  <c r="F287" i="3"/>
  <c r="G287" i="3" s="1"/>
  <c r="B287" i="3"/>
  <c r="B431" i="3" s="1"/>
  <c r="F286" i="3"/>
  <c r="G286" i="3" s="1"/>
  <c r="B286" i="3"/>
  <c r="D286" i="3" s="1"/>
  <c r="F285" i="3"/>
  <c r="G285" i="3" s="1"/>
  <c r="B285" i="3"/>
  <c r="B429" i="3" s="1"/>
  <c r="B573" i="3" s="1"/>
  <c r="B717" i="3" s="1"/>
  <c r="F284" i="3"/>
  <c r="G284" i="3" s="1"/>
  <c r="B284" i="3"/>
  <c r="D284" i="3" s="1"/>
  <c r="F283" i="3"/>
  <c r="G283" i="3" s="1"/>
  <c r="B283" i="3"/>
  <c r="D283" i="3" s="1"/>
  <c r="F282" i="3"/>
  <c r="G282" i="3" s="1"/>
  <c r="B282" i="3"/>
  <c r="D282" i="3" s="1"/>
  <c r="F281" i="3"/>
  <c r="G281" i="3" s="1"/>
  <c r="B281" i="3"/>
  <c r="B425" i="3" s="1"/>
  <c r="B569" i="3" s="1"/>
  <c r="B713" i="3" s="1"/>
  <c r="D713" i="3" s="1"/>
  <c r="F280" i="3"/>
  <c r="G280" i="3" s="1"/>
  <c r="B280" i="3"/>
  <c r="D280" i="3" s="1"/>
  <c r="F279" i="3"/>
  <c r="G279" i="3" s="1"/>
  <c r="B279" i="3"/>
  <c r="B423" i="3" s="1"/>
  <c r="F278" i="3"/>
  <c r="G278" i="3" s="1"/>
  <c r="B278" i="3"/>
  <c r="D278" i="3" s="1"/>
  <c r="F277" i="3"/>
  <c r="G277" i="3" s="1"/>
  <c r="B277" i="3"/>
  <c r="B421" i="3" s="1"/>
  <c r="B565" i="3" s="1"/>
  <c r="B709" i="3" s="1"/>
  <c r="F276" i="3"/>
  <c r="G276" i="3" s="1"/>
  <c r="B276" i="3"/>
  <c r="D276" i="3" s="1"/>
  <c r="F275" i="3"/>
  <c r="G275" i="3" s="1"/>
  <c r="B275" i="3"/>
  <c r="D275" i="3" s="1"/>
  <c r="F274" i="3"/>
  <c r="G274" i="3" s="1"/>
  <c r="B274" i="3"/>
  <c r="D274" i="3" s="1"/>
  <c r="F273" i="3"/>
  <c r="G273" i="3" s="1"/>
  <c r="B273" i="3"/>
  <c r="B417" i="3" s="1"/>
  <c r="B561" i="3" s="1"/>
  <c r="B705" i="3" s="1"/>
  <c r="D705" i="3" s="1"/>
  <c r="F272" i="3"/>
  <c r="G272" i="3" s="1"/>
  <c r="B272" i="3"/>
  <c r="D272" i="3" s="1"/>
  <c r="F271" i="3"/>
  <c r="G271" i="3" s="1"/>
  <c r="B271" i="3"/>
  <c r="B415" i="3" s="1"/>
  <c r="F270" i="3"/>
  <c r="G270" i="3" s="1"/>
  <c r="B270" i="3"/>
  <c r="D270" i="3" s="1"/>
  <c r="F269" i="3"/>
  <c r="G269" i="3" s="1"/>
  <c r="B269" i="3"/>
  <c r="F268" i="3"/>
  <c r="G268" i="3" s="1"/>
  <c r="B268" i="3"/>
  <c r="B412" i="3" s="1"/>
  <c r="F267" i="3"/>
  <c r="G267" i="3" s="1"/>
  <c r="B267" i="3"/>
  <c r="D267" i="3" s="1"/>
  <c r="F266" i="3"/>
  <c r="G266" i="3" s="1"/>
  <c r="B266" i="3"/>
  <c r="D266" i="3" s="1"/>
  <c r="F265" i="3"/>
  <c r="G265" i="3" s="1"/>
  <c r="B265" i="3"/>
  <c r="B409" i="3" s="1"/>
  <c r="B553" i="3" s="1"/>
  <c r="B697" i="3" s="1"/>
  <c r="F264" i="3"/>
  <c r="G264" i="3" s="1"/>
  <c r="B264" i="3"/>
  <c r="B408" i="3" s="1"/>
  <c r="F263" i="3"/>
  <c r="G263" i="3" s="1"/>
  <c r="B263" i="3"/>
  <c r="B407" i="3" s="1"/>
  <c r="F262" i="3"/>
  <c r="G262" i="3" s="1"/>
  <c r="B262" i="3"/>
  <c r="D262" i="3" s="1"/>
  <c r="F261" i="3"/>
  <c r="G261" i="3" s="1"/>
  <c r="B261" i="3"/>
  <c r="B405" i="3" s="1"/>
  <c r="B549" i="3" s="1"/>
  <c r="B693" i="3" s="1"/>
  <c r="F260" i="3"/>
  <c r="G260" i="3" s="1"/>
  <c r="B260" i="3"/>
  <c r="D260" i="3" s="1"/>
  <c r="F259" i="3"/>
  <c r="G259" i="3" s="1"/>
  <c r="B259" i="3"/>
  <c r="B403" i="3" s="1"/>
  <c r="D403" i="3" s="1"/>
  <c r="F258" i="3"/>
  <c r="G258" i="3" s="1"/>
  <c r="B258" i="3"/>
  <c r="D258" i="3" s="1"/>
  <c r="F257" i="3"/>
  <c r="G257" i="3" s="1"/>
  <c r="B257" i="3"/>
  <c r="B401" i="3" s="1"/>
  <c r="B545" i="3" s="1"/>
  <c r="B689" i="3" s="1"/>
  <c r="F256" i="3"/>
  <c r="G256" i="3" s="1"/>
  <c r="B256" i="3"/>
  <c r="B400" i="3" s="1"/>
  <c r="D400" i="3" s="1"/>
  <c r="F255" i="3"/>
  <c r="G255" i="3" s="1"/>
  <c r="B255" i="3"/>
  <c r="B399" i="3" s="1"/>
  <c r="F254" i="3"/>
  <c r="G254" i="3" s="1"/>
  <c r="B254" i="3"/>
  <c r="D254" i="3" s="1"/>
  <c r="F253" i="3"/>
  <c r="G253" i="3" s="1"/>
  <c r="B253" i="3"/>
  <c r="B397" i="3" s="1"/>
  <c r="B541" i="3" s="1"/>
  <c r="B685" i="3" s="1"/>
  <c r="F252" i="3"/>
  <c r="G252" i="3" s="1"/>
  <c r="B252" i="3"/>
  <c r="B396" i="3" s="1"/>
  <c r="F251" i="3"/>
  <c r="G251" i="3" s="1"/>
  <c r="B251" i="3"/>
  <c r="D251" i="3" s="1"/>
  <c r="F250" i="3"/>
  <c r="G250" i="3" s="1"/>
  <c r="B250" i="3"/>
  <c r="D250" i="3" s="1"/>
  <c r="F249" i="3"/>
  <c r="G249" i="3" s="1"/>
  <c r="B249" i="3"/>
  <c r="B393" i="3" s="1"/>
  <c r="B537" i="3" s="1"/>
  <c r="B681" i="3" s="1"/>
  <c r="F248" i="3"/>
  <c r="G248" i="3" s="1"/>
  <c r="B248" i="3"/>
  <c r="B392" i="3" s="1"/>
  <c r="F247" i="3"/>
  <c r="G247" i="3" s="1"/>
  <c r="B247" i="3"/>
  <c r="B391" i="3" s="1"/>
  <c r="F246" i="3"/>
  <c r="G246" i="3" s="1"/>
  <c r="B246" i="3"/>
  <c r="D246" i="3" s="1"/>
  <c r="F245" i="3"/>
  <c r="G245" i="3" s="1"/>
  <c r="B245" i="3"/>
  <c r="B389" i="3" s="1"/>
  <c r="B533" i="3" s="1"/>
  <c r="B677" i="3" s="1"/>
  <c r="F244" i="3"/>
  <c r="G244" i="3" s="1"/>
  <c r="B244" i="3"/>
  <c r="F243" i="3"/>
  <c r="G243" i="3" s="1"/>
  <c r="B243" i="3"/>
  <c r="B387" i="3" s="1"/>
  <c r="D387" i="3" s="1"/>
  <c r="F242" i="3"/>
  <c r="G242" i="3" s="1"/>
  <c r="B242" i="3"/>
  <c r="D242" i="3" s="1"/>
  <c r="F241" i="3"/>
  <c r="G241" i="3" s="1"/>
  <c r="B241" i="3"/>
  <c r="B385" i="3" s="1"/>
  <c r="B529" i="3" s="1"/>
  <c r="B673" i="3" s="1"/>
  <c r="F240" i="3"/>
  <c r="G240" i="3" s="1"/>
  <c r="B240" i="3"/>
  <c r="D240" i="3" s="1"/>
  <c r="F239" i="3"/>
  <c r="G239" i="3" s="1"/>
  <c r="B239" i="3"/>
  <c r="B383" i="3" s="1"/>
  <c r="F238" i="3"/>
  <c r="G238" i="3" s="1"/>
  <c r="B238" i="3"/>
  <c r="D238" i="3" s="1"/>
  <c r="F237" i="3"/>
  <c r="G237" i="3" s="1"/>
  <c r="B237" i="3"/>
  <c r="B381" i="3" s="1"/>
  <c r="B525" i="3" s="1"/>
  <c r="B669" i="3" s="1"/>
  <c r="F236" i="3"/>
  <c r="G236" i="3" s="1"/>
  <c r="B236" i="3"/>
  <c r="B380" i="3" s="1"/>
  <c r="F235" i="3"/>
  <c r="G235" i="3" s="1"/>
  <c r="B235" i="3"/>
  <c r="D235" i="3" s="1"/>
  <c r="F234" i="3"/>
  <c r="G234" i="3" s="1"/>
  <c r="B234" i="3"/>
  <c r="D234" i="3" s="1"/>
  <c r="F233" i="3"/>
  <c r="G233" i="3" s="1"/>
  <c r="B233" i="3"/>
  <c r="B377" i="3" s="1"/>
  <c r="B521" i="3" s="1"/>
  <c r="B665" i="3" s="1"/>
  <c r="F232" i="3"/>
  <c r="G232" i="3" s="1"/>
  <c r="B232" i="3"/>
  <c r="B376" i="3" s="1"/>
  <c r="F231" i="3"/>
  <c r="G231" i="3" s="1"/>
  <c r="B231" i="3"/>
  <c r="B375" i="3" s="1"/>
  <c r="F230" i="3"/>
  <c r="G230" i="3" s="1"/>
  <c r="B230" i="3"/>
  <c r="D230" i="3" s="1"/>
  <c r="F229" i="3"/>
  <c r="G229" i="3" s="1"/>
  <c r="B229" i="3"/>
  <c r="B373" i="3" s="1"/>
  <c r="B517" i="3" s="1"/>
  <c r="B661" i="3" s="1"/>
  <c r="F228" i="3"/>
  <c r="G228" i="3" s="1"/>
  <c r="B228" i="3"/>
  <c r="D228" i="3" s="1"/>
  <c r="F227" i="3"/>
  <c r="G227" i="3" s="1"/>
  <c r="B227" i="3"/>
  <c r="D227" i="3" s="1"/>
  <c r="F226" i="3"/>
  <c r="G226" i="3" s="1"/>
  <c r="B226" i="3"/>
  <c r="D226" i="3" s="1"/>
  <c r="F225" i="3"/>
  <c r="G225" i="3" s="1"/>
  <c r="B225" i="3"/>
  <c r="F224" i="3"/>
  <c r="G224" i="3" s="1"/>
  <c r="B224" i="3"/>
  <c r="D224" i="3" s="1"/>
  <c r="F223" i="3"/>
  <c r="G223" i="3" s="1"/>
  <c r="B223" i="3"/>
  <c r="B367" i="3" s="1"/>
  <c r="F222" i="3"/>
  <c r="G222" i="3" s="1"/>
  <c r="B222" i="3"/>
  <c r="D222" i="3" s="1"/>
  <c r="F221" i="3"/>
  <c r="G221" i="3" s="1"/>
  <c r="B221" i="3"/>
  <c r="B365" i="3" s="1"/>
  <c r="B509" i="3" s="1"/>
  <c r="B653" i="3" s="1"/>
  <c r="F220" i="3"/>
  <c r="G220" i="3" s="1"/>
  <c r="B220" i="3"/>
  <c r="B364" i="3" s="1"/>
  <c r="F219" i="3"/>
  <c r="G219" i="3" s="1"/>
  <c r="B219" i="3"/>
  <c r="D219" i="3" s="1"/>
  <c r="F218" i="3"/>
  <c r="G218" i="3" s="1"/>
  <c r="B218" i="3"/>
  <c r="D218" i="3" s="1"/>
  <c r="F217" i="3"/>
  <c r="G217" i="3" s="1"/>
  <c r="D217" i="3"/>
  <c r="F216" i="3"/>
  <c r="G216" i="3" s="1"/>
  <c r="D216" i="3"/>
  <c r="F215" i="3"/>
  <c r="G215" i="3" s="1"/>
  <c r="D215" i="3"/>
  <c r="F214" i="3"/>
  <c r="G214" i="3" s="1"/>
  <c r="D214" i="3"/>
  <c r="F213" i="3"/>
  <c r="G213" i="3" s="1"/>
  <c r="D213" i="3"/>
  <c r="F212" i="3"/>
  <c r="G212" i="3" s="1"/>
  <c r="D212" i="3"/>
  <c r="F211" i="3"/>
  <c r="G211" i="3" s="1"/>
  <c r="D211" i="3"/>
  <c r="F210" i="3"/>
  <c r="G210" i="3" s="1"/>
  <c r="D210" i="3"/>
  <c r="F209" i="3"/>
  <c r="G209" i="3" s="1"/>
  <c r="D209" i="3"/>
  <c r="F208" i="3"/>
  <c r="G208" i="3" s="1"/>
  <c r="D208" i="3"/>
  <c r="F207" i="3"/>
  <c r="G207" i="3" s="1"/>
  <c r="D207" i="3"/>
  <c r="F206" i="3"/>
  <c r="G206" i="3" s="1"/>
  <c r="D206" i="3"/>
  <c r="F205" i="3"/>
  <c r="G205" i="3" s="1"/>
  <c r="D205" i="3"/>
  <c r="F204" i="3"/>
  <c r="G204" i="3" s="1"/>
  <c r="D204" i="3"/>
  <c r="F203" i="3"/>
  <c r="G203" i="3" s="1"/>
  <c r="D203" i="3"/>
  <c r="F202" i="3"/>
  <c r="G202" i="3" s="1"/>
  <c r="D202" i="3"/>
  <c r="F201" i="3"/>
  <c r="G201" i="3" s="1"/>
  <c r="D201" i="3"/>
  <c r="F200" i="3"/>
  <c r="G200" i="3" s="1"/>
  <c r="D200" i="3"/>
  <c r="F199" i="3"/>
  <c r="G199" i="3" s="1"/>
  <c r="D199" i="3"/>
  <c r="F198" i="3"/>
  <c r="G198" i="3" s="1"/>
  <c r="D198" i="3"/>
  <c r="F197" i="3"/>
  <c r="G197" i="3" s="1"/>
  <c r="D197" i="3"/>
  <c r="F196" i="3"/>
  <c r="G196" i="3" s="1"/>
  <c r="D196" i="3"/>
  <c r="F195" i="3"/>
  <c r="G195" i="3" s="1"/>
  <c r="D195" i="3"/>
  <c r="F194" i="3"/>
  <c r="G194" i="3" s="1"/>
  <c r="D194" i="3"/>
  <c r="F193" i="3"/>
  <c r="G193" i="3" s="1"/>
  <c r="D193" i="3"/>
  <c r="F192" i="3"/>
  <c r="G192" i="3" s="1"/>
  <c r="D192" i="3"/>
  <c r="F191" i="3"/>
  <c r="G191" i="3" s="1"/>
  <c r="D191" i="3"/>
  <c r="F190" i="3"/>
  <c r="G190" i="3" s="1"/>
  <c r="D190" i="3"/>
  <c r="F189" i="3"/>
  <c r="G189" i="3" s="1"/>
  <c r="D189" i="3"/>
  <c r="F188" i="3"/>
  <c r="G188" i="3" s="1"/>
  <c r="D188" i="3"/>
  <c r="F187" i="3"/>
  <c r="G187" i="3" s="1"/>
  <c r="D187" i="3"/>
  <c r="F186" i="3"/>
  <c r="G186" i="3" s="1"/>
  <c r="D186" i="3"/>
  <c r="F185" i="3"/>
  <c r="G185" i="3" s="1"/>
  <c r="D185" i="3"/>
  <c r="F184" i="3"/>
  <c r="G184" i="3" s="1"/>
  <c r="D184" i="3"/>
  <c r="F183" i="3"/>
  <c r="G183" i="3" s="1"/>
  <c r="D183" i="3"/>
  <c r="F182" i="3"/>
  <c r="G182" i="3" s="1"/>
  <c r="D182" i="3"/>
  <c r="F181" i="3"/>
  <c r="G181" i="3" s="1"/>
  <c r="D181" i="3"/>
  <c r="F180" i="3"/>
  <c r="G180" i="3" s="1"/>
  <c r="D180" i="3"/>
  <c r="F179" i="3"/>
  <c r="G179" i="3" s="1"/>
  <c r="D179" i="3"/>
  <c r="F178" i="3"/>
  <c r="G178" i="3" s="1"/>
  <c r="D178" i="3"/>
  <c r="F177" i="3"/>
  <c r="G177" i="3" s="1"/>
  <c r="D177" i="3"/>
  <c r="F176" i="3"/>
  <c r="G176" i="3" s="1"/>
  <c r="D176" i="3"/>
  <c r="F175" i="3"/>
  <c r="G175" i="3" s="1"/>
  <c r="D175" i="3"/>
  <c r="F174" i="3"/>
  <c r="G174" i="3" s="1"/>
  <c r="D174" i="3"/>
  <c r="F173" i="3"/>
  <c r="G173" i="3" s="1"/>
  <c r="D173" i="3"/>
  <c r="F172" i="3"/>
  <c r="G172" i="3" s="1"/>
  <c r="D172" i="3"/>
  <c r="F171" i="3"/>
  <c r="G171" i="3" s="1"/>
  <c r="D171" i="3"/>
  <c r="F170" i="3"/>
  <c r="G170" i="3" s="1"/>
  <c r="D170" i="3"/>
  <c r="F169" i="3"/>
  <c r="G169" i="3" s="1"/>
  <c r="D169" i="3"/>
  <c r="F168" i="3"/>
  <c r="G168" i="3" s="1"/>
  <c r="D168" i="3"/>
  <c r="F167" i="3"/>
  <c r="G167" i="3" s="1"/>
  <c r="D167" i="3"/>
  <c r="F166" i="3"/>
  <c r="G166" i="3" s="1"/>
  <c r="D166" i="3"/>
  <c r="F165" i="3"/>
  <c r="G165" i="3" s="1"/>
  <c r="D165" i="3"/>
  <c r="F164" i="3"/>
  <c r="G164" i="3" s="1"/>
  <c r="D164" i="3"/>
  <c r="F163" i="3"/>
  <c r="G163" i="3" s="1"/>
  <c r="D163" i="3"/>
  <c r="F162" i="3"/>
  <c r="G162" i="3" s="1"/>
  <c r="D162" i="3"/>
  <c r="F161" i="3"/>
  <c r="G161" i="3" s="1"/>
  <c r="D161" i="3"/>
  <c r="F160" i="3"/>
  <c r="G160" i="3" s="1"/>
  <c r="D160" i="3"/>
  <c r="F159" i="3"/>
  <c r="G159" i="3" s="1"/>
  <c r="D159" i="3"/>
  <c r="F158" i="3"/>
  <c r="G158" i="3" s="1"/>
  <c r="D158" i="3"/>
  <c r="F157" i="3"/>
  <c r="G157" i="3" s="1"/>
  <c r="D157" i="3"/>
  <c r="F156" i="3"/>
  <c r="G156" i="3" s="1"/>
  <c r="D156" i="3"/>
  <c r="F155" i="3"/>
  <c r="G155" i="3" s="1"/>
  <c r="D155" i="3"/>
  <c r="F154" i="3"/>
  <c r="G154" i="3" s="1"/>
  <c r="D154" i="3"/>
  <c r="F153" i="3"/>
  <c r="G153" i="3" s="1"/>
  <c r="D153" i="3"/>
  <c r="F152" i="3"/>
  <c r="G152" i="3" s="1"/>
  <c r="D152" i="3"/>
  <c r="F151" i="3"/>
  <c r="G151" i="3" s="1"/>
  <c r="D151" i="3"/>
  <c r="F150" i="3"/>
  <c r="G150" i="3" s="1"/>
  <c r="D150" i="3"/>
  <c r="F149" i="3"/>
  <c r="G149" i="3" s="1"/>
  <c r="D149" i="3"/>
  <c r="F148" i="3"/>
  <c r="G148" i="3" s="1"/>
  <c r="D148" i="3"/>
  <c r="F147" i="3"/>
  <c r="G147" i="3" s="1"/>
  <c r="D147" i="3"/>
  <c r="F146" i="3"/>
  <c r="G146" i="3" s="1"/>
  <c r="D146" i="3"/>
  <c r="F145" i="3"/>
  <c r="G145" i="3" s="1"/>
  <c r="D145" i="3"/>
  <c r="F144" i="3"/>
  <c r="G144" i="3" s="1"/>
  <c r="D144" i="3"/>
  <c r="F143" i="3"/>
  <c r="G143" i="3" s="1"/>
  <c r="D143" i="3"/>
  <c r="F142" i="3"/>
  <c r="G142" i="3" s="1"/>
  <c r="D142" i="3"/>
  <c r="F141" i="3"/>
  <c r="G141" i="3" s="1"/>
  <c r="D141" i="3"/>
  <c r="F140" i="3"/>
  <c r="G140" i="3" s="1"/>
  <c r="D140" i="3"/>
  <c r="F139" i="3"/>
  <c r="G139" i="3" s="1"/>
  <c r="D139" i="3"/>
  <c r="F138" i="3"/>
  <c r="G138" i="3" s="1"/>
  <c r="D138" i="3"/>
  <c r="F137" i="3"/>
  <c r="G137" i="3" s="1"/>
  <c r="D137" i="3"/>
  <c r="F136" i="3"/>
  <c r="G136" i="3" s="1"/>
  <c r="D136" i="3"/>
  <c r="F135" i="3"/>
  <c r="G135" i="3" s="1"/>
  <c r="D135" i="3"/>
  <c r="F134" i="3"/>
  <c r="G134" i="3" s="1"/>
  <c r="D134" i="3"/>
  <c r="F133" i="3"/>
  <c r="G133" i="3" s="1"/>
  <c r="D133" i="3"/>
  <c r="F132" i="3"/>
  <c r="G132" i="3" s="1"/>
  <c r="D132" i="3"/>
  <c r="F131" i="3"/>
  <c r="G131" i="3" s="1"/>
  <c r="D131" i="3"/>
  <c r="F130" i="3"/>
  <c r="G130" i="3" s="1"/>
  <c r="D130" i="3"/>
  <c r="F129" i="3"/>
  <c r="G129" i="3" s="1"/>
  <c r="D129" i="3"/>
  <c r="F128" i="3"/>
  <c r="G128" i="3" s="1"/>
  <c r="D128" i="3"/>
  <c r="F127" i="3"/>
  <c r="G127" i="3" s="1"/>
  <c r="D127" i="3"/>
  <c r="F126" i="3"/>
  <c r="G126" i="3" s="1"/>
  <c r="D126" i="3"/>
  <c r="F125" i="3"/>
  <c r="G125" i="3" s="1"/>
  <c r="D125" i="3"/>
  <c r="F124" i="3"/>
  <c r="G124" i="3" s="1"/>
  <c r="D124" i="3"/>
  <c r="F123" i="3"/>
  <c r="G123" i="3" s="1"/>
  <c r="D123" i="3"/>
  <c r="F122" i="3"/>
  <c r="G122" i="3" s="1"/>
  <c r="D122" i="3"/>
  <c r="F121" i="3"/>
  <c r="G121" i="3" s="1"/>
  <c r="D121" i="3"/>
  <c r="F120" i="3"/>
  <c r="G120" i="3" s="1"/>
  <c r="D120" i="3"/>
  <c r="F119" i="3"/>
  <c r="G119" i="3" s="1"/>
  <c r="D119" i="3"/>
  <c r="F118" i="3"/>
  <c r="G118" i="3" s="1"/>
  <c r="D118" i="3"/>
  <c r="F117" i="3"/>
  <c r="G117" i="3" s="1"/>
  <c r="D117" i="3"/>
  <c r="F116" i="3"/>
  <c r="G116" i="3" s="1"/>
  <c r="D116" i="3"/>
  <c r="F115" i="3"/>
  <c r="G115" i="3" s="1"/>
  <c r="D115" i="3"/>
  <c r="F114" i="3"/>
  <c r="G114" i="3" s="1"/>
  <c r="D114" i="3"/>
  <c r="F113" i="3"/>
  <c r="G113" i="3" s="1"/>
  <c r="D113" i="3"/>
  <c r="F112" i="3"/>
  <c r="G112" i="3" s="1"/>
  <c r="D112" i="3"/>
  <c r="F111" i="3"/>
  <c r="G111" i="3" s="1"/>
  <c r="D111" i="3"/>
  <c r="F110" i="3"/>
  <c r="G110" i="3" s="1"/>
  <c r="D110" i="3"/>
  <c r="F109" i="3"/>
  <c r="G109" i="3" s="1"/>
  <c r="D109" i="3"/>
  <c r="F108" i="3"/>
  <c r="G108" i="3" s="1"/>
  <c r="D108" i="3"/>
  <c r="F107" i="3"/>
  <c r="G107" i="3" s="1"/>
  <c r="D107" i="3"/>
  <c r="F106" i="3"/>
  <c r="G106" i="3" s="1"/>
  <c r="D106" i="3"/>
  <c r="F105" i="3"/>
  <c r="G105" i="3" s="1"/>
  <c r="D105" i="3"/>
  <c r="F104" i="3"/>
  <c r="G104" i="3" s="1"/>
  <c r="D104" i="3"/>
  <c r="F103" i="3"/>
  <c r="G103" i="3" s="1"/>
  <c r="D103" i="3"/>
  <c r="F102" i="3"/>
  <c r="G102" i="3" s="1"/>
  <c r="D102" i="3"/>
  <c r="F101" i="3"/>
  <c r="G101" i="3" s="1"/>
  <c r="D101" i="3"/>
  <c r="F100" i="3"/>
  <c r="G100" i="3" s="1"/>
  <c r="D100" i="3"/>
  <c r="F99" i="3"/>
  <c r="G99" i="3" s="1"/>
  <c r="D99" i="3"/>
  <c r="F98" i="3"/>
  <c r="G98" i="3" s="1"/>
  <c r="D98" i="3"/>
  <c r="F97" i="3"/>
  <c r="G97" i="3" s="1"/>
  <c r="D97" i="3"/>
  <c r="F96" i="3"/>
  <c r="G96" i="3" s="1"/>
  <c r="D96" i="3"/>
  <c r="F95" i="3"/>
  <c r="G95" i="3" s="1"/>
  <c r="D95" i="3"/>
  <c r="F94" i="3"/>
  <c r="G94" i="3" s="1"/>
  <c r="D94" i="3"/>
  <c r="F93" i="3"/>
  <c r="G93" i="3" s="1"/>
  <c r="D93" i="3"/>
  <c r="F92" i="3"/>
  <c r="G92" i="3" s="1"/>
  <c r="D92" i="3"/>
  <c r="F91" i="3"/>
  <c r="G91" i="3" s="1"/>
  <c r="D91" i="3"/>
  <c r="F90" i="3"/>
  <c r="G90" i="3" s="1"/>
  <c r="D90" i="3"/>
  <c r="F89" i="3"/>
  <c r="G89" i="3" s="1"/>
  <c r="D89" i="3"/>
  <c r="F88" i="3"/>
  <c r="G88" i="3" s="1"/>
  <c r="D88" i="3"/>
  <c r="F87" i="3"/>
  <c r="G87" i="3" s="1"/>
  <c r="D87" i="3"/>
  <c r="F86" i="3"/>
  <c r="G86" i="3" s="1"/>
  <c r="D86" i="3"/>
  <c r="F85" i="3"/>
  <c r="G85" i="3" s="1"/>
  <c r="D85" i="3"/>
  <c r="F84" i="3"/>
  <c r="G84" i="3" s="1"/>
  <c r="D84" i="3"/>
  <c r="F83" i="3"/>
  <c r="G83" i="3" s="1"/>
  <c r="D83" i="3"/>
  <c r="F82" i="3"/>
  <c r="G82" i="3" s="1"/>
  <c r="D82" i="3"/>
  <c r="F81" i="3"/>
  <c r="G81" i="3" s="1"/>
  <c r="D81" i="3"/>
  <c r="F80" i="3"/>
  <c r="G80" i="3" s="1"/>
  <c r="D80" i="3"/>
  <c r="F79" i="3"/>
  <c r="G79" i="3" s="1"/>
  <c r="D79" i="3"/>
  <c r="F78" i="3"/>
  <c r="G78" i="3" s="1"/>
  <c r="D78" i="3"/>
  <c r="F77" i="3"/>
  <c r="G77" i="3" s="1"/>
  <c r="D77" i="3"/>
  <c r="F76" i="3"/>
  <c r="G76" i="3" s="1"/>
  <c r="D76" i="3"/>
  <c r="F75" i="3"/>
  <c r="G75" i="3" s="1"/>
  <c r="D75" i="3"/>
  <c r="F74" i="3"/>
  <c r="G74" i="3" s="1"/>
  <c r="D74" i="3"/>
  <c r="F73" i="3"/>
  <c r="G73" i="3" s="1"/>
  <c r="D73" i="3"/>
  <c r="F72" i="3"/>
  <c r="G72" i="3" s="1"/>
  <c r="D72" i="3"/>
  <c r="F71" i="3"/>
  <c r="G71" i="3" s="1"/>
  <c r="D71" i="3"/>
  <c r="F70" i="3"/>
  <c r="G70" i="3" s="1"/>
  <c r="D70" i="3"/>
  <c r="F69" i="3"/>
  <c r="G69" i="3" s="1"/>
  <c r="D69" i="3"/>
  <c r="F68" i="3"/>
  <c r="G68" i="3" s="1"/>
  <c r="D68" i="3"/>
  <c r="F67" i="3"/>
  <c r="G67" i="3" s="1"/>
  <c r="D67" i="3"/>
  <c r="F66" i="3"/>
  <c r="G66" i="3" s="1"/>
  <c r="D66" i="3"/>
  <c r="F65" i="3"/>
  <c r="G65" i="3" s="1"/>
  <c r="D65" i="3"/>
  <c r="F64" i="3"/>
  <c r="G64" i="3" s="1"/>
  <c r="D64" i="3"/>
  <c r="F63" i="3"/>
  <c r="G63" i="3" s="1"/>
  <c r="D63" i="3"/>
  <c r="F62" i="3"/>
  <c r="G62" i="3" s="1"/>
  <c r="D62" i="3"/>
  <c r="F61" i="3"/>
  <c r="G61" i="3" s="1"/>
  <c r="D61" i="3"/>
  <c r="F60" i="3"/>
  <c r="G60" i="3" s="1"/>
  <c r="D60" i="3"/>
  <c r="F59" i="3"/>
  <c r="G59" i="3" s="1"/>
  <c r="D59" i="3"/>
  <c r="F58" i="3"/>
  <c r="G58" i="3" s="1"/>
  <c r="D58" i="3"/>
  <c r="F57" i="3"/>
  <c r="G57" i="3" s="1"/>
  <c r="D57" i="3"/>
  <c r="F56" i="3"/>
  <c r="G56" i="3" s="1"/>
  <c r="D56" i="3"/>
  <c r="F55" i="3"/>
  <c r="G55" i="3" s="1"/>
  <c r="D55" i="3"/>
  <c r="F54" i="3"/>
  <c r="G54" i="3" s="1"/>
  <c r="D54" i="3"/>
  <c r="F53" i="3"/>
  <c r="G53" i="3" s="1"/>
  <c r="D53" i="3"/>
  <c r="F52" i="3"/>
  <c r="G52" i="3" s="1"/>
  <c r="D52" i="3"/>
  <c r="F51" i="3"/>
  <c r="G51" i="3" s="1"/>
  <c r="D51" i="3"/>
  <c r="F50" i="3"/>
  <c r="G50" i="3" s="1"/>
  <c r="D50" i="3"/>
  <c r="F49" i="3"/>
  <c r="G49" i="3" s="1"/>
  <c r="D49" i="3"/>
  <c r="F48" i="3"/>
  <c r="G48" i="3" s="1"/>
  <c r="D48" i="3"/>
  <c r="F47" i="3"/>
  <c r="G47" i="3" s="1"/>
  <c r="D47" i="3"/>
  <c r="F46" i="3"/>
  <c r="G46" i="3" s="1"/>
  <c r="D46" i="3"/>
  <c r="F45" i="3"/>
  <c r="G45" i="3" s="1"/>
  <c r="D45" i="3"/>
  <c r="F44" i="3"/>
  <c r="G44" i="3" s="1"/>
  <c r="D44" i="3"/>
  <c r="F43" i="3"/>
  <c r="G43" i="3" s="1"/>
  <c r="D43" i="3"/>
  <c r="F42" i="3"/>
  <c r="G42" i="3" s="1"/>
  <c r="D42" i="3"/>
  <c r="F41" i="3"/>
  <c r="G41" i="3" s="1"/>
  <c r="D41" i="3"/>
  <c r="F40" i="3"/>
  <c r="G40" i="3" s="1"/>
  <c r="D40" i="3"/>
  <c r="F39" i="3"/>
  <c r="G39" i="3" s="1"/>
  <c r="D39" i="3"/>
  <c r="F38" i="3"/>
  <c r="G38" i="3" s="1"/>
  <c r="D38" i="3"/>
  <c r="F37" i="3"/>
  <c r="G37" i="3" s="1"/>
  <c r="D37" i="3"/>
  <c r="F36" i="3"/>
  <c r="G36" i="3" s="1"/>
  <c r="D36" i="3"/>
  <c r="F35" i="3"/>
  <c r="G35" i="3" s="1"/>
  <c r="D35" i="3"/>
  <c r="F34" i="3"/>
  <c r="G34" i="3" s="1"/>
  <c r="D34" i="3"/>
  <c r="F33" i="3"/>
  <c r="G33" i="3" s="1"/>
  <c r="D33" i="3"/>
  <c r="F32" i="3"/>
  <c r="G32" i="3" s="1"/>
  <c r="D32" i="3"/>
  <c r="F31" i="3"/>
  <c r="G31" i="3" s="1"/>
  <c r="D31" i="3"/>
  <c r="F30" i="3"/>
  <c r="G30" i="3" s="1"/>
  <c r="D30" i="3"/>
  <c r="F29" i="3"/>
  <c r="G29" i="3" s="1"/>
  <c r="D29" i="3"/>
  <c r="F28" i="3"/>
  <c r="G28" i="3" s="1"/>
  <c r="D28" i="3"/>
  <c r="F27" i="3"/>
  <c r="G27" i="3" s="1"/>
  <c r="D27" i="3"/>
  <c r="F26" i="3"/>
  <c r="G26" i="3" s="1"/>
  <c r="D26" i="3"/>
  <c r="F25" i="3"/>
  <c r="G25" i="3" s="1"/>
  <c r="D25" i="3"/>
  <c r="F24" i="3"/>
  <c r="G24" i="3" s="1"/>
  <c r="D24" i="3"/>
  <c r="F23" i="3"/>
  <c r="G23" i="3" s="1"/>
  <c r="D23" i="3"/>
  <c r="F22" i="3"/>
  <c r="G22" i="3" s="1"/>
  <c r="D22" i="3"/>
  <c r="F21" i="3"/>
  <c r="G21" i="3" s="1"/>
  <c r="D21" i="3"/>
  <c r="F20" i="3"/>
  <c r="G20" i="3" s="1"/>
  <c r="D20" i="3"/>
  <c r="F19" i="3"/>
  <c r="G19" i="3" s="1"/>
  <c r="D19" i="3"/>
  <c r="F18" i="3"/>
  <c r="G18" i="3" s="1"/>
  <c r="D18" i="3"/>
  <c r="F17" i="3"/>
  <c r="G17" i="3" s="1"/>
  <c r="D17" i="3"/>
  <c r="F16" i="3"/>
  <c r="G16" i="3" s="1"/>
  <c r="D16" i="3"/>
  <c r="F15" i="3"/>
  <c r="G15" i="3" s="1"/>
  <c r="D15" i="3"/>
  <c r="F14" i="3"/>
  <c r="G14" i="3" s="1"/>
  <c r="D14" i="3"/>
  <c r="F13" i="3"/>
  <c r="G13" i="3" s="1"/>
  <c r="D13" i="3"/>
  <c r="F12" i="3"/>
  <c r="G12" i="3" s="1"/>
  <c r="D12" i="3"/>
  <c r="F11" i="3"/>
  <c r="G11" i="3" s="1"/>
  <c r="D11" i="3"/>
  <c r="F10" i="3"/>
  <c r="G10" i="3" s="1"/>
  <c r="D10" i="3"/>
  <c r="F9" i="3"/>
  <c r="G9" i="3" s="1"/>
  <c r="D9" i="3"/>
  <c r="F8" i="3"/>
  <c r="G8" i="3" s="1"/>
  <c r="D8" i="3"/>
  <c r="F7" i="3"/>
  <c r="G7" i="3" s="1"/>
  <c r="D7" i="3"/>
  <c r="F6" i="3"/>
  <c r="G6" i="3" s="1"/>
  <c r="D6" i="3"/>
  <c r="F5" i="3"/>
  <c r="G5" i="3" s="1"/>
  <c r="D5" i="3"/>
  <c r="F4" i="3"/>
  <c r="G4" i="3" s="1"/>
  <c r="D4" i="3"/>
  <c r="F3" i="3"/>
  <c r="G3" i="3" s="1"/>
  <c r="D3" i="3"/>
  <c r="F2" i="3"/>
  <c r="G2" i="3" s="1"/>
  <c r="D2" i="3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M579" i="3" l="1"/>
  <c r="N579" i="3"/>
  <c r="M581" i="3"/>
  <c r="N581" i="3"/>
  <c r="M583" i="3"/>
  <c r="N583" i="3"/>
  <c r="M585" i="3"/>
  <c r="N585" i="3"/>
  <c r="M587" i="3"/>
  <c r="N587" i="3"/>
  <c r="M589" i="3"/>
  <c r="N589" i="3"/>
  <c r="M591" i="3"/>
  <c r="N591" i="3"/>
  <c r="M593" i="3"/>
  <c r="N593" i="3"/>
  <c r="M595" i="3"/>
  <c r="N595" i="3"/>
  <c r="M597" i="3"/>
  <c r="N597" i="3"/>
  <c r="M599" i="3"/>
  <c r="N599" i="3"/>
  <c r="M601" i="3"/>
  <c r="N601" i="3"/>
  <c r="M603" i="3"/>
  <c r="N603" i="3"/>
  <c r="M605" i="3"/>
  <c r="N605" i="3"/>
  <c r="M607" i="3"/>
  <c r="N607" i="3"/>
  <c r="M609" i="3"/>
  <c r="N609" i="3"/>
  <c r="M611" i="3"/>
  <c r="N611" i="3"/>
  <c r="M613" i="3"/>
  <c r="N613" i="3"/>
  <c r="M615" i="3"/>
  <c r="N615" i="3"/>
  <c r="M687" i="3"/>
  <c r="N687" i="3"/>
  <c r="M689" i="3"/>
  <c r="N689" i="3"/>
  <c r="M691" i="3"/>
  <c r="N691" i="3"/>
  <c r="M693" i="3"/>
  <c r="N693" i="3"/>
  <c r="M695" i="3"/>
  <c r="N695" i="3"/>
  <c r="M697" i="3"/>
  <c r="N697" i="3"/>
  <c r="M699" i="3"/>
  <c r="N699" i="3"/>
  <c r="M701" i="3"/>
  <c r="N701" i="3"/>
  <c r="M703" i="3"/>
  <c r="N703" i="3"/>
  <c r="M705" i="3"/>
  <c r="N705" i="3"/>
  <c r="M707" i="3"/>
  <c r="N707" i="3"/>
  <c r="M709" i="3"/>
  <c r="N709" i="3"/>
  <c r="M711" i="3"/>
  <c r="N711" i="3"/>
  <c r="M713" i="3"/>
  <c r="N713" i="3"/>
  <c r="M715" i="3"/>
  <c r="N715" i="3"/>
  <c r="M717" i="3"/>
  <c r="N717" i="3"/>
  <c r="M719" i="3"/>
  <c r="N719" i="3"/>
  <c r="M721" i="3"/>
  <c r="N721" i="3"/>
  <c r="M723" i="3"/>
  <c r="N723" i="3"/>
  <c r="M725" i="3"/>
  <c r="N725" i="3"/>
  <c r="M727" i="3"/>
  <c r="N727" i="3"/>
  <c r="M729" i="3"/>
  <c r="N729" i="3"/>
  <c r="M731" i="3"/>
  <c r="N731" i="3"/>
  <c r="M733" i="3"/>
  <c r="N733" i="3"/>
  <c r="M735" i="3"/>
  <c r="N735" i="3"/>
  <c r="M737" i="3"/>
  <c r="N737" i="3"/>
  <c r="M739" i="3"/>
  <c r="N739" i="3"/>
  <c r="M741" i="3"/>
  <c r="N741" i="3"/>
  <c r="M743" i="3"/>
  <c r="N743" i="3"/>
  <c r="M745" i="3"/>
  <c r="N745" i="3"/>
  <c r="M747" i="3"/>
  <c r="N747" i="3"/>
  <c r="M749" i="3"/>
  <c r="N749" i="3"/>
  <c r="M751" i="3"/>
  <c r="N751" i="3"/>
  <c r="M753" i="3"/>
  <c r="N753" i="3"/>
  <c r="M755" i="3"/>
  <c r="N755" i="3"/>
  <c r="M757" i="3"/>
  <c r="N757" i="3"/>
  <c r="M759" i="3"/>
  <c r="N759" i="3"/>
  <c r="M831" i="3"/>
  <c r="N831" i="3"/>
  <c r="M833" i="3"/>
  <c r="N833" i="3"/>
  <c r="M835" i="3"/>
  <c r="N835" i="3"/>
  <c r="M837" i="3"/>
  <c r="N837" i="3"/>
  <c r="M839" i="3"/>
  <c r="N839" i="3"/>
  <c r="M841" i="3"/>
  <c r="N841" i="3"/>
  <c r="M843" i="3"/>
  <c r="N843" i="3"/>
  <c r="M845" i="3"/>
  <c r="N845" i="3"/>
  <c r="M847" i="3"/>
  <c r="N847" i="3"/>
  <c r="M849" i="3"/>
  <c r="N849" i="3"/>
  <c r="M851" i="3"/>
  <c r="N851" i="3"/>
  <c r="M853" i="3"/>
  <c r="N853" i="3"/>
  <c r="M855" i="3"/>
  <c r="N855" i="3"/>
  <c r="M857" i="3"/>
  <c r="N857" i="3"/>
  <c r="M859" i="3"/>
  <c r="N859" i="3"/>
  <c r="M861" i="3"/>
  <c r="N861" i="3"/>
  <c r="M863" i="3"/>
  <c r="N863" i="3"/>
  <c r="M865" i="3"/>
  <c r="N865" i="3"/>
  <c r="M867" i="3"/>
  <c r="N867" i="3"/>
  <c r="M869" i="3"/>
  <c r="N869" i="3"/>
  <c r="M871" i="3"/>
  <c r="N871" i="3"/>
  <c r="M873" i="3"/>
  <c r="N873" i="3"/>
  <c r="M875" i="3"/>
  <c r="N875" i="3"/>
  <c r="M877" i="3"/>
  <c r="N877" i="3"/>
  <c r="M879" i="3"/>
  <c r="N879" i="3"/>
  <c r="M881" i="3"/>
  <c r="N881" i="3"/>
  <c r="M883" i="3"/>
  <c r="N883" i="3"/>
  <c r="M885" i="3"/>
  <c r="N885" i="3"/>
  <c r="M887" i="3"/>
  <c r="N887" i="3"/>
  <c r="M889" i="3"/>
  <c r="N889" i="3"/>
  <c r="M891" i="3"/>
  <c r="N891" i="3"/>
  <c r="M893" i="3"/>
  <c r="N893" i="3"/>
  <c r="M895" i="3"/>
  <c r="N895" i="3"/>
  <c r="M897" i="3"/>
  <c r="N897" i="3"/>
  <c r="M899" i="3"/>
  <c r="N899" i="3"/>
  <c r="M901" i="3"/>
  <c r="N901" i="3"/>
  <c r="M903" i="3"/>
  <c r="N903" i="3"/>
  <c r="M977" i="3"/>
  <c r="N977" i="3"/>
  <c r="M981" i="3"/>
  <c r="N981" i="3"/>
  <c r="M985" i="3"/>
  <c r="N985" i="3"/>
  <c r="M989" i="3"/>
  <c r="N989" i="3"/>
  <c r="M993" i="3"/>
  <c r="N993" i="3"/>
  <c r="M997" i="3"/>
  <c r="N997" i="3"/>
  <c r="M1001" i="3"/>
  <c r="N1001" i="3"/>
  <c r="M1005" i="3"/>
  <c r="N1005" i="3"/>
  <c r="M1009" i="3"/>
  <c r="N1009" i="3"/>
  <c r="M1013" i="3"/>
  <c r="N1013" i="3"/>
  <c r="M1017" i="3"/>
  <c r="N1017" i="3"/>
  <c r="M1021" i="3"/>
  <c r="N1021" i="3"/>
  <c r="M1025" i="3"/>
  <c r="N1025" i="3"/>
  <c r="M1029" i="3"/>
  <c r="N1029" i="3"/>
  <c r="M1033" i="3"/>
  <c r="N1033" i="3"/>
  <c r="M1037" i="3"/>
  <c r="N1037" i="3"/>
  <c r="M1041" i="3"/>
  <c r="N1041" i="3"/>
  <c r="M1045" i="3"/>
  <c r="N1045" i="3"/>
  <c r="M1049" i="3"/>
  <c r="N1049" i="3"/>
  <c r="M1121" i="3"/>
  <c r="N1121" i="3"/>
  <c r="M1125" i="3"/>
  <c r="N1125" i="3"/>
  <c r="M1129" i="3"/>
  <c r="N1129" i="3"/>
  <c r="M1133" i="3"/>
  <c r="N1133" i="3"/>
  <c r="M1137" i="3"/>
  <c r="N1137" i="3"/>
  <c r="M1141" i="3"/>
  <c r="N1141" i="3"/>
  <c r="M1145" i="3"/>
  <c r="N1145" i="3"/>
  <c r="M1149" i="3"/>
  <c r="N1149" i="3"/>
  <c r="M1153" i="3"/>
  <c r="N1153" i="3"/>
  <c r="M1157" i="3"/>
  <c r="N1157" i="3"/>
  <c r="M1161" i="3"/>
  <c r="N1161" i="3"/>
  <c r="M1165" i="3"/>
  <c r="N1165" i="3"/>
  <c r="M1169" i="3"/>
  <c r="N1169" i="3"/>
  <c r="M1173" i="3"/>
  <c r="N1173" i="3"/>
  <c r="M1177" i="3"/>
  <c r="N1177" i="3"/>
  <c r="M1181" i="3"/>
  <c r="N1181" i="3"/>
  <c r="M1185" i="3"/>
  <c r="N1185" i="3"/>
  <c r="M1189" i="3"/>
  <c r="N1189" i="3"/>
  <c r="M1265" i="3"/>
  <c r="N1265" i="3"/>
  <c r="M1269" i="3"/>
  <c r="N1269" i="3"/>
  <c r="M1273" i="3"/>
  <c r="N1273" i="3"/>
  <c r="M1277" i="3"/>
  <c r="N1277" i="3"/>
  <c r="M1281" i="3"/>
  <c r="N1281" i="3"/>
  <c r="M1285" i="3"/>
  <c r="N1285" i="3"/>
  <c r="M1289" i="3"/>
  <c r="N1289" i="3"/>
  <c r="M1293" i="3"/>
  <c r="N1293" i="3"/>
  <c r="M1297" i="3"/>
  <c r="N1297" i="3"/>
  <c r="M1301" i="3"/>
  <c r="N1301" i="3"/>
  <c r="M1305" i="3"/>
  <c r="N1305" i="3"/>
  <c r="M1309" i="3"/>
  <c r="N1309" i="3"/>
  <c r="M1313" i="3"/>
  <c r="N1313" i="3"/>
  <c r="M1317" i="3"/>
  <c r="N1317" i="3"/>
  <c r="M1321" i="3"/>
  <c r="N1321" i="3"/>
  <c r="M1325" i="3"/>
  <c r="N1325" i="3"/>
  <c r="M1329" i="3"/>
  <c r="N1329" i="3"/>
  <c r="M1333" i="3"/>
  <c r="N1333" i="3"/>
  <c r="M1337" i="3"/>
  <c r="N1337" i="3"/>
  <c r="M978" i="3"/>
  <c r="N978" i="3"/>
  <c r="M982" i="3"/>
  <c r="N982" i="3"/>
  <c r="M986" i="3"/>
  <c r="N986" i="3"/>
  <c r="M990" i="3"/>
  <c r="N990" i="3"/>
  <c r="M994" i="3"/>
  <c r="N994" i="3"/>
  <c r="M998" i="3"/>
  <c r="N998" i="3"/>
  <c r="M1002" i="3"/>
  <c r="N1002" i="3"/>
  <c r="M1006" i="3"/>
  <c r="N1006" i="3"/>
  <c r="M1010" i="3"/>
  <c r="N1010" i="3"/>
  <c r="M1014" i="3"/>
  <c r="N1014" i="3"/>
  <c r="M1018" i="3"/>
  <c r="N1018" i="3"/>
  <c r="M1022" i="3"/>
  <c r="N1022" i="3"/>
  <c r="M1026" i="3"/>
  <c r="N1026" i="3"/>
  <c r="M1030" i="3"/>
  <c r="N1030" i="3"/>
  <c r="M1034" i="3"/>
  <c r="N1034" i="3"/>
  <c r="M1038" i="3"/>
  <c r="N1038" i="3"/>
  <c r="M1042" i="3"/>
  <c r="N1042" i="3"/>
  <c r="M1046" i="3"/>
  <c r="N1046" i="3"/>
  <c r="M1118" i="3"/>
  <c r="N1118" i="3"/>
  <c r="M1122" i="3"/>
  <c r="N1122" i="3"/>
  <c r="M1126" i="3"/>
  <c r="N1126" i="3"/>
  <c r="M1130" i="3"/>
  <c r="N1130" i="3"/>
  <c r="M1134" i="3"/>
  <c r="N1134" i="3"/>
  <c r="M1138" i="3"/>
  <c r="N1138" i="3"/>
  <c r="M1142" i="3"/>
  <c r="N1142" i="3"/>
  <c r="M1146" i="3"/>
  <c r="N1146" i="3"/>
  <c r="M1150" i="3"/>
  <c r="N1150" i="3"/>
  <c r="M1154" i="3"/>
  <c r="N1154" i="3"/>
  <c r="M1158" i="3"/>
  <c r="N1158" i="3"/>
  <c r="M1162" i="3"/>
  <c r="N1162" i="3"/>
  <c r="M1166" i="3"/>
  <c r="N1166" i="3"/>
  <c r="M1170" i="3"/>
  <c r="N1170" i="3"/>
  <c r="M1174" i="3"/>
  <c r="N1174" i="3"/>
  <c r="M1178" i="3"/>
  <c r="N1178" i="3"/>
  <c r="M1182" i="3"/>
  <c r="N1182" i="3"/>
  <c r="M1186" i="3"/>
  <c r="N1186" i="3"/>
  <c r="M1190" i="3"/>
  <c r="N1190" i="3"/>
  <c r="M1262" i="3"/>
  <c r="N1262" i="3"/>
  <c r="M1266" i="3"/>
  <c r="N1266" i="3"/>
  <c r="M1270" i="3"/>
  <c r="N1270" i="3"/>
  <c r="M1274" i="3"/>
  <c r="N1274" i="3"/>
  <c r="M1278" i="3"/>
  <c r="N1278" i="3"/>
  <c r="M1282" i="3"/>
  <c r="N1282" i="3"/>
  <c r="M1286" i="3"/>
  <c r="N1286" i="3"/>
  <c r="M1290" i="3"/>
  <c r="N1290" i="3"/>
  <c r="M1294" i="3"/>
  <c r="N1294" i="3"/>
  <c r="M1298" i="3"/>
  <c r="N1298" i="3"/>
  <c r="M1302" i="3"/>
  <c r="N1302" i="3"/>
  <c r="M1306" i="3"/>
  <c r="N1306" i="3"/>
  <c r="M1310" i="3"/>
  <c r="N1310" i="3"/>
  <c r="M1314" i="3"/>
  <c r="N1314" i="3"/>
  <c r="M1318" i="3"/>
  <c r="N1318" i="3"/>
  <c r="M1322" i="3"/>
  <c r="N1322" i="3"/>
  <c r="M1326" i="3"/>
  <c r="N1326" i="3"/>
  <c r="M1330" i="3"/>
  <c r="N1330" i="3"/>
  <c r="M1334" i="3"/>
  <c r="N1334" i="3"/>
  <c r="M578" i="3"/>
  <c r="N578" i="3"/>
  <c r="M580" i="3"/>
  <c r="N580" i="3"/>
  <c r="M582" i="3"/>
  <c r="N582" i="3"/>
  <c r="M584" i="3"/>
  <c r="N584" i="3"/>
  <c r="M586" i="3"/>
  <c r="N586" i="3"/>
  <c r="M588" i="3"/>
  <c r="N588" i="3"/>
  <c r="M590" i="3"/>
  <c r="N590" i="3"/>
  <c r="M592" i="3"/>
  <c r="N592" i="3"/>
  <c r="M594" i="3"/>
  <c r="N594" i="3"/>
  <c r="M596" i="3"/>
  <c r="N596" i="3"/>
  <c r="M598" i="3"/>
  <c r="N598" i="3"/>
  <c r="M600" i="3"/>
  <c r="N600" i="3"/>
  <c r="M602" i="3"/>
  <c r="N602" i="3"/>
  <c r="M604" i="3"/>
  <c r="N604" i="3"/>
  <c r="M606" i="3"/>
  <c r="N606" i="3"/>
  <c r="M608" i="3"/>
  <c r="N608" i="3"/>
  <c r="M610" i="3"/>
  <c r="N610" i="3"/>
  <c r="M612" i="3"/>
  <c r="N612" i="3"/>
  <c r="M614" i="3"/>
  <c r="N614" i="3"/>
  <c r="M616" i="3"/>
  <c r="N616" i="3"/>
  <c r="M686" i="3"/>
  <c r="N686" i="3"/>
  <c r="M688" i="3"/>
  <c r="N688" i="3"/>
  <c r="M690" i="3"/>
  <c r="N690" i="3"/>
  <c r="M692" i="3"/>
  <c r="N692" i="3"/>
  <c r="M694" i="3"/>
  <c r="N694" i="3"/>
  <c r="M696" i="3"/>
  <c r="N696" i="3"/>
  <c r="M698" i="3"/>
  <c r="N698" i="3"/>
  <c r="M700" i="3"/>
  <c r="N700" i="3"/>
  <c r="M702" i="3"/>
  <c r="N702" i="3"/>
  <c r="M704" i="3"/>
  <c r="N704" i="3"/>
  <c r="M706" i="3"/>
  <c r="N706" i="3"/>
  <c r="M708" i="3"/>
  <c r="N708" i="3"/>
  <c r="M710" i="3"/>
  <c r="N710" i="3"/>
  <c r="M712" i="3"/>
  <c r="N712" i="3"/>
  <c r="M714" i="3"/>
  <c r="N714" i="3"/>
  <c r="M716" i="3"/>
  <c r="N716" i="3"/>
  <c r="M718" i="3"/>
  <c r="N718" i="3"/>
  <c r="M720" i="3"/>
  <c r="N720" i="3"/>
  <c r="M722" i="3"/>
  <c r="N722" i="3"/>
  <c r="M724" i="3"/>
  <c r="N724" i="3"/>
  <c r="M726" i="3"/>
  <c r="N726" i="3"/>
  <c r="M728" i="3"/>
  <c r="N728" i="3"/>
  <c r="M730" i="3"/>
  <c r="N730" i="3"/>
  <c r="M732" i="3"/>
  <c r="N732" i="3"/>
  <c r="M734" i="3"/>
  <c r="N734" i="3"/>
  <c r="M736" i="3"/>
  <c r="N736" i="3"/>
  <c r="M738" i="3"/>
  <c r="N738" i="3"/>
  <c r="M740" i="3"/>
  <c r="N740" i="3"/>
  <c r="M742" i="3"/>
  <c r="N742" i="3"/>
  <c r="M744" i="3"/>
  <c r="N744" i="3"/>
  <c r="M746" i="3"/>
  <c r="N746" i="3"/>
  <c r="M748" i="3"/>
  <c r="N748" i="3"/>
  <c r="M750" i="3"/>
  <c r="N750" i="3"/>
  <c r="M752" i="3"/>
  <c r="N752" i="3"/>
  <c r="M754" i="3"/>
  <c r="N754" i="3"/>
  <c r="M756" i="3"/>
  <c r="N756" i="3"/>
  <c r="M758" i="3"/>
  <c r="N758" i="3"/>
  <c r="M760" i="3"/>
  <c r="N760" i="3"/>
  <c r="M830" i="3"/>
  <c r="N830" i="3"/>
  <c r="M832" i="3"/>
  <c r="N832" i="3"/>
  <c r="M834" i="3"/>
  <c r="N834" i="3"/>
  <c r="M836" i="3"/>
  <c r="N836" i="3"/>
  <c r="M838" i="3"/>
  <c r="N838" i="3"/>
  <c r="M840" i="3"/>
  <c r="N840" i="3"/>
  <c r="M842" i="3"/>
  <c r="N842" i="3"/>
  <c r="M844" i="3"/>
  <c r="N844" i="3"/>
  <c r="M846" i="3"/>
  <c r="N846" i="3"/>
  <c r="M848" i="3"/>
  <c r="N848" i="3"/>
  <c r="M850" i="3"/>
  <c r="N850" i="3"/>
  <c r="M852" i="3"/>
  <c r="N852" i="3"/>
  <c r="M854" i="3"/>
  <c r="N854" i="3"/>
  <c r="M856" i="3"/>
  <c r="N856" i="3"/>
  <c r="M858" i="3"/>
  <c r="N858" i="3"/>
  <c r="M860" i="3"/>
  <c r="N860" i="3"/>
  <c r="M862" i="3"/>
  <c r="N862" i="3"/>
  <c r="M864" i="3"/>
  <c r="N864" i="3"/>
  <c r="M866" i="3"/>
  <c r="N866" i="3"/>
  <c r="M868" i="3"/>
  <c r="N868" i="3"/>
  <c r="M870" i="3"/>
  <c r="N870" i="3"/>
  <c r="M872" i="3"/>
  <c r="N872" i="3"/>
  <c r="M874" i="3"/>
  <c r="N874" i="3"/>
  <c r="M876" i="3"/>
  <c r="N876" i="3"/>
  <c r="M878" i="3"/>
  <c r="N878" i="3"/>
  <c r="M880" i="3"/>
  <c r="N880" i="3"/>
  <c r="M882" i="3"/>
  <c r="N882" i="3"/>
  <c r="M884" i="3"/>
  <c r="N884" i="3"/>
  <c r="M886" i="3"/>
  <c r="N886" i="3"/>
  <c r="M888" i="3"/>
  <c r="N888" i="3"/>
  <c r="M890" i="3"/>
  <c r="N890" i="3"/>
  <c r="M892" i="3"/>
  <c r="N892" i="3"/>
  <c r="M894" i="3"/>
  <c r="N894" i="3"/>
  <c r="M896" i="3"/>
  <c r="N896" i="3"/>
  <c r="M898" i="3"/>
  <c r="N898" i="3"/>
  <c r="M900" i="3"/>
  <c r="N900" i="3"/>
  <c r="M902" i="3"/>
  <c r="N902" i="3"/>
  <c r="M904" i="3"/>
  <c r="N904" i="3"/>
  <c r="M975" i="3"/>
  <c r="N975" i="3"/>
  <c r="M979" i="3"/>
  <c r="N979" i="3"/>
  <c r="M983" i="3"/>
  <c r="N983" i="3"/>
  <c r="M987" i="3"/>
  <c r="N987" i="3"/>
  <c r="M991" i="3"/>
  <c r="N991" i="3"/>
  <c r="M995" i="3"/>
  <c r="N995" i="3"/>
  <c r="M999" i="3"/>
  <c r="N999" i="3"/>
  <c r="M1003" i="3"/>
  <c r="N1003" i="3"/>
  <c r="M1007" i="3"/>
  <c r="N1007" i="3"/>
  <c r="M1011" i="3"/>
  <c r="N1011" i="3"/>
  <c r="M1015" i="3"/>
  <c r="N1015" i="3"/>
  <c r="M1019" i="3"/>
  <c r="N1019" i="3"/>
  <c r="M1023" i="3"/>
  <c r="N1023" i="3"/>
  <c r="M1027" i="3"/>
  <c r="N1027" i="3"/>
  <c r="M1031" i="3"/>
  <c r="N1031" i="3"/>
  <c r="M1035" i="3"/>
  <c r="N1035" i="3"/>
  <c r="M1039" i="3"/>
  <c r="N1039" i="3"/>
  <c r="M1043" i="3"/>
  <c r="N1043" i="3"/>
  <c r="M1047" i="3"/>
  <c r="N1047" i="3"/>
  <c r="M1119" i="3"/>
  <c r="N1119" i="3"/>
  <c r="M1123" i="3"/>
  <c r="N1123" i="3"/>
  <c r="M1127" i="3"/>
  <c r="N1127" i="3"/>
  <c r="M1131" i="3"/>
  <c r="N1131" i="3"/>
  <c r="M1135" i="3"/>
  <c r="N1135" i="3"/>
  <c r="M1139" i="3"/>
  <c r="N1139" i="3"/>
  <c r="M1143" i="3"/>
  <c r="N1143" i="3"/>
  <c r="M1147" i="3"/>
  <c r="N1147" i="3"/>
  <c r="M1151" i="3"/>
  <c r="N1151" i="3"/>
  <c r="M1155" i="3"/>
  <c r="N1155" i="3"/>
  <c r="M1159" i="3"/>
  <c r="N1159" i="3"/>
  <c r="M1163" i="3"/>
  <c r="N1163" i="3"/>
  <c r="M1167" i="3"/>
  <c r="N1167" i="3"/>
  <c r="M1171" i="3"/>
  <c r="N1171" i="3"/>
  <c r="M1175" i="3"/>
  <c r="N1175" i="3"/>
  <c r="M1179" i="3"/>
  <c r="N1179" i="3"/>
  <c r="M1183" i="3"/>
  <c r="N1183" i="3"/>
  <c r="M1187" i="3"/>
  <c r="N1187" i="3"/>
  <c r="M1191" i="3"/>
  <c r="N1191" i="3"/>
  <c r="M1263" i="3"/>
  <c r="N1263" i="3"/>
  <c r="M1267" i="3"/>
  <c r="N1267" i="3"/>
  <c r="M1271" i="3"/>
  <c r="N1271" i="3"/>
  <c r="M1275" i="3"/>
  <c r="N1275" i="3"/>
  <c r="M1279" i="3"/>
  <c r="N1279" i="3"/>
  <c r="M1283" i="3"/>
  <c r="N1283" i="3"/>
  <c r="M1287" i="3"/>
  <c r="N1287" i="3"/>
  <c r="M1291" i="3"/>
  <c r="N1291" i="3"/>
  <c r="M1295" i="3"/>
  <c r="N1295" i="3"/>
  <c r="M1299" i="3"/>
  <c r="N1299" i="3"/>
  <c r="M1303" i="3"/>
  <c r="N1303" i="3"/>
  <c r="M1307" i="3"/>
  <c r="N1307" i="3"/>
  <c r="M1311" i="3"/>
  <c r="N1311" i="3"/>
  <c r="M1315" i="3"/>
  <c r="N1315" i="3"/>
  <c r="M1319" i="3"/>
  <c r="N1319" i="3"/>
  <c r="M1323" i="3"/>
  <c r="N1323" i="3"/>
  <c r="M1327" i="3"/>
  <c r="N1327" i="3"/>
  <c r="M1331" i="3"/>
  <c r="N1331" i="3"/>
  <c r="M1335" i="3"/>
  <c r="N1335" i="3"/>
  <c r="M976" i="3"/>
  <c r="N976" i="3"/>
  <c r="M980" i="3"/>
  <c r="N980" i="3"/>
  <c r="M984" i="3"/>
  <c r="N984" i="3"/>
  <c r="M988" i="3"/>
  <c r="N988" i="3"/>
  <c r="M992" i="3"/>
  <c r="N992" i="3"/>
  <c r="M996" i="3"/>
  <c r="N996" i="3"/>
  <c r="M1000" i="3"/>
  <c r="N1000" i="3"/>
  <c r="M1004" i="3"/>
  <c r="N1004" i="3"/>
  <c r="M1008" i="3"/>
  <c r="N1008" i="3"/>
  <c r="M1012" i="3"/>
  <c r="N1012" i="3"/>
  <c r="M1016" i="3"/>
  <c r="N1016" i="3"/>
  <c r="M1020" i="3"/>
  <c r="N1020" i="3"/>
  <c r="M1024" i="3"/>
  <c r="N1024" i="3"/>
  <c r="M1028" i="3"/>
  <c r="N1028" i="3"/>
  <c r="M1032" i="3"/>
  <c r="N1032" i="3"/>
  <c r="M1036" i="3"/>
  <c r="N1036" i="3"/>
  <c r="M1040" i="3"/>
  <c r="N1040" i="3"/>
  <c r="M1044" i="3"/>
  <c r="N1044" i="3"/>
  <c r="M1048" i="3"/>
  <c r="N1048" i="3"/>
  <c r="M1120" i="3"/>
  <c r="N1120" i="3"/>
  <c r="M1124" i="3"/>
  <c r="N1124" i="3"/>
  <c r="M1128" i="3"/>
  <c r="N1128" i="3"/>
  <c r="M1132" i="3"/>
  <c r="N1132" i="3"/>
  <c r="M1136" i="3"/>
  <c r="N1136" i="3"/>
  <c r="M1140" i="3"/>
  <c r="N1140" i="3"/>
  <c r="M1144" i="3"/>
  <c r="N1144" i="3"/>
  <c r="M1148" i="3"/>
  <c r="N1148" i="3"/>
  <c r="M1152" i="3"/>
  <c r="N1152" i="3"/>
  <c r="M1156" i="3"/>
  <c r="N1156" i="3"/>
  <c r="M1160" i="3"/>
  <c r="N1160" i="3"/>
  <c r="M1164" i="3"/>
  <c r="N1164" i="3"/>
  <c r="M1168" i="3"/>
  <c r="N1168" i="3"/>
  <c r="M1172" i="3"/>
  <c r="N1172" i="3"/>
  <c r="M1176" i="3"/>
  <c r="N1176" i="3"/>
  <c r="M1180" i="3"/>
  <c r="N1180" i="3"/>
  <c r="M1184" i="3"/>
  <c r="N1184" i="3"/>
  <c r="M1188" i="3"/>
  <c r="N1188" i="3"/>
  <c r="M1192" i="3"/>
  <c r="N1192" i="3"/>
  <c r="M1264" i="3"/>
  <c r="N1264" i="3"/>
  <c r="M1268" i="3"/>
  <c r="N1268" i="3"/>
  <c r="M1272" i="3"/>
  <c r="N1272" i="3"/>
  <c r="M1276" i="3"/>
  <c r="N1276" i="3"/>
  <c r="M1280" i="3"/>
  <c r="N1280" i="3"/>
  <c r="M1284" i="3"/>
  <c r="N1284" i="3"/>
  <c r="M1288" i="3"/>
  <c r="N1288" i="3"/>
  <c r="M1292" i="3"/>
  <c r="N1292" i="3"/>
  <c r="M1296" i="3"/>
  <c r="N1296" i="3"/>
  <c r="M1300" i="3"/>
  <c r="N1300" i="3"/>
  <c r="M1304" i="3"/>
  <c r="N1304" i="3"/>
  <c r="M1308" i="3"/>
  <c r="N1308" i="3"/>
  <c r="M1312" i="3"/>
  <c r="N1312" i="3"/>
  <c r="M1316" i="3"/>
  <c r="N1316" i="3"/>
  <c r="M1320" i="3"/>
  <c r="N1320" i="3"/>
  <c r="M1324" i="3"/>
  <c r="N1324" i="3"/>
  <c r="M1328" i="3"/>
  <c r="N1328" i="3"/>
  <c r="M1332" i="3"/>
  <c r="N1332" i="3"/>
  <c r="M1336" i="3"/>
  <c r="N1336" i="3"/>
  <c r="B500" i="3"/>
  <c r="B644" i="3" s="1"/>
  <c r="B788" i="3" s="1"/>
  <c r="J865" i="3"/>
  <c r="J821" i="3"/>
  <c r="H995" i="3"/>
  <c r="H1139" i="3" s="1"/>
  <c r="H1283" i="3" s="1"/>
  <c r="J813" i="3"/>
  <c r="J909" i="3"/>
  <c r="H1056" i="3"/>
  <c r="H1200" i="3" s="1"/>
  <c r="J1200" i="3" s="1"/>
  <c r="D341" i="3"/>
  <c r="B372" i="3"/>
  <c r="B516" i="3" s="1"/>
  <c r="B660" i="3" s="1"/>
  <c r="J853" i="3"/>
  <c r="J833" i="3"/>
  <c r="J877" i="3"/>
  <c r="J917" i="3"/>
  <c r="H992" i="3"/>
  <c r="H1136" i="3" s="1"/>
  <c r="J1136" i="3" s="1"/>
  <c r="H1059" i="3"/>
  <c r="H1203" i="3" s="1"/>
  <c r="J1203" i="3" s="1"/>
  <c r="D257" i="3"/>
  <c r="J801" i="3"/>
  <c r="J845" i="3"/>
  <c r="J885" i="3"/>
  <c r="J929" i="3"/>
  <c r="H948" i="3"/>
  <c r="J948" i="3" s="1"/>
  <c r="H1012" i="3"/>
  <c r="H1156" i="3" s="1"/>
  <c r="J1156" i="3" s="1"/>
  <c r="H1076" i="3"/>
  <c r="H1220" i="3" s="1"/>
  <c r="H1364" i="3" s="1"/>
  <c r="J897" i="3"/>
  <c r="H964" i="3"/>
  <c r="H1108" i="3" s="1"/>
  <c r="H1252" i="3" s="1"/>
  <c r="H1028" i="3"/>
  <c r="H1172" i="3" s="1"/>
  <c r="H1316" i="3" s="1"/>
  <c r="B497" i="3"/>
  <c r="B641" i="3" s="1"/>
  <c r="D641" i="3" s="1"/>
  <c r="D353" i="3"/>
  <c r="B369" i="3"/>
  <c r="B513" i="3" s="1"/>
  <c r="B657" i="3" s="1"/>
  <c r="D657" i="3" s="1"/>
  <c r="D225" i="3"/>
  <c r="H979" i="3"/>
  <c r="H1123" i="3" s="1"/>
  <c r="H1267" i="3" s="1"/>
  <c r="J1267" i="3" s="1"/>
  <c r="J835" i="3"/>
  <c r="H1008" i="3"/>
  <c r="H1152" i="3" s="1"/>
  <c r="J1152" i="3" s="1"/>
  <c r="J864" i="3"/>
  <c r="H1065" i="3"/>
  <c r="H1209" i="3" s="1"/>
  <c r="H1353" i="3" s="1"/>
  <c r="J921" i="3"/>
  <c r="H969" i="3"/>
  <c r="H1113" i="3" s="1"/>
  <c r="H1257" i="3" s="1"/>
  <c r="J1257" i="3" s="1"/>
  <c r="J825" i="3"/>
  <c r="H1011" i="3"/>
  <c r="H1155" i="3" s="1"/>
  <c r="J1155" i="3" s="1"/>
  <c r="J867" i="3"/>
  <c r="H947" i="3"/>
  <c r="J947" i="3" s="1"/>
  <c r="J803" i="3"/>
  <c r="H976" i="3"/>
  <c r="J976" i="3" s="1"/>
  <c r="J832" i="3"/>
  <c r="H1033" i="3"/>
  <c r="H1177" i="3" s="1"/>
  <c r="H1321" i="3" s="1"/>
  <c r="J889" i="3"/>
  <c r="H1075" i="3"/>
  <c r="H1219" i="3" s="1"/>
  <c r="J1219" i="3" s="1"/>
  <c r="J931" i="3"/>
  <c r="H1040" i="3"/>
  <c r="H1184" i="3" s="1"/>
  <c r="J1184" i="3" s="1"/>
  <c r="J896" i="3"/>
  <c r="B413" i="3"/>
  <c r="B557" i="3" s="1"/>
  <c r="B701" i="3" s="1"/>
  <c r="D701" i="3" s="1"/>
  <c r="D269" i="3"/>
  <c r="D244" i="3"/>
  <c r="B388" i="3"/>
  <c r="B532" i="3" s="1"/>
  <c r="B676" i="3" s="1"/>
  <c r="B453" i="3"/>
  <c r="B597" i="3" s="1"/>
  <c r="D597" i="3" s="1"/>
  <c r="D309" i="3"/>
  <c r="H944" i="3"/>
  <c r="J944" i="3" s="1"/>
  <c r="J800" i="3"/>
  <c r="H1001" i="3"/>
  <c r="H1145" i="3" s="1"/>
  <c r="J1145" i="3" s="1"/>
  <c r="J857" i="3"/>
  <c r="H1043" i="3"/>
  <c r="H1187" i="3" s="1"/>
  <c r="J1187" i="3" s="1"/>
  <c r="J899" i="3"/>
  <c r="H1072" i="3"/>
  <c r="H1216" i="3" s="1"/>
  <c r="H1360" i="3" s="1"/>
  <c r="J928" i="3"/>
  <c r="B436" i="3"/>
  <c r="B580" i="3" s="1"/>
  <c r="B724" i="3" s="1"/>
  <c r="D237" i="3"/>
  <c r="B452" i="3"/>
  <c r="B596" i="3" s="1"/>
  <c r="B740" i="3" s="1"/>
  <c r="J797" i="3"/>
  <c r="J805" i="3"/>
  <c r="J817" i="3"/>
  <c r="J829" i="3"/>
  <c r="J837" i="3"/>
  <c r="J849" i="3"/>
  <c r="J861" i="3"/>
  <c r="J869" i="3"/>
  <c r="J881" i="3"/>
  <c r="J893" i="3"/>
  <c r="J901" i="3"/>
  <c r="J913" i="3"/>
  <c r="J925" i="3"/>
  <c r="J933" i="3"/>
  <c r="H960" i="3"/>
  <c r="J960" i="3" s="1"/>
  <c r="H963" i="3"/>
  <c r="H1107" i="3" s="1"/>
  <c r="H1251" i="3" s="1"/>
  <c r="H1395" i="3" s="1"/>
  <c r="H996" i="3"/>
  <c r="H1140" i="3" s="1"/>
  <c r="H1284" i="3" s="1"/>
  <c r="H1024" i="3"/>
  <c r="H1168" i="3" s="1"/>
  <c r="J1168" i="3" s="1"/>
  <c r="H1027" i="3"/>
  <c r="H1171" i="3" s="1"/>
  <c r="J1171" i="3" s="1"/>
  <c r="H1060" i="3"/>
  <c r="H1204" i="3" s="1"/>
  <c r="H1348" i="3" s="1"/>
  <c r="D277" i="3"/>
  <c r="D321" i="3"/>
  <c r="D245" i="3"/>
  <c r="D289" i="3"/>
  <c r="D333" i="3"/>
  <c r="B416" i="3"/>
  <c r="D416" i="3" s="1"/>
  <c r="B419" i="3"/>
  <c r="D419" i="3" s="1"/>
  <c r="B480" i="3"/>
  <c r="B624" i="3" s="1"/>
  <c r="B768" i="3" s="1"/>
  <c r="B483" i="3"/>
  <c r="D483" i="3" s="1"/>
  <c r="J809" i="3"/>
  <c r="J841" i="3"/>
  <c r="J873" i="3"/>
  <c r="J905" i="3"/>
  <c r="J937" i="3"/>
  <c r="H980" i="3"/>
  <c r="H1124" i="3" s="1"/>
  <c r="H1268" i="3" s="1"/>
  <c r="H1044" i="3"/>
  <c r="H1188" i="3" s="1"/>
  <c r="J1188" i="3" s="1"/>
  <c r="H1397" i="3"/>
  <c r="H1541" i="3" s="1"/>
  <c r="J1541" i="3" s="1"/>
  <c r="D249" i="3"/>
  <c r="D256" i="3"/>
  <c r="D259" i="3"/>
  <c r="D281" i="3"/>
  <c r="D288" i="3"/>
  <c r="D320" i="3"/>
  <c r="D323" i="3"/>
  <c r="B849" i="3"/>
  <c r="B993" i="3" s="1"/>
  <c r="D221" i="3"/>
  <c r="D229" i="3"/>
  <c r="D241" i="3"/>
  <c r="D253" i="3"/>
  <c r="D273" i="3"/>
  <c r="D285" i="3"/>
  <c r="D293" i="3"/>
  <c r="D305" i="3"/>
  <c r="D325" i="3"/>
  <c r="D337" i="3"/>
  <c r="D349" i="3"/>
  <c r="D357" i="3"/>
  <c r="B384" i="3"/>
  <c r="D384" i="3" s="1"/>
  <c r="B420" i="3"/>
  <c r="B564" i="3" s="1"/>
  <c r="D564" i="3" s="1"/>
  <c r="B451" i="3"/>
  <c r="D451" i="3" s="1"/>
  <c r="D233" i="3"/>
  <c r="D243" i="3"/>
  <c r="D265" i="3"/>
  <c r="D297" i="3"/>
  <c r="D304" i="3"/>
  <c r="D329" i="3"/>
  <c r="D361" i="3"/>
  <c r="B368" i="3"/>
  <c r="D368" i="3" s="1"/>
  <c r="B371" i="3"/>
  <c r="D371" i="3" s="1"/>
  <c r="B404" i="3"/>
  <c r="B548" i="3" s="1"/>
  <c r="B692" i="3" s="1"/>
  <c r="B435" i="3"/>
  <c r="B579" i="3" s="1"/>
  <c r="B468" i="3"/>
  <c r="B612" i="3" s="1"/>
  <c r="B756" i="3" s="1"/>
  <c r="B496" i="3"/>
  <c r="B640" i="3" s="1"/>
  <c r="D640" i="3" s="1"/>
  <c r="B499" i="3"/>
  <c r="D499" i="3" s="1"/>
  <c r="D577" i="3"/>
  <c r="D313" i="3"/>
  <c r="D345" i="3"/>
  <c r="D261" i="3"/>
  <c r="D317" i="3"/>
  <c r="B484" i="3"/>
  <c r="B628" i="3" s="1"/>
  <c r="B772" i="3" s="1"/>
  <c r="J952" i="3"/>
  <c r="H1096" i="3"/>
  <c r="J984" i="3"/>
  <c r="H1128" i="3"/>
  <c r="H1160" i="3"/>
  <c r="J1016" i="3"/>
  <c r="H1192" i="3"/>
  <c r="J1048" i="3"/>
  <c r="H1224" i="3"/>
  <c r="J1080" i="3"/>
  <c r="H1100" i="3"/>
  <c r="J956" i="3"/>
  <c r="H1132" i="3"/>
  <c r="J988" i="3"/>
  <c r="H1196" i="3"/>
  <c r="J1052" i="3"/>
  <c r="J1220" i="3"/>
  <c r="H1103" i="3"/>
  <c r="J959" i="3"/>
  <c r="H1135" i="3"/>
  <c r="J991" i="3"/>
  <c r="H1199" i="3"/>
  <c r="J1055" i="3"/>
  <c r="H1087" i="3"/>
  <c r="J943" i="3"/>
  <c r="H1095" i="3"/>
  <c r="J951" i="3"/>
  <c r="J968" i="3"/>
  <c r="H1112" i="3"/>
  <c r="H1119" i="3"/>
  <c r="J975" i="3"/>
  <c r="H1127" i="3"/>
  <c r="J983" i="3"/>
  <c r="H1144" i="3"/>
  <c r="J1000" i="3"/>
  <c r="H1151" i="3"/>
  <c r="J1007" i="3"/>
  <c r="H1159" i="3"/>
  <c r="J1015" i="3"/>
  <c r="H1176" i="3"/>
  <c r="J1032" i="3"/>
  <c r="H1183" i="3"/>
  <c r="J1039" i="3"/>
  <c r="H1191" i="3"/>
  <c r="J1047" i="3"/>
  <c r="H1208" i="3"/>
  <c r="J1064" i="3"/>
  <c r="H1215" i="3"/>
  <c r="J1071" i="3"/>
  <c r="H1223" i="3"/>
  <c r="J1079" i="3"/>
  <c r="H1111" i="3"/>
  <c r="J967" i="3"/>
  <c r="H1143" i="3"/>
  <c r="J999" i="3"/>
  <c r="H1167" i="3"/>
  <c r="J1023" i="3"/>
  <c r="H1175" i="3"/>
  <c r="J1031" i="3"/>
  <c r="H1207" i="3"/>
  <c r="J1063" i="3"/>
  <c r="J940" i="3"/>
  <c r="H1084" i="3"/>
  <c r="H1148" i="3"/>
  <c r="J1004" i="3"/>
  <c r="H1385" i="3"/>
  <c r="J1241" i="3"/>
  <c r="H1369" i="3"/>
  <c r="J1225" i="3"/>
  <c r="H972" i="3"/>
  <c r="H1020" i="3"/>
  <c r="H1036" i="3"/>
  <c r="H1068" i="3"/>
  <c r="J796" i="3"/>
  <c r="J799" i="3"/>
  <c r="H1381" i="3"/>
  <c r="J1237" i="3"/>
  <c r="J812" i="3"/>
  <c r="J815" i="3"/>
  <c r="J831" i="3"/>
  <c r="H1413" i="3"/>
  <c r="J1269" i="3"/>
  <c r="J844" i="3"/>
  <c r="J847" i="3"/>
  <c r="H1285" i="3"/>
  <c r="J1141" i="3"/>
  <c r="J860" i="3"/>
  <c r="J863" i="3"/>
  <c r="H1301" i="3"/>
  <c r="J1157" i="3"/>
  <c r="J879" i="3"/>
  <c r="H1317" i="3"/>
  <c r="J1173" i="3"/>
  <c r="J895" i="3"/>
  <c r="H1333" i="3"/>
  <c r="J1189" i="3"/>
  <c r="J908" i="3"/>
  <c r="J911" i="3"/>
  <c r="H1349" i="3"/>
  <c r="J1205" i="3"/>
  <c r="J927" i="3"/>
  <c r="H1365" i="3"/>
  <c r="J1221" i="3"/>
  <c r="H939" i="3"/>
  <c r="H942" i="3"/>
  <c r="J945" i="3"/>
  <c r="H950" i="3"/>
  <c r="J953" i="3"/>
  <c r="H955" i="3"/>
  <c r="H958" i="3"/>
  <c r="J961" i="3"/>
  <c r="H966" i="3"/>
  <c r="H971" i="3"/>
  <c r="H974" i="3"/>
  <c r="J977" i="3"/>
  <c r="H982" i="3"/>
  <c r="J985" i="3"/>
  <c r="H987" i="3"/>
  <c r="H990" i="3"/>
  <c r="J993" i="3"/>
  <c r="H998" i="3"/>
  <c r="H1003" i="3"/>
  <c r="H1006" i="3"/>
  <c r="J1009" i="3"/>
  <c r="H1299" i="3"/>
  <c r="H1014" i="3"/>
  <c r="J1017" i="3"/>
  <c r="H1019" i="3"/>
  <c r="H1022" i="3"/>
  <c r="J1025" i="3"/>
  <c r="H1030" i="3"/>
  <c r="H1035" i="3"/>
  <c r="H1038" i="3"/>
  <c r="J1041" i="3"/>
  <c r="H1046" i="3"/>
  <c r="J1049" i="3"/>
  <c r="H1051" i="3"/>
  <c r="H1054" i="3"/>
  <c r="J1057" i="3"/>
  <c r="H1062" i="3"/>
  <c r="H1067" i="3"/>
  <c r="H1070" i="3"/>
  <c r="J1073" i="3"/>
  <c r="H1078" i="3"/>
  <c r="J1081" i="3"/>
  <c r="J1089" i="3"/>
  <c r="H1120" i="3"/>
  <c r="H1337" i="3"/>
  <c r="J1193" i="3"/>
  <c r="H1377" i="3"/>
  <c r="J1233" i="3"/>
  <c r="J808" i="3"/>
  <c r="H1393" i="3"/>
  <c r="J1249" i="3"/>
  <c r="J824" i="3"/>
  <c r="H1409" i="3"/>
  <c r="J1265" i="3"/>
  <c r="J840" i="3"/>
  <c r="H1281" i="3"/>
  <c r="J1137" i="3"/>
  <c r="J856" i="3"/>
  <c r="H1297" i="3"/>
  <c r="J1153" i="3"/>
  <c r="J872" i="3"/>
  <c r="H1313" i="3"/>
  <c r="J1169" i="3"/>
  <c r="J888" i="3"/>
  <c r="H1329" i="3"/>
  <c r="J1185" i="3"/>
  <c r="J904" i="3"/>
  <c r="H1345" i="3"/>
  <c r="J1201" i="3"/>
  <c r="J920" i="3"/>
  <c r="H1361" i="3"/>
  <c r="J1217" i="3"/>
  <c r="J936" i="3"/>
  <c r="J1011" i="3"/>
  <c r="H1417" i="3"/>
  <c r="J1273" i="3"/>
  <c r="H1305" i="3"/>
  <c r="J1161" i="3"/>
  <c r="H1373" i="3"/>
  <c r="J1229" i="3"/>
  <c r="J807" i="3"/>
  <c r="H1389" i="3"/>
  <c r="J1245" i="3"/>
  <c r="J823" i="3"/>
  <c r="H1405" i="3"/>
  <c r="J1261" i="3"/>
  <c r="J839" i="3"/>
  <c r="H1277" i="3"/>
  <c r="J1133" i="3"/>
  <c r="J855" i="3"/>
  <c r="H1293" i="3"/>
  <c r="J1149" i="3"/>
  <c r="J871" i="3"/>
  <c r="H1309" i="3"/>
  <c r="J1165" i="3"/>
  <c r="J887" i="3"/>
  <c r="H1325" i="3"/>
  <c r="J1181" i="3"/>
  <c r="J903" i="3"/>
  <c r="H1341" i="3"/>
  <c r="J1197" i="3"/>
  <c r="J919" i="3"/>
  <c r="H1357" i="3"/>
  <c r="J1213" i="3"/>
  <c r="J935" i="3"/>
  <c r="H938" i="3"/>
  <c r="J941" i="3"/>
  <c r="H946" i="3"/>
  <c r="J949" i="3"/>
  <c r="H954" i="3"/>
  <c r="J957" i="3"/>
  <c r="H962" i="3"/>
  <c r="J965" i="3"/>
  <c r="H970" i="3"/>
  <c r="J973" i="3"/>
  <c r="H978" i="3"/>
  <c r="J981" i="3"/>
  <c r="H986" i="3"/>
  <c r="J989" i="3"/>
  <c r="H994" i="3"/>
  <c r="J997" i="3"/>
  <c r="H1002" i="3"/>
  <c r="J1005" i="3"/>
  <c r="H1010" i="3"/>
  <c r="J1013" i="3"/>
  <c r="H1018" i="3"/>
  <c r="J1021" i="3"/>
  <c r="H1026" i="3"/>
  <c r="J1029" i="3"/>
  <c r="H1034" i="3"/>
  <c r="J1037" i="3"/>
  <c r="H1042" i="3"/>
  <c r="J1045" i="3"/>
  <c r="H1050" i="3"/>
  <c r="J1053" i="3"/>
  <c r="H1058" i="3"/>
  <c r="J1061" i="3"/>
  <c r="H1066" i="3"/>
  <c r="J1069" i="3"/>
  <c r="H1074" i="3"/>
  <c r="J1077" i="3"/>
  <c r="J1085" i="3"/>
  <c r="J1093" i="3"/>
  <c r="J1097" i="3"/>
  <c r="J1101" i="3"/>
  <c r="J1105" i="3"/>
  <c r="J1109" i="3"/>
  <c r="J1117" i="3"/>
  <c r="J1121" i="3"/>
  <c r="J1125" i="3"/>
  <c r="J1129" i="3"/>
  <c r="B519" i="3"/>
  <c r="D375" i="3"/>
  <c r="B575" i="3"/>
  <c r="D431" i="3"/>
  <c r="B647" i="3"/>
  <c r="D503" i="3"/>
  <c r="B508" i="3"/>
  <c r="D364" i="3"/>
  <c r="B540" i="3"/>
  <c r="D396" i="3"/>
  <c r="B604" i="3"/>
  <c r="D460" i="3"/>
  <c r="D392" i="3"/>
  <c r="B536" i="3"/>
  <c r="B551" i="3"/>
  <c r="D407" i="3"/>
  <c r="B607" i="3"/>
  <c r="D463" i="3"/>
  <c r="B615" i="3"/>
  <c r="D471" i="3"/>
  <c r="B591" i="3"/>
  <c r="D447" i="3"/>
  <c r="B623" i="3"/>
  <c r="D479" i="3"/>
  <c r="B631" i="3"/>
  <c r="D487" i="3"/>
  <c r="B648" i="3"/>
  <c r="D504" i="3"/>
  <c r="B511" i="3"/>
  <c r="D367" i="3"/>
  <c r="B543" i="3"/>
  <c r="D399" i="3"/>
  <c r="B583" i="3"/>
  <c r="D439" i="3"/>
  <c r="B600" i="3"/>
  <c r="D456" i="3"/>
  <c r="B639" i="3"/>
  <c r="D495" i="3"/>
  <c r="D376" i="3"/>
  <c r="B520" i="3"/>
  <c r="B527" i="3"/>
  <c r="D383" i="3"/>
  <c r="B535" i="3"/>
  <c r="D391" i="3"/>
  <c r="D408" i="3"/>
  <c r="B552" i="3"/>
  <c r="B559" i="3"/>
  <c r="D415" i="3"/>
  <c r="B567" i="3"/>
  <c r="D423" i="3"/>
  <c r="B599" i="3"/>
  <c r="D455" i="3"/>
  <c r="B524" i="3"/>
  <c r="D380" i="3"/>
  <c r="B556" i="3"/>
  <c r="D412" i="3"/>
  <c r="B588" i="3"/>
  <c r="D444" i="3"/>
  <c r="D601" i="3"/>
  <c r="B745" i="3"/>
  <c r="B428" i="3"/>
  <c r="B476" i="3"/>
  <c r="B492" i="3"/>
  <c r="D220" i="3"/>
  <c r="D223" i="3"/>
  <c r="D661" i="3"/>
  <c r="B805" i="3"/>
  <c r="D236" i="3"/>
  <c r="D239" i="3"/>
  <c r="D677" i="3"/>
  <c r="B821" i="3"/>
  <c r="D252" i="3"/>
  <c r="D255" i="3"/>
  <c r="D693" i="3"/>
  <c r="B837" i="3"/>
  <c r="D268" i="3"/>
  <c r="D271" i="3"/>
  <c r="B853" i="3"/>
  <c r="D709" i="3"/>
  <c r="D287" i="3"/>
  <c r="D581" i="3"/>
  <c r="B725" i="3"/>
  <c r="D300" i="3"/>
  <c r="D303" i="3"/>
  <c r="D316" i="3"/>
  <c r="D319" i="3"/>
  <c r="D613" i="3"/>
  <c r="B757" i="3"/>
  <c r="D335" i="3"/>
  <c r="D629" i="3"/>
  <c r="B773" i="3"/>
  <c r="D351" i="3"/>
  <c r="D645" i="3"/>
  <c r="B789" i="3"/>
  <c r="B363" i="3"/>
  <c r="B366" i="3"/>
  <c r="B374" i="3"/>
  <c r="D377" i="3"/>
  <c r="B379" i="3"/>
  <c r="B382" i="3"/>
  <c r="D385" i="3"/>
  <c r="B390" i="3"/>
  <c r="D393" i="3"/>
  <c r="B395" i="3"/>
  <c r="B398" i="3"/>
  <c r="D401" i="3"/>
  <c r="B406" i="3"/>
  <c r="D409" i="3"/>
  <c r="B411" i="3"/>
  <c r="B414" i="3"/>
  <c r="D417" i="3"/>
  <c r="B422" i="3"/>
  <c r="D425" i="3"/>
  <c r="B427" i="3"/>
  <c r="B430" i="3"/>
  <c r="D433" i="3"/>
  <c r="B438" i="3"/>
  <c r="D441" i="3"/>
  <c r="B443" i="3"/>
  <c r="B446" i="3"/>
  <c r="D449" i="3"/>
  <c r="B454" i="3"/>
  <c r="D457" i="3"/>
  <c r="B459" i="3"/>
  <c r="B462" i="3"/>
  <c r="D465" i="3"/>
  <c r="B470" i="3"/>
  <c r="D473" i="3"/>
  <c r="B475" i="3"/>
  <c r="B478" i="3"/>
  <c r="D481" i="3"/>
  <c r="B486" i="3"/>
  <c r="D489" i="3"/>
  <c r="B491" i="3"/>
  <c r="B494" i="3"/>
  <c r="D500" i="3"/>
  <c r="B502" i="3"/>
  <c r="D505" i="3"/>
  <c r="D521" i="3"/>
  <c r="D529" i="3"/>
  <c r="B531" i="3"/>
  <c r="D537" i="3"/>
  <c r="D545" i="3"/>
  <c r="B547" i="3"/>
  <c r="D553" i="3"/>
  <c r="D561" i="3"/>
  <c r="D569" i="3"/>
  <c r="B611" i="3"/>
  <c r="D665" i="3"/>
  <c r="B809" i="3"/>
  <c r="D681" i="3"/>
  <c r="B825" i="3"/>
  <c r="D585" i="3"/>
  <c r="B729" i="3"/>
  <c r="D617" i="3"/>
  <c r="B761" i="3"/>
  <c r="D232" i="3"/>
  <c r="D248" i="3"/>
  <c r="D689" i="3"/>
  <c r="B833" i="3"/>
  <c r="D264" i="3"/>
  <c r="D312" i="3"/>
  <c r="D360" i="3"/>
  <c r="B424" i="3"/>
  <c r="B440" i="3"/>
  <c r="B736" i="3"/>
  <c r="D592" i="3"/>
  <c r="B752" i="3"/>
  <c r="D608" i="3"/>
  <c r="B472" i="3"/>
  <c r="D624" i="3"/>
  <c r="B488" i="3"/>
  <c r="B544" i="3"/>
  <c r="B576" i="3"/>
  <c r="B865" i="3"/>
  <c r="D697" i="3"/>
  <c r="B841" i="3"/>
  <c r="D633" i="3"/>
  <c r="B777" i="3"/>
  <c r="D649" i="3"/>
  <c r="B793" i="3"/>
  <c r="D644" i="3"/>
  <c r="D673" i="3"/>
  <c r="B817" i="3"/>
  <c r="D593" i="3"/>
  <c r="B737" i="3"/>
  <c r="D609" i="3"/>
  <c r="B753" i="3"/>
  <c r="D625" i="3"/>
  <c r="B769" i="3"/>
  <c r="D653" i="3"/>
  <c r="B797" i="3"/>
  <c r="D231" i="3"/>
  <c r="D669" i="3"/>
  <c r="B813" i="3"/>
  <c r="D247" i="3"/>
  <c r="D685" i="3"/>
  <c r="B829" i="3"/>
  <c r="D263" i="3"/>
  <c r="D279" i="3"/>
  <c r="B861" i="3"/>
  <c r="D717" i="3"/>
  <c r="D295" i="3"/>
  <c r="D589" i="3"/>
  <c r="B733" i="3"/>
  <c r="D311" i="3"/>
  <c r="D605" i="3"/>
  <c r="B749" i="3"/>
  <c r="D327" i="3"/>
  <c r="D621" i="3"/>
  <c r="B765" i="3"/>
  <c r="D343" i="3"/>
  <c r="D637" i="3"/>
  <c r="B781" i="3"/>
  <c r="D359" i="3"/>
  <c r="B362" i="3"/>
  <c r="D365" i="3"/>
  <c r="B370" i="3"/>
  <c r="D373" i="3"/>
  <c r="B378" i="3"/>
  <c r="D381" i="3"/>
  <c r="B386" i="3"/>
  <c r="D389" i="3"/>
  <c r="B394" i="3"/>
  <c r="D397" i="3"/>
  <c r="B402" i="3"/>
  <c r="D405" i="3"/>
  <c r="B410" i="3"/>
  <c r="B418" i="3"/>
  <c r="D421" i="3"/>
  <c r="B426" i="3"/>
  <c r="D429" i="3"/>
  <c r="B434" i="3"/>
  <c r="D437" i="3"/>
  <c r="B442" i="3"/>
  <c r="D445" i="3"/>
  <c r="D448" i="3"/>
  <c r="B450" i="3"/>
  <c r="B458" i="3"/>
  <c r="D461" i="3"/>
  <c r="D464" i="3"/>
  <c r="B466" i="3"/>
  <c r="D469" i="3"/>
  <c r="B474" i="3"/>
  <c r="D477" i="3"/>
  <c r="B482" i="3"/>
  <c r="D485" i="3"/>
  <c r="B490" i="3"/>
  <c r="D493" i="3"/>
  <c r="B498" i="3"/>
  <c r="D501" i="3"/>
  <c r="D509" i="3"/>
  <c r="D517" i="3"/>
  <c r="D525" i="3"/>
  <c r="D533" i="3"/>
  <c r="D541" i="3"/>
  <c r="D549" i="3"/>
  <c r="D565" i="3"/>
  <c r="D573" i="3"/>
  <c r="B857" i="3"/>
  <c r="D496" i="3" l="1"/>
  <c r="D532" i="3"/>
  <c r="J1140" i="3"/>
  <c r="H1104" i="3"/>
  <c r="H1248" i="3" s="1"/>
  <c r="H1300" i="3"/>
  <c r="J1300" i="3" s="1"/>
  <c r="J1124" i="3"/>
  <c r="D516" i="3"/>
  <c r="D497" i="3"/>
  <c r="D372" i="3"/>
  <c r="B741" i="3"/>
  <c r="D741" i="3" s="1"/>
  <c r="H1289" i="3"/>
  <c r="J1289" i="3" s="1"/>
  <c r="H1280" i="3"/>
  <c r="H1424" i="3" s="1"/>
  <c r="B785" i="3"/>
  <c r="B929" i="3" s="1"/>
  <c r="J992" i="3"/>
  <c r="D453" i="3"/>
  <c r="B708" i="3"/>
  <c r="D708" i="3" s="1"/>
  <c r="J1123" i="3"/>
  <c r="D404" i="3"/>
  <c r="J1216" i="3"/>
  <c r="J979" i="3"/>
  <c r="D436" i="3"/>
  <c r="D435" i="3"/>
  <c r="D628" i="3"/>
  <c r="H1401" i="3"/>
  <c r="H1545" i="3" s="1"/>
  <c r="J1545" i="3" s="1"/>
  <c r="J969" i="3"/>
  <c r="H1332" i="3"/>
  <c r="H1476" i="3" s="1"/>
  <c r="J1139" i="3"/>
  <c r="D612" i="3"/>
  <c r="D420" i="3"/>
  <c r="J995" i="3"/>
  <c r="H1091" i="3"/>
  <c r="H1235" i="3" s="1"/>
  <c r="H1363" i="3"/>
  <c r="J1363" i="3" s="1"/>
  <c r="J1172" i="3"/>
  <c r="J1108" i="3"/>
  <c r="J1060" i="3"/>
  <c r="J1204" i="3"/>
  <c r="D580" i="3"/>
  <c r="B845" i="3"/>
  <c r="B989" i="3" s="1"/>
  <c r="D557" i="3"/>
  <c r="D413" i="3"/>
  <c r="J1076" i="3"/>
  <c r="H1315" i="3"/>
  <c r="J1315" i="3" s="1"/>
  <c r="H1296" i="3"/>
  <c r="H1440" i="3" s="1"/>
  <c r="J1056" i="3"/>
  <c r="H1344" i="3"/>
  <c r="H1488" i="3" s="1"/>
  <c r="B643" i="3"/>
  <c r="D643" i="3" s="1"/>
  <c r="J1008" i="3"/>
  <c r="D369" i="3"/>
  <c r="D596" i="3"/>
  <c r="J1107" i="3"/>
  <c r="B801" i="3"/>
  <c r="B945" i="3" s="1"/>
  <c r="D513" i="3"/>
  <c r="D452" i="3"/>
  <c r="D388" i="3"/>
  <c r="D548" i="3"/>
  <c r="J1044" i="3"/>
  <c r="J1251" i="3"/>
  <c r="J1397" i="3"/>
  <c r="B528" i="3"/>
  <c r="B672" i="3" s="1"/>
  <c r="B627" i="3"/>
  <c r="B771" i="3" s="1"/>
  <c r="D484" i="3"/>
  <c r="J1113" i="3"/>
  <c r="J1027" i="3"/>
  <c r="J963" i="3"/>
  <c r="H1411" i="3"/>
  <c r="H1555" i="3" s="1"/>
  <c r="J1555" i="3" s="1"/>
  <c r="J1028" i="3"/>
  <c r="J1012" i="3"/>
  <c r="H1092" i="3"/>
  <c r="J1092" i="3" s="1"/>
  <c r="D480" i="3"/>
  <c r="J1040" i="3"/>
  <c r="J1043" i="3"/>
  <c r="H1312" i="3"/>
  <c r="H1456" i="3" s="1"/>
  <c r="J996" i="3"/>
  <c r="J980" i="3"/>
  <c r="J1209" i="3"/>
  <c r="J1024" i="3"/>
  <c r="H1088" i="3"/>
  <c r="H1232" i="3" s="1"/>
  <c r="D849" i="3"/>
  <c r="B784" i="3"/>
  <c r="D784" i="3" s="1"/>
  <c r="J1177" i="3"/>
  <c r="J1059" i="3"/>
  <c r="H1328" i="3"/>
  <c r="H1472" i="3" s="1"/>
  <c r="H1347" i="3"/>
  <c r="H1491" i="3" s="1"/>
  <c r="H1331" i="3"/>
  <c r="H1475" i="3" s="1"/>
  <c r="B560" i="3"/>
  <c r="B704" i="3" s="1"/>
  <c r="B563" i="3"/>
  <c r="B707" i="3" s="1"/>
  <c r="J1072" i="3"/>
  <c r="J1075" i="3"/>
  <c r="J1065" i="3"/>
  <c r="J1033" i="3"/>
  <c r="J1001" i="3"/>
  <c r="J964" i="3"/>
  <c r="B512" i="3"/>
  <c r="B656" i="3" s="1"/>
  <c r="B515" i="3"/>
  <c r="D515" i="3" s="1"/>
  <c r="D468" i="3"/>
  <c r="B723" i="3"/>
  <c r="D579" i="3"/>
  <c r="B595" i="3"/>
  <c r="D595" i="3" s="1"/>
  <c r="H1170" i="3"/>
  <c r="J1026" i="3"/>
  <c r="H1437" i="3"/>
  <c r="J1293" i="3"/>
  <c r="H1517" i="3"/>
  <c r="J1517" i="3" s="1"/>
  <c r="J1373" i="3"/>
  <c r="J1038" i="3"/>
  <c r="H1182" i="3"/>
  <c r="J1022" i="3"/>
  <c r="H1166" i="3"/>
  <c r="H1492" i="3"/>
  <c r="J1348" i="3"/>
  <c r="H1396" i="3"/>
  <c r="J1252" i="3"/>
  <c r="H1508" i="3"/>
  <c r="J1364" i="3"/>
  <c r="H1218" i="3"/>
  <c r="J1074" i="3"/>
  <c r="H1194" i="3"/>
  <c r="J1050" i="3"/>
  <c r="H1154" i="3"/>
  <c r="J1010" i="3"/>
  <c r="J986" i="3"/>
  <c r="H1130" i="3"/>
  <c r="J970" i="3"/>
  <c r="H1114" i="3"/>
  <c r="J954" i="3"/>
  <c r="H1098" i="3"/>
  <c r="J938" i="3"/>
  <c r="H1082" i="3"/>
  <c r="H1453" i="3"/>
  <c r="J1309" i="3"/>
  <c r="H1533" i="3"/>
  <c r="J1533" i="3" s="1"/>
  <c r="J1389" i="3"/>
  <c r="H1457" i="3"/>
  <c r="J1313" i="3"/>
  <c r="H1537" i="3"/>
  <c r="J1537" i="3" s="1"/>
  <c r="J1393" i="3"/>
  <c r="H1211" i="3"/>
  <c r="J1067" i="3"/>
  <c r="H1195" i="3"/>
  <c r="J1051" i="3"/>
  <c r="H1179" i="3"/>
  <c r="J1035" i="3"/>
  <c r="H1163" i="3"/>
  <c r="J1019" i="3"/>
  <c r="J1299" i="3"/>
  <c r="H1443" i="3"/>
  <c r="H1147" i="3"/>
  <c r="J1003" i="3"/>
  <c r="J1283" i="3"/>
  <c r="H1427" i="3"/>
  <c r="H1131" i="3"/>
  <c r="J987" i="3"/>
  <c r="J966" i="3"/>
  <c r="H1110" i="3"/>
  <c r="J950" i="3"/>
  <c r="H1094" i="3"/>
  <c r="J1349" i="3"/>
  <c r="H1493" i="3"/>
  <c r="H1477" i="3"/>
  <c r="J1333" i="3"/>
  <c r="H1116" i="3"/>
  <c r="J972" i="3"/>
  <c r="H1497" i="3"/>
  <c r="J1353" i="3"/>
  <c r="J1148" i="3"/>
  <c r="H1292" i="3"/>
  <c r="H1319" i="3"/>
  <c r="J1175" i="3"/>
  <c r="H1287" i="3"/>
  <c r="J1143" i="3"/>
  <c r="H1367" i="3"/>
  <c r="J1223" i="3"/>
  <c r="J1208" i="3"/>
  <c r="H1352" i="3"/>
  <c r="H1327" i="3"/>
  <c r="J1183" i="3"/>
  <c r="H1303" i="3"/>
  <c r="J1159" i="3"/>
  <c r="J1144" i="3"/>
  <c r="H1288" i="3"/>
  <c r="H1263" i="3"/>
  <c r="J1119" i="3"/>
  <c r="H1239" i="3"/>
  <c r="J1095" i="3"/>
  <c r="H1279" i="3"/>
  <c r="J1135" i="3"/>
  <c r="J1196" i="3"/>
  <c r="H1340" i="3"/>
  <c r="J1100" i="3"/>
  <c r="H1244" i="3"/>
  <c r="J1192" i="3"/>
  <c r="H1336" i="3"/>
  <c r="H1146" i="3"/>
  <c r="J1002" i="3"/>
  <c r="H1449" i="3"/>
  <c r="J1305" i="3"/>
  <c r="H1505" i="3"/>
  <c r="J1361" i="3"/>
  <c r="H1441" i="3"/>
  <c r="J1297" i="3"/>
  <c r="H1521" i="3"/>
  <c r="J1521" i="3" s="1"/>
  <c r="J1377" i="3"/>
  <c r="J990" i="3"/>
  <c r="H1134" i="3"/>
  <c r="H1539" i="3"/>
  <c r="J1539" i="3" s="1"/>
  <c r="J1395" i="3"/>
  <c r="J939" i="3"/>
  <c r="H1083" i="3"/>
  <c r="H1525" i="3"/>
  <c r="J1525" i="3" s="1"/>
  <c r="J1381" i="3"/>
  <c r="H1164" i="3"/>
  <c r="J1020" i="3"/>
  <c r="H1460" i="3"/>
  <c r="J1316" i="3"/>
  <c r="H1202" i="3"/>
  <c r="J1058" i="3"/>
  <c r="H1178" i="3"/>
  <c r="J1034" i="3"/>
  <c r="H1138" i="3"/>
  <c r="J994" i="3"/>
  <c r="H1469" i="3"/>
  <c r="J1325" i="3"/>
  <c r="J1405" i="3"/>
  <c r="H1549" i="3"/>
  <c r="J1549" i="3" s="1"/>
  <c r="H1465" i="3"/>
  <c r="J1321" i="3"/>
  <c r="H1561" i="3"/>
  <c r="J1561" i="3" s="1"/>
  <c r="J1417" i="3"/>
  <c r="J1329" i="3"/>
  <c r="H1473" i="3"/>
  <c r="H1553" i="3"/>
  <c r="J1553" i="3" s="1"/>
  <c r="J1409" i="3"/>
  <c r="H1481" i="3"/>
  <c r="J1337" i="3"/>
  <c r="H1264" i="3"/>
  <c r="J1120" i="3"/>
  <c r="J974" i="3"/>
  <c r="H1118" i="3"/>
  <c r="J958" i="3"/>
  <c r="H1102" i="3"/>
  <c r="H1509" i="3"/>
  <c r="J1365" i="3"/>
  <c r="H1212" i="3"/>
  <c r="J1068" i="3"/>
  <c r="H1412" i="3"/>
  <c r="J1268" i="3"/>
  <c r="H1228" i="3"/>
  <c r="J1084" i="3"/>
  <c r="H1428" i="3"/>
  <c r="J1284" i="3"/>
  <c r="H1256" i="3"/>
  <c r="J1112" i="3"/>
  <c r="H1444" i="3"/>
  <c r="H1240" i="3"/>
  <c r="J1096" i="3"/>
  <c r="H1210" i="3"/>
  <c r="J1066" i="3"/>
  <c r="J1357" i="3"/>
  <c r="H1501" i="3"/>
  <c r="J1070" i="3"/>
  <c r="H1214" i="3"/>
  <c r="J1054" i="3"/>
  <c r="H1198" i="3"/>
  <c r="J1006" i="3"/>
  <c r="H1150" i="3"/>
  <c r="J1317" i="3"/>
  <c r="H1461" i="3"/>
  <c r="H1272" i="3"/>
  <c r="J1128" i="3"/>
  <c r="H1186" i="3"/>
  <c r="J1042" i="3"/>
  <c r="H1162" i="3"/>
  <c r="J1018" i="3"/>
  <c r="J978" i="3"/>
  <c r="H1122" i="3"/>
  <c r="J962" i="3"/>
  <c r="H1106" i="3"/>
  <c r="J946" i="3"/>
  <c r="H1090" i="3"/>
  <c r="H1485" i="3"/>
  <c r="J1341" i="3"/>
  <c r="H1421" i="3"/>
  <c r="J1277" i="3"/>
  <c r="H1504" i="3"/>
  <c r="J1360" i="3"/>
  <c r="H1489" i="3"/>
  <c r="J1345" i="3"/>
  <c r="H1425" i="3"/>
  <c r="J1281" i="3"/>
  <c r="J1078" i="3"/>
  <c r="H1222" i="3"/>
  <c r="J1062" i="3"/>
  <c r="H1206" i="3"/>
  <c r="J1046" i="3"/>
  <c r="H1190" i="3"/>
  <c r="J1030" i="3"/>
  <c r="H1174" i="3"/>
  <c r="J1014" i="3"/>
  <c r="H1158" i="3"/>
  <c r="J998" i="3"/>
  <c r="H1142" i="3"/>
  <c r="J982" i="3"/>
  <c r="H1126" i="3"/>
  <c r="H1115" i="3"/>
  <c r="J971" i="3"/>
  <c r="H1099" i="3"/>
  <c r="J955" i="3"/>
  <c r="J942" i="3"/>
  <c r="H1086" i="3"/>
  <c r="H1445" i="3"/>
  <c r="J1301" i="3"/>
  <c r="H1429" i="3"/>
  <c r="J1285" i="3"/>
  <c r="J1413" i="3"/>
  <c r="H1557" i="3"/>
  <c r="J1557" i="3" s="1"/>
  <c r="H1180" i="3"/>
  <c r="J1036" i="3"/>
  <c r="H1513" i="3"/>
  <c r="J1513" i="3" s="1"/>
  <c r="J1369" i="3"/>
  <c r="H1529" i="3"/>
  <c r="J1529" i="3" s="1"/>
  <c r="J1385" i="3"/>
  <c r="H1351" i="3"/>
  <c r="J1207" i="3"/>
  <c r="H1311" i="3"/>
  <c r="J1167" i="3"/>
  <c r="H1255" i="3"/>
  <c r="J1111" i="3"/>
  <c r="H1359" i="3"/>
  <c r="J1215" i="3"/>
  <c r="H1335" i="3"/>
  <c r="J1191" i="3"/>
  <c r="J1176" i="3"/>
  <c r="H1320" i="3"/>
  <c r="H1295" i="3"/>
  <c r="J1151" i="3"/>
  <c r="H1271" i="3"/>
  <c r="J1127" i="3"/>
  <c r="H1231" i="3"/>
  <c r="J1087" i="3"/>
  <c r="H1343" i="3"/>
  <c r="J1199" i="3"/>
  <c r="H1247" i="3"/>
  <c r="J1103" i="3"/>
  <c r="J1132" i="3"/>
  <c r="H1276" i="3"/>
  <c r="J1224" i="3"/>
  <c r="H1368" i="3"/>
  <c r="J1160" i="3"/>
  <c r="H1304" i="3"/>
  <c r="B688" i="3"/>
  <c r="D544" i="3"/>
  <c r="D430" i="3"/>
  <c r="B574" i="3"/>
  <c r="B885" i="3"/>
  <c r="D853" i="3"/>
  <c r="B997" i="3"/>
  <c r="B696" i="3"/>
  <c r="D552" i="3"/>
  <c r="B610" i="3"/>
  <c r="D466" i="3"/>
  <c r="B586" i="3"/>
  <c r="D442" i="3"/>
  <c r="D426" i="3"/>
  <c r="B570" i="3"/>
  <c r="D410" i="3"/>
  <c r="B554" i="3"/>
  <c r="D394" i="3"/>
  <c r="B538" i="3"/>
  <c r="D378" i="3"/>
  <c r="B522" i="3"/>
  <c r="D362" i="3"/>
  <c r="B506" i="3"/>
  <c r="B893" i="3"/>
  <c r="D749" i="3"/>
  <c r="B973" i="3"/>
  <c r="D829" i="3"/>
  <c r="D753" i="3"/>
  <c r="B897" i="3"/>
  <c r="D817" i="3"/>
  <c r="B961" i="3"/>
  <c r="D777" i="3"/>
  <c r="B921" i="3"/>
  <c r="D865" i="3"/>
  <c r="B1009" i="3"/>
  <c r="B632" i="3"/>
  <c r="D488" i="3"/>
  <c r="B584" i="3"/>
  <c r="D440" i="3"/>
  <c r="D729" i="3"/>
  <c r="B873" i="3"/>
  <c r="D809" i="3"/>
  <c r="B953" i="3"/>
  <c r="D502" i="3"/>
  <c r="B646" i="3"/>
  <c r="D491" i="3"/>
  <c r="B635" i="3"/>
  <c r="D470" i="3"/>
  <c r="B614" i="3"/>
  <c r="D459" i="3"/>
  <c r="B603" i="3"/>
  <c r="D438" i="3"/>
  <c r="B582" i="3"/>
  <c r="D427" i="3"/>
  <c r="B571" i="3"/>
  <c r="D406" i="3"/>
  <c r="B550" i="3"/>
  <c r="D395" i="3"/>
  <c r="B539" i="3"/>
  <c r="D374" i="3"/>
  <c r="B518" i="3"/>
  <c r="D363" i="3"/>
  <c r="B507" i="3"/>
  <c r="B917" i="3"/>
  <c r="D773" i="3"/>
  <c r="B916" i="3"/>
  <c r="D772" i="3"/>
  <c r="B572" i="3"/>
  <c r="D428" i="3"/>
  <c r="B868" i="3"/>
  <c r="D724" i="3"/>
  <c r="B732" i="3"/>
  <c r="D588" i="3"/>
  <c r="B668" i="3"/>
  <c r="D524" i="3"/>
  <c r="B711" i="3"/>
  <c r="D567" i="3"/>
  <c r="D527" i="3"/>
  <c r="B671" i="3"/>
  <c r="D639" i="3"/>
  <c r="B783" i="3"/>
  <c r="D583" i="3"/>
  <c r="B727" i="3"/>
  <c r="B655" i="3"/>
  <c r="D511" i="3"/>
  <c r="B792" i="3"/>
  <c r="D648" i="3"/>
  <c r="D623" i="3"/>
  <c r="B767" i="3"/>
  <c r="D615" i="3"/>
  <c r="B759" i="3"/>
  <c r="B695" i="3"/>
  <c r="D551" i="3"/>
  <c r="B836" i="3"/>
  <c r="D692" i="3"/>
  <c r="B684" i="3"/>
  <c r="D540" i="3"/>
  <c r="D575" i="3"/>
  <c r="B719" i="3"/>
  <c r="D857" i="3"/>
  <c r="B1001" i="3"/>
  <c r="B957" i="3"/>
  <c r="D813" i="3"/>
  <c r="B616" i="3"/>
  <c r="D472" i="3"/>
  <c r="B691" i="3"/>
  <c r="D547" i="3"/>
  <c r="D494" i="3"/>
  <c r="B638" i="3"/>
  <c r="D462" i="3"/>
  <c r="B606" i="3"/>
  <c r="D366" i="3"/>
  <c r="B510" i="3"/>
  <c r="B901" i="3"/>
  <c r="D757" i="3"/>
  <c r="B869" i="3"/>
  <c r="D725" i="3"/>
  <c r="B884" i="3"/>
  <c r="D740" i="3"/>
  <c r="B634" i="3"/>
  <c r="D490" i="3"/>
  <c r="B594" i="3"/>
  <c r="D450" i="3"/>
  <c r="B909" i="3"/>
  <c r="D765" i="3"/>
  <c r="B932" i="3"/>
  <c r="D788" i="3"/>
  <c r="B720" i="3"/>
  <c r="D576" i="3"/>
  <c r="B896" i="3"/>
  <c r="D752" i="3"/>
  <c r="B900" i="3"/>
  <c r="D756" i="3"/>
  <c r="D611" i="3"/>
  <c r="B755" i="3"/>
  <c r="D478" i="3"/>
  <c r="B622" i="3"/>
  <c r="D446" i="3"/>
  <c r="B590" i="3"/>
  <c r="D414" i="3"/>
  <c r="B558" i="3"/>
  <c r="D382" i="3"/>
  <c r="B526" i="3"/>
  <c r="B933" i="3"/>
  <c r="D789" i="3"/>
  <c r="B620" i="3"/>
  <c r="D476" i="3"/>
  <c r="D745" i="3"/>
  <c r="B889" i="3"/>
  <c r="B664" i="3"/>
  <c r="D520" i="3"/>
  <c r="B680" i="3"/>
  <c r="D536" i="3"/>
  <c r="B626" i="3"/>
  <c r="D482" i="3"/>
  <c r="B602" i="3"/>
  <c r="D458" i="3"/>
  <c r="B877" i="3"/>
  <c r="D733" i="3"/>
  <c r="D861" i="3"/>
  <c r="B1005" i="3"/>
  <c r="B880" i="3"/>
  <c r="D736" i="3"/>
  <c r="D398" i="3"/>
  <c r="B542" i="3"/>
  <c r="B642" i="3"/>
  <c r="D498" i="3"/>
  <c r="B618" i="3"/>
  <c r="D474" i="3"/>
  <c r="D434" i="3"/>
  <c r="B578" i="3"/>
  <c r="D418" i="3"/>
  <c r="B562" i="3"/>
  <c r="D402" i="3"/>
  <c r="B546" i="3"/>
  <c r="D386" i="3"/>
  <c r="B530" i="3"/>
  <c r="D370" i="3"/>
  <c r="B514" i="3"/>
  <c r="B925" i="3"/>
  <c r="D781" i="3"/>
  <c r="B941" i="3"/>
  <c r="D797" i="3"/>
  <c r="D769" i="3"/>
  <c r="B913" i="3"/>
  <c r="D737" i="3"/>
  <c r="B881" i="3"/>
  <c r="D793" i="3"/>
  <c r="B937" i="3"/>
  <c r="D841" i="3"/>
  <c r="B985" i="3"/>
  <c r="B912" i="3"/>
  <c r="D768" i="3"/>
  <c r="D424" i="3"/>
  <c r="B568" i="3"/>
  <c r="D833" i="3"/>
  <c r="B977" i="3"/>
  <c r="B1137" i="3"/>
  <c r="D993" i="3"/>
  <c r="D761" i="3"/>
  <c r="B905" i="3"/>
  <c r="D825" i="3"/>
  <c r="B969" i="3"/>
  <c r="B675" i="3"/>
  <c r="D531" i="3"/>
  <c r="D486" i="3"/>
  <c r="B630" i="3"/>
  <c r="D475" i="3"/>
  <c r="B619" i="3"/>
  <c r="D454" i="3"/>
  <c r="B598" i="3"/>
  <c r="D443" i="3"/>
  <c r="B587" i="3"/>
  <c r="D422" i="3"/>
  <c r="B566" i="3"/>
  <c r="D411" i="3"/>
  <c r="B555" i="3"/>
  <c r="D390" i="3"/>
  <c r="B534" i="3"/>
  <c r="D379" i="3"/>
  <c r="B523" i="3"/>
  <c r="B981" i="3"/>
  <c r="D837" i="3"/>
  <c r="B965" i="3"/>
  <c r="D821" i="3"/>
  <c r="B949" i="3"/>
  <c r="D805" i="3"/>
  <c r="B636" i="3"/>
  <c r="D492" i="3"/>
  <c r="B804" i="3"/>
  <c r="D660" i="3"/>
  <c r="B700" i="3"/>
  <c r="D556" i="3"/>
  <c r="D599" i="3"/>
  <c r="B743" i="3"/>
  <c r="D559" i="3"/>
  <c r="B703" i="3"/>
  <c r="B679" i="3"/>
  <c r="D535" i="3"/>
  <c r="B744" i="3"/>
  <c r="D600" i="3"/>
  <c r="D543" i="3"/>
  <c r="B687" i="3"/>
  <c r="B820" i="3"/>
  <c r="D676" i="3"/>
  <c r="D631" i="3"/>
  <c r="B775" i="3"/>
  <c r="D591" i="3"/>
  <c r="B735" i="3"/>
  <c r="D607" i="3"/>
  <c r="B751" i="3"/>
  <c r="B748" i="3"/>
  <c r="D604" i="3"/>
  <c r="B652" i="3"/>
  <c r="D508" i="3"/>
  <c r="D647" i="3"/>
  <c r="B791" i="3"/>
  <c r="B663" i="3"/>
  <c r="D519" i="3"/>
  <c r="J1104" i="3" l="1"/>
  <c r="H1433" i="3"/>
  <c r="H1577" i="3" s="1"/>
  <c r="J1577" i="3" s="1"/>
  <c r="D785" i="3"/>
  <c r="B852" i="3"/>
  <c r="D852" i="3" s="1"/>
  <c r="J1280" i="3"/>
  <c r="D801" i="3"/>
  <c r="J1332" i="3"/>
  <c r="H1236" i="3"/>
  <c r="J1236" i="3" s="1"/>
  <c r="H1507" i="3"/>
  <c r="H1651" i="3" s="1"/>
  <c r="J1651" i="3" s="1"/>
  <c r="D627" i="3"/>
  <c r="J1401" i="3"/>
  <c r="D528" i="3"/>
  <c r="B928" i="3"/>
  <c r="D928" i="3" s="1"/>
  <c r="J1312" i="3"/>
  <c r="D560" i="3"/>
  <c r="D512" i="3"/>
  <c r="J1411" i="3"/>
  <c r="J1296" i="3"/>
  <c r="J1091" i="3"/>
  <c r="J1347" i="3"/>
  <c r="D845" i="3"/>
  <c r="H1459" i="3"/>
  <c r="J1459" i="3" s="1"/>
  <c r="J1328" i="3"/>
  <c r="B739" i="3"/>
  <c r="D739" i="3" s="1"/>
  <c r="B787" i="3"/>
  <c r="D787" i="3" s="1"/>
  <c r="B659" i="3"/>
  <c r="D659" i="3" s="1"/>
  <c r="D563" i="3"/>
  <c r="J1344" i="3"/>
  <c r="J1088" i="3"/>
  <c r="J1331" i="3"/>
  <c r="D723" i="3"/>
  <c r="B867" i="3"/>
  <c r="J1190" i="3"/>
  <c r="H1334" i="3"/>
  <c r="H1234" i="3"/>
  <c r="J1090" i="3"/>
  <c r="H1391" i="3"/>
  <c r="J1247" i="3"/>
  <c r="H1375" i="3"/>
  <c r="J1231" i="3"/>
  <c r="H1439" i="3"/>
  <c r="J1295" i="3"/>
  <c r="H1479" i="3"/>
  <c r="J1335" i="3"/>
  <c r="H1399" i="3"/>
  <c r="J1255" i="3"/>
  <c r="H1495" i="3"/>
  <c r="J1351" i="3"/>
  <c r="J1445" i="3"/>
  <c r="H1589" i="3"/>
  <c r="J1589" i="3" s="1"/>
  <c r="H1243" i="3"/>
  <c r="J1099" i="3"/>
  <c r="H1569" i="3"/>
  <c r="J1569" i="3" s="1"/>
  <c r="J1425" i="3"/>
  <c r="H1584" i="3"/>
  <c r="J1584" i="3" s="1"/>
  <c r="J1440" i="3"/>
  <c r="J1421" i="3"/>
  <c r="H1565" i="3"/>
  <c r="J1565" i="3" s="1"/>
  <c r="J1186" i="3"/>
  <c r="H1330" i="3"/>
  <c r="J1235" i="3"/>
  <c r="H1379" i="3"/>
  <c r="J1240" i="3"/>
  <c r="H1384" i="3"/>
  <c r="H1400" i="3"/>
  <c r="J1256" i="3"/>
  <c r="J1228" i="3"/>
  <c r="H1372" i="3"/>
  <c r="J1212" i="3"/>
  <c r="H1356" i="3"/>
  <c r="H1408" i="3"/>
  <c r="J1264" i="3"/>
  <c r="H1568" i="3"/>
  <c r="J1568" i="3" s="1"/>
  <c r="J1424" i="3"/>
  <c r="J1138" i="3"/>
  <c r="H1282" i="3"/>
  <c r="J1202" i="3"/>
  <c r="H1346" i="3"/>
  <c r="H1620" i="3"/>
  <c r="J1620" i="3" s="1"/>
  <c r="J1476" i="3"/>
  <c r="H1649" i="3"/>
  <c r="J1649" i="3" s="1"/>
  <c r="J1505" i="3"/>
  <c r="H1593" i="3"/>
  <c r="J1593" i="3" s="1"/>
  <c r="J1449" i="3"/>
  <c r="H1383" i="3"/>
  <c r="J1239" i="3"/>
  <c r="H1471" i="3"/>
  <c r="J1327" i="3"/>
  <c r="H1511" i="3"/>
  <c r="J1367" i="3"/>
  <c r="H1463" i="3"/>
  <c r="J1319" i="3"/>
  <c r="H1641" i="3"/>
  <c r="J1641" i="3" s="1"/>
  <c r="J1497" i="3"/>
  <c r="J1475" i="3"/>
  <c r="H1619" i="3"/>
  <c r="J1619" i="3" s="1"/>
  <c r="J1491" i="3"/>
  <c r="H1635" i="3"/>
  <c r="J1635" i="3" s="1"/>
  <c r="J1472" i="3"/>
  <c r="H1616" i="3"/>
  <c r="J1616" i="3" s="1"/>
  <c r="J1154" i="3"/>
  <c r="H1298" i="3"/>
  <c r="J1218" i="3"/>
  <c r="H1362" i="3"/>
  <c r="H1540" i="3"/>
  <c r="J1540" i="3" s="1"/>
  <c r="J1396" i="3"/>
  <c r="J1437" i="3"/>
  <c r="H1581" i="3"/>
  <c r="J1581" i="3" s="1"/>
  <c r="J1222" i="3"/>
  <c r="H1366" i="3"/>
  <c r="H1266" i="3"/>
  <c r="J1122" i="3"/>
  <c r="J1501" i="3"/>
  <c r="H1645" i="3"/>
  <c r="J1645" i="3" s="1"/>
  <c r="J1166" i="3"/>
  <c r="H1310" i="3"/>
  <c r="J1174" i="3"/>
  <c r="H1318" i="3"/>
  <c r="J1206" i="3"/>
  <c r="H1350" i="3"/>
  <c r="H1250" i="3"/>
  <c r="J1106" i="3"/>
  <c r="J1150" i="3"/>
  <c r="H1294" i="3"/>
  <c r="J1214" i="3"/>
  <c r="H1358" i="3"/>
  <c r="J1118" i="3"/>
  <c r="H1262" i="3"/>
  <c r="H1617" i="3"/>
  <c r="J1617" i="3" s="1"/>
  <c r="J1473" i="3"/>
  <c r="H1227" i="3"/>
  <c r="J1083" i="3"/>
  <c r="J1134" i="3"/>
  <c r="H1278" i="3"/>
  <c r="J1244" i="3"/>
  <c r="H1388" i="3"/>
  <c r="H1496" i="3"/>
  <c r="J1352" i="3"/>
  <c r="H1436" i="3"/>
  <c r="J1292" i="3"/>
  <c r="J1094" i="3"/>
  <c r="H1238" i="3"/>
  <c r="H1242" i="3"/>
  <c r="J1098" i="3"/>
  <c r="H1274" i="3"/>
  <c r="J1130" i="3"/>
  <c r="J1182" i="3"/>
  <c r="H1326" i="3"/>
  <c r="H1512" i="3"/>
  <c r="J1368" i="3"/>
  <c r="J1126" i="3"/>
  <c r="H1270" i="3"/>
  <c r="J1158" i="3"/>
  <c r="H1302" i="3"/>
  <c r="J1461" i="3"/>
  <c r="H1605" i="3"/>
  <c r="J1605" i="3" s="1"/>
  <c r="J1198" i="3"/>
  <c r="H1342" i="3"/>
  <c r="J1102" i="3"/>
  <c r="H1246" i="3"/>
  <c r="H1480" i="3"/>
  <c r="J1336" i="3"/>
  <c r="H1484" i="3"/>
  <c r="J1340" i="3"/>
  <c r="H1432" i="3"/>
  <c r="J1288" i="3"/>
  <c r="J1493" i="3"/>
  <c r="H1637" i="3"/>
  <c r="J1637" i="3" s="1"/>
  <c r="J1110" i="3"/>
  <c r="H1254" i="3"/>
  <c r="J1427" i="3"/>
  <c r="H1571" i="3"/>
  <c r="J1571" i="3" s="1"/>
  <c r="J1443" i="3"/>
  <c r="H1587" i="3"/>
  <c r="J1587" i="3" s="1"/>
  <c r="H1226" i="3"/>
  <c r="J1082" i="3"/>
  <c r="H1258" i="3"/>
  <c r="J1114" i="3"/>
  <c r="H1448" i="3"/>
  <c r="J1304" i="3"/>
  <c r="H1420" i="3"/>
  <c r="J1276" i="3"/>
  <c r="H1464" i="3"/>
  <c r="J1320" i="3"/>
  <c r="J1086" i="3"/>
  <c r="H1230" i="3"/>
  <c r="J1142" i="3"/>
  <c r="H1286" i="3"/>
  <c r="H1487" i="3"/>
  <c r="J1343" i="3"/>
  <c r="H1415" i="3"/>
  <c r="J1271" i="3"/>
  <c r="H1503" i="3"/>
  <c r="J1359" i="3"/>
  <c r="H1455" i="3"/>
  <c r="J1311" i="3"/>
  <c r="J1180" i="3"/>
  <c r="H1324" i="3"/>
  <c r="J1429" i="3"/>
  <c r="H1573" i="3"/>
  <c r="J1573" i="3" s="1"/>
  <c r="H1259" i="3"/>
  <c r="J1115" i="3"/>
  <c r="J1248" i="3"/>
  <c r="H1392" i="3"/>
  <c r="H1633" i="3"/>
  <c r="J1633" i="3" s="1"/>
  <c r="J1489" i="3"/>
  <c r="J1504" i="3"/>
  <c r="H1648" i="3"/>
  <c r="J1648" i="3" s="1"/>
  <c r="J1485" i="3"/>
  <c r="H1629" i="3"/>
  <c r="J1629" i="3" s="1"/>
  <c r="J1162" i="3"/>
  <c r="H1306" i="3"/>
  <c r="H1416" i="3"/>
  <c r="J1272" i="3"/>
  <c r="J1210" i="3"/>
  <c r="H1354" i="3"/>
  <c r="H1588" i="3"/>
  <c r="J1588" i="3" s="1"/>
  <c r="J1444" i="3"/>
  <c r="H1572" i="3"/>
  <c r="J1572" i="3" s="1"/>
  <c r="J1428" i="3"/>
  <c r="H1556" i="3"/>
  <c r="J1556" i="3" s="1"/>
  <c r="J1412" i="3"/>
  <c r="J1509" i="3"/>
  <c r="H1653" i="3"/>
  <c r="J1653" i="3" s="1"/>
  <c r="H1625" i="3"/>
  <c r="J1625" i="3" s="1"/>
  <c r="J1481" i="3"/>
  <c r="J1488" i="3"/>
  <c r="H1632" i="3"/>
  <c r="J1632" i="3" s="1"/>
  <c r="H1609" i="3"/>
  <c r="J1609" i="3" s="1"/>
  <c r="J1465" i="3"/>
  <c r="J1469" i="3"/>
  <c r="H1613" i="3"/>
  <c r="J1613" i="3" s="1"/>
  <c r="J1178" i="3"/>
  <c r="H1322" i="3"/>
  <c r="H1604" i="3"/>
  <c r="J1604" i="3" s="1"/>
  <c r="J1460" i="3"/>
  <c r="J1164" i="3"/>
  <c r="H1308" i="3"/>
  <c r="H1585" i="3"/>
  <c r="J1585" i="3" s="1"/>
  <c r="J1441" i="3"/>
  <c r="H1600" i="3"/>
  <c r="J1600" i="3" s="1"/>
  <c r="J1456" i="3"/>
  <c r="J1146" i="3"/>
  <c r="H1290" i="3"/>
  <c r="H1423" i="3"/>
  <c r="J1279" i="3"/>
  <c r="H1407" i="3"/>
  <c r="J1263" i="3"/>
  <c r="H1447" i="3"/>
  <c r="J1303" i="3"/>
  <c r="H1431" i="3"/>
  <c r="J1287" i="3"/>
  <c r="J1116" i="3"/>
  <c r="H1260" i="3"/>
  <c r="J1477" i="3"/>
  <c r="H1621" i="3"/>
  <c r="J1621" i="3" s="1"/>
  <c r="H1275" i="3"/>
  <c r="J1131" i="3"/>
  <c r="J1147" i="3"/>
  <c r="H1291" i="3"/>
  <c r="J1163" i="3"/>
  <c r="H1307" i="3"/>
  <c r="J1179" i="3"/>
  <c r="H1323" i="3"/>
  <c r="J1195" i="3"/>
  <c r="H1339" i="3"/>
  <c r="J1211" i="3"/>
  <c r="H1355" i="3"/>
  <c r="H1601" i="3"/>
  <c r="J1601" i="3" s="1"/>
  <c r="J1457" i="3"/>
  <c r="J1232" i="3"/>
  <c r="H1376" i="3"/>
  <c r="J1453" i="3"/>
  <c r="H1597" i="3"/>
  <c r="J1597" i="3" s="1"/>
  <c r="J1194" i="3"/>
  <c r="H1338" i="3"/>
  <c r="J1508" i="3"/>
  <c r="H1652" i="3"/>
  <c r="J1652" i="3" s="1"/>
  <c r="J1492" i="3"/>
  <c r="H1636" i="3"/>
  <c r="J1636" i="3" s="1"/>
  <c r="J1170" i="3"/>
  <c r="H1314" i="3"/>
  <c r="D687" i="3"/>
  <c r="B831" i="3"/>
  <c r="B742" i="3"/>
  <c r="D598" i="3"/>
  <c r="D881" i="3"/>
  <c r="B1025" i="3"/>
  <c r="B722" i="3"/>
  <c r="D578" i="3"/>
  <c r="D526" i="3"/>
  <c r="B670" i="3"/>
  <c r="D663" i="3"/>
  <c r="B807" i="3"/>
  <c r="B796" i="3"/>
  <c r="D652" i="3"/>
  <c r="D679" i="3"/>
  <c r="B823" i="3"/>
  <c r="B948" i="3"/>
  <c r="D804" i="3"/>
  <c r="D949" i="3"/>
  <c r="B1093" i="3"/>
  <c r="D981" i="3"/>
  <c r="B1125" i="3"/>
  <c r="D1137" i="3"/>
  <c r="B1281" i="3"/>
  <c r="B848" i="3"/>
  <c r="D704" i="3"/>
  <c r="D941" i="3"/>
  <c r="B1085" i="3"/>
  <c r="B786" i="3"/>
  <c r="D642" i="3"/>
  <c r="D877" i="3"/>
  <c r="B1021" i="3"/>
  <c r="B770" i="3"/>
  <c r="D626" i="3"/>
  <c r="B808" i="3"/>
  <c r="D664" i="3"/>
  <c r="B764" i="3"/>
  <c r="D620" i="3"/>
  <c r="B1044" i="3"/>
  <c r="D900" i="3"/>
  <c r="B800" i="3"/>
  <c r="D656" i="3"/>
  <c r="B1076" i="3"/>
  <c r="D932" i="3"/>
  <c r="D909" i="3"/>
  <c r="B1053" i="3"/>
  <c r="B778" i="3"/>
  <c r="D634" i="3"/>
  <c r="D869" i="3"/>
  <c r="B1013" i="3"/>
  <c r="B760" i="3"/>
  <c r="D616" i="3"/>
  <c r="B980" i="3"/>
  <c r="D836" i="3"/>
  <c r="B936" i="3"/>
  <c r="D792" i="3"/>
  <c r="B812" i="3"/>
  <c r="D668" i="3"/>
  <c r="B1012" i="3"/>
  <c r="D868" i="3"/>
  <c r="B1060" i="3"/>
  <c r="D916" i="3"/>
  <c r="D707" i="3"/>
  <c r="B851" i="3"/>
  <c r="B728" i="3"/>
  <c r="D584" i="3"/>
  <c r="B816" i="3"/>
  <c r="D672" i="3"/>
  <c r="D973" i="3"/>
  <c r="B1117" i="3"/>
  <c r="B754" i="3"/>
  <c r="D610" i="3"/>
  <c r="D751" i="3"/>
  <c r="B895" i="3"/>
  <c r="D743" i="3"/>
  <c r="B887" i="3"/>
  <c r="D534" i="3"/>
  <c r="B678" i="3"/>
  <c r="B658" i="3"/>
  <c r="D514" i="3"/>
  <c r="B734" i="3"/>
  <c r="D590" i="3"/>
  <c r="D997" i="3"/>
  <c r="B1141" i="3"/>
  <c r="D791" i="3"/>
  <c r="B935" i="3"/>
  <c r="D703" i="3"/>
  <c r="B847" i="3"/>
  <c r="B699" i="3"/>
  <c r="D555" i="3"/>
  <c r="D905" i="3"/>
  <c r="B1049" i="3"/>
  <c r="B1129" i="3"/>
  <c r="D985" i="3"/>
  <c r="D913" i="3"/>
  <c r="B1057" i="3"/>
  <c r="B674" i="3"/>
  <c r="D530" i="3"/>
  <c r="B706" i="3"/>
  <c r="D562" i="3"/>
  <c r="D542" i="3"/>
  <c r="B686" i="3"/>
  <c r="D1005" i="3"/>
  <c r="B1149" i="3"/>
  <c r="D889" i="3"/>
  <c r="B1033" i="3"/>
  <c r="D558" i="3"/>
  <c r="B702" i="3"/>
  <c r="B766" i="3"/>
  <c r="D622" i="3"/>
  <c r="D755" i="3"/>
  <c r="B899" i="3"/>
  <c r="B750" i="3"/>
  <c r="D606" i="3"/>
  <c r="D719" i="3"/>
  <c r="B863" i="3"/>
  <c r="D767" i="3"/>
  <c r="B911" i="3"/>
  <c r="D783" i="3"/>
  <c r="B927" i="3"/>
  <c r="D518" i="3"/>
  <c r="B662" i="3"/>
  <c r="D550" i="3"/>
  <c r="B694" i="3"/>
  <c r="B726" i="3"/>
  <c r="D582" i="3"/>
  <c r="B790" i="3"/>
  <c r="D646" i="3"/>
  <c r="D771" i="3"/>
  <c r="B915" i="3"/>
  <c r="D873" i="3"/>
  <c r="B1017" i="3"/>
  <c r="B1153" i="3"/>
  <c r="D1009" i="3"/>
  <c r="D961" i="3"/>
  <c r="B1105" i="3"/>
  <c r="D929" i="3"/>
  <c r="B1073" i="3"/>
  <c r="B666" i="3"/>
  <c r="D522" i="3"/>
  <c r="B698" i="3"/>
  <c r="D554" i="3"/>
  <c r="D775" i="3"/>
  <c r="B919" i="3"/>
  <c r="D566" i="3"/>
  <c r="B710" i="3"/>
  <c r="B774" i="3"/>
  <c r="D630" i="3"/>
  <c r="D969" i="3"/>
  <c r="B1113" i="3"/>
  <c r="B712" i="3"/>
  <c r="D568" i="3"/>
  <c r="D937" i="3"/>
  <c r="B1081" i="3"/>
  <c r="B690" i="3"/>
  <c r="D546" i="3"/>
  <c r="D510" i="3"/>
  <c r="B654" i="3"/>
  <c r="B782" i="3"/>
  <c r="D638" i="3"/>
  <c r="B1145" i="3"/>
  <c r="D1001" i="3"/>
  <c r="D759" i="3"/>
  <c r="B903" i="3"/>
  <c r="D727" i="3"/>
  <c r="B871" i="3"/>
  <c r="D671" i="3"/>
  <c r="B815" i="3"/>
  <c r="D507" i="3"/>
  <c r="B651" i="3"/>
  <c r="B683" i="3"/>
  <c r="D539" i="3"/>
  <c r="B715" i="3"/>
  <c r="D571" i="3"/>
  <c r="D603" i="3"/>
  <c r="B747" i="3"/>
  <c r="D635" i="3"/>
  <c r="B779" i="3"/>
  <c r="D953" i="3"/>
  <c r="B1097" i="3"/>
  <c r="D921" i="3"/>
  <c r="B1065" i="3"/>
  <c r="D897" i="3"/>
  <c r="B1041" i="3"/>
  <c r="B650" i="3"/>
  <c r="D506" i="3"/>
  <c r="B682" i="3"/>
  <c r="D538" i="3"/>
  <c r="B714" i="3"/>
  <c r="D570" i="3"/>
  <c r="D574" i="3"/>
  <c r="B718" i="3"/>
  <c r="D735" i="3"/>
  <c r="B879" i="3"/>
  <c r="B667" i="3"/>
  <c r="D523" i="3"/>
  <c r="D587" i="3"/>
  <c r="B731" i="3"/>
  <c r="D619" i="3"/>
  <c r="B763" i="3"/>
  <c r="B1121" i="3"/>
  <c r="D977" i="3"/>
  <c r="D945" i="3"/>
  <c r="B1089" i="3"/>
  <c r="B758" i="3"/>
  <c r="D614" i="3"/>
  <c r="B892" i="3"/>
  <c r="D748" i="3"/>
  <c r="B964" i="3"/>
  <c r="D820" i="3"/>
  <c r="B888" i="3"/>
  <c r="D744" i="3"/>
  <c r="B844" i="3"/>
  <c r="D700" i="3"/>
  <c r="B780" i="3"/>
  <c r="D636" i="3"/>
  <c r="D965" i="3"/>
  <c r="B1109" i="3"/>
  <c r="D675" i="3"/>
  <c r="B819" i="3"/>
  <c r="B1056" i="3"/>
  <c r="D912" i="3"/>
  <c r="D925" i="3"/>
  <c r="B1069" i="3"/>
  <c r="B762" i="3"/>
  <c r="D618" i="3"/>
  <c r="B1024" i="3"/>
  <c r="D880" i="3"/>
  <c r="B746" i="3"/>
  <c r="D602" i="3"/>
  <c r="B824" i="3"/>
  <c r="D680" i="3"/>
  <c r="D933" i="3"/>
  <c r="B1077" i="3"/>
  <c r="B1040" i="3"/>
  <c r="D896" i="3"/>
  <c r="B864" i="3"/>
  <c r="D720" i="3"/>
  <c r="D989" i="3"/>
  <c r="B1133" i="3"/>
  <c r="B738" i="3"/>
  <c r="D594" i="3"/>
  <c r="B1028" i="3"/>
  <c r="D884" i="3"/>
  <c r="D901" i="3"/>
  <c r="B1045" i="3"/>
  <c r="D691" i="3"/>
  <c r="B835" i="3"/>
  <c r="D957" i="3"/>
  <c r="B1101" i="3"/>
  <c r="B828" i="3"/>
  <c r="D684" i="3"/>
  <c r="D695" i="3"/>
  <c r="B839" i="3"/>
  <c r="D655" i="3"/>
  <c r="B799" i="3"/>
  <c r="D711" i="3"/>
  <c r="B855" i="3"/>
  <c r="B876" i="3"/>
  <c r="D732" i="3"/>
  <c r="B716" i="3"/>
  <c r="D572" i="3"/>
  <c r="D917" i="3"/>
  <c r="B1061" i="3"/>
  <c r="B776" i="3"/>
  <c r="D632" i="3"/>
  <c r="D893" i="3"/>
  <c r="B1037" i="3"/>
  <c r="B730" i="3"/>
  <c r="D586" i="3"/>
  <c r="B840" i="3"/>
  <c r="D696" i="3"/>
  <c r="D885" i="3"/>
  <c r="B1029" i="3"/>
  <c r="B832" i="3"/>
  <c r="D688" i="3"/>
  <c r="J1507" i="3" l="1"/>
  <c r="J1433" i="3"/>
  <c r="D1281" i="3"/>
  <c r="B1425" i="3"/>
  <c r="B996" i="3"/>
  <c r="D996" i="3" s="1"/>
  <c r="B1072" i="3"/>
  <c r="B1216" i="3" s="1"/>
  <c r="H1380" i="3"/>
  <c r="J1380" i="3" s="1"/>
  <c r="H1603" i="3"/>
  <c r="J1603" i="3" s="1"/>
  <c r="B931" i="3"/>
  <c r="D931" i="3" s="1"/>
  <c r="B883" i="3"/>
  <c r="D883" i="3" s="1"/>
  <c r="B803" i="3"/>
  <c r="B947" i="3" s="1"/>
  <c r="D867" i="3"/>
  <c r="B1011" i="3"/>
  <c r="H1482" i="3"/>
  <c r="J1338" i="3"/>
  <c r="J1323" i="3"/>
  <c r="H1467" i="3"/>
  <c r="H1430" i="3"/>
  <c r="J1286" i="3"/>
  <c r="J1431" i="3"/>
  <c r="H1575" i="3"/>
  <c r="J1575" i="3" s="1"/>
  <c r="J1407" i="3"/>
  <c r="H1551" i="3"/>
  <c r="J1551" i="3" s="1"/>
  <c r="J1455" i="3"/>
  <c r="H1599" i="3"/>
  <c r="J1599" i="3" s="1"/>
  <c r="J1415" i="3"/>
  <c r="H1559" i="3"/>
  <c r="J1559" i="3" s="1"/>
  <c r="H1608" i="3"/>
  <c r="J1608" i="3" s="1"/>
  <c r="J1464" i="3"/>
  <c r="H1592" i="3"/>
  <c r="J1592" i="3" s="1"/>
  <c r="J1448" i="3"/>
  <c r="J1226" i="3"/>
  <c r="H1370" i="3"/>
  <c r="H1576" i="3"/>
  <c r="J1576" i="3" s="1"/>
  <c r="J1432" i="3"/>
  <c r="H1624" i="3"/>
  <c r="J1624" i="3" s="1"/>
  <c r="J1480" i="3"/>
  <c r="H1656" i="3"/>
  <c r="J1656" i="3" s="1"/>
  <c r="J1512" i="3"/>
  <c r="H1418" i="3"/>
  <c r="J1274" i="3"/>
  <c r="H1640" i="3"/>
  <c r="J1640" i="3" s="1"/>
  <c r="J1496" i="3"/>
  <c r="J1250" i="3"/>
  <c r="H1394" i="3"/>
  <c r="J1463" i="3"/>
  <c r="H1607" i="3"/>
  <c r="J1607" i="3" s="1"/>
  <c r="J1471" i="3"/>
  <c r="H1615" i="3"/>
  <c r="J1615" i="3" s="1"/>
  <c r="H1552" i="3"/>
  <c r="J1552" i="3" s="1"/>
  <c r="J1408" i="3"/>
  <c r="J1243" i="3"/>
  <c r="H1387" i="3"/>
  <c r="J1495" i="3"/>
  <c r="H1639" i="3"/>
  <c r="J1639" i="3" s="1"/>
  <c r="J1479" i="3"/>
  <c r="H1623" i="3"/>
  <c r="J1623" i="3" s="1"/>
  <c r="H1519" i="3"/>
  <c r="J1519" i="3" s="1"/>
  <c r="J1375" i="3"/>
  <c r="J1234" i="3"/>
  <c r="H1378" i="3"/>
  <c r="H1520" i="3"/>
  <c r="J1520" i="3" s="1"/>
  <c r="J1376" i="3"/>
  <c r="H1435" i="3"/>
  <c r="J1291" i="3"/>
  <c r="H1498" i="3"/>
  <c r="J1354" i="3"/>
  <c r="H1458" i="3"/>
  <c r="J1314" i="3"/>
  <c r="H1483" i="3"/>
  <c r="J1339" i="3"/>
  <c r="H1451" i="3"/>
  <c r="J1307" i="3"/>
  <c r="H1404" i="3"/>
  <c r="J1260" i="3"/>
  <c r="H1452" i="3"/>
  <c r="J1308" i="3"/>
  <c r="H1466" i="3"/>
  <c r="J1322" i="3"/>
  <c r="H1468" i="3"/>
  <c r="J1324" i="3"/>
  <c r="J1230" i="3"/>
  <c r="H1374" i="3"/>
  <c r="J1246" i="3"/>
  <c r="H1390" i="3"/>
  <c r="H1414" i="3"/>
  <c r="J1270" i="3"/>
  <c r="H1470" i="3"/>
  <c r="J1326" i="3"/>
  <c r="H1532" i="3"/>
  <c r="J1532" i="3" s="1"/>
  <c r="J1388" i="3"/>
  <c r="H1406" i="3"/>
  <c r="J1262" i="3"/>
  <c r="H1438" i="3"/>
  <c r="J1294" i="3"/>
  <c r="H1494" i="3"/>
  <c r="J1350" i="3"/>
  <c r="H1454" i="3"/>
  <c r="J1310" i="3"/>
  <c r="H1442" i="3"/>
  <c r="J1298" i="3"/>
  <c r="H1490" i="3"/>
  <c r="J1346" i="3"/>
  <c r="H1500" i="3"/>
  <c r="J1356" i="3"/>
  <c r="H1523" i="3"/>
  <c r="J1523" i="3" s="1"/>
  <c r="J1379" i="3"/>
  <c r="H1478" i="3"/>
  <c r="J1334" i="3"/>
  <c r="H1499" i="3"/>
  <c r="J1355" i="3"/>
  <c r="H1434" i="3"/>
  <c r="J1290" i="3"/>
  <c r="H1450" i="3"/>
  <c r="J1306" i="3"/>
  <c r="H1536" i="3"/>
  <c r="J1536" i="3" s="1"/>
  <c r="J1392" i="3"/>
  <c r="J1254" i="3"/>
  <c r="H1398" i="3"/>
  <c r="H1486" i="3"/>
  <c r="J1342" i="3"/>
  <c r="H1446" i="3"/>
  <c r="J1302" i="3"/>
  <c r="J1238" i="3"/>
  <c r="H1382" i="3"/>
  <c r="H1422" i="3"/>
  <c r="J1278" i="3"/>
  <c r="H1502" i="3"/>
  <c r="J1358" i="3"/>
  <c r="H1462" i="3"/>
  <c r="J1318" i="3"/>
  <c r="H1510" i="3"/>
  <c r="J1366" i="3"/>
  <c r="H1506" i="3"/>
  <c r="J1362" i="3"/>
  <c r="H1524" i="3"/>
  <c r="J1524" i="3" s="1"/>
  <c r="H1426" i="3"/>
  <c r="J1282" i="3"/>
  <c r="H1516" i="3"/>
  <c r="J1516" i="3" s="1"/>
  <c r="J1372" i="3"/>
  <c r="H1528" i="3"/>
  <c r="J1528" i="3" s="1"/>
  <c r="J1384" i="3"/>
  <c r="H1474" i="3"/>
  <c r="J1330" i="3"/>
  <c r="H1419" i="3"/>
  <c r="J1275" i="3"/>
  <c r="J1447" i="3"/>
  <c r="H1591" i="3"/>
  <c r="J1591" i="3" s="1"/>
  <c r="J1423" i="3"/>
  <c r="H1567" i="3"/>
  <c r="J1567" i="3" s="1"/>
  <c r="H1560" i="3"/>
  <c r="J1560" i="3" s="1"/>
  <c r="J1416" i="3"/>
  <c r="H1403" i="3"/>
  <c r="J1259" i="3"/>
  <c r="J1503" i="3"/>
  <c r="H1647" i="3"/>
  <c r="J1647" i="3" s="1"/>
  <c r="J1487" i="3"/>
  <c r="H1631" i="3"/>
  <c r="J1631" i="3" s="1"/>
  <c r="H1564" i="3"/>
  <c r="J1564" i="3" s="1"/>
  <c r="J1420" i="3"/>
  <c r="H1402" i="3"/>
  <c r="J1258" i="3"/>
  <c r="H1628" i="3"/>
  <c r="J1628" i="3" s="1"/>
  <c r="J1484" i="3"/>
  <c r="J1242" i="3"/>
  <c r="H1386" i="3"/>
  <c r="H1580" i="3"/>
  <c r="J1580" i="3" s="1"/>
  <c r="J1436" i="3"/>
  <c r="J1227" i="3"/>
  <c r="H1371" i="3"/>
  <c r="H1410" i="3"/>
  <c r="J1266" i="3"/>
  <c r="J1511" i="3"/>
  <c r="H1655" i="3"/>
  <c r="J1655" i="3" s="1"/>
  <c r="H1527" i="3"/>
  <c r="J1527" i="3" s="1"/>
  <c r="J1383" i="3"/>
  <c r="H1544" i="3"/>
  <c r="J1544" i="3" s="1"/>
  <c r="J1400" i="3"/>
  <c r="J1399" i="3"/>
  <c r="H1543" i="3"/>
  <c r="J1543" i="3" s="1"/>
  <c r="J1439" i="3"/>
  <c r="H1583" i="3"/>
  <c r="J1583" i="3" s="1"/>
  <c r="H1535" i="3"/>
  <c r="J1535" i="3" s="1"/>
  <c r="J1391" i="3"/>
  <c r="B1205" i="3"/>
  <c r="D1061" i="3"/>
  <c r="B1213" i="3"/>
  <c r="D1069" i="3"/>
  <c r="B976" i="3"/>
  <c r="D832" i="3"/>
  <c r="B984" i="3"/>
  <c r="D840" i="3"/>
  <c r="B1020" i="3"/>
  <c r="D876" i="3"/>
  <c r="B972" i="3"/>
  <c r="D828" i="3"/>
  <c r="B1172" i="3"/>
  <c r="D1028" i="3"/>
  <c r="B1184" i="3"/>
  <c r="D1040" i="3"/>
  <c r="B968" i="3"/>
  <c r="D824" i="3"/>
  <c r="B1168" i="3"/>
  <c r="D1024" i="3"/>
  <c r="B924" i="3"/>
  <c r="D780" i="3"/>
  <c r="B1032" i="3"/>
  <c r="D888" i="3"/>
  <c r="B1036" i="3"/>
  <c r="D892" i="3"/>
  <c r="B858" i="3"/>
  <c r="D714" i="3"/>
  <c r="B794" i="3"/>
  <c r="D650" i="3"/>
  <c r="D715" i="3"/>
  <c r="B859" i="3"/>
  <c r="D1145" i="3"/>
  <c r="B1289" i="3"/>
  <c r="B842" i="3"/>
  <c r="D698" i="3"/>
  <c r="D1153" i="3"/>
  <c r="B1297" i="3"/>
  <c r="D726" i="3"/>
  <c r="B870" i="3"/>
  <c r="D750" i="3"/>
  <c r="B894" i="3"/>
  <c r="D766" i="3"/>
  <c r="B910" i="3"/>
  <c r="B818" i="3"/>
  <c r="D674" i="3"/>
  <c r="D1129" i="3"/>
  <c r="B1273" i="3"/>
  <c r="D699" i="3"/>
  <c r="B843" i="3"/>
  <c r="D734" i="3"/>
  <c r="B878" i="3"/>
  <c r="B898" i="3"/>
  <c r="D754" i="3"/>
  <c r="B960" i="3"/>
  <c r="D816" i="3"/>
  <c r="B1156" i="3"/>
  <c r="D1012" i="3"/>
  <c r="B1080" i="3"/>
  <c r="D936" i="3"/>
  <c r="B1140" i="3"/>
  <c r="B944" i="3"/>
  <c r="D800" i="3"/>
  <c r="B908" i="3"/>
  <c r="D764" i="3"/>
  <c r="B914" i="3"/>
  <c r="D770" i="3"/>
  <c r="D1072" i="3"/>
  <c r="B866" i="3"/>
  <c r="D722" i="3"/>
  <c r="D742" i="3"/>
  <c r="B886" i="3"/>
  <c r="D1037" i="3"/>
  <c r="B1181" i="3"/>
  <c r="D651" i="3"/>
  <c r="B795" i="3"/>
  <c r="B951" i="3"/>
  <c r="D807" i="3"/>
  <c r="B1241" i="3"/>
  <c r="D1097" i="3"/>
  <c r="B1047" i="3"/>
  <c r="D903" i="3"/>
  <c r="B1063" i="3"/>
  <c r="D919" i="3"/>
  <c r="B1249" i="3"/>
  <c r="D1105" i="3"/>
  <c r="B1161" i="3"/>
  <c r="D1017" i="3"/>
  <c r="D694" i="3"/>
  <c r="B838" i="3"/>
  <c r="D927" i="3"/>
  <c r="B1071" i="3"/>
  <c r="D863" i="3"/>
  <c r="B1007" i="3"/>
  <c r="D899" i="3"/>
  <c r="B1043" i="3"/>
  <c r="D702" i="3"/>
  <c r="B846" i="3"/>
  <c r="B1293" i="3"/>
  <c r="D1149" i="3"/>
  <c r="B1201" i="3"/>
  <c r="D1057" i="3"/>
  <c r="B1193" i="3"/>
  <c r="D1049" i="3"/>
  <c r="D847" i="3"/>
  <c r="B991" i="3"/>
  <c r="B1285" i="3"/>
  <c r="D1141" i="3"/>
  <c r="D678" i="3"/>
  <c r="B822" i="3"/>
  <c r="D895" i="3"/>
  <c r="B1039" i="3"/>
  <c r="B1261" i="3"/>
  <c r="D1117" i="3"/>
  <c r="D1021" i="3"/>
  <c r="B1165" i="3"/>
  <c r="B1269" i="3"/>
  <c r="D1125" i="3"/>
  <c r="D670" i="3"/>
  <c r="B814" i="3"/>
  <c r="B1169" i="3"/>
  <c r="D1025" i="3"/>
  <c r="B943" i="3"/>
  <c r="D799" i="3"/>
  <c r="B979" i="3"/>
  <c r="D835" i="3"/>
  <c r="B1277" i="3"/>
  <c r="D1133" i="3"/>
  <c r="B963" i="3"/>
  <c r="D819" i="3"/>
  <c r="B1233" i="3"/>
  <c r="D1089" i="3"/>
  <c r="D731" i="3"/>
  <c r="B875" i="3"/>
  <c r="D879" i="3"/>
  <c r="B1023" i="3"/>
  <c r="B1209" i="3"/>
  <c r="D1065" i="3"/>
  <c r="D779" i="3"/>
  <c r="B923" i="3"/>
  <c r="B1015" i="3"/>
  <c r="D871" i="3"/>
  <c r="B798" i="3"/>
  <c r="D654" i="3"/>
  <c r="B1225" i="3"/>
  <c r="D1081" i="3"/>
  <c r="B1257" i="3"/>
  <c r="D1113" i="3"/>
  <c r="D710" i="3"/>
  <c r="B854" i="3"/>
  <c r="B1217" i="3"/>
  <c r="D1073" i="3"/>
  <c r="D915" i="3"/>
  <c r="B1059" i="3"/>
  <c r="B806" i="3"/>
  <c r="D662" i="3"/>
  <c r="D911" i="3"/>
  <c r="B1055" i="3"/>
  <c r="B1177" i="3"/>
  <c r="D1033" i="3"/>
  <c r="D686" i="3"/>
  <c r="B830" i="3"/>
  <c r="B1079" i="3"/>
  <c r="D935" i="3"/>
  <c r="B1031" i="3"/>
  <c r="D887" i="3"/>
  <c r="D851" i="3"/>
  <c r="B995" i="3"/>
  <c r="D1013" i="3"/>
  <c r="B1157" i="3"/>
  <c r="D1053" i="3"/>
  <c r="B1197" i="3"/>
  <c r="B1229" i="3"/>
  <c r="D1085" i="3"/>
  <c r="B1237" i="3"/>
  <c r="D1093" i="3"/>
  <c r="B967" i="3"/>
  <c r="D823" i="3"/>
  <c r="D1029" i="3"/>
  <c r="B1173" i="3"/>
  <c r="B999" i="3"/>
  <c r="D855" i="3"/>
  <c r="B983" i="3"/>
  <c r="D839" i="3"/>
  <c r="B1245" i="3"/>
  <c r="D1101" i="3"/>
  <c r="D1045" i="3"/>
  <c r="B1189" i="3"/>
  <c r="B1221" i="3"/>
  <c r="D1077" i="3"/>
  <c r="B1253" i="3"/>
  <c r="D1109" i="3"/>
  <c r="D763" i="3"/>
  <c r="B907" i="3"/>
  <c r="D718" i="3"/>
  <c r="B862" i="3"/>
  <c r="B1185" i="3"/>
  <c r="D1041" i="3"/>
  <c r="D747" i="3"/>
  <c r="B891" i="3"/>
  <c r="B959" i="3"/>
  <c r="D815" i="3"/>
  <c r="D831" i="3"/>
  <c r="B975" i="3"/>
  <c r="B874" i="3"/>
  <c r="D730" i="3"/>
  <c r="B920" i="3"/>
  <c r="D776" i="3"/>
  <c r="B860" i="3"/>
  <c r="D716" i="3"/>
  <c r="B882" i="3"/>
  <c r="D738" i="3"/>
  <c r="B1008" i="3"/>
  <c r="D864" i="3"/>
  <c r="B890" i="3"/>
  <c r="D746" i="3"/>
  <c r="B906" i="3"/>
  <c r="D762" i="3"/>
  <c r="B1200" i="3"/>
  <c r="D1056" i="3"/>
  <c r="B988" i="3"/>
  <c r="D844" i="3"/>
  <c r="B1108" i="3"/>
  <c r="D964" i="3"/>
  <c r="D758" i="3"/>
  <c r="B902" i="3"/>
  <c r="D1121" i="3"/>
  <c r="B1265" i="3"/>
  <c r="D667" i="3"/>
  <c r="B811" i="3"/>
  <c r="B826" i="3"/>
  <c r="D682" i="3"/>
  <c r="D683" i="3"/>
  <c r="B827" i="3"/>
  <c r="D782" i="3"/>
  <c r="B926" i="3"/>
  <c r="B834" i="3"/>
  <c r="D690" i="3"/>
  <c r="B856" i="3"/>
  <c r="D712" i="3"/>
  <c r="D774" i="3"/>
  <c r="B918" i="3"/>
  <c r="B810" i="3"/>
  <c r="D666" i="3"/>
  <c r="D790" i="3"/>
  <c r="B934" i="3"/>
  <c r="B850" i="3"/>
  <c r="D706" i="3"/>
  <c r="B802" i="3"/>
  <c r="D658" i="3"/>
  <c r="B872" i="3"/>
  <c r="D728" i="3"/>
  <c r="B1204" i="3"/>
  <c r="D1060" i="3"/>
  <c r="B956" i="3"/>
  <c r="D812" i="3"/>
  <c r="B1124" i="3"/>
  <c r="D980" i="3"/>
  <c r="B904" i="3"/>
  <c r="D760" i="3"/>
  <c r="B922" i="3"/>
  <c r="D778" i="3"/>
  <c r="B1220" i="3"/>
  <c r="D1076" i="3"/>
  <c r="B1188" i="3"/>
  <c r="D1044" i="3"/>
  <c r="B952" i="3"/>
  <c r="D808" i="3"/>
  <c r="B930" i="3"/>
  <c r="D786" i="3"/>
  <c r="B992" i="3"/>
  <c r="D848" i="3"/>
  <c r="B1092" i="3"/>
  <c r="D948" i="3"/>
  <c r="B940" i="3"/>
  <c r="D796" i="3"/>
  <c r="D1297" i="3" l="1"/>
  <c r="B1441" i="3"/>
  <c r="D1289" i="3"/>
  <c r="B1433" i="3"/>
  <c r="D1253" i="3"/>
  <c r="B1397" i="3"/>
  <c r="D1237" i="3"/>
  <c r="B1381" i="3"/>
  <c r="D1257" i="3"/>
  <c r="B1401" i="3"/>
  <c r="D1233" i="3"/>
  <c r="B1377" i="3"/>
  <c r="D1277" i="3"/>
  <c r="B1421" i="3"/>
  <c r="D1285" i="3"/>
  <c r="B1429" i="3"/>
  <c r="D1293" i="3"/>
  <c r="B1437" i="3"/>
  <c r="D1241" i="3"/>
  <c r="B1385" i="3"/>
  <c r="D1265" i="3"/>
  <c r="B1409" i="3"/>
  <c r="D1273" i="3"/>
  <c r="B1417" i="3"/>
  <c r="B1569" i="3"/>
  <c r="D1569" i="3" s="1"/>
  <c r="D1425" i="3"/>
  <c r="D1245" i="3"/>
  <c r="B1389" i="3"/>
  <c r="D1229" i="3"/>
  <c r="B1373" i="3"/>
  <c r="D1225" i="3"/>
  <c r="B1369" i="3"/>
  <c r="D1269" i="3"/>
  <c r="B1413" i="3"/>
  <c r="D1261" i="3"/>
  <c r="B1405" i="3"/>
  <c r="D1249" i="3"/>
  <c r="B1393" i="3"/>
  <c r="B1027" i="3"/>
  <c r="B1075" i="3"/>
  <c r="D1075" i="3" s="1"/>
  <c r="D803" i="3"/>
  <c r="D1011" i="3"/>
  <c r="B1155" i="3"/>
  <c r="H1522" i="3"/>
  <c r="J1522" i="3" s="1"/>
  <c r="J1378" i="3"/>
  <c r="H1531" i="3"/>
  <c r="J1531" i="3" s="1"/>
  <c r="J1387" i="3"/>
  <c r="H1618" i="3"/>
  <c r="J1618" i="3" s="1"/>
  <c r="J1474" i="3"/>
  <c r="H1654" i="3"/>
  <c r="J1654" i="3" s="1"/>
  <c r="J1510" i="3"/>
  <c r="H1630" i="3"/>
  <c r="J1630" i="3" s="1"/>
  <c r="J1486" i="3"/>
  <c r="H1622" i="3"/>
  <c r="J1622" i="3" s="1"/>
  <c r="J1478" i="3"/>
  <c r="H1550" i="3"/>
  <c r="J1550" i="3" s="1"/>
  <c r="J1406" i="3"/>
  <c r="J1451" i="3"/>
  <c r="H1595" i="3"/>
  <c r="J1595" i="3" s="1"/>
  <c r="H1534" i="3"/>
  <c r="J1534" i="3" s="1"/>
  <c r="J1390" i="3"/>
  <c r="H1526" i="3"/>
  <c r="J1526" i="3" s="1"/>
  <c r="J1382" i="3"/>
  <c r="H1538" i="3"/>
  <c r="J1538" i="3" s="1"/>
  <c r="J1394" i="3"/>
  <c r="H1514" i="3"/>
  <c r="J1514" i="3" s="1"/>
  <c r="J1370" i="3"/>
  <c r="J1467" i="3"/>
  <c r="H1611" i="3"/>
  <c r="J1611" i="3" s="1"/>
  <c r="H1554" i="3"/>
  <c r="J1554" i="3" s="1"/>
  <c r="J1410" i="3"/>
  <c r="H1646" i="3"/>
  <c r="J1646" i="3" s="1"/>
  <c r="J1502" i="3"/>
  <c r="H1578" i="3"/>
  <c r="J1578" i="3" s="1"/>
  <c r="J1434" i="3"/>
  <c r="J1500" i="3"/>
  <c r="H1644" i="3"/>
  <c r="J1644" i="3" s="1"/>
  <c r="H1586" i="3"/>
  <c r="J1586" i="3" s="1"/>
  <c r="J1442" i="3"/>
  <c r="H1638" i="3"/>
  <c r="J1638" i="3" s="1"/>
  <c r="J1494" i="3"/>
  <c r="H1614" i="3"/>
  <c r="J1614" i="3" s="1"/>
  <c r="J1470" i="3"/>
  <c r="H1612" i="3"/>
  <c r="J1612" i="3" s="1"/>
  <c r="J1468" i="3"/>
  <c r="H1596" i="3"/>
  <c r="J1596" i="3" s="1"/>
  <c r="J1452" i="3"/>
  <c r="H1602" i="3"/>
  <c r="J1602" i="3" s="1"/>
  <c r="J1458" i="3"/>
  <c r="J1435" i="3"/>
  <c r="H1579" i="3"/>
  <c r="J1579" i="3" s="1"/>
  <c r="H1562" i="3"/>
  <c r="J1562" i="3" s="1"/>
  <c r="J1418" i="3"/>
  <c r="H1515" i="3"/>
  <c r="J1515" i="3" s="1"/>
  <c r="J1371" i="3"/>
  <c r="H1530" i="3"/>
  <c r="J1530" i="3" s="1"/>
  <c r="J1386" i="3"/>
  <c r="H1542" i="3"/>
  <c r="J1542" i="3" s="1"/>
  <c r="J1398" i="3"/>
  <c r="H1518" i="3"/>
  <c r="J1518" i="3" s="1"/>
  <c r="J1374" i="3"/>
  <c r="H1546" i="3"/>
  <c r="J1546" i="3" s="1"/>
  <c r="J1402" i="3"/>
  <c r="J1403" i="3"/>
  <c r="H1547" i="3"/>
  <c r="J1547" i="3" s="1"/>
  <c r="J1419" i="3"/>
  <c r="H1563" i="3"/>
  <c r="J1563" i="3" s="1"/>
  <c r="H1570" i="3"/>
  <c r="J1570" i="3" s="1"/>
  <c r="J1426" i="3"/>
  <c r="H1650" i="3"/>
  <c r="J1650" i="3" s="1"/>
  <c r="J1506" i="3"/>
  <c r="H1606" i="3"/>
  <c r="J1606" i="3" s="1"/>
  <c r="J1462" i="3"/>
  <c r="H1566" i="3"/>
  <c r="J1566" i="3" s="1"/>
  <c r="J1422" i="3"/>
  <c r="H1590" i="3"/>
  <c r="J1590" i="3" s="1"/>
  <c r="J1446" i="3"/>
  <c r="H1594" i="3"/>
  <c r="J1594" i="3" s="1"/>
  <c r="J1450" i="3"/>
  <c r="J1499" i="3"/>
  <c r="H1643" i="3"/>
  <c r="J1643" i="3" s="1"/>
  <c r="H1634" i="3"/>
  <c r="J1634" i="3" s="1"/>
  <c r="J1490" i="3"/>
  <c r="H1598" i="3"/>
  <c r="J1598" i="3" s="1"/>
  <c r="J1454" i="3"/>
  <c r="H1582" i="3"/>
  <c r="J1582" i="3" s="1"/>
  <c r="J1438" i="3"/>
  <c r="H1558" i="3"/>
  <c r="J1558" i="3" s="1"/>
  <c r="J1414" i="3"/>
  <c r="H1610" i="3"/>
  <c r="J1610" i="3" s="1"/>
  <c r="J1466" i="3"/>
  <c r="H1548" i="3"/>
  <c r="J1548" i="3" s="1"/>
  <c r="J1404" i="3"/>
  <c r="J1483" i="3"/>
  <c r="H1627" i="3"/>
  <c r="J1627" i="3" s="1"/>
  <c r="H1642" i="3"/>
  <c r="J1642" i="3" s="1"/>
  <c r="J1498" i="3"/>
  <c r="H1574" i="3"/>
  <c r="J1574" i="3" s="1"/>
  <c r="J1430" i="3"/>
  <c r="H1626" i="3"/>
  <c r="J1626" i="3" s="1"/>
  <c r="J1482" i="3"/>
  <c r="D907" i="3"/>
  <c r="B1051" i="3"/>
  <c r="D875" i="3"/>
  <c r="B1019" i="3"/>
  <c r="B1236" i="3"/>
  <c r="D1092" i="3"/>
  <c r="B1268" i="3"/>
  <c r="D1124" i="3"/>
  <c r="B1004" i="3"/>
  <c r="D860" i="3"/>
  <c r="B950" i="3"/>
  <c r="D806" i="3"/>
  <c r="D1169" i="3"/>
  <c r="B1313" i="3"/>
  <c r="B1091" i="3"/>
  <c r="D947" i="3"/>
  <c r="D1216" i="3"/>
  <c r="B1360" i="3"/>
  <c r="B1052" i="3"/>
  <c r="D908" i="3"/>
  <c r="B1284" i="3"/>
  <c r="D1140" i="3"/>
  <c r="B1300" i="3"/>
  <c r="D1156" i="3"/>
  <c r="B1042" i="3"/>
  <c r="D898" i="3"/>
  <c r="B962" i="3"/>
  <c r="D818" i="3"/>
  <c r="B938" i="3"/>
  <c r="D794" i="3"/>
  <c r="B1176" i="3"/>
  <c r="D1032" i="3"/>
  <c r="D1168" i="3"/>
  <c r="B1312" i="3"/>
  <c r="D1184" i="3"/>
  <c r="B1328" i="3"/>
  <c r="B1116" i="3"/>
  <c r="D972" i="3"/>
  <c r="B1128" i="3"/>
  <c r="D984" i="3"/>
  <c r="D1213" i="3"/>
  <c r="B1357" i="3"/>
  <c r="B971" i="3"/>
  <c r="D827" i="3"/>
  <c r="B1301" i="3"/>
  <c r="D1157" i="3"/>
  <c r="B1219" i="3"/>
  <c r="B990" i="3"/>
  <c r="D846" i="3"/>
  <c r="B1038" i="3"/>
  <c r="D894" i="3"/>
  <c r="B1332" i="3"/>
  <c r="D1188" i="3"/>
  <c r="B946" i="3"/>
  <c r="D802" i="3"/>
  <c r="B978" i="3"/>
  <c r="D834" i="3"/>
  <c r="B1132" i="3"/>
  <c r="D988" i="3"/>
  <c r="B1111" i="3"/>
  <c r="D967" i="3"/>
  <c r="B1309" i="3"/>
  <c r="D1165" i="3"/>
  <c r="B1078" i="3"/>
  <c r="D934" i="3"/>
  <c r="B1062" i="3"/>
  <c r="D918" i="3"/>
  <c r="B955" i="3"/>
  <c r="D811" i="3"/>
  <c r="B1046" i="3"/>
  <c r="D902" i="3"/>
  <c r="B966" i="3"/>
  <c r="D822" i="3"/>
  <c r="B1135" i="3"/>
  <c r="D991" i="3"/>
  <c r="B1151" i="3"/>
  <c r="D1007" i="3"/>
  <c r="B982" i="3"/>
  <c r="D838" i="3"/>
  <c r="B939" i="3"/>
  <c r="D795" i="3"/>
  <c r="B1030" i="3"/>
  <c r="D886" i="3"/>
  <c r="B987" i="3"/>
  <c r="D843" i="3"/>
  <c r="B1074" i="3"/>
  <c r="D930" i="3"/>
  <c r="B1066" i="3"/>
  <c r="D922" i="3"/>
  <c r="B1348" i="3"/>
  <c r="D1204" i="3"/>
  <c r="B1050" i="3"/>
  <c r="D906" i="3"/>
  <c r="B1152" i="3"/>
  <c r="D1008" i="3"/>
  <c r="B1018" i="3"/>
  <c r="D874" i="3"/>
  <c r="B1103" i="3"/>
  <c r="D959" i="3"/>
  <c r="D1185" i="3"/>
  <c r="B1329" i="3"/>
  <c r="D1221" i="3"/>
  <c r="B1365" i="3"/>
  <c r="B1143" i="3"/>
  <c r="D999" i="3"/>
  <c r="B1175" i="3"/>
  <c r="D1031" i="3"/>
  <c r="B1223" i="3"/>
  <c r="D1079" i="3"/>
  <c r="D1177" i="3"/>
  <c r="B1321" i="3"/>
  <c r="B1361" i="3"/>
  <c r="D1217" i="3"/>
  <c r="B1159" i="3"/>
  <c r="D1015" i="3"/>
  <c r="B1353" i="3"/>
  <c r="D1209" i="3"/>
  <c r="B1107" i="3"/>
  <c r="D963" i="3"/>
  <c r="B1123" i="3"/>
  <c r="D979" i="3"/>
  <c r="B1345" i="3"/>
  <c r="D1201" i="3"/>
  <c r="B1070" i="3"/>
  <c r="D926" i="3"/>
  <c r="B1119" i="3"/>
  <c r="D975" i="3"/>
  <c r="D891" i="3"/>
  <c r="B1035" i="3"/>
  <c r="B1006" i="3"/>
  <c r="D862" i="3"/>
  <c r="B1333" i="3"/>
  <c r="D1189" i="3"/>
  <c r="B1317" i="3"/>
  <c r="D1173" i="3"/>
  <c r="B1341" i="3"/>
  <c r="D1197" i="3"/>
  <c r="B1139" i="3"/>
  <c r="D995" i="3"/>
  <c r="B1171" i="3"/>
  <c r="D1027" i="3"/>
  <c r="B974" i="3"/>
  <c r="D830" i="3"/>
  <c r="B1199" i="3"/>
  <c r="D1055" i="3"/>
  <c r="B1203" i="3"/>
  <c r="D1059" i="3"/>
  <c r="B998" i="3"/>
  <c r="D854" i="3"/>
  <c r="D923" i="3"/>
  <c r="B1067" i="3"/>
  <c r="B1167" i="3"/>
  <c r="D1023" i="3"/>
  <c r="B958" i="3"/>
  <c r="D814" i="3"/>
  <c r="B1183" i="3"/>
  <c r="D1039" i="3"/>
  <c r="B1187" i="3"/>
  <c r="D1043" i="3"/>
  <c r="B1215" i="3"/>
  <c r="D1071" i="3"/>
  <c r="B1325" i="3"/>
  <c r="D1181" i="3"/>
  <c r="B1022" i="3"/>
  <c r="D878" i="3"/>
  <c r="B1054" i="3"/>
  <c r="D910" i="3"/>
  <c r="B1014" i="3"/>
  <c r="D870" i="3"/>
  <c r="D859" i="3"/>
  <c r="B1003" i="3"/>
  <c r="B1084" i="3"/>
  <c r="D940" i="3"/>
  <c r="B1136" i="3"/>
  <c r="D992" i="3"/>
  <c r="B1096" i="3"/>
  <c r="D952" i="3"/>
  <c r="B1364" i="3"/>
  <c r="D1220" i="3"/>
  <c r="B1048" i="3"/>
  <c r="D904" i="3"/>
  <c r="D956" i="3"/>
  <c r="B1100" i="3"/>
  <c r="B1016" i="3"/>
  <c r="D872" i="3"/>
  <c r="B994" i="3"/>
  <c r="D850" i="3"/>
  <c r="B954" i="3"/>
  <c r="D810" i="3"/>
  <c r="B1000" i="3"/>
  <c r="D856" i="3"/>
  <c r="B970" i="3"/>
  <c r="D826" i="3"/>
  <c r="B1252" i="3"/>
  <c r="D1108" i="3"/>
  <c r="D1200" i="3"/>
  <c r="B1344" i="3"/>
  <c r="B1034" i="3"/>
  <c r="D890" i="3"/>
  <c r="B1026" i="3"/>
  <c r="D882" i="3"/>
  <c r="B1064" i="3"/>
  <c r="D920" i="3"/>
  <c r="B1127" i="3"/>
  <c r="D983" i="3"/>
  <c r="B942" i="3"/>
  <c r="D798" i="3"/>
  <c r="B1087" i="3"/>
  <c r="D943" i="3"/>
  <c r="D1193" i="3"/>
  <c r="B1337" i="3"/>
  <c r="D1161" i="3"/>
  <c r="B1305" i="3"/>
  <c r="B1207" i="3"/>
  <c r="D1063" i="3"/>
  <c r="B1191" i="3"/>
  <c r="D1047" i="3"/>
  <c r="B1095" i="3"/>
  <c r="D951" i="3"/>
  <c r="B1010" i="3"/>
  <c r="D866" i="3"/>
  <c r="B1058" i="3"/>
  <c r="D914" i="3"/>
  <c r="B1088" i="3"/>
  <c r="D944" i="3"/>
  <c r="B1224" i="3"/>
  <c r="D1080" i="3"/>
  <c r="B1104" i="3"/>
  <c r="D960" i="3"/>
  <c r="B986" i="3"/>
  <c r="D842" i="3"/>
  <c r="B1002" i="3"/>
  <c r="D858" i="3"/>
  <c r="B1180" i="3"/>
  <c r="D1036" i="3"/>
  <c r="B1068" i="3"/>
  <c r="D924" i="3"/>
  <c r="B1112" i="3"/>
  <c r="D968" i="3"/>
  <c r="B1316" i="3"/>
  <c r="D1172" i="3"/>
  <c r="B1164" i="3"/>
  <c r="D1020" i="3"/>
  <c r="B1120" i="3"/>
  <c r="D976" i="3"/>
  <c r="D1205" i="3"/>
  <c r="B1349" i="3"/>
  <c r="A226" i="1"/>
  <c r="A227" i="1"/>
  <c r="A371" i="1" s="1"/>
  <c r="A515" i="1" s="1"/>
  <c r="A659" i="1" s="1"/>
  <c r="A803" i="1" s="1"/>
  <c r="A947" i="1" s="1"/>
  <c r="A1091" i="1" s="1"/>
  <c r="A1235" i="1" s="1"/>
  <c r="A228" i="1"/>
  <c r="A372" i="1" s="1"/>
  <c r="A516" i="1" s="1"/>
  <c r="A660" i="1" s="1"/>
  <c r="A804" i="1" s="1"/>
  <c r="A948" i="1" s="1"/>
  <c r="A1092" i="1" s="1"/>
  <c r="A1236" i="1" s="1"/>
  <c r="A229" i="1"/>
  <c r="A373" i="1" s="1"/>
  <c r="A517" i="1" s="1"/>
  <c r="A661" i="1" s="1"/>
  <c r="A805" i="1" s="1"/>
  <c r="A949" i="1" s="1"/>
  <c r="A1093" i="1" s="1"/>
  <c r="A1237" i="1" s="1"/>
  <c r="A230" i="1"/>
  <c r="A231" i="1"/>
  <c r="A375" i="1" s="1"/>
  <c r="A519" i="1" s="1"/>
  <c r="A663" i="1" s="1"/>
  <c r="A807" i="1" s="1"/>
  <c r="A951" i="1" s="1"/>
  <c r="A1095" i="1" s="1"/>
  <c r="A1239" i="1" s="1"/>
  <c r="A232" i="1"/>
  <c r="A376" i="1" s="1"/>
  <c r="A520" i="1" s="1"/>
  <c r="A664" i="1" s="1"/>
  <c r="A808" i="1" s="1"/>
  <c r="A952" i="1" s="1"/>
  <c r="A1096" i="1" s="1"/>
  <c r="A1240" i="1" s="1"/>
  <c r="A233" i="1"/>
  <c r="A377" i="1" s="1"/>
  <c r="A521" i="1" s="1"/>
  <c r="A665" i="1" s="1"/>
  <c r="A809" i="1" s="1"/>
  <c r="A953" i="1" s="1"/>
  <c r="A1097" i="1" s="1"/>
  <c r="A1241" i="1" s="1"/>
  <c r="A234" i="1"/>
  <c r="A235" i="1"/>
  <c r="A379" i="1" s="1"/>
  <c r="A523" i="1" s="1"/>
  <c r="A667" i="1" s="1"/>
  <c r="A811" i="1" s="1"/>
  <c r="A955" i="1" s="1"/>
  <c r="A1099" i="1" s="1"/>
  <c r="A1243" i="1" s="1"/>
  <c r="A236" i="1"/>
  <c r="A380" i="1" s="1"/>
  <c r="A524" i="1" s="1"/>
  <c r="A668" i="1" s="1"/>
  <c r="A812" i="1" s="1"/>
  <c r="A956" i="1" s="1"/>
  <c r="A1100" i="1" s="1"/>
  <c r="A1244" i="1" s="1"/>
  <c r="A237" i="1"/>
  <c r="A381" i="1" s="1"/>
  <c r="A525" i="1" s="1"/>
  <c r="A669" i="1" s="1"/>
  <c r="A813" i="1" s="1"/>
  <c r="A957" i="1" s="1"/>
  <c r="A1101" i="1" s="1"/>
  <c r="A1245" i="1" s="1"/>
  <c r="A238" i="1"/>
  <c r="A239" i="1"/>
  <c r="A383" i="1" s="1"/>
  <c r="A527" i="1" s="1"/>
  <c r="A671" i="1" s="1"/>
  <c r="A815" i="1" s="1"/>
  <c r="A959" i="1" s="1"/>
  <c r="A1103" i="1" s="1"/>
  <c r="A1247" i="1" s="1"/>
  <c r="A240" i="1"/>
  <c r="A384" i="1" s="1"/>
  <c r="A528" i="1" s="1"/>
  <c r="A672" i="1" s="1"/>
  <c r="A816" i="1" s="1"/>
  <c r="A960" i="1" s="1"/>
  <c r="A1104" i="1" s="1"/>
  <c r="A1248" i="1" s="1"/>
  <c r="A241" i="1"/>
  <c r="A385" i="1" s="1"/>
  <c r="A529" i="1" s="1"/>
  <c r="A673" i="1" s="1"/>
  <c r="A817" i="1" s="1"/>
  <c r="A961" i="1" s="1"/>
  <c r="A1105" i="1" s="1"/>
  <c r="A1249" i="1" s="1"/>
  <c r="A242" i="1"/>
  <c r="A243" i="1"/>
  <c r="A387" i="1" s="1"/>
  <c r="A531" i="1" s="1"/>
  <c r="A675" i="1" s="1"/>
  <c r="A819" i="1" s="1"/>
  <c r="A963" i="1" s="1"/>
  <c r="A1107" i="1" s="1"/>
  <c r="A1251" i="1" s="1"/>
  <c r="A244" i="1"/>
  <c r="A388" i="1" s="1"/>
  <c r="A532" i="1" s="1"/>
  <c r="A676" i="1" s="1"/>
  <c r="A820" i="1" s="1"/>
  <c r="A964" i="1" s="1"/>
  <c r="A1108" i="1" s="1"/>
  <c r="A1252" i="1" s="1"/>
  <c r="A245" i="1"/>
  <c r="A389" i="1" s="1"/>
  <c r="A533" i="1" s="1"/>
  <c r="A677" i="1" s="1"/>
  <c r="A821" i="1" s="1"/>
  <c r="A965" i="1" s="1"/>
  <c r="A1109" i="1" s="1"/>
  <c r="A1253" i="1" s="1"/>
  <c r="A246" i="1"/>
  <c r="A247" i="1"/>
  <c r="A391" i="1" s="1"/>
  <c r="A535" i="1" s="1"/>
  <c r="A679" i="1" s="1"/>
  <c r="A823" i="1" s="1"/>
  <c r="A967" i="1" s="1"/>
  <c r="A1111" i="1" s="1"/>
  <c r="A1255" i="1" s="1"/>
  <c r="A248" i="1"/>
  <c r="A392" i="1" s="1"/>
  <c r="A536" i="1" s="1"/>
  <c r="A680" i="1" s="1"/>
  <c r="A824" i="1" s="1"/>
  <c r="A968" i="1" s="1"/>
  <c r="A1112" i="1" s="1"/>
  <c r="A1256" i="1" s="1"/>
  <c r="A249" i="1"/>
  <c r="A393" i="1" s="1"/>
  <c r="A537" i="1" s="1"/>
  <c r="A681" i="1" s="1"/>
  <c r="A825" i="1" s="1"/>
  <c r="A969" i="1" s="1"/>
  <c r="A1113" i="1" s="1"/>
  <c r="A1257" i="1" s="1"/>
  <c r="A250" i="1"/>
  <c r="A251" i="1"/>
  <c r="A395" i="1" s="1"/>
  <c r="A539" i="1" s="1"/>
  <c r="A683" i="1" s="1"/>
  <c r="A827" i="1" s="1"/>
  <c r="A971" i="1" s="1"/>
  <c r="A1115" i="1" s="1"/>
  <c r="A1259" i="1" s="1"/>
  <c r="A252" i="1"/>
  <c r="A253" i="1"/>
  <c r="A397" i="1" s="1"/>
  <c r="A541" i="1" s="1"/>
  <c r="A685" i="1" s="1"/>
  <c r="A829" i="1" s="1"/>
  <c r="A973" i="1" s="1"/>
  <c r="A1117" i="1" s="1"/>
  <c r="A1261" i="1" s="1"/>
  <c r="A254" i="1"/>
  <c r="A255" i="1"/>
  <c r="A399" i="1" s="1"/>
  <c r="A543" i="1" s="1"/>
  <c r="A687" i="1" s="1"/>
  <c r="A831" i="1" s="1"/>
  <c r="A975" i="1" s="1"/>
  <c r="A1119" i="1" s="1"/>
  <c r="A1263" i="1" s="1"/>
  <c r="A256" i="1"/>
  <c r="A400" i="1" s="1"/>
  <c r="A544" i="1" s="1"/>
  <c r="A688" i="1" s="1"/>
  <c r="A832" i="1" s="1"/>
  <c r="A976" i="1" s="1"/>
  <c r="A1120" i="1" s="1"/>
  <c r="A1264" i="1" s="1"/>
  <c r="A257" i="1"/>
  <c r="A401" i="1" s="1"/>
  <c r="A545" i="1" s="1"/>
  <c r="A689" i="1" s="1"/>
  <c r="A833" i="1" s="1"/>
  <c r="A977" i="1" s="1"/>
  <c r="A1121" i="1" s="1"/>
  <c r="A1265" i="1" s="1"/>
  <c r="A258" i="1"/>
  <c r="A402" i="1" s="1"/>
  <c r="A546" i="1" s="1"/>
  <c r="A690" i="1" s="1"/>
  <c r="A834" i="1" s="1"/>
  <c r="A978" i="1" s="1"/>
  <c r="A1122" i="1" s="1"/>
  <c r="A1266" i="1" s="1"/>
  <c r="A259" i="1"/>
  <c r="A403" i="1" s="1"/>
  <c r="A547" i="1" s="1"/>
  <c r="A691" i="1" s="1"/>
  <c r="A835" i="1" s="1"/>
  <c r="A979" i="1" s="1"/>
  <c r="A1123" i="1" s="1"/>
  <c r="A1267" i="1" s="1"/>
  <c r="A260" i="1"/>
  <c r="A261" i="1"/>
  <c r="A405" i="1" s="1"/>
  <c r="A549" i="1" s="1"/>
  <c r="A693" i="1" s="1"/>
  <c r="A837" i="1" s="1"/>
  <c r="A981" i="1" s="1"/>
  <c r="A1125" i="1" s="1"/>
  <c r="A1269" i="1" s="1"/>
  <c r="A262" i="1"/>
  <c r="A406" i="1" s="1"/>
  <c r="A550" i="1" s="1"/>
  <c r="A694" i="1" s="1"/>
  <c r="A838" i="1" s="1"/>
  <c r="A982" i="1" s="1"/>
  <c r="A1126" i="1" s="1"/>
  <c r="A1270" i="1" s="1"/>
  <c r="A263" i="1"/>
  <c r="A407" i="1" s="1"/>
  <c r="A551" i="1" s="1"/>
  <c r="A695" i="1" s="1"/>
  <c r="A839" i="1" s="1"/>
  <c r="A983" i="1" s="1"/>
  <c r="A1127" i="1" s="1"/>
  <c r="A1271" i="1" s="1"/>
  <c r="A264" i="1"/>
  <c r="A265" i="1"/>
  <c r="A409" i="1" s="1"/>
  <c r="A553" i="1" s="1"/>
  <c r="A697" i="1" s="1"/>
  <c r="A841" i="1" s="1"/>
  <c r="A985" i="1" s="1"/>
  <c r="A1129" i="1" s="1"/>
  <c r="A1273" i="1" s="1"/>
  <c r="A266" i="1"/>
  <c r="A267" i="1"/>
  <c r="A411" i="1" s="1"/>
  <c r="A555" i="1" s="1"/>
  <c r="A699" i="1" s="1"/>
  <c r="A843" i="1" s="1"/>
  <c r="A987" i="1" s="1"/>
  <c r="A1131" i="1" s="1"/>
  <c r="A1275" i="1" s="1"/>
  <c r="A268" i="1"/>
  <c r="A412" i="1" s="1"/>
  <c r="A556" i="1" s="1"/>
  <c r="A700" i="1" s="1"/>
  <c r="A844" i="1" s="1"/>
  <c r="A988" i="1" s="1"/>
  <c r="A1132" i="1" s="1"/>
  <c r="A1276" i="1" s="1"/>
  <c r="A269" i="1"/>
  <c r="A413" i="1" s="1"/>
  <c r="A557" i="1" s="1"/>
  <c r="A701" i="1" s="1"/>
  <c r="A845" i="1" s="1"/>
  <c r="A989" i="1" s="1"/>
  <c r="A1133" i="1" s="1"/>
  <c r="A1277" i="1" s="1"/>
  <c r="A270" i="1"/>
  <c r="A271" i="1"/>
  <c r="A415" i="1" s="1"/>
  <c r="A559" i="1" s="1"/>
  <c r="A703" i="1" s="1"/>
  <c r="A847" i="1" s="1"/>
  <c r="A991" i="1" s="1"/>
  <c r="A1135" i="1" s="1"/>
  <c r="A1279" i="1" s="1"/>
  <c r="A272" i="1"/>
  <c r="A273" i="1"/>
  <c r="A417" i="1" s="1"/>
  <c r="A561" i="1" s="1"/>
  <c r="A705" i="1" s="1"/>
  <c r="A849" i="1" s="1"/>
  <c r="A993" i="1" s="1"/>
  <c r="A1137" i="1" s="1"/>
  <c r="A1281" i="1" s="1"/>
  <c r="A274" i="1"/>
  <c r="A275" i="1"/>
  <c r="A419" i="1" s="1"/>
  <c r="A563" i="1" s="1"/>
  <c r="A707" i="1" s="1"/>
  <c r="A851" i="1" s="1"/>
  <c r="A995" i="1" s="1"/>
  <c r="A1139" i="1" s="1"/>
  <c r="A1283" i="1" s="1"/>
  <c r="A276" i="1"/>
  <c r="A420" i="1" s="1"/>
  <c r="A564" i="1" s="1"/>
  <c r="A708" i="1" s="1"/>
  <c r="A852" i="1" s="1"/>
  <c r="A996" i="1" s="1"/>
  <c r="A1140" i="1" s="1"/>
  <c r="A1284" i="1" s="1"/>
  <c r="A277" i="1"/>
  <c r="A421" i="1" s="1"/>
  <c r="A565" i="1" s="1"/>
  <c r="A709" i="1" s="1"/>
  <c r="A853" i="1" s="1"/>
  <c r="A997" i="1" s="1"/>
  <c r="A1141" i="1" s="1"/>
  <c r="A1285" i="1" s="1"/>
  <c r="A278" i="1"/>
  <c r="A279" i="1"/>
  <c r="A423" i="1" s="1"/>
  <c r="A567" i="1" s="1"/>
  <c r="A711" i="1" s="1"/>
  <c r="A855" i="1" s="1"/>
  <c r="A999" i="1" s="1"/>
  <c r="A1143" i="1" s="1"/>
  <c r="A1287" i="1" s="1"/>
  <c r="A280" i="1"/>
  <c r="A281" i="1"/>
  <c r="A425" i="1" s="1"/>
  <c r="A569" i="1" s="1"/>
  <c r="A713" i="1" s="1"/>
  <c r="A857" i="1" s="1"/>
  <c r="A1001" i="1" s="1"/>
  <c r="A1145" i="1" s="1"/>
  <c r="A1289" i="1" s="1"/>
  <c r="A282" i="1"/>
  <c r="A283" i="1"/>
  <c r="A427" i="1" s="1"/>
  <c r="A571" i="1" s="1"/>
  <c r="A715" i="1" s="1"/>
  <c r="A859" i="1" s="1"/>
  <c r="A1003" i="1" s="1"/>
  <c r="A1147" i="1" s="1"/>
  <c r="A1291" i="1" s="1"/>
  <c r="A284" i="1"/>
  <c r="A428" i="1" s="1"/>
  <c r="A572" i="1" s="1"/>
  <c r="A716" i="1" s="1"/>
  <c r="A860" i="1" s="1"/>
  <c r="A1004" i="1" s="1"/>
  <c r="A1148" i="1" s="1"/>
  <c r="A1292" i="1" s="1"/>
  <c r="A285" i="1"/>
  <c r="A429" i="1" s="1"/>
  <c r="A286" i="1"/>
  <c r="A287" i="1"/>
  <c r="A431" i="1" s="1"/>
  <c r="A575" i="1" s="1"/>
  <c r="A719" i="1" s="1"/>
  <c r="A863" i="1" s="1"/>
  <c r="A1007" i="1" s="1"/>
  <c r="A1151" i="1" s="1"/>
  <c r="A1295" i="1" s="1"/>
  <c r="A288" i="1"/>
  <c r="A289" i="1"/>
  <c r="A433" i="1" s="1"/>
  <c r="A577" i="1" s="1"/>
  <c r="A721" i="1" s="1"/>
  <c r="A865" i="1" s="1"/>
  <c r="A1009" i="1" s="1"/>
  <c r="A1153" i="1" s="1"/>
  <c r="A1297" i="1" s="1"/>
  <c r="A290" i="1"/>
  <c r="A291" i="1"/>
  <c r="A435" i="1" s="1"/>
  <c r="A579" i="1" s="1"/>
  <c r="A723" i="1" s="1"/>
  <c r="A867" i="1" s="1"/>
  <c r="A1011" i="1" s="1"/>
  <c r="A1155" i="1" s="1"/>
  <c r="A1299" i="1" s="1"/>
  <c r="A292" i="1"/>
  <c r="A436" i="1" s="1"/>
  <c r="A580" i="1" s="1"/>
  <c r="A724" i="1" s="1"/>
  <c r="A868" i="1" s="1"/>
  <c r="A1012" i="1" s="1"/>
  <c r="A1156" i="1" s="1"/>
  <c r="A1300" i="1" s="1"/>
  <c r="A293" i="1"/>
  <c r="A437" i="1" s="1"/>
  <c r="A581" i="1" s="1"/>
  <c r="A725" i="1" s="1"/>
  <c r="A869" i="1" s="1"/>
  <c r="A1013" i="1" s="1"/>
  <c r="A1157" i="1" s="1"/>
  <c r="A1301" i="1" s="1"/>
  <c r="A294" i="1"/>
  <c r="A295" i="1"/>
  <c r="A439" i="1" s="1"/>
  <c r="A583" i="1" s="1"/>
  <c r="A727" i="1" s="1"/>
  <c r="A871" i="1" s="1"/>
  <c r="A1015" i="1" s="1"/>
  <c r="A1159" i="1" s="1"/>
  <c r="A1303" i="1" s="1"/>
  <c r="A296" i="1"/>
  <c r="A297" i="1"/>
  <c r="A441" i="1" s="1"/>
  <c r="A585" i="1" s="1"/>
  <c r="A729" i="1" s="1"/>
  <c r="A873" i="1" s="1"/>
  <c r="A1017" i="1" s="1"/>
  <c r="A1161" i="1" s="1"/>
  <c r="A1305" i="1" s="1"/>
  <c r="A298" i="1"/>
  <c r="A299" i="1"/>
  <c r="A443" i="1" s="1"/>
  <c r="A587" i="1" s="1"/>
  <c r="A731" i="1" s="1"/>
  <c r="A875" i="1" s="1"/>
  <c r="A1019" i="1" s="1"/>
  <c r="A1163" i="1" s="1"/>
  <c r="A1307" i="1" s="1"/>
  <c r="A300" i="1"/>
  <c r="A444" i="1" s="1"/>
  <c r="A588" i="1" s="1"/>
  <c r="A732" i="1" s="1"/>
  <c r="A876" i="1" s="1"/>
  <c r="A1020" i="1" s="1"/>
  <c r="A1164" i="1" s="1"/>
  <c r="A1308" i="1" s="1"/>
  <c r="A301" i="1"/>
  <c r="A445" i="1" s="1"/>
  <c r="A589" i="1" s="1"/>
  <c r="A733" i="1" s="1"/>
  <c r="A877" i="1" s="1"/>
  <c r="A1021" i="1" s="1"/>
  <c r="A1165" i="1" s="1"/>
  <c r="A1309" i="1" s="1"/>
  <c r="A302" i="1"/>
  <c r="A303" i="1"/>
  <c r="A447" i="1" s="1"/>
  <c r="A591" i="1" s="1"/>
  <c r="A735" i="1" s="1"/>
  <c r="A879" i="1" s="1"/>
  <c r="A1023" i="1" s="1"/>
  <c r="A1167" i="1" s="1"/>
  <c r="A1311" i="1" s="1"/>
  <c r="A304" i="1"/>
  <c r="A305" i="1"/>
  <c r="A449" i="1" s="1"/>
  <c r="A306" i="1"/>
  <c r="A307" i="1"/>
  <c r="A451" i="1" s="1"/>
  <c r="A595" i="1" s="1"/>
  <c r="A739" i="1" s="1"/>
  <c r="A883" i="1" s="1"/>
  <c r="A1027" i="1" s="1"/>
  <c r="A1171" i="1" s="1"/>
  <c r="A1315" i="1" s="1"/>
  <c r="A308" i="1"/>
  <c r="A452" i="1" s="1"/>
  <c r="A596" i="1" s="1"/>
  <c r="A740" i="1" s="1"/>
  <c r="A884" i="1" s="1"/>
  <c r="A1028" i="1" s="1"/>
  <c r="A1172" i="1" s="1"/>
  <c r="A1316" i="1" s="1"/>
  <c r="A309" i="1"/>
  <c r="A453" i="1" s="1"/>
  <c r="A597" i="1" s="1"/>
  <c r="A741" i="1" s="1"/>
  <c r="A885" i="1" s="1"/>
  <c r="A1029" i="1" s="1"/>
  <c r="A1173" i="1" s="1"/>
  <c r="A1317" i="1" s="1"/>
  <c r="A310" i="1"/>
  <c r="A311" i="1"/>
  <c r="A455" i="1" s="1"/>
  <c r="A599" i="1" s="1"/>
  <c r="A743" i="1" s="1"/>
  <c r="A887" i="1" s="1"/>
  <c r="A1031" i="1" s="1"/>
  <c r="A1175" i="1" s="1"/>
  <c r="A1319" i="1" s="1"/>
  <c r="A312" i="1"/>
  <c r="A313" i="1"/>
  <c r="A457" i="1" s="1"/>
  <c r="A601" i="1" s="1"/>
  <c r="A745" i="1" s="1"/>
  <c r="A889" i="1" s="1"/>
  <c r="A1033" i="1" s="1"/>
  <c r="A1177" i="1" s="1"/>
  <c r="A1321" i="1" s="1"/>
  <c r="A314" i="1"/>
  <c r="A315" i="1"/>
  <c r="A459" i="1" s="1"/>
  <c r="A603" i="1" s="1"/>
  <c r="A747" i="1" s="1"/>
  <c r="A891" i="1" s="1"/>
  <c r="A1035" i="1" s="1"/>
  <c r="A1179" i="1" s="1"/>
  <c r="A1323" i="1" s="1"/>
  <c r="A316" i="1"/>
  <c r="A460" i="1" s="1"/>
  <c r="A604" i="1" s="1"/>
  <c r="A748" i="1" s="1"/>
  <c r="A892" i="1" s="1"/>
  <c r="A1036" i="1" s="1"/>
  <c r="A1180" i="1" s="1"/>
  <c r="A1324" i="1" s="1"/>
  <c r="A317" i="1"/>
  <c r="A461" i="1" s="1"/>
  <c r="A605" i="1" s="1"/>
  <c r="A749" i="1" s="1"/>
  <c r="A893" i="1" s="1"/>
  <c r="A1037" i="1" s="1"/>
  <c r="A1181" i="1" s="1"/>
  <c r="A1325" i="1" s="1"/>
  <c r="A318" i="1"/>
  <c r="A319" i="1"/>
  <c r="A463" i="1" s="1"/>
  <c r="A320" i="1"/>
  <c r="A321" i="1"/>
  <c r="A465" i="1" s="1"/>
  <c r="A609" i="1" s="1"/>
  <c r="A753" i="1" s="1"/>
  <c r="A897" i="1" s="1"/>
  <c r="A1041" i="1" s="1"/>
  <c r="A1185" i="1" s="1"/>
  <c r="A1329" i="1" s="1"/>
  <c r="A322" i="1"/>
  <c r="A323" i="1"/>
  <c r="A467" i="1" s="1"/>
  <c r="A611" i="1" s="1"/>
  <c r="A755" i="1" s="1"/>
  <c r="A899" i="1" s="1"/>
  <c r="A1043" i="1" s="1"/>
  <c r="A1187" i="1" s="1"/>
  <c r="A1331" i="1" s="1"/>
  <c r="A324" i="1"/>
  <c r="A468" i="1" s="1"/>
  <c r="A612" i="1" s="1"/>
  <c r="A756" i="1" s="1"/>
  <c r="A900" i="1" s="1"/>
  <c r="A1044" i="1" s="1"/>
  <c r="A1188" i="1" s="1"/>
  <c r="A1332" i="1" s="1"/>
  <c r="A325" i="1"/>
  <c r="A469" i="1" s="1"/>
  <c r="A613" i="1" s="1"/>
  <c r="A757" i="1" s="1"/>
  <c r="A901" i="1" s="1"/>
  <c r="A1045" i="1" s="1"/>
  <c r="A1189" i="1" s="1"/>
  <c r="A1333" i="1" s="1"/>
  <c r="A326" i="1"/>
  <c r="A327" i="1"/>
  <c r="A471" i="1" s="1"/>
  <c r="A615" i="1" s="1"/>
  <c r="A759" i="1" s="1"/>
  <c r="A903" i="1" s="1"/>
  <c r="A1047" i="1" s="1"/>
  <c r="A1191" i="1" s="1"/>
  <c r="A1335" i="1" s="1"/>
  <c r="A328" i="1"/>
  <c r="A329" i="1"/>
  <c r="A473" i="1" s="1"/>
  <c r="A617" i="1" s="1"/>
  <c r="A761" i="1" s="1"/>
  <c r="A905" i="1" s="1"/>
  <c r="A1049" i="1" s="1"/>
  <c r="A1193" i="1" s="1"/>
  <c r="A1337" i="1" s="1"/>
  <c r="A330" i="1"/>
  <c r="A331" i="1"/>
  <c r="A475" i="1" s="1"/>
  <c r="A619" i="1" s="1"/>
  <c r="A763" i="1" s="1"/>
  <c r="A907" i="1" s="1"/>
  <c r="A1051" i="1" s="1"/>
  <c r="A1195" i="1" s="1"/>
  <c r="A1339" i="1" s="1"/>
  <c r="A332" i="1"/>
  <c r="A476" i="1" s="1"/>
  <c r="A620" i="1" s="1"/>
  <c r="A764" i="1" s="1"/>
  <c r="A908" i="1" s="1"/>
  <c r="A1052" i="1" s="1"/>
  <c r="A1196" i="1" s="1"/>
  <c r="A1340" i="1" s="1"/>
  <c r="A333" i="1"/>
  <c r="A477" i="1" s="1"/>
  <c r="A621" i="1" s="1"/>
  <c r="A765" i="1" s="1"/>
  <c r="A909" i="1" s="1"/>
  <c r="A1053" i="1" s="1"/>
  <c r="A1197" i="1" s="1"/>
  <c r="A1341" i="1" s="1"/>
  <c r="A334" i="1"/>
  <c r="A335" i="1"/>
  <c r="A479" i="1" s="1"/>
  <c r="A623" i="1" s="1"/>
  <c r="A767" i="1" s="1"/>
  <c r="A911" i="1" s="1"/>
  <c r="A1055" i="1" s="1"/>
  <c r="A1199" i="1" s="1"/>
  <c r="A1343" i="1" s="1"/>
  <c r="A336" i="1"/>
  <c r="A337" i="1"/>
  <c r="A481" i="1" s="1"/>
  <c r="A338" i="1"/>
  <c r="A339" i="1"/>
  <c r="A483" i="1" s="1"/>
  <c r="A627" i="1" s="1"/>
  <c r="A771" i="1" s="1"/>
  <c r="A915" i="1" s="1"/>
  <c r="A1059" i="1" s="1"/>
  <c r="A1203" i="1" s="1"/>
  <c r="A1347" i="1" s="1"/>
  <c r="A340" i="1"/>
  <c r="A484" i="1" s="1"/>
  <c r="A628" i="1" s="1"/>
  <c r="A772" i="1" s="1"/>
  <c r="A916" i="1" s="1"/>
  <c r="A1060" i="1" s="1"/>
  <c r="A1204" i="1" s="1"/>
  <c r="A1348" i="1" s="1"/>
  <c r="A341" i="1"/>
  <c r="A485" i="1" s="1"/>
  <c r="A629" i="1" s="1"/>
  <c r="A773" i="1" s="1"/>
  <c r="A917" i="1" s="1"/>
  <c r="A1061" i="1" s="1"/>
  <c r="A1205" i="1" s="1"/>
  <c r="A1349" i="1" s="1"/>
  <c r="A342" i="1"/>
  <c r="A343" i="1"/>
  <c r="A487" i="1" s="1"/>
  <c r="A631" i="1" s="1"/>
  <c r="A775" i="1" s="1"/>
  <c r="A919" i="1" s="1"/>
  <c r="A1063" i="1" s="1"/>
  <c r="A1207" i="1" s="1"/>
  <c r="A1351" i="1" s="1"/>
  <c r="A344" i="1"/>
  <c r="A345" i="1"/>
  <c r="A489" i="1" s="1"/>
  <c r="A633" i="1" s="1"/>
  <c r="A777" i="1" s="1"/>
  <c r="A921" i="1" s="1"/>
  <c r="A1065" i="1" s="1"/>
  <c r="A1209" i="1" s="1"/>
  <c r="A1353" i="1" s="1"/>
  <c r="A346" i="1"/>
  <c r="A347" i="1"/>
  <c r="A491" i="1" s="1"/>
  <c r="A635" i="1" s="1"/>
  <c r="A779" i="1" s="1"/>
  <c r="A923" i="1" s="1"/>
  <c r="A1067" i="1" s="1"/>
  <c r="A1211" i="1" s="1"/>
  <c r="A1355" i="1" s="1"/>
  <c r="A348" i="1"/>
  <c r="A492" i="1" s="1"/>
  <c r="A636" i="1" s="1"/>
  <c r="A780" i="1" s="1"/>
  <c r="A924" i="1" s="1"/>
  <c r="A1068" i="1" s="1"/>
  <c r="A1212" i="1" s="1"/>
  <c r="A1356" i="1" s="1"/>
  <c r="A349" i="1"/>
  <c r="A493" i="1" s="1"/>
  <c r="A637" i="1" s="1"/>
  <c r="A781" i="1" s="1"/>
  <c r="A925" i="1" s="1"/>
  <c r="A1069" i="1" s="1"/>
  <c r="A1213" i="1" s="1"/>
  <c r="A1357" i="1" s="1"/>
  <c r="A350" i="1"/>
  <c r="A351" i="1"/>
  <c r="A495" i="1" s="1"/>
  <c r="A352" i="1"/>
  <c r="A353" i="1"/>
  <c r="A497" i="1" s="1"/>
  <c r="A641" i="1" s="1"/>
  <c r="A785" i="1" s="1"/>
  <c r="A929" i="1" s="1"/>
  <c r="A1073" i="1" s="1"/>
  <c r="A1217" i="1" s="1"/>
  <c r="A1361" i="1" s="1"/>
  <c r="A354" i="1"/>
  <c r="A355" i="1"/>
  <c r="A499" i="1" s="1"/>
  <c r="A643" i="1" s="1"/>
  <c r="A787" i="1" s="1"/>
  <c r="A931" i="1" s="1"/>
  <c r="A1075" i="1" s="1"/>
  <c r="A1219" i="1" s="1"/>
  <c r="A1363" i="1" s="1"/>
  <c r="A356" i="1"/>
  <c r="A500" i="1" s="1"/>
  <c r="A644" i="1" s="1"/>
  <c r="A788" i="1" s="1"/>
  <c r="A932" i="1" s="1"/>
  <c r="A1076" i="1" s="1"/>
  <c r="A1220" i="1" s="1"/>
  <c r="A1364" i="1" s="1"/>
  <c r="A357" i="1"/>
  <c r="A501" i="1" s="1"/>
  <c r="A645" i="1" s="1"/>
  <c r="A789" i="1" s="1"/>
  <c r="A933" i="1" s="1"/>
  <c r="A1077" i="1" s="1"/>
  <c r="A1221" i="1" s="1"/>
  <c r="A1365" i="1" s="1"/>
  <c r="A358" i="1"/>
  <c r="A359" i="1"/>
  <c r="A503" i="1" s="1"/>
  <c r="A647" i="1" s="1"/>
  <c r="A791" i="1" s="1"/>
  <c r="A935" i="1" s="1"/>
  <c r="A1079" i="1" s="1"/>
  <c r="A1223" i="1" s="1"/>
  <c r="A1367" i="1" s="1"/>
  <c r="A360" i="1"/>
  <c r="A361" i="1"/>
  <c r="A505" i="1" s="1"/>
  <c r="A649" i="1" s="1"/>
  <c r="A793" i="1" s="1"/>
  <c r="A937" i="1" s="1"/>
  <c r="A1081" i="1" s="1"/>
  <c r="A1225" i="1" s="1"/>
  <c r="A1369" i="1" s="1"/>
  <c r="A362" i="1"/>
  <c r="A363" i="1"/>
  <c r="A507" i="1" s="1"/>
  <c r="A651" i="1" s="1"/>
  <c r="A795" i="1" s="1"/>
  <c r="A939" i="1" s="1"/>
  <c r="A1083" i="1" s="1"/>
  <c r="A1227" i="1" s="1"/>
  <c r="A1371" i="1" s="1"/>
  <c r="A364" i="1"/>
  <c r="A508" i="1" s="1"/>
  <c r="A652" i="1" s="1"/>
  <c r="A796" i="1" s="1"/>
  <c r="A940" i="1" s="1"/>
  <c r="A1084" i="1" s="1"/>
  <c r="A1228" i="1" s="1"/>
  <c r="A1372" i="1" s="1"/>
  <c r="A365" i="1"/>
  <c r="A509" i="1" s="1"/>
  <c r="A653" i="1" s="1"/>
  <c r="A797" i="1" s="1"/>
  <c r="A941" i="1" s="1"/>
  <c r="A1085" i="1" s="1"/>
  <c r="A1229" i="1" s="1"/>
  <c r="A1373" i="1" s="1"/>
  <c r="A366" i="1"/>
  <c r="A367" i="1"/>
  <c r="A511" i="1" s="1"/>
  <c r="A655" i="1" s="1"/>
  <c r="A799" i="1" s="1"/>
  <c r="A943" i="1" s="1"/>
  <c r="A1087" i="1" s="1"/>
  <c r="A1231" i="1" s="1"/>
  <c r="A1375" i="1" s="1"/>
  <c r="A368" i="1"/>
  <c r="A370" i="1"/>
  <c r="A514" i="1" s="1"/>
  <c r="A658" i="1" s="1"/>
  <c r="A802" i="1" s="1"/>
  <c r="A946" i="1" s="1"/>
  <c r="A1090" i="1" s="1"/>
  <c r="A1234" i="1" s="1"/>
  <c r="A374" i="1"/>
  <c r="A518" i="1" s="1"/>
  <c r="A662" i="1" s="1"/>
  <c r="A806" i="1" s="1"/>
  <c r="A950" i="1" s="1"/>
  <c r="A1094" i="1" s="1"/>
  <c r="A1238" i="1" s="1"/>
  <c r="A378" i="1"/>
  <c r="A522" i="1" s="1"/>
  <c r="A666" i="1" s="1"/>
  <c r="A810" i="1" s="1"/>
  <c r="A954" i="1" s="1"/>
  <c r="A1098" i="1" s="1"/>
  <c r="A1242" i="1" s="1"/>
  <c r="A382" i="1"/>
  <c r="A526" i="1" s="1"/>
  <c r="A670" i="1" s="1"/>
  <c r="A814" i="1" s="1"/>
  <c r="A958" i="1" s="1"/>
  <c r="A1102" i="1" s="1"/>
  <c r="A1246" i="1" s="1"/>
  <c r="A386" i="1"/>
  <c r="A530" i="1" s="1"/>
  <c r="A674" i="1" s="1"/>
  <c r="A818" i="1" s="1"/>
  <c r="A962" i="1" s="1"/>
  <c r="A1106" i="1" s="1"/>
  <c r="A1250" i="1" s="1"/>
  <c r="A390" i="1"/>
  <c r="A534" i="1" s="1"/>
  <c r="A678" i="1" s="1"/>
  <c r="A822" i="1" s="1"/>
  <c r="A966" i="1" s="1"/>
  <c r="A1110" i="1" s="1"/>
  <c r="A1254" i="1" s="1"/>
  <c r="A394" i="1"/>
  <c r="A538" i="1" s="1"/>
  <c r="A682" i="1" s="1"/>
  <c r="A826" i="1" s="1"/>
  <c r="A970" i="1" s="1"/>
  <c r="A1114" i="1" s="1"/>
  <c r="A1258" i="1" s="1"/>
  <c r="A396" i="1"/>
  <c r="A540" i="1" s="1"/>
  <c r="A684" i="1" s="1"/>
  <c r="A828" i="1" s="1"/>
  <c r="A972" i="1" s="1"/>
  <c r="A1116" i="1" s="1"/>
  <c r="A1260" i="1" s="1"/>
  <c r="A398" i="1"/>
  <c r="A542" i="1" s="1"/>
  <c r="A686" i="1" s="1"/>
  <c r="A830" i="1" s="1"/>
  <c r="A974" i="1" s="1"/>
  <c r="A1118" i="1" s="1"/>
  <c r="A1262" i="1" s="1"/>
  <c r="A404" i="1"/>
  <c r="A548" i="1" s="1"/>
  <c r="A692" i="1" s="1"/>
  <c r="A836" i="1" s="1"/>
  <c r="A980" i="1" s="1"/>
  <c r="A1124" i="1" s="1"/>
  <c r="A1268" i="1" s="1"/>
  <c r="A408" i="1"/>
  <c r="A552" i="1" s="1"/>
  <c r="A696" i="1" s="1"/>
  <c r="A840" i="1" s="1"/>
  <c r="A984" i="1" s="1"/>
  <c r="A1128" i="1" s="1"/>
  <c r="A1272" i="1" s="1"/>
  <c r="A410" i="1"/>
  <c r="A554" i="1" s="1"/>
  <c r="A698" i="1" s="1"/>
  <c r="A842" i="1" s="1"/>
  <c r="A986" i="1" s="1"/>
  <c r="A1130" i="1" s="1"/>
  <c r="A1274" i="1" s="1"/>
  <c r="A414" i="1"/>
  <c r="A558" i="1" s="1"/>
  <c r="A702" i="1" s="1"/>
  <c r="A846" i="1" s="1"/>
  <c r="A990" i="1" s="1"/>
  <c r="A1134" i="1" s="1"/>
  <c r="A1278" i="1" s="1"/>
  <c r="A416" i="1"/>
  <c r="A560" i="1" s="1"/>
  <c r="A704" i="1" s="1"/>
  <c r="A848" i="1" s="1"/>
  <c r="A992" i="1" s="1"/>
  <c r="A1136" i="1" s="1"/>
  <c r="A1280" i="1" s="1"/>
  <c r="A418" i="1"/>
  <c r="A562" i="1" s="1"/>
  <c r="A706" i="1" s="1"/>
  <c r="A850" i="1" s="1"/>
  <c r="A994" i="1" s="1"/>
  <c r="A1138" i="1" s="1"/>
  <c r="A1282" i="1" s="1"/>
  <c r="A422" i="1"/>
  <c r="A566" i="1" s="1"/>
  <c r="A710" i="1" s="1"/>
  <c r="A854" i="1" s="1"/>
  <c r="A998" i="1" s="1"/>
  <c r="A1142" i="1" s="1"/>
  <c r="A1286" i="1" s="1"/>
  <c r="A424" i="1"/>
  <c r="A568" i="1" s="1"/>
  <c r="A712" i="1" s="1"/>
  <c r="A856" i="1" s="1"/>
  <c r="A1000" i="1" s="1"/>
  <c r="A1144" i="1" s="1"/>
  <c r="A1288" i="1" s="1"/>
  <c r="A426" i="1"/>
  <c r="A570" i="1" s="1"/>
  <c r="A714" i="1" s="1"/>
  <c r="A858" i="1" s="1"/>
  <c r="A1002" i="1" s="1"/>
  <c r="A1146" i="1" s="1"/>
  <c r="A1290" i="1" s="1"/>
  <c r="A430" i="1"/>
  <c r="A574" i="1" s="1"/>
  <c r="A718" i="1" s="1"/>
  <c r="A862" i="1" s="1"/>
  <c r="A1006" i="1" s="1"/>
  <c r="A1150" i="1" s="1"/>
  <c r="A1294" i="1" s="1"/>
  <c r="A432" i="1"/>
  <c r="A576" i="1" s="1"/>
  <c r="A720" i="1" s="1"/>
  <c r="A864" i="1" s="1"/>
  <c r="A1008" i="1" s="1"/>
  <c r="A1152" i="1" s="1"/>
  <c r="A1296" i="1" s="1"/>
  <c r="A434" i="1"/>
  <c r="A578" i="1" s="1"/>
  <c r="A722" i="1" s="1"/>
  <c r="A866" i="1" s="1"/>
  <c r="A1010" i="1" s="1"/>
  <c r="A1154" i="1" s="1"/>
  <c r="A1298" i="1" s="1"/>
  <c r="A438" i="1"/>
  <c r="A582" i="1" s="1"/>
  <c r="A726" i="1" s="1"/>
  <c r="A870" i="1" s="1"/>
  <c r="A1014" i="1" s="1"/>
  <c r="A1158" i="1" s="1"/>
  <c r="A1302" i="1" s="1"/>
  <c r="A440" i="1"/>
  <c r="A584" i="1" s="1"/>
  <c r="A728" i="1" s="1"/>
  <c r="A872" i="1" s="1"/>
  <c r="A1016" i="1" s="1"/>
  <c r="A1160" i="1" s="1"/>
  <c r="A1304" i="1" s="1"/>
  <c r="A442" i="1"/>
  <c r="A586" i="1" s="1"/>
  <c r="A730" i="1" s="1"/>
  <c r="A874" i="1" s="1"/>
  <c r="A1018" i="1" s="1"/>
  <c r="A1162" i="1" s="1"/>
  <c r="A1306" i="1" s="1"/>
  <c r="A446" i="1"/>
  <c r="A590" i="1" s="1"/>
  <c r="A448" i="1"/>
  <c r="A592" i="1" s="1"/>
  <c r="A736" i="1" s="1"/>
  <c r="A880" i="1" s="1"/>
  <c r="A1024" i="1" s="1"/>
  <c r="A1168" i="1" s="1"/>
  <c r="A1312" i="1" s="1"/>
  <c r="A450" i="1"/>
  <c r="A594" i="1" s="1"/>
  <c r="A738" i="1" s="1"/>
  <c r="A882" i="1" s="1"/>
  <c r="A1026" i="1" s="1"/>
  <c r="A1170" i="1" s="1"/>
  <c r="A1314" i="1" s="1"/>
  <c r="A454" i="1"/>
  <c r="A598" i="1" s="1"/>
  <c r="A742" i="1" s="1"/>
  <c r="A886" i="1" s="1"/>
  <c r="A1030" i="1" s="1"/>
  <c r="A1174" i="1" s="1"/>
  <c r="A1318" i="1" s="1"/>
  <c r="A456" i="1"/>
  <c r="A600" i="1" s="1"/>
  <c r="A744" i="1" s="1"/>
  <c r="A888" i="1" s="1"/>
  <c r="A1032" i="1" s="1"/>
  <c r="A1176" i="1" s="1"/>
  <c r="A1320" i="1" s="1"/>
  <c r="A458" i="1"/>
  <c r="A602" i="1" s="1"/>
  <c r="A746" i="1" s="1"/>
  <c r="A890" i="1" s="1"/>
  <c r="A1034" i="1" s="1"/>
  <c r="A1178" i="1" s="1"/>
  <c r="A1322" i="1" s="1"/>
  <c r="A462" i="1"/>
  <c r="A606" i="1" s="1"/>
  <c r="A750" i="1" s="1"/>
  <c r="A894" i="1" s="1"/>
  <c r="A1038" i="1" s="1"/>
  <c r="A1182" i="1" s="1"/>
  <c r="A1326" i="1" s="1"/>
  <c r="A464" i="1"/>
  <c r="A466" i="1"/>
  <c r="A610" i="1" s="1"/>
  <c r="A754" i="1" s="1"/>
  <c r="A898" i="1" s="1"/>
  <c r="A1042" i="1" s="1"/>
  <c r="A1186" i="1" s="1"/>
  <c r="A1330" i="1" s="1"/>
  <c r="A470" i="1"/>
  <c r="A614" i="1" s="1"/>
  <c r="A758" i="1" s="1"/>
  <c r="A902" i="1" s="1"/>
  <c r="A1046" i="1" s="1"/>
  <c r="A1190" i="1" s="1"/>
  <c r="A1334" i="1" s="1"/>
  <c r="A472" i="1"/>
  <c r="A616" i="1" s="1"/>
  <c r="A760" i="1" s="1"/>
  <c r="A904" i="1" s="1"/>
  <c r="A1048" i="1" s="1"/>
  <c r="A1192" i="1" s="1"/>
  <c r="A1336" i="1" s="1"/>
  <c r="A474" i="1"/>
  <c r="A618" i="1" s="1"/>
  <c r="A762" i="1" s="1"/>
  <c r="A906" i="1" s="1"/>
  <c r="A1050" i="1" s="1"/>
  <c r="A1194" i="1" s="1"/>
  <c r="A1338" i="1" s="1"/>
  <c r="A478" i="1"/>
  <c r="A622" i="1" s="1"/>
  <c r="A480" i="1"/>
  <c r="A624" i="1" s="1"/>
  <c r="A768" i="1" s="1"/>
  <c r="A912" i="1" s="1"/>
  <c r="A1056" i="1" s="1"/>
  <c r="A1200" i="1" s="1"/>
  <c r="A1344" i="1" s="1"/>
  <c r="A482" i="1"/>
  <c r="A626" i="1" s="1"/>
  <c r="A770" i="1" s="1"/>
  <c r="A914" i="1" s="1"/>
  <c r="A1058" i="1" s="1"/>
  <c r="A1202" i="1" s="1"/>
  <c r="A1346" i="1" s="1"/>
  <c r="A486" i="1"/>
  <c r="A630" i="1" s="1"/>
  <c r="A774" i="1" s="1"/>
  <c r="A918" i="1" s="1"/>
  <c r="A1062" i="1" s="1"/>
  <c r="A1206" i="1" s="1"/>
  <c r="A1350" i="1" s="1"/>
  <c r="A488" i="1"/>
  <c r="A632" i="1" s="1"/>
  <c r="A776" i="1" s="1"/>
  <c r="A920" i="1" s="1"/>
  <c r="A1064" i="1" s="1"/>
  <c r="A1208" i="1" s="1"/>
  <c r="A1352" i="1" s="1"/>
  <c r="A490" i="1"/>
  <c r="A634" i="1" s="1"/>
  <c r="A778" i="1" s="1"/>
  <c r="A922" i="1" s="1"/>
  <c r="A1066" i="1" s="1"/>
  <c r="A1210" i="1" s="1"/>
  <c r="A1354" i="1" s="1"/>
  <c r="A494" i="1"/>
  <c r="A638" i="1" s="1"/>
  <c r="A782" i="1" s="1"/>
  <c r="A926" i="1" s="1"/>
  <c r="A1070" i="1" s="1"/>
  <c r="A1214" i="1" s="1"/>
  <c r="A1358" i="1" s="1"/>
  <c r="A496" i="1"/>
  <c r="A640" i="1" s="1"/>
  <c r="A784" i="1" s="1"/>
  <c r="A928" i="1" s="1"/>
  <c r="A1072" i="1" s="1"/>
  <c r="A1216" i="1" s="1"/>
  <c r="A1360" i="1" s="1"/>
  <c r="A498" i="1"/>
  <c r="A642" i="1" s="1"/>
  <c r="A786" i="1" s="1"/>
  <c r="A930" i="1" s="1"/>
  <c r="A1074" i="1" s="1"/>
  <c r="A1218" i="1" s="1"/>
  <c r="A1362" i="1" s="1"/>
  <c r="A502" i="1"/>
  <c r="A646" i="1" s="1"/>
  <c r="A790" i="1" s="1"/>
  <c r="A934" i="1" s="1"/>
  <c r="A1078" i="1" s="1"/>
  <c r="A1222" i="1" s="1"/>
  <c r="A1366" i="1" s="1"/>
  <c r="A504" i="1"/>
  <c r="A506" i="1"/>
  <c r="A650" i="1" s="1"/>
  <c r="A794" i="1" s="1"/>
  <c r="A938" i="1" s="1"/>
  <c r="A1082" i="1" s="1"/>
  <c r="A1226" i="1" s="1"/>
  <c r="A1370" i="1" s="1"/>
  <c r="A510" i="1"/>
  <c r="A654" i="1" s="1"/>
  <c r="A798" i="1" s="1"/>
  <c r="A942" i="1" s="1"/>
  <c r="A1086" i="1" s="1"/>
  <c r="A1230" i="1" s="1"/>
  <c r="A1374" i="1" s="1"/>
  <c r="A512" i="1"/>
  <c r="A656" i="1" s="1"/>
  <c r="A800" i="1" s="1"/>
  <c r="A944" i="1" s="1"/>
  <c r="A1088" i="1" s="1"/>
  <c r="A1232" i="1" s="1"/>
  <c r="A573" i="1"/>
  <c r="A717" i="1" s="1"/>
  <c r="A861" i="1" s="1"/>
  <c r="A1005" i="1" s="1"/>
  <c r="A1149" i="1" s="1"/>
  <c r="A1293" i="1" s="1"/>
  <c r="A593" i="1"/>
  <c r="A737" i="1" s="1"/>
  <c r="A881" i="1" s="1"/>
  <c r="A1025" i="1" s="1"/>
  <c r="A1169" i="1" s="1"/>
  <c r="A1313" i="1" s="1"/>
  <c r="A607" i="1"/>
  <c r="A751" i="1" s="1"/>
  <c r="A895" i="1" s="1"/>
  <c r="A1039" i="1" s="1"/>
  <c r="A1183" i="1" s="1"/>
  <c r="A1327" i="1" s="1"/>
  <c r="A608" i="1"/>
  <c r="A752" i="1" s="1"/>
  <c r="A896" i="1" s="1"/>
  <c r="A1040" i="1" s="1"/>
  <c r="A1184" i="1" s="1"/>
  <c r="A1328" i="1" s="1"/>
  <c r="A625" i="1"/>
  <c r="A769" i="1" s="1"/>
  <c r="A913" i="1" s="1"/>
  <c r="A1057" i="1" s="1"/>
  <c r="A1201" i="1" s="1"/>
  <c r="A1345" i="1" s="1"/>
  <c r="A639" i="1"/>
  <c r="A783" i="1" s="1"/>
  <c r="A927" i="1" s="1"/>
  <c r="A1071" i="1" s="1"/>
  <c r="A1215" i="1" s="1"/>
  <c r="A1359" i="1" s="1"/>
  <c r="A648" i="1"/>
  <c r="A734" i="1"/>
  <c r="A878" i="1" s="1"/>
  <c r="A1022" i="1" s="1"/>
  <c r="A1166" i="1" s="1"/>
  <c r="A1310" i="1" s="1"/>
  <c r="A766" i="1"/>
  <c r="A910" i="1" s="1"/>
  <c r="A1054" i="1" s="1"/>
  <c r="A1198" i="1" s="1"/>
  <c r="A1342" i="1" s="1"/>
  <c r="A792" i="1"/>
  <c r="A936" i="1" s="1"/>
  <c r="A1080" i="1" s="1"/>
  <c r="A1224" i="1" s="1"/>
  <c r="A1368" i="1" s="1"/>
  <c r="A225" i="1"/>
  <c r="A369" i="1" s="1"/>
  <c r="A513" i="1" s="1"/>
  <c r="A657" i="1" s="1"/>
  <c r="A801" i="1" s="1"/>
  <c r="A945" i="1" s="1"/>
  <c r="A1089" i="1" s="1"/>
  <c r="A1233" i="1" s="1"/>
  <c r="A226" i="2"/>
  <c r="A227" i="2"/>
  <c r="A371" i="2" s="1"/>
  <c r="A515" i="2" s="1"/>
  <c r="A659" i="2" s="1"/>
  <c r="A803" i="2" s="1"/>
  <c r="A947" i="2" s="1"/>
  <c r="A228" i="2"/>
  <c r="A229" i="2"/>
  <c r="A230" i="2"/>
  <c r="A231" i="2"/>
  <c r="A375" i="2" s="1"/>
  <c r="A232" i="2"/>
  <c r="A233" i="2"/>
  <c r="A234" i="2"/>
  <c r="A235" i="2"/>
  <c r="A379" i="2" s="1"/>
  <c r="A523" i="2" s="1"/>
  <c r="A667" i="2" s="1"/>
  <c r="A236" i="2"/>
  <c r="A237" i="2"/>
  <c r="A238" i="2"/>
  <c r="A239" i="2"/>
  <c r="A383" i="2" s="1"/>
  <c r="A527" i="2" s="1"/>
  <c r="A671" i="2" s="1"/>
  <c r="A815" i="2" s="1"/>
  <c r="A959" i="2" s="1"/>
  <c r="A240" i="2"/>
  <c r="A241" i="2"/>
  <c r="A242" i="2"/>
  <c r="A243" i="2"/>
  <c r="A387" i="2" s="1"/>
  <c r="A244" i="2"/>
  <c r="A245" i="2"/>
  <c r="A246" i="2"/>
  <c r="A247" i="2"/>
  <c r="A391" i="2" s="1"/>
  <c r="A535" i="2" s="1"/>
  <c r="A679" i="2" s="1"/>
  <c r="A823" i="2" s="1"/>
  <c r="A967" i="2" s="1"/>
  <c r="A248" i="2"/>
  <c r="A249" i="2"/>
  <c r="A250" i="2"/>
  <c r="A251" i="2"/>
  <c r="A395" i="2" s="1"/>
  <c r="A539" i="2" s="1"/>
  <c r="A683" i="2" s="1"/>
  <c r="A252" i="2"/>
  <c r="A253" i="2"/>
  <c r="A254" i="2"/>
  <c r="A255" i="2"/>
  <c r="A399" i="2" s="1"/>
  <c r="A256" i="2"/>
  <c r="A257" i="2"/>
  <c r="A258" i="2"/>
  <c r="A259" i="2"/>
  <c r="A403" i="2" s="1"/>
  <c r="A547" i="2" s="1"/>
  <c r="A691" i="2" s="1"/>
  <c r="A835" i="2" s="1"/>
  <c r="A979" i="2" s="1"/>
  <c r="A260" i="2"/>
  <c r="A261" i="2"/>
  <c r="A262" i="2"/>
  <c r="A263" i="2"/>
  <c r="A407" i="2" s="1"/>
  <c r="A264" i="2"/>
  <c r="A265" i="2"/>
  <c r="A266" i="2"/>
  <c r="A267" i="2"/>
  <c r="A411" i="2" s="1"/>
  <c r="A555" i="2" s="1"/>
  <c r="A699" i="2" s="1"/>
  <c r="A843" i="2" s="1"/>
  <c r="A987" i="2" s="1"/>
  <c r="A268" i="2"/>
  <c r="A269" i="2"/>
  <c r="A270" i="2"/>
  <c r="A271" i="2"/>
  <c r="A415" i="2" s="1"/>
  <c r="A559" i="2" s="1"/>
  <c r="A703" i="2" s="1"/>
  <c r="A847" i="2" s="1"/>
  <c r="A991" i="2" s="1"/>
  <c r="A272" i="2"/>
  <c r="A273" i="2"/>
  <c r="A274" i="2"/>
  <c r="A275" i="2"/>
  <c r="A419" i="2" s="1"/>
  <c r="A276" i="2"/>
  <c r="A277" i="2"/>
  <c r="A278" i="2"/>
  <c r="A279" i="2"/>
  <c r="A423" i="2" s="1"/>
  <c r="A567" i="2" s="1"/>
  <c r="A711" i="2" s="1"/>
  <c r="A855" i="2" s="1"/>
  <c r="A280" i="2"/>
  <c r="A281" i="2"/>
  <c r="A425" i="2" s="1"/>
  <c r="A569" i="2" s="1"/>
  <c r="A713" i="2" s="1"/>
  <c r="A857" i="2" s="1"/>
  <c r="A1001" i="2" s="1"/>
  <c r="A282" i="2"/>
  <c r="A426" i="2" s="1"/>
  <c r="A283" i="2"/>
  <c r="A427" i="2" s="1"/>
  <c r="A571" i="2" s="1"/>
  <c r="A715" i="2" s="1"/>
  <c r="A859" i="2" s="1"/>
  <c r="A1003" i="2" s="1"/>
  <c r="A284" i="2"/>
  <c r="A285" i="2"/>
  <c r="A286" i="2"/>
  <c r="A430" i="2" s="1"/>
  <c r="A287" i="2"/>
  <c r="A288" i="2"/>
  <c r="A289" i="2"/>
  <c r="A290" i="2"/>
  <c r="A434" i="2" s="1"/>
  <c r="A291" i="2"/>
  <c r="A435" i="2" s="1"/>
  <c r="A579" i="2" s="1"/>
  <c r="A723" i="2" s="1"/>
  <c r="A867" i="2" s="1"/>
  <c r="A1011" i="2" s="1"/>
  <c r="A292" i="2"/>
  <c r="A293" i="2"/>
  <c r="A294" i="2"/>
  <c r="A438" i="2" s="1"/>
  <c r="A582" i="2" s="1"/>
  <c r="A295" i="2"/>
  <c r="A439" i="2" s="1"/>
  <c r="A583" i="2" s="1"/>
  <c r="A727" i="2" s="1"/>
  <c r="A871" i="2" s="1"/>
  <c r="A1015" i="2" s="1"/>
  <c r="A296" i="2"/>
  <c r="A297" i="2"/>
  <c r="A298" i="2"/>
  <c r="A442" i="2" s="1"/>
  <c r="A299" i="2"/>
  <c r="A443" i="2" s="1"/>
  <c r="A587" i="2" s="1"/>
  <c r="A731" i="2" s="1"/>
  <c r="A875" i="2" s="1"/>
  <c r="A1019" i="2" s="1"/>
  <c r="A300" i="2"/>
  <c r="A301" i="2"/>
  <c r="A302" i="2"/>
  <c r="A446" i="2" s="1"/>
  <c r="A303" i="2"/>
  <c r="A447" i="2" s="1"/>
  <c r="A591" i="2" s="1"/>
  <c r="A304" i="2"/>
  <c r="A305" i="2"/>
  <c r="A306" i="2"/>
  <c r="A450" i="2" s="1"/>
  <c r="A307" i="2"/>
  <c r="A451" i="2" s="1"/>
  <c r="A595" i="2" s="1"/>
  <c r="A739" i="2" s="1"/>
  <c r="A883" i="2" s="1"/>
  <c r="A308" i="2"/>
  <c r="A309" i="2"/>
  <c r="A310" i="2"/>
  <c r="A454" i="2" s="1"/>
  <c r="A598" i="2" s="1"/>
  <c r="A311" i="2"/>
  <c r="A312" i="2"/>
  <c r="A313" i="2"/>
  <c r="A314" i="2"/>
  <c r="A458" i="2" s="1"/>
  <c r="A315" i="2"/>
  <c r="A459" i="2" s="1"/>
  <c r="A603" i="2" s="1"/>
  <c r="A316" i="2"/>
  <c r="A317" i="2"/>
  <c r="A318" i="2"/>
  <c r="A462" i="2" s="1"/>
  <c r="A319" i="2"/>
  <c r="A320" i="2"/>
  <c r="A321" i="2"/>
  <c r="A322" i="2"/>
  <c r="A466" i="2" s="1"/>
  <c r="A323" i="2"/>
  <c r="A467" i="2" s="1"/>
  <c r="A611" i="2" s="1"/>
  <c r="A324" i="2"/>
  <c r="A325" i="2"/>
  <c r="A326" i="2"/>
  <c r="A470" i="2" s="1"/>
  <c r="A614" i="2" s="1"/>
  <c r="A758" i="2" s="1"/>
  <c r="A902" i="2" s="1"/>
  <c r="A1046" i="2" s="1"/>
  <c r="A327" i="2"/>
  <c r="A471" i="2" s="1"/>
  <c r="A615" i="2" s="1"/>
  <c r="A759" i="2" s="1"/>
  <c r="A903" i="2" s="1"/>
  <c r="A1047" i="2" s="1"/>
  <c r="A328" i="2"/>
  <c r="A329" i="2"/>
  <c r="A330" i="2"/>
  <c r="A474" i="2" s="1"/>
  <c r="A331" i="2"/>
  <c r="A475" i="2" s="1"/>
  <c r="A619" i="2" s="1"/>
  <c r="A332" i="2"/>
  <c r="A333" i="2"/>
  <c r="A334" i="2"/>
  <c r="A478" i="2" s="1"/>
  <c r="A335" i="2"/>
  <c r="A479" i="2" s="1"/>
  <c r="A623" i="2" s="1"/>
  <c r="A767" i="2" s="1"/>
  <c r="A911" i="2" s="1"/>
  <c r="A1055" i="2" s="1"/>
  <c r="A336" i="2"/>
  <c r="A337" i="2"/>
  <c r="A338" i="2"/>
  <c r="A482" i="2" s="1"/>
  <c r="A339" i="2"/>
  <c r="A483" i="2" s="1"/>
  <c r="A627" i="2" s="1"/>
  <c r="A340" i="2"/>
  <c r="A341" i="2"/>
  <c r="A342" i="2"/>
  <c r="A486" i="2" s="1"/>
  <c r="A630" i="2" s="1"/>
  <c r="A343" i="2"/>
  <c r="A344" i="2"/>
  <c r="A345" i="2"/>
  <c r="A346" i="2"/>
  <c r="A490" i="2" s="1"/>
  <c r="A347" i="2"/>
  <c r="A491" i="2" s="1"/>
  <c r="A635" i="2" s="1"/>
  <c r="A779" i="2" s="1"/>
  <c r="A923" i="2" s="1"/>
  <c r="A1067" i="2" s="1"/>
  <c r="A348" i="2"/>
  <c r="A349" i="2"/>
  <c r="A350" i="2"/>
  <c r="A494" i="2" s="1"/>
  <c r="A351" i="2"/>
  <c r="A352" i="2"/>
  <c r="A353" i="2"/>
  <c r="A354" i="2"/>
  <c r="A498" i="2" s="1"/>
  <c r="A355" i="2"/>
  <c r="A499" i="2" s="1"/>
  <c r="A643" i="2" s="1"/>
  <c r="A787" i="2" s="1"/>
  <c r="A931" i="2" s="1"/>
  <c r="A356" i="2"/>
  <c r="A357" i="2"/>
  <c r="A358" i="2"/>
  <c r="A502" i="2" s="1"/>
  <c r="A646" i="2" s="1"/>
  <c r="A359" i="2"/>
  <c r="A503" i="2" s="1"/>
  <c r="A647" i="2" s="1"/>
  <c r="A791" i="2" s="1"/>
  <c r="A360" i="2"/>
  <c r="A361" i="2"/>
  <c r="A362" i="2"/>
  <c r="A506" i="2" s="1"/>
  <c r="A363" i="2"/>
  <c r="A507" i="2" s="1"/>
  <c r="A651" i="2" s="1"/>
  <c r="A795" i="2" s="1"/>
  <c r="A939" i="2" s="1"/>
  <c r="A1083" i="2" s="1"/>
  <c r="A364" i="2"/>
  <c r="A365" i="2"/>
  <c r="A366" i="2"/>
  <c r="A510" i="2" s="1"/>
  <c r="A367" i="2"/>
  <c r="A511" i="2" s="1"/>
  <c r="A655" i="2" s="1"/>
  <c r="A799" i="2" s="1"/>
  <c r="A943" i="2" s="1"/>
  <c r="A1087" i="2" s="1"/>
  <c r="A368" i="2"/>
  <c r="A370" i="2"/>
  <c r="A514" i="2" s="1"/>
  <c r="A372" i="2"/>
  <c r="A373" i="2"/>
  <c r="A374" i="2"/>
  <c r="A518" i="2" s="1"/>
  <c r="A662" i="2" s="1"/>
  <c r="A376" i="2"/>
  <c r="A377" i="2"/>
  <c r="A378" i="2"/>
  <c r="A522" i="2" s="1"/>
  <c r="A666" i="2" s="1"/>
  <c r="A810" i="2" s="1"/>
  <c r="A954" i="2" s="1"/>
  <c r="A380" i="2"/>
  <c r="A524" i="2" s="1"/>
  <c r="A668" i="2" s="1"/>
  <c r="A812" i="2" s="1"/>
  <c r="A381" i="2"/>
  <c r="A382" i="2"/>
  <c r="A526" i="2" s="1"/>
  <c r="A384" i="2"/>
  <c r="A528" i="2" s="1"/>
  <c r="A672" i="2" s="1"/>
  <c r="A816" i="2" s="1"/>
  <c r="A960" i="2" s="1"/>
  <c r="A385" i="2"/>
  <c r="A386" i="2"/>
  <c r="A530" i="2" s="1"/>
  <c r="A388" i="2"/>
  <c r="A389" i="2"/>
  <c r="A390" i="2"/>
  <c r="A534" i="2" s="1"/>
  <c r="A678" i="2" s="1"/>
  <c r="A822" i="2" s="1"/>
  <c r="A966" i="2" s="1"/>
  <c r="A392" i="2"/>
  <c r="A393" i="2"/>
  <c r="A394" i="2"/>
  <c r="A538" i="2" s="1"/>
  <c r="A396" i="2"/>
  <c r="A540" i="2" s="1"/>
  <c r="A684" i="2" s="1"/>
  <c r="A828" i="2" s="1"/>
  <c r="A972" i="2" s="1"/>
  <c r="A397" i="2"/>
  <c r="A398" i="2"/>
  <c r="A542" i="2" s="1"/>
  <c r="A686" i="2" s="1"/>
  <c r="A830" i="2" s="1"/>
  <c r="A974" i="2" s="1"/>
  <c r="A400" i="2"/>
  <c r="A544" i="2" s="1"/>
  <c r="A688" i="2" s="1"/>
  <c r="A832" i="2" s="1"/>
  <c r="A976" i="2" s="1"/>
  <c r="A401" i="2"/>
  <c r="A402" i="2"/>
  <c r="A546" i="2" s="1"/>
  <c r="A404" i="2"/>
  <c r="A405" i="2"/>
  <c r="A406" i="2"/>
  <c r="A550" i="2" s="1"/>
  <c r="A694" i="2" s="1"/>
  <c r="A838" i="2" s="1"/>
  <c r="A982" i="2" s="1"/>
  <c r="A408" i="2"/>
  <c r="A409" i="2"/>
  <c r="A410" i="2"/>
  <c r="A554" i="2" s="1"/>
  <c r="A412" i="2"/>
  <c r="A556" i="2" s="1"/>
  <c r="A700" i="2" s="1"/>
  <c r="A844" i="2" s="1"/>
  <c r="A988" i="2" s="1"/>
  <c r="A413" i="2"/>
  <c r="A414" i="2"/>
  <c r="A558" i="2" s="1"/>
  <c r="A416" i="2"/>
  <c r="A560" i="2" s="1"/>
  <c r="A417" i="2"/>
  <c r="A418" i="2"/>
  <c r="A562" i="2" s="1"/>
  <c r="A420" i="2"/>
  <c r="A421" i="2"/>
  <c r="A422" i="2"/>
  <c r="A566" i="2" s="1"/>
  <c r="A710" i="2" s="1"/>
  <c r="A854" i="2" s="1"/>
  <c r="A424" i="2"/>
  <c r="A428" i="2"/>
  <c r="A572" i="2" s="1"/>
  <c r="A716" i="2" s="1"/>
  <c r="A429" i="2"/>
  <c r="A431" i="2"/>
  <c r="A575" i="2" s="1"/>
  <c r="A719" i="2" s="1"/>
  <c r="A863" i="2" s="1"/>
  <c r="A1007" i="2" s="1"/>
  <c r="A432" i="2"/>
  <c r="A433" i="2"/>
  <c r="A577" i="2" s="1"/>
  <c r="A436" i="2"/>
  <c r="A580" i="2" s="1"/>
  <c r="A724" i="2" s="1"/>
  <c r="A868" i="2" s="1"/>
  <c r="A1012" i="2" s="1"/>
  <c r="A437" i="2"/>
  <c r="A440" i="2"/>
  <c r="A441" i="2"/>
  <c r="A444" i="2"/>
  <c r="A588" i="2" s="1"/>
  <c r="A732" i="2" s="1"/>
  <c r="A876" i="2" s="1"/>
  <c r="A1020" i="2" s="1"/>
  <c r="A445" i="2"/>
  <c r="A448" i="2"/>
  <c r="A449" i="2"/>
  <c r="A593" i="2" s="1"/>
  <c r="A737" i="2" s="1"/>
  <c r="A881" i="2" s="1"/>
  <c r="A1025" i="2" s="1"/>
  <c r="A452" i="2"/>
  <c r="A453" i="2"/>
  <c r="A455" i="2"/>
  <c r="A599" i="2" s="1"/>
  <c r="A743" i="2" s="1"/>
  <c r="A887" i="2" s="1"/>
  <c r="A1031" i="2" s="1"/>
  <c r="A456" i="2"/>
  <c r="A457" i="2"/>
  <c r="A460" i="2"/>
  <c r="A604" i="2" s="1"/>
  <c r="A748" i="2" s="1"/>
  <c r="A461" i="2"/>
  <c r="A463" i="2"/>
  <c r="A607" i="2" s="1"/>
  <c r="A751" i="2" s="1"/>
  <c r="A895" i="2" s="1"/>
  <c r="A1039" i="2" s="1"/>
  <c r="A464" i="2"/>
  <c r="A465" i="2"/>
  <c r="A609" i="2" s="1"/>
  <c r="A468" i="2"/>
  <c r="A469" i="2"/>
  <c r="A472" i="2"/>
  <c r="A473" i="2"/>
  <c r="A617" i="2" s="1"/>
  <c r="A761" i="2" s="1"/>
  <c r="A905" i="2" s="1"/>
  <c r="A476" i="2"/>
  <c r="A620" i="2" s="1"/>
  <c r="A764" i="2" s="1"/>
  <c r="A908" i="2" s="1"/>
  <c r="A1052" i="2" s="1"/>
  <c r="A477" i="2"/>
  <c r="A480" i="2"/>
  <c r="A481" i="2"/>
  <c r="A625" i="2" s="1"/>
  <c r="A769" i="2" s="1"/>
  <c r="A913" i="2" s="1"/>
  <c r="A1057" i="2" s="1"/>
  <c r="A484" i="2"/>
  <c r="A485" i="2"/>
  <c r="A487" i="2"/>
  <c r="A631" i="2" s="1"/>
  <c r="A775" i="2" s="1"/>
  <c r="A488" i="2"/>
  <c r="A489" i="2"/>
  <c r="A492" i="2"/>
  <c r="A636" i="2" s="1"/>
  <c r="A780" i="2" s="1"/>
  <c r="A493" i="2"/>
  <c r="A495" i="2"/>
  <c r="A639" i="2" s="1"/>
  <c r="A783" i="2" s="1"/>
  <c r="A927" i="2" s="1"/>
  <c r="A1071" i="2" s="1"/>
  <c r="A496" i="2"/>
  <c r="A497" i="2"/>
  <c r="A641" i="2" s="1"/>
  <c r="A500" i="2"/>
  <c r="A644" i="2" s="1"/>
  <c r="A788" i="2" s="1"/>
  <c r="A932" i="2" s="1"/>
  <c r="A1076" i="2" s="1"/>
  <c r="A501" i="2"/>
  <c r="A504" i="2"/>
  <c r="A505" i="2"/>
  <c r="A508" i="2"/>
  <c r="A652" i="2" s="1"/>
  <c r="A796" i="2" s="1"/>
  <c r="A940" i="2" s="1"/>
  <c r="A1084" i="2" s="1"/>
  <c r="A509" i="2"/>
  <c r="A512" i="2"/>
  <c r="A513" i="2"/>
  <c r="A657" i="2" s="1"/>
  <c r="A801" i="2" s="1"/>
  <c r="A945" i="2" s="1"/>
  <c r="A516" i="2"/>
  <c r="A517" i="2"/>
  <c r="A519" i="2"/>
  <c r="A663" i="2" s="1"/>
  <c r="A807" i="2" s="1"/>
  <c r="A951" i="2" s="1"/>
  <c r="A520" i="2"/>
  <c r="A521" i="2"/>
  <c r="A665" i="2" s="1"/>
  <c r="A809" i="2" s="1"/>
  <c r="A953" i="2" s="1"/>
  <c r="A525" i="2"/>
  <c r="A669" i="2" s="1"/>
  <c r="A813" i="2" s="1"/>
  <c r="A957" i="2" s="1"/>
  <c r="A529" i="2"/>
  <c r="A673" i="2" s="1"/>
  <c r="A531" i="2"/>
  <c r="A675" i="2" s="1"/>
  <c r="A532" i="2"/>
  <c r="A676" i="2" s="1"/>
  <c r="A820" i="2" s="1"/>
  <c r="A964" i="2" s="1"/>
  <c r="A533" i="2"/>
  <c r="A536" i="2"/>
  <c r="A680" i="2" s="1"/>
  <c r="A824" i="2" s="1"/>
  <c r="A968" i="2" s="1"/>
  <c r="A537" i="2"/>
  <c r="A681" i="2" s="1"/>
  <c r="A825" i="2" s="1"/>
  <c r="A969" i="2" s="1"/>
  <c r="A541" i="2"/>
  <c r="A543" i="2"/>
  <c r="A687" i="2" s="1"/>
  <c r="A831" i="2" s="1"/>
  <c r="A975" i="2" s="1"/>
  <c r="A545" i="2"/>
  <c r="A689" i="2" s="1"/>
  <c r="A833" i="2" s="1"/>
  <c r="A977" i="2" s="1"/>
  <c r="A548" i="2"/>
  <c r="A549" i="2"/>
  <c r="A551" i="2"/>
  <c r="A695" i="2" s="1"/>
  <c r="A839" i="2" s="1"/>
  <c r="A983" i="2" s="1"/>
  <c r="A552" i="2"/>
  <c r="A553" i="2"/>
  <c r="A557" i="2"/>
  <c r="A701" i="2" s="1"/>
  <c r="A845" i="2" s="1"/>
  <c r="A989" i="2" s="1"/>
  <c r="A561" i="2"/>
  <c r="A705" i="2" s="1"/>
  <c r="A563" i="2"/>
  <c r="A707" i="2" s="1"/>
  <c r="A851" i="2" s="1"/>
  <c r="A995" i="2" s="1"/>
  <c r="A564" i="2"/>
  <c r="A708" i="2" s="1"/>
  <c r="A852" i="2" s="1"/>
  <c r="A996" i="2" s="1"/>
  <c r="A565" i="2"/>
  <c r="A568" i="2"/>
  <c r="A570" i="2"/>
  <c r="A573" i="2"/>
  <c r="A717" i="2" s="1"/>
  <c r="A861" i="2" s="1"/>
  <c r="A574" i="2"/>
  <c r="A576" i="2"/>
  <c r="A720" i="2" s="1"/>
  <c r="A578" i="2"/>
  <c r="A722" i="2" s="1"/>
  <c r="A866" i="2" s="1"/>
  <c r="A1010" i="2" s="1"/>
  <c r="A581" i="2"/>
  <c r="A584" i="2"/>
  <c r="A728" i="2" s="1"/>
  <c r="A872" i="2" s="1"/>
  <c r="A1016" i="2" s="1"/>
  <c r="A585" i="2"/>
  <c r="A586" i="2"/>
  <c r="A589" i="2"/>
  <c r="A733" i="2" s="1"/>
  <c r="A877" i="2" s="1"/>
  <c r="A590" i="2"/>
  <c r="A592" i="2"/>
  <c r="A736" i="2" s="1"/>
  <c r="A880" i="2" s="1"/>
  <c r="A1024" i="2" s="1"/>
  <c r="A594" i="2"/>
  <c r="A738" i="2" s="1"/>
  <c r="A596" i="2"/>
  <c r="A740" i="2" s="1"/>
  <c r="A597" i="2"/>
  <c r="A600" i="2"/>
  <c r="A744" i="2" s="1"/>
  <c r="A888" i="2" s="1"/>
  <c r="A1032" i="2" s="1"/>
  <c r="A601" i="2"/>
  <c r="A602" i="2"/>
  <c r="A605" i="2"/>
  <c r="A749" i="2" s="1"/>
  <c r="A893" i="2" s="1"/>
  <c r="A1037" i="2" s="1"/>
  <c r="A606" i="2"/>
  <c r="A608" i="2"/>
  <c r="A752" i="2" s="1"/>
  <c r="A610" i="2"/>
  <c r="A754" i="2" s="1"/>
  <c r="A612" i="2"/>
  <c r="A756" i="2" s="1"/>
  <c r="A613" i="2"/>
  <c r="A616" i="2"/>
  <c r="A760" i="2" s="1"/>
  <c r="A904" i="2" s="1"/>
  <c r="A1048" i="2" s="1"/>
  <c r="A618" i="2"/>
  <c r="A621" i="2"/>
  <c r="A765" i="2" s="1"/>
  <c r="A909" i="2" s="1"/>
  <c r="A1053" i="2" s="1"/>
  <c r="A622" i="2"/>
  <c r="A624" i="2"/>
  <c r="A768" i="2" s="1"/>
  <c r="A626" i="2"/>
  <c r="A770" i="2" s="1"/>
  <c r="A628" i="2"/>
  <c r="A772" i="2" s="1"/>
  <c r="A916" i="2" s="1"/>
  <c r="A1060" i="2" s="1"/>
  <c r="A629" i="2"/>
  <c r="A632" i="2"/>
  <c r="A776" i="2" s="1"/>
  <c r="A920" i="2" s="1"/>
  <c r="A1064" i="2" s="1"/>
  <c r="A633" i="2"/>
  <c r="A634" i="2"/>
  <c r="A778" i="2" s="1"/>
  <c r="A922" i="2" s="1"/>
  <c r="A1066" i="2" s="1"/>
  <c r="A637" i="2"/>
  <c r="A781" i="2" s="1"/>
  <c r="A925" i="2" s="1"/>
  <c r="A638" i="2"/>
  <c r="A640" i="2"/>
  <c r="A784" i="2" s="1"/>
  <c r="A642" i="2"/>
  <c r="A786" i="2" s="1"/>
  <c r="A930" i="2" s="1"/>
  <c r="A1074" i="2" s="1"/>
  <c r="A645" i="2"/>
  <c r="A648" i="2"/>
  <c r="A792" i="2" s="1"/>
  <c r="A936" i="2" s="1"/>
  <c r="A1080" i="2" s="1"/>
  <c r="A649" i="2"/>
  <c r="A793" i="2" s="1"/>
  <c r="A937" i="2" s="1"/>
  <c r="A1081" i="2" s="1"/>
  <c r="A650" i="2"/>
  <c r="A653" i="2"/>
  <c r="A797" i="2" s="1"/>
  <c r="A941" i="2" s="1"/>
  <c r="A654" i="2"/>
  <c r="A656" i="2"/>
  <c r="A800" i="2" s="1"/>
  <c r="A944" i="2" s="1"/>
  <c r="A658" i="2"/>
  <c r="A802" i="2" s="1"/>
  <c r="A660" i="2"/>
  <c r="A804" i="2" s="1"/>
  <c r="A661" i="2"/>
  <c r="A664" i="2"/>
  <c r="A808" i="2" s="1"/>
  <c r="A952" i="2" s="1"/>
  <c r="A670" i="2"/>
  <c r="A814" i="2" s="1"/>
  <c r="A958" i="2" s="1"/>
  <c r="A674" i="2"/>
  <c r="A818" i="2" s="1"/>
  <c r="A677" i="2"/>
  <c r="A682" i="2"/>
  <c r="A685" i="2"/>
  <c r="A829" i="2" s="1"/>
  <c r="A973" i="2" s="1"/>
  <c r="A690" i="2"/>
  <c r="A834" i="2" s="1"/>
  <c r="A692" i="2"/>
  <c r="A836" i="2" s="1"/>
  <c r="A980" i="2" s="1"/>
  <c r="A693" i="2"/>
  <c r="A696" i="2"/>
  <c r="A840" i="2" s="1"/>
  <c r="A984" i="2" s="1"/>
  <c r="A697" i="2"/>
  <c r="A698" i="2"/>
  <c r="A702" i="2"/>
  <c r="A704" i="2"/>
  <c r="A848" i="2" s="1"/>
  <c r="A706" i="2"/>
  <c r="A850" i="2" s="1"/>
  <c r="A994" i="2" s="1"/>
  <c r="A709" i="2"/>
  <c r="A712" i="2"/>
  <c r="A856" i="2" s="1"/>
  <c r="A1000" i="2" s="1"/>
  <c r="A714" i="2"/>
  <c r="A858" i="2" s="1"/>
  <c r="A1002" i="2" s="1"/>
  <c r="A718" i="2"/>
  <c r="A862" i="2" s="1"/>
  <c r="A1006" i="2" s="1"/>
  <c r="A721" i="2"/>
  <c r="A865" i="2" s="1"/>
  <c r="A1009" i="2" s="1"/>
  <c r="A725" i="2"/>
  <c r="A869" i="2" s="1"/>
  <c r="A726" i="2"/>
  <c r="A729" i="2"/>
  <c r="A873" i="2" s="1"/>
  <c r="A1017" i="2" s="1"/>
  <c r="A730" i="2"/>
  <c r="A734" i="2"/>
  <c r="A878" i="2" s="1"/>
  <c r="A1022" i="2" s="1"/>
  <c r="A735" i="2"/>
  <c r="A741" i="2"/>
  <c r="A885" i="2" s="1"/>
  <c r="A742" i="2"/>
  <c r="A745" i="2"/>
  <c r="A889" i="2" s="1"/>
  <c r="A1033" i="2" s="1"/>
  <c r="A746" i="2"/>
  <c r="A747" i="2"/>
  <c r="A750" i="2"/>
  <c r="A894" i="2" s="1"/>
  <c r="A1038" i="2" s="1"/>
  <c r="A753" i="2"/>
  <c r="A897" i="2" s="1"/>
  <c r="A755" i="2"/>
  <c r="A899" i="2" s="1"/>
  <c r="A757" i="2"/>
  <c r="A901" i="2" s="1"/>
  <c r="A1045" i="2" s="1"/>
  <c r="A762" i="2"/>
  <c r="A763" i="2"/>
  <c r="A766" i="2"/>
  <c r="A910" i="2" s="1"/>
  <c r="A771" i="2"/>
  <c r="A915" i="2" s="1"/>
  <c r="A773" i="2"/>
  <c r="A917" i="2" s="1"/>
  <c r="A774" i="2"/>
  <c r="A777" i="2"/>
  <c r="A921" i="2" s="1"/>
  <c r="A782" i="2"/>
  <c r="A926" i="2" s="1"/>
  <c r="A785" i="2"/>
  <c r="A929" i="2" s="1"/>
  <c r="A1073" i="2" s="1"/>
  <c r="A789" i="2"/>
  <c r="A933" i="2" s="1"/>
  <c r="A1077" i="2" s="1"/>
  <c r="A790" i="2"/>
  <c r="A794" i="2"/>
  <c r="A798" i="2"/>
  <c r="A942" i="2" s="1"/>
  <c r="A805" i="2"/>
  <c r="A949" i="2" s="1"/>
  <c r="A806" i="2"/>
  <c r="A950" i="2" s="1"/>
  <c r="A811" i="2"/>
  <c r="A817" i="2"/>
  <c r="A961" i="2" s="1"/>
  <c r="A819" i="2"/>
  <c r="A963" i="2" s="1"/>
  <c r="A821" i="2"/>
  <c r="A965" i="2" s="1"/>
  <c r="A826" i="2"/>
  <c r="A827" i="2"/>
  <c r="A837" i="2"/>
  <c r="A981" i="2" s="1"/>
  <c r="A841" i="2"/>
  <c r="A985" i="2" s="1"/>
  <c r="A842" i="2"/>
  <c r="A986" i="2" s="1"/>
  <c r="A846" i="2"/>
  <c r="A990" i="2" s="1"/>
  <c r="A849" i="2"/>
  <c r="A993" i="2" s="1"/>
  <c r="A853" i="2"/>
  <c r="A997" i="2" s="1"/>
  <c r="A860" i="2"/>
  <c r="A864" i="2"/>
  <c r="A1008" i="2" s="1"/>
  <c r="A870" i="2"/>
  <c r="A1014" i="2" s="1"/>
  <c r="A874" i="2"/>
  <c r="A1018" i="2" s="1"/>
  <c r="A879" i="2"/>
  <c r="A1023" i="2" s="1"/>
  <c r="A882" i="2"/>
  <c r="A1026" i="2" s="1"/>
  <c r="A884" i="2"/>
  <c r="A1028" i="2" s="1"/>
  <c r="A886" i="2"/>
  <c r="A1030" i="2" s="1"/>
  <c r="A890" i="2"/>
  <c r="A1034" i="2" s="1"/>
  <c r="A891" i="2"/>
  <c r="A892" i="2"/>
  <c r="A896" i="2"/>
  <c r="A898" i="2"/>
  <c r="A1042" i="2" s="1"/>
  <c r="A900" i="2"/>
  <c r="A1044" i="2" s="1"/>
  <c r="A906" i="2"/>
  <c r="A1050" i="2" s="1"/>
  <c r="A907" i="2"/>
  <c r="A1051" i="2" s="1"/>
  <c r="A912" i="2"/>
  <c r="A1056" i="2" s="1"/>
  <c r="A914" i="2"/>
  <c r="A918" i="2"/>
  <c r="A919" i="2"/>
  <c r="A924" i="2"/>
  <c r="A1068" i="2" s="1"/>
  <c r="A928" i="2"/>
  <c r="A1072" i="2" s="1"/>
  <c r="A934" i="2"/>
  <c r="A1078" i="2" s="1"/>
  <c r="A935" i="2"/>
  <c r="A1079" i="2" s="1"/>
  <c r="A938" i="2"/>
  <c r="A946" i="2"/>
  <c r="A948" i="2"/>
  <c r="A955" i="2"/>
  <c r="A956" i="2"/>
  <c r="A962" i="2"/>
  <c r="A970" i="2"/>
  <c r="A971" i="2"/>
  <c r="A978" i="2"/>
  <c r="A992" i="2"/>
  <c r="A998" i="2"/>
  <c r="A999" i="2"/>
  <c r="A1004" i="2"/>
  <c r="A1005" i="2"/>
  <c r="A1013" i="2"/>
  <c r="A1021" i="2"/>
  <c r="A1027" i="2"/>
  <c r="A1029" i="2"/>
  <c r="A1035" i="2"/>
  <c r="A1036" i="2"/>
  <c r="A1040" i="2"/>
  <c r="A1041" i="2"/>
  <c r="A1043" i="2"/>
  <c r="A1049" i="2"/>
  <c r="A1054" i="2"/>
  <c r="A1058" i="2"/>
  <c r="A1059" i="2"/>
  <c r="A1061" i="2"/>
  <c r="A1062" i="2"/>
  <c r="A1063" i="2"/>
  <c r="A1065" i="2"/>
  <c r="A1069" i="2"/>
  <c r="A1070" i="2"/>
  <c r="A1075" i="2"/>
  <c r="A1082" i="2"/>
  <c r="A1085" i="2"/>
  <c r="A1086" i="2"/>
  <c r="A225" i="2"/>
  <c r="A369" i="2" s="1"/>
  <c r="C536" i="2"/>
  <c r="E508" i="2"/>
  <c r="C504" i="2"/>
  <c r="E504" i="2" s="1"/>
  <c r="C496" i="2"/>
  <c r="E496" i="2" s="1"/>
  <c r="C495" i="2"/>
  <c r="E488" i="2"/>
  <c r="C485" i="2"/>
  <c r="C478" i="2"/>
  <c r="C622" i="2" s="1"/>
  <c r="C766" i="2" s="1"/>
  <c r="C462" i="2"/>
  <c r="C606" i="2" s="1"/>
  <c r="C750" i="2" s="1"/>
  <c r="C459" i="2"/>
  <c r="C603" i="2" s="1"/>
  <c r="C747" i="2" s="1"/>
  <c r="C457" i="2"/>
  <c r="E457" i="2" s="1"/>
  <c r="C425" i="2"/>
  <c r="E425" i="2" s="1"/>
  <c r="C414" i="2"/>
  <c r="C558" i="2" s="1"/>
  <c r="C702" i="2" s="1"/>
  <c r="C409" i="2"/>
  <c r="E409" i="2" s="1"/>
  <c r="C395" i="2"/>
  <c r="C539" i="2" s="1"/>
  <c r="C683" i="2" s="1"/>
  <c r="C827" i="2" s="1"/>
  <c r="C382" i="2"/>
  <c r="C377" i="2"/>
  <c r="E372" i="2"/>
  <c r="C368" i="2"/>
  <c r="C367" i="2"/>
  <c r="E367" i="2" s="1"/>
  <c r="C366" i="2"/>
  <c r="C365" i="2"/>
  <c r="E365" i="2" s="1"/>
  <c r="C364" i="2"/>
  <c r="C508" i="2" s="1"/>
  <c r="C652" i="2" s="1"/>
  <c r="C363" i="2"/>
  <c r="C362" i="2"/>
  <c r="C506" i="2" s="1"/>
  <c r="C361" i="2"/>
  <c r="C360" i="2"/>
  <c r="E360" i="2" s="1"/>
  <c r="C359" i="2"/>
  <c r="E359" i="2" s="1"/>
  <c r="C358" i="2"/>
  <c r="C502" i="2" s="1"/>
  <c r="E502" i="2" s="1"/>
  <c r="C357" i="2"/>
  <c r="E357" i="2" s="1"/>
  <c r="C356" i="2"/>
  <c r="C500" i="2" s="1"/>
  <c r="C355" i="2"/>
  <c r="C499" i="2" s="1"/>
  <c r="C643" i="2" s="1"/>
  <c r="C354" i="2"/>
  <c r="C353" i="2"/>
  <c r="E352" i="2"/>
  <c r="C352" i="2"/>
  <c r="C351" i="2"/>
  <c r="E351" i="2" s="1"/>
  <c r="C350" i="2"/>
  <c r="C494" i="2" s="1"/>
  <c r="C638" i="2" s="1"/>
  <c r="C782" i="2" s="1"/>
  <c r="C349" i="2"/>
  <c r="E349" i="2" s="1"/>
  <c r="C348" i="2"/>
  <c r="C347" i="2"/>
  <c r="C491" i="2" s="1"/>
  <c r="C346" i="2"/>
  <c r="C345" i="2"/>
  <c r="E345" i="2" s="1"/>
  <c r="E344" i="2"/>
  <c r="C344" i="2"/>
  <c r="C488" i="2" s="1"/>
  <c r="C632" i="2" s="1"/>
  <c r="E632" i="2" s="1"/>
  <c r="C343" i="2"/>
  <c r="C342" i="2"/>
  <c r="E342" i="2" s="1"/>
  <c r="C341" i="2"/>
  <c r="E341" i="2" s="1"/>
  <c r="E340" i="2"/>
  <c r="C340" i="2"/>
  <c r="C484" i="2" s="1"/>
  <c r="C628" i="2" s="1"/>
  <c r="C339" i="2"/>
  <c r="E339" i="2" s="1"/>
  <c r="C338" i="2"/>
  <c r="C482" i="2" s="1"/>
  <c r="C337" i="2"/>
  <c r="E337" i="2" s="1"/>
  <c r="C336" i="2"/>
  <c r="C335" i="2"/>
  <c r="C479" i="2" s="1"/>
  <c r="C334" i="2"/>
  <c r="E334" i="2" s="1"/>
  <c r="C333" i="2"/>
  <c r="E333" i="2" s="1"/>
  <c r="C332" i="2"/>
  <c r="C476" i="2" s="1"/>
  <c r="C331" i="2"/>
  <c r="E331" i="2" s="1"/>
  <c r="C330" i="2"/>
  <c r="C474" i="2" s="1"/>
  <c r="C329" i="2"/>
  <c r="C328" i="2"/>
  <c r="C327" i="2"/>
  <c r="C471" i="2" s="1"/>
  <c r="C326" i="2"/>
  <c r="E326" i="2" s="1"/>
  <c r="C325" i="2"/>
  <c r="E325" i="2" s="1"/>
  <c r="C324" i="2"/>
  <c r="C468" i="2" s="1"/>
  <c r="C612" i="2" s="1"/>
  <c r="C323" i="2"/>
  <c r="C467" i="2" s="1"/>
  <c r="C322" i="2"/>
  <c r="C321" i="2"/>
  <c r="E321" i="2" s="1"/>
  <c r="E320" i="2"/>
  <c r="C320" i="2"/>
  <c r="C464" i="2" s="1"/>
  <c r="C608" i="2" s="1"/>
  <c r="C319" i="2"/>
  <c r="C318" i="2"/>
  <c r="E318" i="2" s="1"/>
  <c r="C317" i="2"/>
  <c r="E317" i="2" s="1"/>
  <c r="C316" i="2"/>
  <c r="C315" i="2"/>
  <c r="E315" i="2" s="1"/>
  <c r="C314" i="2"/>
  <c r="C313" i="2"/>
  <c r="E313" i="2" s="1"/>
  <c r="E312" i="2"/>
  <c r="C312" i="2"/>
  <c r="C456" i="2" s="1"/>
  <c r="E456" i="2" s="1"/>
  <c r="C311" i="2"/>
  <c r="C310" i="2"/>
  <c r="E310" i="2" s="1"/>
  <c r="C309" i="2"/>
  <c r="E308" i="2"/>
  <c r="C308" i="2"/>
  <c r="C452" i="2" s="1"/>
  <c r="C596" i="2" s="1"/>
  <c r="C307" i="2"/>
  <c r="E307" i="2" s="1"/>
  <c r="C306" i="2"/>
  <c r="C450" i="2" s="1"/>
  <c r="C305" i="2"/>
  <c r="E305" i="2" s="1"/>
  <c r="C304" i="2"/>
  <c r="C303" i="2"/>
  <c r="C447" i="2" s="1"/>
  <c r="C302" i="2"/>
  <c r="C301" i="2"/>
  <c r="E301" i="2" s="1"/>
  <c r="C300" i="2"/>
  <c r="C444" i="2" s="1"/>
  <c r="C299" i="2"/>
  <c r="E299" i="2" s="1"/>
  <c r="C298" i="2"/>
  <c r="C442" i="2" s="1"/>
  <c r="C297" i="2"/>
  <c r="C296" i="2"/>
  <c r="C295" i="2"/>
  <c r="C439" i="2" s="1"/>
  <c r="C294" i="2"/>
  <c r="C438" i="2" s="1"/>
  <c r="C293" i="2"/>
  <c r="E293" i="2" s="1"/>
  <c r="C292" i="2"/>
  <c r="C436" i="2" s="1"/>
  <c r="C580" i="2" s="1"/>
  <c r="C291" i="2"/>
  <c r="C435" i="2" s="1"/>
  <c r="C290" i="2"/>
  <c r="C289" i="2"/>
  <c r="E289" i="2" s="1"/>
  <c r="E288" i="2"/>
  <c r="C288" i="2"/>
  <c r="C432" i="2" s="1"/>
  <c r="C576" i="2" s="1"/>
  <c r="C287" i="2"/>
  <c r="C286" i="2"/>
  <c r="C430" i="2" s="1"/>
  <c r="C574" i="2" s="1"/>
  <c r="C718" i="2" s="1"/>
  <c r="C285" i="2"/>
  <c r="E285" i="2" s="1"/>
  <c r="C284" i="2"/>
  <c r="C283" i="2"/>
  <c r="C427" i="2" s="1"/>
  <c r="C571" i="2" s="1"/>
  <c r="C715" i="2" s="1"/>
  <c r="C859" i="2" s="1"/>
  <c r="C282" i="2"/>
  <c r="E282" i="2" s="1"/>
  <c r="C281" i="2"/>
  <c r="E281" i="2" s="1"/>
  <c r="C280" i="2"/>
  <c r="C279" i="2"/>
  <c r="E279" i="2" s="1"/>
  <c r="C278" i="2"/>
  <c r="E278" i="2" s="1"/>
  <c r="C277" i="2"/>
  <c r="E277" i="2" s="1"/>
  <c r="E276" i="2"/>
  <c r="C276" i="2"/>
  <c r="C420" i="2" s="1"/>
  <c r="C564" i="2" s="1"/>
  <c r="C275" i="2"/>
  <c r="E275" i="2" s="1"/>
  <c r="C274" i="2"/>
  <c r="C418" i="2" s="1"/>
  <c r="C273" i="2"/>
  <c r="E273" i="2" s="1"/>
  <c r="C272" i="2"/>
  <c r="C416" i="2" s="1"/>
  <c r="C560" i="2" s="1"/>
  <c r="C271" i="2"/>
  <c r="C415" i="2" s="1"/>
  <c r="E270" i="2"/>
  <c r="C270" i="2"/>
  <c r="C269" i="2"/>
  <c r="E269" i="2" s="1"/>
  <c r="C268" i="2"/>
  <c r="E267" i="2"/>
  <c r="C267" i="2"/>
  <c r="C411" i="2" s="1"/>
  <c r="C555" i="2" s="1"/>
  <c r="C699" i="2" s="1"/>
  <c r="C843" i="2" s="1"/>
  <c r="C266" i="2"/>
  <c r="C410" i="2" s="1"/>
  <c r="C265" i="2"/>
  <c r="E265" i="2" s="1"/>
  <c r="E264" i="2"/>
  <c r="C264" i="2"/>
  <c r="C408" i="2" s="1"/>
  <c r="E408" i="2" s="1"/>
  <c r="C263" i="2"/>
  <c r="C407" i="2" s="1"/>
  <c r="C262" i="2"/>
  <c r="C406" i="2" s="1"/>
  <c r="C261" i="2"/>
  <c r="E261" i="2" s="1"/>
  <c r="E260" i="2"/>
  <c r="C260" i="2"/>
  <c r="C404" i="2" s="1"/>
  <c r="C548" i="2" s="1"/>
  <c r="C259" i="2"/>
  <c r="C403" i="2" s="1"/>
  <c r="C258" i="2"/>
  <c r="E258" i="2" s="1"/>
  <c r="C257" i="2"/>
  <c r="E257" i="2" s="1"/>
  <c r="C256" i="2"/>
  <c r="C255" i="2"/>
  <c r="E254" i="2"/>
  <c r="C254" i="2"/>
  <c r="C398" i="2" s="1"/>
  <c r="C542" i="2" s="1"/>
  <c r="C686" i="2" s="1"/>
  <c r="C253" i="2"/>
  <c r="E253" i="2" s="1"/>
  <c r="C252" i="2"/>
  <c r="E251" i="2"/>
  <c r="C251" i="2"/>
  <c r="C250" i="2"/>
  <c r="E250" i="2" s="1"/>
  <c r="C249" i="2"/>
  <c r="E249" i="2" s="1"/>
  <c r="C248" i="2"/>
  <c r="C392" i="2" s="1"/>
  <c r="E392" i="2" s="1"/>
  <c r="C247" i="2"/>
  <c r="E247" i="2" s="1"/>
  <c r="C246" i="2"/>
  <c r="E246" i="2" s="1"/>
  <c r="C245" i="2"/>
  <c r="C244" i="2"/>
  <c r="C243" i="2"/>
  <c r="E243" i="2" s="1"/>
  <c r="C242" i="2"/>
  <c r="C386" i="2" s="1"/>
  <c r="C241" i="2"/>
  <c r="E241" i="2" s="1"/>
  <c r="C240" i="2"/>
  <c r="C384" i="2" s="1"/>
  <c r="C528" i="2" s="1"/>
  <c r="C239" i="2"/>
  <c r="C383" i="2" s="1"/>
  <c r="E238" i="2"/>
  <c r="C238" i="2"/>
  <c r="C237" i="2"/>
  <c r="E237" i="2" s="1"/>
  <c r="C236" i="2"/>
  <c r="C380" i="2" s="1"/>
  <c r="C524" i="2" s="1"/>
  <c r="C668" i="2" s="1"/>
  <c r="E235" i="2"/>
  <c r="C235" i="2"/>
  <c r="C379" i="2" s="1"/>
  <c r="C523" i="2" s="1"/>
  <c r="C667" i="2" s="1"/>
  <c r="C234" i="2"/>
  <c r="C378" i="2" s="1"/>
  <c r="C233" i="2"/>
  <c r="E233" i="2" s="1"/>
  <c r="C232" i="2"/>
  <c r="C376" i="2" s="1"/>
  <c r="E376" i="2" s="1"/>
  <c r="C231" i="2"/>
  <c r="C375" i="2" s="1"/>
  <c r="C230" i="2"/>
  <c r="C374" i="2" s="1"/>
  <c r="C229" i="2"/>
  <c r="C228" i="2"/>
  <c r="C372" i="2" s="1"/>
  <c r="C516" i="2" s="1"/>
  <c r="C660" i="2" s="1"/>
  <c r="C227" i="2"/>
  <c r="E227" i="2" s="1"/>
  <c r="C226" i="2"/>
  <c r="C370" i="2" s="1"/>
  <c r="C225" i="2"/>
  <c r="E225" i="2" s="1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K21" i="2"/>
  <c r="E21" i="2"/>
  <c r="K20" i="2"/>
  <c r="E20" i="2"/>
  <c r="K19" i="2"/>
  <c r="E19" i="2"/>
  <c r="K18" i="2"/>
  <c r="E18" i="2"/>
  <c r="K17" i="2"/>
  <c r="K23" i="2" s="1"/>
  <c r="E17" i="2"/>
  <c r="K16" i="2"/>
  <c r="E16" i="2"/>
  <c r="K15" i="2"/>
  <c r="E15" i="2"/>
  <c r="E14" i="2"/>
  <c r="E13" i="2"/>
  <c r="E12" i="2"/>
  <c r="E11" i="2"/>
  <c r="E10" i="2"/>
  <c r="E9" i="2"/>
  <c r="D1252" i="3" l="1"/>
  <c r="B1396" i="3"/>
  <c r="D1364" i="3"/>
  <c r="B1508" i="3"/>
  <c r="D1325" i="3"/>
  <c r="B1469" i="3"/>
  <c r="D1317" i="3"/>
  <c r="B1461" i="3"/>
  <c r="D1345" i="3"/>
  <c r="B1489" i="3"/>
  <c r="D1348" i="3"/>
  <c r="B1492" i="3"/>
  <c r="D1309" i="3"/>
  <c r="B1453" i="3"/>
  <c r="D1300" i="3"/>
  <c r="B1444" i="3"/>
  <c r="D1268" i="3"/>
  <c r="B1412" i="3"/>
  <c r="B1549" i="3"/>
  <c r="D1549" i="3" s="1"/>
  <c r="D1405" i="3"/>
  <c r="D1369" i="3"/>
  <c r="B1513" i="3"/>
  <c r="D1513" i="3" s="1"/>
  <c r="D1389" i="3"/>
  <c r="B1533" i="3"/>
  <c r="D1533" i="3" s="1"/>
  <c r="B1561" i="3"/>
  <c r="D1561" i="3" s="1"/>
  <c r="D1417" i="3"/>
  <c r="D1385" i="3"/>
  <c r="B1529" i="3"/>
  <c r="D1529" i="3" s="1"/>
  <c r="B1573" i="3"/>
  <c r="D1573" i="3" s="1"/>
  <c r="D1429" i="3"/>
  <c r="D1377" i="3"/>
  <c r="B1521" i="3"/>
  <c r="D1521" i="3" s="1"/>
  <c r="D1381" i="3"/>
  <c r="B1525" i="3"/>
  <c r="D1525" i="3" s="1"/>
  <c r="B1577" i="3"/>
  <c r="D1577" i="3" s="1"/>
  <c r="D1433" i="3"/>
  <c r="D1305" i="3"/>
  <c r="B1449" i="3"/>
  <c r="D1344" i="3"/>
  <c r="B1488" i="3"/>
  <c r="D1329" i="3"/>
  <c r="B1473" i="3"/>
  <c r="D1357" i="3"/>
  <c r="B1501" i="3"/>
  <c r="D1312" i="3"/>
  <c r="B1456" i="3"/>
  <c r="D1360" i="3"/>
  <c r="B1504" i="3"/>
  <c r="D1313" i="3"/>
  <c r="B1457" i="3"/>
  <c r="D1316" i="3"/>
  <c r="B1460" i="3"/>
  <c r="D1341" i="3"/>
  <c r="B1485" i="3"/>
  <c r="D1333" i="3"/>
  <c r="B1477" i="3"/>
  <c r="D1353" i="3"/>
  <c r="B1497" i="3"/>
  <c r="D1361" i="3"/>
  <c r="B1505" i="3"/>
  <c r="D1332" i="3"/>
  <c r="B1476" i="3"/>
  <c r="D1301" i="3"/>
  <c r="B1445" i="3"/>
  <c r="D1284" i="3"/>
  <c r="B1428" i="3"/>
  <c r="D1236" i="3"/>
  <c r="B1380" i="3"/>
  <c r="D1393" i="3"/>
  <c r="B1537" i="3"/>
  <c r="D1537" i="3" s="1"/>
  <c r="B1557" i="3"/>
  <c r="D1557" i="3" s="1"/>
  <c r="D1413" i="3"/>
  <c r="B1517" i="3"/>
  <c r="D1517" i="3" s="1"/>
  <c r="D1373" i="3"/>
  <c r="B1553" i="3"/>
  <c r="D1553" i="3" s="1"/>
  <c r="D1409" i="3"/>
  <c r="B1581" i="3"/>
  <c r="D1581" i="3" s="1"/>
  <c r="D1437" i="3"/>
  <c r="B1565" i="3"/>
  <c r="D1565" i="3" s="1"/>
  <c r="D1421" i="3"/>
  <c r="B1545" i="3"/>
  <c r="D1545" i="3" s="1"/>
  <c r="D1401" i="3"/>
  <c r="B1541" i="3"/>
  <c r="D1541" i="3" s="1"/>
  <c r="D1397" i="3"/>
  <c r="B1585" i="3"/>
  <c r="D1585" i="3" s="1"/>
  <c r="D1441" i="3"/>
  <c r="D1349" i="3"/>
  <c r="B1493" i="3"/>
  <c r="D1337" i="3"/>
  <c r="B1481" i="3"/>
  <c r="D1321" i="3"/>
  <c r="B1465" i="3"/>
  <c r="D1365" i="3"/>
  <c r="B1509" i="3"/>
  <c r="D1328" i="3"/>
  <c r="B1472" i="3"/>
  <c r="B1299" i="3"/>
  <c r="D1155" i="3"/>
  <c r="B1244" i="3"/>
  <c r="D1100" i="3"/>
  <c r="B1147" i="3"/>
  <c r="D1003" i="3"/>
  <c r="B1163" i="3"/>
  <c r="D1019" i="3"/>
  <c r="B1308" i="3"/>
  <c r="D1164" i="3"/>
  <c r="D1112" i="3"/>
  <c r="B1256" i="3"/>
  <c r="B1324" i="3"/>
  <c r="D1180" i="3"/>
  <c r="B1130" i="3"/>
  <c r="D986" i="3"/>
  <c r="D1224" i="3"/>
  <c r="B1368" i="3"/>
  <c r="B1202" i="3"/>
  <c r="D1058" i="3"/>
  <c r="B1239" i="3"/>
  <c r="D1095" i="3"/>
  <c r="D1207" i="3"/>
  <c r="B1351" i="3"/>
  <c r="B1086" i="3"/>
  <c r="D942" i="3"/>
  <c r="B1208" i="3"/>
  <c r="D1064" i="3"/>
  <c r="B1178" i="3"/>
  <c r="D1034" i="3"/>
  <c r="B1144" i="3"/>
  <c r="D1000" i="3"/>
  <c r="B1138" i="3"/>
  <c r="D994" i="3"/>
  <c r="D1136" i="3"/>
  <c r="B1280" i="3"/>
  <c r="B1198" i="3"/>
  <c r="D1054" i="3"/>
  <c r="B1331" i="3"/>
  <c r="D1187" i="3"/>
  <c r="B1102" i="3"/>
  <c r="D958" i="3"/>
  <c r="D1203" i="3"/>
  <c r="B1347" i="3"/>
  <c r="B1118" i="3"/>
  <c r="D974" i="3"/>
  <c r="B1283" i="3"/>
  <c r="D1139" i="3"/>
  <c r="B1150" i="3"/>
  <c r="D1006" i="3"/>
  <c r="B1263" i="3"/>
  <c r="D1119" i="3"/>
  <c r="B1251" i="3"/>
  <c r="D1107" i="3"/>
  <c r="B1303" i="3"/>
  <c r="D1159" i="3"/>
  <c r="B1319" i="3"/>
  <c r="D1175" i="3"/>
  <c r="B1247" i="3"/>
  <c r="D1103" i="3"/>
  <c r="D1152" i="3"/>
  <c r="B1296" i="3"/>
  <c r="B1218" i="3"/>
  <c r="D1074" i="3"/>
  <c r="B1174" i="3"/>
  <c r="D1030" i="3"/>
  <c r="B1126" i="3"/>
  <c r="D982" i="3"/>
  <c r="B1279" i="3"/>
  <c r="D1135" i="3"/>
  <c r="B1190" i="3"/>
  <c r="D1046" i="3"/>
  <c r="B1206" i="3"/>
  <c r="D1062" i="3"/>
  <c r="B1276" i="3"/>
  <c r="D1132" i="3"/>
  <c r="B1090" i="3"/>
  <c r="D946" i="3"/>
  <c r="B1182" i="3"/>
  <c r="D1038" i="3"/>
  <c r="D1219" i="3"/>
  <c r="B1363" i="3"/>
  <c r="B1115" i="3"/>
  <c r="D971" i="3"/>
  <c r="D1128" i="3"/>
  <c r="B1272" i="3"/>
  <c r="D1176" i="3"/>
  <c r="B1320" i="3"/>
  <c r="B1106" i="3"/>
  <c r="D962" i="3"/>
  <c r="B1196" i="3"/>
  <c r="D1052" i="3"/>
  <c r="B1235" i="3"/>
  <c r="D1091" i="3"/>
  <c r="B1094" i="3"/>
  <c r="D950" i="3"/>
  <c r="B1179" i="3"/>
  <c r="D1035" i="3"/>
  <c r="B1195" i="3"/>
  <c r="D1051" i="3"/>
  <c r="B1211" i="3"/>
  <c r="D1067" i="3"/>
  <c r="D1120" i="3"/>
  <c r="B1264" i="3"/>
  <c r="B1212" i="3"/>
  <c r="D1068" i="3"/>
  <c r="B1146" i="3"/>
  <c r="D1002" i="3"/>
  <c r="D1104" i="3"/>
  <c r="B1248" i="3"/>
  <c r="B1232" i="3"/>
  <c r="D1088" i="3"/>
  <c r="B1154" i="3"/>
  <c r="D1010" i="3"/>
  <c r="B1335" i="3"/>
  <c r="D1191" i="3"/>
  <c r="B1231" i="3"/>
  <c r="D1087" i="3"/>
  <c r="B1271" i="3"/>
  <c r="D1127" i="3"/>
  <c r="B1170" i="3"/>
  <c r="D1026" i="3"/>
  <c r="B1114" i="3"/>
  <c r="D970" i="3"/>
  <c r="B1098" i="3"/>
  <c r="D954" i="3"/>
  <c r="B1160" i="3"/>
  <c r="D1016" i="3"/>
  <c r="B1192" i="3"/>
  <c r="D1048" i="3"/>
  <c r="D1096" i="3"/>
  <c r="B1240" i="3"/>
  <c r="B1228" i="3"/>
  <c r="D1084" i="3"/>
  <c r="B1158" i="3"/>
  <c r="D1014" i="3"/>
  <c r="B1166" i="3"/>
  <c r="D1022" i="3"/>
  <c r="D1215" i="3"/>
  <c r="B1359" i="3"/>
  <c r="B1327" i="3"/>
  <c r="D1183" i="3"/>
  <c r="B1311" i="3"/>
  <c r="D1167" i="3"/>
  <c r="B1142" i="3"/>
  <c r="D998" i="3"/>
  <c r="D1199" i="3"/>
  <c r="B1343" i="3"/>
  <c r="B1315" i="3"/>
  <c r="D1171" i="3"/>
  <c r="B1214" i="3"/>
  <c r="D1070" i="3"/>
  <c r="D1123" i="3"/>
  <c r="B1267" i="3"/>
  <c r="D1223" i="3"/>
  <c r="B1367" i="3"/>
  <c r="B1287" i="3"/>
  <c r="D1143" i="3"/>
  <c r="B1162" i="3"/>
  <c r="D1018" i="3"/>
  <c r="B1194" i="3"/>
  <c r="D1050" i="3"/>
  <c r="B1210" i="3"/>
  <c r="D1066" i="3"/>
  <c r="B1131" i="3"/>
  <c r="D987" i="3"/>
  <c r="D939" i="3"/>
  <c r="B1083" i="3"/>
  <c r="B1295" i="3"/>
  <c r="D1151" i="3"/>
  <c r="B1110" i="3"/>
  <c r="D966" i="3"/>
  <c r="B1099" i="3"/>
  <c r="D955" i="3"/>
  <c r="B1222" i="3"/>
  <c r="D1078" i="3"/>
  <c r="B1255" i="3"/>
  <c r="D1111" i="3"/>
  <c r="B1122" i="3"/>
  <c r="D978" i="3"/>
  <c r="B1134" i="3"/>
  <c r="D990" i="3"/>
  <c r="B1260" i="3"/>
  <c r="D1116" i="3"/>
  <c r="B1082" i="3"/>
  <c r="D938" i="3"/>
  <c r="B1186" i="3"/>
  <c r="D1042" i="3"/>
  <c r="B1148" i="3"/>
  <c r="D1004" i="3"/>
  <c r="E245" i="2"/>
  <c r="C389" i="2"/>
  <c r="E297" i="2"/>
  <c r="C441" i="2"/>
  <c r="E441" i="2" s="1"/>
  <c r="E329" i="2"/>
  <c r="C473" i="2"/>
  <c r="E473" i="2" s="1"/>
  <c r="C507" i="2"/>
  <c r="C651" i="2" s="1"/>
  <c r="C795" i="2" s="1"/>
  <c r="E363" i="2"/>
  <c r="C443" i="2"/>
  <c r="C587" i="2" s="1"/>
  <c r="C731" i="2" s="1"/>
  <c r="C875" i="2" s="1"/>
  <c r="C458" i="2"/>
  <c r="E314" i="2"/>
  <c r="C490" i="2"/>
  <c r="E490" i="2" s="1"/>
  <c r="E346" i="2"/>
  <c r="C373" i="2"/>
  <c r="E229" i="2"/>
  <c r="C475" i="2"/>
  <c r="C619" i="2" s="1"/>
  <c r="C763" i="2" s="1"/>
  <c r="C907" i="2" s="1"/>
  <c r="C428" i="2"/>
  <c r="E284" i="2"/>
  <c r="C460" i="2"/>
  <c r="E316" i="2"/>
  <c r="C492" i="2"/>
  <c r="E348" i="2"/>
  <c r="C369" i="2"/>
  <c r="C434" i="2"/>
  <c r="E290" i="2"/>
  <c r="E309" i="2"/>
  <c r="C453" i="2"/>
  <c r="C620" i="2"/>
  <c r="C764" i="2" s="1"/>
  <c r="E476" i="2"/>
  <c r="C400" i="2"/>
  <c r="C544" i="2" s="1"/>
  <c r="E256" i="2"/>
  <c r="E485" i="2"/>
  <c r="C629" i="2"/>
  <c r="C424" i="2"/>
  <c r="E280" i="2"/>
  <c r="C526" i="2"/>
  <c r="C670" i="2" s="1"/>
  <c r="C814" i="2" s="1"/>
  <c r="E382" i="2"/>
  <c r="C511" i="2"/>
  <c r="E240" i="2"/>
  <c r="C388" i="2"/>
  <c r="C532" i="2" s="1"/>
  <c r="E532" i="2" s="1"/>
  <c r="E244" i="2"/>
  <c r="C588" i="2"/>
  <c r="E444" i="2"/>
  <c r="C455" i="2"/>
  <c r="C599" i="2" s="1"/>
  <c r="E311" i="2"/>
  <c r="C466" i="2"/>
  <c r="E322" i="2"/>
  <c r="C487" i="2"/>
  <c r="C631" i="2" s="1"/>
  <c r="E343" i="2"/>
  <c r="C498" i="2"/>
  <c r="E354" i="2"/>
  <c r="E232" i="2"/>
  <c r="C396" i="2"/>
  <c r="E252" i="2"/>
  <c r="C412" i="2"/>
  <c r="E268" i="2"/>
  <c r="C431" i="2"/>
  <c r="E287" i="2"/>
  <c r="E300" i="2"/>
  <c r="C446" i="2"/>
  <c r="C590" i="2" s="1"/>
  <c r="C734" i="2" s="1"/>
  <c r="C878" i="2" s="1"/>
  <c r="E302" i="2"/>
  <c r="C463" i="2"/>
  <c r="E319" i="2"/>
  <c r="E332" i="2"/>
  <c r="E364" i="2"/>
  <c r="C510" i="2"/>
  <c r="C654" i="2" s="1"/>
  <c r="C798" i="2" s="1"/>
  <c r="E366" i="2"/>
  <c r="C635" i="2"/>
  <c r="C779" i="2" s="1"/>
  <c r="E491" i="2"/>
  <c r="C421" i="2"/>
  <c r="K22" i="2"/>
  <c r="C448" i="2"/>
  <c r="C592" i="2" s="1"/>
  <c r="E304" i="2"/>
  <c r="C480" i="2"/>
  <c r="C624" i="2" s="1"/>
  <c r="C768" i="2" s="1"/>
  <c r="E336" i="2"/>
  <c r="C644" i="2"/>
  <c r="E500" i="2"/>
  <c r="C512" i="2"/>
  <c r="E368" i="2"/>
  <c r="E380" i="2"/>
  <c r="E494" i="2"/>
  <c r="E638" i="2"/>
  <c r="E228" i="2"/>
  <c r="E236" i="2"/>
  <c r="E248" i="2"/>
  <c r="C399" i="2"/>
  <c r="C543" i="2" s="1"/>
  <c r="E255" i="2"/>
  <c r="E272" i="2"/>
  <c r="E283" i="2"/>
  <c r="E286" i="2"/>
  <c r="E292" i="2"/>
  <c r="C440" i="2"/>
  <c r="C584" i="2" s="1"/>
  <c r="E296" i="2"/>
  <c r="E324" i="2"/>
  <c r="C472" i="2"/>
  <c r="E472" i="2" s="1"/>
  <c r="E328" i="2"/>
  <c r="E347" i="2"/>
  <c r="E350" i="2"/>
  <c r="E356" i="2"/>
  <c r="C402" i="2"/>
  <c r="C489" i="2"/>
  <c r="E489" i="2" s="1"/>
  <c r="C600" i="2"/>
  <c r="E600" i="2" s="1"/>
  <c r="C393" i="2"/>
  <c r="E393" i="2" s="1"/>
  <c r="E592" i="2"/>
  <c r="C736" i="2"/>
  <c r="E458" i="2"/>
  <c r="C602" i="2"/>
  <c r="C634" i="2"/>
  <c r="C530" i="2"/>
  <c r="E386" i="2"/>
  <c r="E576" i="2"/>
  <c r="C720" i="2"/>
  <c r="C579" i="2"/>
  <c r="E435" i="2"/>
  <c r="E442" i="2"/>
  <c r="C586" i="2"/>
  <c r="C752" i="2"/>
  <c r="E608" i="2"/>
  <c r="C611" i="2"/>
  <c r="E467" i="2"/>
  <c r="E474" i="2"/>
  <c r="C618" i="2"/>
  <c r="E506" i="2"/>
  <c r="C650" i="2"/>
  <c r="C514" i="2"/>
  <c r="E370" i="2"/>
  <c r="C527" i="2"/>
  <c r="E383" i="2"/>
  <c r="E406" i="2"/>
  <c r="C550" i="2"/>
  <c r="E560" i="2"/>
  <c r="C704" i="2"/>
  <c r="C583" i="2"/>
  <c r="E439" i="2"/>
  <c r="C615" i="2"/>
  <c r="E471" i="2"/>
  <c r="C518" i="2"/>
  <c r="E374" i="2"/>
  <c r="E528" i="2"/>
  <c r="C672" i="2"/>
  <c r="C551" i="2"/>
  <c r="E407" i="2"/>
  <c r="E584" i="2"/>
  <c r="C728" i="2"/>
  <c r="E544" i="2"/>
  <c r="C688" i="2"/>
  <c r="C547" i="2"/>
  <c r="E403" i="2"/>
  <c r="E410" i="2"/>
  <c r="C554" i="2"/>
  <c r="C522" i="2"/>
  <c r="E378" i="2"/>
  <c r="C594" i="2"/>
  <c r="E450" i="2"/>
  <c r="C626" i="2"/>
  <c r="E482" i="2"/>
  <c r="E375" i="2"/>
  <c r="C519" i="2"/>
  <c r="C575" i="2"/>
  <c r="E431" i="2"/>
  <c r="C591" i="2"/>
  <c r="E447" i="2"/>
  <c r="C607" i="2"/>
  <c r="E463" i="2"/>
  <c r="C623" i="2"/>
  <c r="E479" i="2"/>
  <c r="E670" i="2"/>
  <c r="C562" i="2"/>
  <c r="E418" i="2"/>
  <c r="C559" i="2"/>
  <c r="E415" i="2"/>
  <c r="E438" i="2"/>
  <c r="C582" i="2"/>
  <c r="E487" i="2"/>
  <c r="C811" i="2"/>
  <c r="E667" i="2"/>
  <c r="E230" i="2"/>
  <c r="C812" i="2"/>
  <c r="E668" i="2"/>
  <c r="E259" i="2"/>
  <c r="E262" i="2"/>
  <c r="E291" i="2"/>
  <c r="E294" i="2"/>
  <c r="E323" i="2"/>
  <c r="E358" i="2"/>
  <c r="E440" i="2"/>
  <c r="C804" i="2"/>
  <c r="E660" i="2"/>
  <c r="E239" i="2"/>
  <c r="E242" i="2"/>
  <c r="E271" i="2"/>
  <c r="E274" i="2"/>
  <c r="E303" i="2"/>
  <c r="E306" i="2"/>
  <c r="E335" i="2"/>
  <c r="E338" i="2"/>
  <c r="E779" i="2"/>
  <c r="C923" i="2"/>
  <c r="E782" i="2"/>
  <c r="C926" i="2"/>
  <c r="C503" i="2"/>
  <c r="E507" i="2"/>
  <c r="C646" i="2"/>
  <c r="E548" i="2"/>
  <c r="C692" i="2"/>
  <c r="E580" i="2"/>
  <c r="C724" i="2"/>
  <c r="C756" i="2"/>
  <c r="E612" i="2"/>
  <c r="C497" i="2"/>
  <c r="E353" i="2"/>
  <c r="C521" i="2"/>
  <c r="E377" i="2"/>
  <c r="C390" i="2"/>
  <c r="C422" i="2"/>
  <c r="C454" i="2"/>
  <c r="C470" i="2"/>
  <c r="C486" i="2"/>
  <c r="C655" i="2"/>
  <c r="E511" i="2"/>
  <c r="E542" i="2"/>
  <c r="E558" i="2"/>
  <c r="E574" i="2"/>
  <c r="E606" i="2"/>
  <c r="E622" i="2"/>
  <c r="E654" i="2"/>
  <c r="E683" i="2"/>
  <c r="E699" i="2"/>
  <c r="E715" i="2"/>
  <c r="E731" i="2"/>
  <c r="E330" i="2"/>
  <c r="C483" i="2"/>
  <c r="E523" i="2"/>
  <c r="E231" i="2"/>
  <c r="E234" i="2"/>
  <c r="E263" i="2"/>
  <c r="E266" i="2"/>
  <c r="E295" i="2"/>
  <c r="E298" i="2"/>
  <c r="E327" i="2"/>
  <c r="E362" i="2"/>
  <c r="C371" i="2"/>
  <c r="C387" i="2"/>
  <c r="C419" i="2"/>
  <c r="C451" i="2"/>
  <c r="C493" i="2"/>
  <c r="E226" i="2"/>
  <c r="C381" i="2"/>
  <c r="E384" i="2"/>
  <c r="C394" i="2"/>
  <c r="C397" i="2"/>
  <c r="E400" i="2"/>
  <c r="C413" i="2"/>
  <c r="E416" i="2"/>
  <c r="C426" i="2"/>
  <c r="C429" i="2"/>
  <c r="E432" i="2"/>
  <c r="C445" i="2"/>
  <c r="E448" i="2"/>
  <c r="C461" i="2"/>
  <c r="E464" i="2"/>
  <c r="C477" i="2"/>
  <c r="C501" i="2"/>
  <c r="E516" i="2"/>
  <c r="E539" i="2"/>
  <c r="E555" i="2"/>
  <c r="E571" i="2"/>
  <c r="E587" i="2"/>
  <c r="E603" i="2"/>
  <c r="E635" i="2"/>
  <c r="E651" i="2"/>
  <c r="E795" i="2"/>
  <c r="C939" i="2"/>
  <c r="E798" i="2"/>
  <c r="C942" i="2"/>
  <c r="C391" i="2"/>
  <c r="C423" i="2"/>
  <c r="C509" i="2"/>
  <c r="C520" i="2"/>
  <c r="E524" i="2"/>
  <c r="E564" i="2"/>
  <c r="C708" i="2"/>
  <c r="E596" i="2"/>
  <c r="C740" i="2"/>
  <c r="C772" i="2"/>
  <c r="E628" i="2"/>
  <c r="C513" i="2"/>
  <c r="E369" i="2"/>
  <c r="C385" i="2"/>
  <c r="C830" i="2"/>
  <c r="E686" i="2"/>
  <c r="C401" i="2"/>
  <c r="E404" i="2"/>
  <c r="C846" i="2"/>
  <c r="E702" i="2"/>
  <c r="C417" i="2"/>
  <c r="E420" i="2"/>
  <c r="C862" i="2"/>
  <c r="E718" i="2"/>
  <c r="C433" i="2"/>
  <c r="E436" i="2"/>
  <c r="C449" i="2"/>
  <c r="E452" i="2"/>
  <c r="E750" i="2"/>
  <c r="C894" i="2"/>
  <c r="C465" i="2"/>
  <c r="E468" i="2"/>
  <c r="E766" i="2"/>
  <c r="C910" i="2"/>
  <c r="C481" i="2"/>
  <c r="E484" i="2"/>
  <c r="E536" i="2"/>
  <c r="C680" i="2"/>
  <c r="C552" i="2"/>
  <c r="C744" i="2"/>
  <c r="C616" i="2"/>
  <c r="C640" i="2"/>
  <c r="C648" i="2"/>
  <c r="C787" i="2"/>
  <c r="E643" i="2"/>
  <c r="E827" i="2"/>
  <c r="C971" i="2"/>
  <c r="E971" i="2" s="1"/>
  <c r="E398" i="2"/>
  <c r="E843" i="2"/>
  <c r="C987" i="2"/>
  <c r="E987" i="2" s="1"/>
  <c r="E414" i="2"/>
  <c r="E859" i="2"/>
  <c r="C1003" i="2"/>
  <c r="E1003" i="2" s="1"/>
  <c r="E430" i="2"/>
  <c r="E875" i="2"/>
  <c r="C1019" i="2"/>
  <c r="E1019" i="2" s="1"/>
  <c r="C891" i="2"/>
  <c r="E747" i="2"/>
  <c r="E462" i="2"/>
  <c r="E763" i="2"/>
  <c r="E478" i="2"/>
  <c r="C773" i="2"/>
  <c r="E629" i="2"/>
  <c r="E588" i="2"/>
  <c r="C732" i="2"/>
  <c r="E620" i="2"/>
  <c r="E355" i="2"/>
  <c r="C505" i="2"/>
  <c r="E361" i="2"/>
  <c r="E379" i="2"/>
  <c r="E395" i="2"/>
  <c r="C405" i="2"/>
  <c r="E411" i="2"/>
  <c r="E427" i="2"/>
  <c r="C437" i="2"/>
  <c r="E443" i="2"/>
  <c r="E459" i="2"/>
  <c r="C469" i="2"/>
  <c r="C639" i="2"/>
  <c r="E495" i="2"/>
  <c r="E499" i="2"/>
  <c r="E510" i="2"/>
  <c r="C537" i="2"/>
  <c r="C553" i="2"/>
  <c r="C569" i="2"/>
  <c r="C601" i="2"/>
  <c r="C617" i="2"/>
  <c r="C633" i="2"/>
  <c r="C776" i="2"/>
  <c r="C788" i="2"/>
  <c r="E644" i="2"/>
  <c r="C796" i="2"/>
  <c r="E652" i="2"/>
  <c r="D1320" i="3" l="1"/>
  <c r="B1464" i="3"/>
  <c r="D1347" i="3"/>
  <c r="B1491" i="3"/>
  <c r="D1256" i="3"/>
  <c r="B1400" i="3"/>
  <c r="D1472" i="3"/>
  <c r="B1616" i="3"/>
  <c r="D1616" i="3" s="1"/>
  <c r="D1492" i="3"/>
  <c r="B1636" i="3"/>
  <c r="D1636" i="3" s="1"/>
  <c r="D1311" i="3"/>
  <c r="B1455" i="3"/>
  <c r="D1232" i="3"/>
  <c r="B1376" i="3"/>
  <c r="D1263" i="3"/>
  <c r="B1407" i="3"/>
  <c r="D1244" i="3"/>
  <c r="B1388" i="3"/>
  <c r="D1367" i="3"/>
  <c r="B1511" i="3"/>
  <c r="D1359" i="3"/>
  <c r="B1503" i="3"/>
  <c r="B1637" i="3"/>
  <c r="D1637" i="3" s="1"/>
  <c r="D1493" i="3"/>
  <c r="B1524" i="3"/>
  <c r="D1524" i="3" s="1"/>
  <c r="D1380" i="3"/>
  <c r="B1649" i="3"/>
  <c r="D1649" i="3" s="1"/>
  <c r="D1505" i="3"/>
  <c r="B1604" i="3"/>
  <c r="D1604" i="3" s="1"/>
  <c r="D1460" i="3"/>
  <c r="B1645" i="3"/>
  <c r="D1645" i="3" s="1"/>
  <c r="D1501" i="3"/>
  <c r="B1588" i="3"/>
  <c r="D1588" i="3" s="1"/>
  <c r="D1444" i="3"/>
  <c r="D1508" i="3"/>
  <c r="B1652" i="3"/>
  <c r="D1652" i="3" s="1"/>
  <c r="D1260" i="3"/>
  <c r="B1404" i="3"/>
  <c r="D1271" i="3"/>
  <c r="B1415" i="3"/>
  <c r="D1303" i="3"/>
  <c r="B1447" i="3"/>
  <c r="D1267" i="3"/>
  <c r="B1411" i="3"/>
  <c r="D1248" i="3"/>
  <c r="B1392" i="3"/>
  <c r="D1272" i="3"/>
  <c r="B1416" i="3"/>
  <c r="D1363" i="3"/>
  <c r="B1507" i="3"/>
  <c r="D1296" i="3"/>
  <c r="B1440" i="3"/>
  <c r="D1368" i="3"/>
  <c r="B1512" i="3"/>
  <c r="B1653" i="3"/>
  <c r="D1653" i="3" s="1"/>
  <c r="D1509" i="3"/>
  <c r="B1625" i="3"/>
  <c r="D1625" i="3" s="1"/>
  <c r="D1481" i="3"/>
  <c r="D1428" i="3"/>
  <c r="B1572" i="3"/>
  <c r="D1572" i="3" s="1"/>
  <c r="B1620" i="3"/>
  <c r="D1620" i="3" s="1"/>
  <c r="D1476" i="3"/>
  <c r="B1641" i="3"/>
  <c r="D1641" i="3" s="1"/>
  <c r="D1497" i="3"/>
  <c r="B1629" i="3"/>
  <c r="D1629" i="3" s="1"/>
  <c r="D1485" i="3"/>
  <c r="B1601" i="3"/>
  <c r="D1601" i="3" s="1"/>
  <c r="D1457" i="3"/>
  <c r="D1456" i="3"/>
  <c r="B1600" i="3"/>
  <c r="D1600" i="3" s="1"/>
  <c r="B1617" i="3"/>
  <c r="D1617" i="3" s="1"/>
  <c r="D1473" i="3"/>
  <c r="B1593" i="3"/>
  <c r="D1593" i="3" s="1"/>
  <c r="D1449" i="3"/>
  <c r="D1412" i="3"/>
  <c r="B1556" i="3"/>
  <c r="D1556" i="3" s="1"/>
  <c r="B1597" i="3"/>
  <c r="D1597" i="3" s="1"/>
  <c r="D1453" i="3"/>
  <c r="B1633" i="3"/>
  <c r="D1633" i="3" s="1"/>
  <c r="D1489" i="3"/>
  <c r="B1613" i="3"/>
  <c r="D1613" i="3" s="1"/>
  <c r="D1469" i="3"/>
  <c r="D1396" i="3"/>
  <c r="B1540" i="3"/>
  <c r="D1540" i="3" s="1"/>
  <c r="D1343" i="3"/>
  <c r="B1487" i="3"/>
  <c r="D1240" i="3"/>
  <c r="B1384" i="3"/>
  <c r="D1264" i="3"/>
  <c r="B1408" i="3"/>
  <c r="D1280" i="3"/>
  <c r="B1424" i="3"/>
  <c r="D1351" i="3"/>
  <c r="B1495" i="3"/>
  <c r="B1609" i="3"/>
  <c r="D1609" i="3" s="1"/>
  <c r="D1465" i="3"/>
  <c r="B1589" i="3"/>
  <c r="D1589" i="3" s="1"/>
  <c r="D1445" i="3"/>
  <c r="B1621" i="3"/>
  <c r="D1621" i="3" s="1"/>
  <c r="D1477" i="3"/>
  <c r="B1648" i="3"/>
  <c r="D1648" i="3" s="1"/>
  <c r="D1504" i="3"/>
  <c r="D1488" i="3"/>
  <c r="B1632" i="3"/>
  <c r="D1632" i="3" s="1"/>
  <c r="B1605" i="3"/>
  <c r="D1605" i="3" s="1"/>
  <c r="D1461" i="3"/>
  <c r="D1335" i="3"/>
  <c r="B1479" i="3"/>
  <c r="D1276" i="3"/>
  <c r="B1420" i="3"/>
  <c r="D1247" i="3"/>
  <c r="B1391" i="3"/>
  <c r="D1283" i="3"/>
  <c r="B1427" i="3"/>
  <c r="D1331" i="3"/>
  <c r="B1475" i="3"/>
  <c r="D1255" i="3"/>
  <c r="B1399" i="3"/>
  <c r="D1295" i="3"/>
  <c r="B1439" i="3"/>
  <c r="D1287" i="3"/>
  <c r="B1431" i="3"/>
  <c r="D1315" i="3"/>
  <c r="B1459" i="3"/>
  <c r="D1327" i="3"/>
  <c r="B1471" i="3"/>
  <c r="D1228" i="3"/>
  <c r="B1372" i="3"/>
  <c r="D1231" i="3"/>
  <c r="B1375" i="3"/>
  <c r="D1235" i="3"/>
  <c r="B1379" i="3"/>
  <c r="D1279" i="3"/>
  <c r="B1423" i="3"/>
  <c r="D1319" i="3"/>
  <c r="B1463" i="3"/>
  <c r="D1251" i="3"/>
  <c r="B1395" i="3"/>
  <c r="D1239" i="3"/>
  <c r="B1383" i="3"/>
  <c r="D1324" i="3"/>
  <c r="B1468" i="3"/>
  <c r="D1308" i="3"/>
  <c r="B1452" i="3"/>
  <c r="D1299" i="3"/>
  <c r="B1443" i="3"/>
  <c r="B1292" i="3"/>
  <c r="D1148" i="3"/>
  <c r="B1226" i="3"/>
  <c r="D1082" i="3"/>
  <c r="B1278" i="3"/>
  <c r="D1134" i="3"/>
  <c r="B1243" i="3"/>
  <c r="D1099" i="3"/>
  <c r="D1131" i="3"/>
  <c r="B1275" i="3"/>
  <c r="B1338" i="3"/>
  <c r="D1194" i="3"/>
  <c r="B1286" i="3"/>
  <c r="D1142" i="3"/>
  <c r="B1310" i="3"/>
  <c r="D1166" i="3"/>
  <c r="D1192" i="3"/>
  <c r="B1336" i="3"/>
  <c r="B1242" i="3"/>
  <c r="D1098" i="3"/>
  <c r="B1314" i="3"/>
  <c r="D1170" i="3"/>
  <c r="B1298" i="3"/>
  <c r="D1154" i="3"/>
  <c r="B1356" i="3"/>
  <c r="D1212" i="3"/>
  <c r="D1211" i="3"/>
  <c r="B1355" i="3"/>
  <c r="B1323" i="3"/>
  <c r="D1179" i="3"/>
  <c r="B1250" i="3"/>
  <c r="D1106" i="3"/>
  <c r="B1234" i="3"/>
  <c r="D1090" i="3"/>
  <c r="B1350" i="3"/>
  <c r="D1206" i="3"/>
  <c r="B1318" i="3"/>
  <c r="D1174" i="3"/>
  <c r="B1294" i="3"/>
  <c r="D1150" i="3"/>
  <c r="B1262" i="3"/>
  <c r="D1118" i="3"/>
  <c r="B1246" i="3"/>
  <c r="D1102" i="3"/>
  <c r="B1342" i="3"/>
  <c r="D1198" i="3"/>
  <c r="B1282" i="3"/>
  <c r="D1138" i="3"/>
  <c r="B1322" i="3"/>
  <c r="D1178" i="3"/>
  <c r="B1230" i="3"/>
  <c r="D1086" i="3"/>
  <c r="B1291" i="3"/>
  <c r="D1147" i="3"/>
  <c r="B1227" i="3"/>
  <c r="D1083" i="3"/>
  <c r="B1330" i="3"/>
  <c r="D1186" i="3"/>
  <c r="B1266" i="3"/>
  <c r="D1122" i="3"/>
  <c r="B1366" i="3"/>
  <c r="D1222" i="3"/>
  <c r="B1254" i="3"/>
  <c r="D1110" i="3"/>
  <c r="B1354" i="3"/>
  <c r="D1210" i="3"/>
  <c r="B1306" i="3"/>
  <c r="D1162" i="3"/>
  <c r="B1358" i="3"/>
  <c r="D1214" i="3"/>
  <c r="B1302" i="3"/>
  <c r="D1158" i="3"/>
  <c r="D1160" i="3"/>
  <c r="B1304" i="3"/>
  <c r="B1258" i="3"/>
  <c r="D1114" i="3"/>
  <c r="B1290" i="3"/>
  <c r="D1146" i="3"/>
  <c r="B1339" i="3"/>
  <c r="D1195" i="3"/>
  <c r="B1238" i="3"/>
  <c r="D1094" i="3"/>
  <c r="B1340" i="3"/>
  <c r="D1196" i="3"/>
  <c r="B1259" i="3"/>
  <c r="D1115" i="3"/>
  <c r="B1326" i="3"/>
  <c r="D1182" i="3"/>
  <c r="B1334" i="3"/>
  <c r="D1190" i="3"/>
  <c r="B1270" i="3"/>
  <c r="D1126" i="3"/>
  <c r="B1362" i="3"/>
  <c r="D1218" i="3"/>
  <c r="D1144" i="3"/>
  <c r="B1288" i="3"/>
  <c r="D1208" i="3"/>
  <c r="B1352" i="3"/>
  <c r="B1346" i="3"/>
  <c r="D1202" i="3"/>
  <c r="B1274" i="3"/>
  <c r="D1130" i="3"/>
  <c r="B1307" i="3"/>
  <c r="D1163" i="3"/>
  <c r="E434" i="2"/>
  <c r="C578" i="2"/>
  <c r="C556" i="2"/>
  <c r="E412" i="2"/>
  <c r="E453" i="2"/>
  <c r="C597" i="2"/>
  <c r="C604" i="2"/>
  <c r="E460" i="2"/>
  <c r="E512" i="2"/>
  <c r="C656" i="2"/>
  <c r="E421" i="2"/>
  <c r="C565" i="2"/>
  <c r="E446" i="2"/>
  <c r="E590" i="2"/>
  <c r="E399" i="2"/>
  <c r="E402" i="2"/>
  <c r="C546" i="2"/>
  <c r="C642" i="2"/>
  <c r="E498" i="2"/>
  <c r="E466" i="2"/>
  <c r="C610" i="2"/>
  <c r="E424" i="2"/>
  <c r="C568" i="2"/>
  <c r="E373" i="2"/>
  <c r="C517" i="2"/>
  <c r="E389" i="2"/>
  <c r="C533" i="2"/>
  <c r="E734" i="2"/>
  <c r="C676" i="2"/>
  <c r="E619" i="2"/>
  <c r="E480" i="2"/>
  <c r="E526" i="2"/>
  <c r="E624" i="2"/>
  <c r="E455" i="2"/>
  <c r="C585" i="2"/>
  <c r="C729" i="2" s="1"/>
  <c r="E475" i="2"/>
  <c r="E388" i="2"/>
  <c r="C540" i="2"/>
  <c r="E396" i="2"/>
  <c r="C636" i="2"/>
  <c r="E492" i="2"/>
  <c r="C572" i="2"/>
  <c r="E428" i="2"/>
  <c r="C884" i="2"/>
  <c r="E740" i="2"/>
  <c r="C738" i="2"/>
  <c r="E594" i="2"/>
  <c r="C876" i="2"/>
  <c r="E732" i="2"/>
  <c r="C595" i="2"/>
  <c r="E451" i="2"/>
  <c r="C824" i="2"/>
  <c r="E680" i="2"/>
  <c r="C637" i="2"/>
  <c r="E493" i="2"/>
  <c r="C719" i="2"/>
  <c r="E575" i="2"/>
  <c r="E469" i="2"/>
  <c r="C613" i="2"/>
  <c r="C888" i="2"/>
  <c r="E744" i="2"/>
  <c r="E449" i="2"/>
  <c r="C593" i="2"/>
  <c r="E942" i="2"/>
  <c r="C1086" i="2"/>
  <c r="E1086" i="2" s="1"/>
  <c r="E413" i="2"/>
  <c r="C557" i="2"/>
  <c r="C531" i="2"/>
  <c r="E387" i="2"/>
  <c r="C799" i="2"/>
  <c r="E655" i="2"/>
  <c r="E554" i="2"/>
  <c r="C698" i="2"/>
  <c r="C864" i="2"/>
  <c r="E720" i="2"/>
  <c r="C746" i="2"/>
  <c r="E602" i="2"/>
  <c r="E553" i="2"/>
  <c r="C697" i="2"/>
  <c r="C917" i="2"/>
  <c r="E773" i="2"/>
  <c r="E907" i="2"/>
  <c r="C1051" i="2"/>
  <c r="E1051" i="2" s="1"/>
  <c r="E910" i="2"/>
  <c r="C1054" i="2"/>
  <c r="E1054" i="2" s="1"/>
  <c r="C820" i="2"/>
  <c r="E676" i="2"/>
  <c r="E461" i="2"/>
  <c r="C605" i="2"/>
  <c r="C515" i="2"/>
  <c r="E371" i="2"/>
  <c r="E486" i="2"/>
  <c r="C630" i="2"/>
  <c r="E497" i="2"/>
  <c r="C641" i="2"/>
  <c r="C790" i="2"/>
  <c r="E646" i="2"/>
  <c r="E804" i="2"/>
  <c r="C948" i="2"/>
  <c r="E948" i="2" s="1"/>
  <c r="C775" i="2"/>
  <c r="E631" i="2"/>
  <c r="C751" i="2"/>
  <c r="E607" i="2"/>
  <c r="C695" i="2"/>
  <c r="E551" i="2"/>
  <c r="C759" i="2"/>
  <c r="E615" i="2"/>
  <c r="C671" i="2"/>
  <c r="E527" i="2"/>
  <c r="C755" i="2"/>
  <c r="E611" i="2"/>
  <c r="C761" i="2"/>
  <c r="E617" i="2"/>
  <c r="E894" i="2"/>
  <c r="C1038" i="2"/>
  <c r="E1038" i="2" s="1"/>
  <c r="C645" i="2"/>
  <c r="E501" i="2"/>
  <c r="C703" i="2"/>
  <c r="E559" i="2"/>
  <c r="E796" i="2"/>
  <c r="C940" i="2"/>
  <c r="E862" i="2"/>
  <c r="C1006" i="2"/>
  <c r="E1006" i="2" s="1"/>
  <c r="E426" i="2"/>
  <c r="C570" i="2"/>
  <c r="E618" i="2"/>
  <c r="C762" i="2"/>
  <c r="E788" i="2"/>
  <c r="C932" i="2"/>
  <c r="E417" i="2"/>
  <c r="C561" i="2"/>
  <c r="E513" i="2"/>
  <c r="C657" i="2"/>
  <c r="E397" i="2"/>
  <c r="C541" i="2"/>
  <c r="E470" i="2"/>
  <c r="C614" i="2"/>
  <c r="C726" i="2"/>
  <c r="E582" i="2"/>
  <c r="C816" i="2"/>
  <c r="E672" i="2"/>
  <c r="E764" i="2"/>
  <c r="C908" i="2"/>
  <c r="E405" i="2"/>
  <c r="C549" i="2"/>
  <c r="C694" i="2"/>
  <c r="E550" i="2"/>
  <c r="E537" i="2"/>
  <c r="C681" i="2"/>
  <c r="E505" i="2"/>
  <c r="C649" i="2"/>
  <c r="E787" i="2"/>
  <c r="C931" i="2"/>
  <c r="E939" i="2"/>
  <c r="C1083" i="2"/>
  <c r="E1083" i="2" s="1"/>
  <c r="E445" i="2"/>
  <c r="C589" i="2"/>
  <c r="E394" i="2"/>
  <c r="C538" i="2"/>
  <c r="E454" i="2"/>
  <c r="C598" i="2"/>
  <c r="C900" i="2"/>
  <c r="E756" i="2"/>
  <c r="C647" i="2"/>
  <c r="E503" i="2"/>
  <c r="C706" i="2"/>
  <c r="E562" i="2"/>
  <c r="C735" i="2"/>
  <c r="E591" i="2"/>
  <c r="C770" i="2"/>
  <c r="E626" i="2"/>
  <c r="C691" i="2"/>
  <c r="E547" i="2"/>
  <c r="C727" i="2"/>
  <c r="E583" i="2"/>
  <c r="E514" i="2"/>
  <c r="C658" i="2"/>
  <c r="E752" i="2"/>
  <c r="C896" i="2"/>
  <c r="C674" i="2"/>
  <c r="E530" i="2"/>
  <c r="C743" i="2"/>
  <c r="E599" i="2"/>
  <c r="C792" i="2"/>
  <c r="E648" i="2"/>
  <c r="C653" i="2"/>
  <c r="E509" i="2"/>
  <c r="E429" i="2"/>
  <c r="C573" i="2"/>
  <c r="E390" i="2"/>
  <c r="C534" i="2"/>
  <c r="C662" i="2"/>
  <c r="E518" i="2"/>
  <c r="C783" i="2"/>
  <c r="E639" i="2"/>
  <c r="C784" i="2"/>
  <c r="E640" i="2"/>
  <c r="C567" i="2"/>
  <c r="E423" i="2"/>
  <c r="E923" i="2"/>
  <c r="C1067" i="2"/>
  <c r="E1067" i="2" s="1"/>
  <c r="C663" i="2"/>
  <c r="E519" i="2"/>
  <c r="E569" i="2"/>
  <c r="C713" i="2"/>
  <c r="E481" i="2"/>
  <c r="C625" i="2"/>
  <c r="E385" i="2"/>
  <c r="C529" i="2"/>
  <c r="E878" i="2"/>
  <c r="C1022" i="2"/>
  <c r="E1022" i="2" s="1"/>
  <c r="E846" i="2"/>
  <c r="C990" i="2"/>
  <c r="E990" i="2" s="1"/>
  <c r="E776" i="2"/>
  <c r="C920" i="2"/>
  <c r="E437" i="2"/>
  <c r="C581" i="2"/>
  <c r="C777" i="2"/>
  <c r="E633" i="2"/>
  <c r="E891" i="2"/>
  <c r="C1035" i="2"/>
  <c r="E1035" i="2" s="1"/>
  <c r="E552" i="2"/>
  <c r="C696" i="2"/>
  <c r="E465" i="2"/>
  <c r="C609" i="2"/>
  <c r="E433" i="2"/>
  <c r="C577" i="2"/>
  <c r="E401" i="2"/>
  <c r="C545" i="2"/>
  <c r="E772" i="2"/>
  <c r="C916" i="2"/>
  <c r="E520" i="2"/>
  <c r="C664" i="2"/>
  <c r="E422" i="2"/>
  <c r="C566" i="2"/>
  <c r="C868" i="2"/>
  <c r="E724" i="2"/>
  <c r="E926" i="2"/>
  <c r="C1070" i="2"/>
  <c r="E1070" i="2" s="1"/>
  <c r="E812" i="2"/>
  <c r="C956" i="2"/>
  <c r="E956" i="2" s="1"/>
  <c r="C832" i="2"/>
  <c r="E688" i="2"/>
  <c r="C848" i="2"/>
  <c r="E704" i="2"/>
  <c r="C794" i="2"/>
  <c r="E650" i="2"/>
  <c r="E586" i="2"/>
  <c r="C730" i="2"/>
  <c r="C778" i="2"/>
  <c r="E634" i="2"/>
  <c r="C880" i="2"/>
  <c r="E736" i="2"/>
  <c r="E381" i="2"/>
  <c r="C525" i="2"/>
  <c r="E814" i="2"/>
  <c r="C958" i="2"/>
  <c r="E958" i="2" s="1"/>
  <c r="E601" i="2"/>
  <c r="C745" i="2"/>
  <c r="E830" i="2"/>
  <c r="C974" i="2"/>
  <c r="E974" i="2" s="1"/>
  <c r="C836" i="2"/>
  <c r="E692" i="2"/>
  <c r="C872" i="2"/>
  <c r="E728" i="2"/>
  <c r="E585" i="2"/>
  <c r="C760" i="2"/>
  <c r="E616" i="2"/>
  <c r="C852" i="2"/>
  <c r="E708" i="2"/>
  <c r="C535" i="2"/>
  <c r="E391" i="2"/>
  <c r="E477" i="2"/>
  <c r="C621" i="2"/>
  <c r="C563" i="2"/>
  <c r="E419" i="2"/>
  <c r="C627" i="2"/>
  <c r="E483" i="2"/>
  <c r="E521" i="2"/>
  <c r="C665" i="2"/>
  <c r="E811" i="2"/>
  <c r="C955" i="2"/>
  <c r="E955" i="2" s="1"/>
  <c r="C767" i="2"/>
  <c r="E623" i="2"/>
  <c r="C666" i="2"/>
  <c r="E522" i="2"/>
  <c r="C723" i="2"/>
  <c r="E579" i="2"/>
  <c r="E768" i="2"/>
  <c r="C912" i="2"/>
  <c r="C687" i="2"/>
  <c r="E543" i="2"/>
  <c r="D1336" i="3" l="1"/>
  <c r="B1480" i="3"/>
  <c r="D1452" i="3"/>
  <c r="B1596" i="3"/>
  <c r="D1596" i="3" s="1"/>
  <c r="D1383" i="3"/>
  <c r="B1527" i="3"/>
  <c r="D1527" i="3" s="1"/>
  <c r="B1607" i="3"/>
  <c r="D1607" i="3" s="1"/>
  <c r="D1463" i="3"/>
  <c r="D1379" i="3"/>
  <c r="B1523" i="3"/>
  <c r="D1523" i="3" s="1"/>
  <c r="D1372" i="3"/>
  <c r="B1516" i="3"/>
  <c r="D1516" i="3" s="1"/>
  <c r="D1459" i="3"/>
  <c r="B1603" i="3"/>
  <c r="D1603" i="3" s="1"/>
  <c r="B1583" i="3"/>
  <c r="D1583" i="3" s="1"/>
  <c r="D1439" i="3"/>
  <c r="D1475" i="3"/>
  <c r="B1619" i="3"/>
  <c r="D1619" i="3" s="1"/>
  <c r="D1391" i="3"/>
  <c r="B1535" i="3"/>
  <c r="D1535" i="3" s="1"/>
  <c r="B1623" i="3"/>
  <c r="D1623" i="3" s="1"/>
  <c r="D1479" i="3"/>
  <c r="D1424" i="3"/>
  <c r="B1568" i="3"/>
  <c r="D1568" i="3" s="1"/>
  <c r="D1384" i="3"/>
  <c r="B1528" i="3"/>
  <c r="D1528" i="3" s="1"/>
  <c r="D1440" i="3"/>
  <c r="B1584" i="3"/>
  <c r="D1584" i="3" s="1"/>
  <c r="D1416" i="3"/>
  <c r="B1560" i="3"/>
  <c r="D1560" i="3" s="1"/>
  <c r="D1411" i="3"/>
  <c r="B1555" i="3"/>
  <c r="D1555" i="3" s="1"/>
  <c r="B1559" i="3"/>
  <c r="D1559" i="3" s="1"/>
  <c r="D1415" i="3"/>
  <c r="B1655" i="3"/>
  <c r="D1655" i="3" s="1"/>
  <c r="D1511" i="3"/>
  <c r="B1551" i="3"/>
  <c r="D1551" i="3" s="1"/>
  <c r="D1407" i="3"/>
  <c r="B1599" i="3"/>
  <c r="D1599" i="3" s="1"/>
  <c r="D1455" i="3"/>
  <c r="B1635" i="3"/>
  <c r="D1635" i="3" s="1"/>
  <c r="D1491" i="3"/>
  <c r="D1354" i="3"/>
  <c r="B1498" i="3"/>
  <c r="D1356" i="3"/>
  <c r="B1500" i="3"/>
  <c r="D1304" i="3"/>
  <c r="B1448" i="3"/>
  <c r="D1334" i="3"/>
  <c r="B1478" i="3"/>
  <c r="D1238" i="3"/>
  <c r="B1382" i="3"/>
  <c r="D1366" i="3"/>
  <c r="B1510" i="3"/>
  <c r="D1291" i="3"/>
  <c r="B1435" i="3"/>
  <c r="D1342" i="3"/>
  <c r="B1486" i="3"/>
  <c r="D1318" i="3"/>
  <c r="B1462" i="3"/>
  <c r="D1323" i="3"/>
  <c r="B1467" i="3"/>
  <c r="D1286" i="3"/>
  <c r="B1430" i="3"/>
  <c r="D1278" i="3"/>
  <c r="B1422" i="3"/>
  <c r="D1288" i="3"/>
  <c r="B1432" i="3"/>
  <c r="D1355" i="3"/>
  <c r="B1499" i="3"/>
  <c r="D1443" i="3"/>
  <c r="B1587" i="3"/>
  <c r="D1587" i="3" s="1"/>
  <c r="D1468" i="3"/>
  <c r="B1612" i="3"/>
  <c r="D1612" i="3" s="1"/>
  <c r="D1395" i="3"/>
  <c r="B1539" i="3"/>
  <c r="D1539" i="3" s="1"/>
  <c r="B1567" i="3"/>
  <c r="D1567" i="3" s="1"/>
  <c r="D1423" i="3"/>
  <c r="D1375" i="3"/>
  <c r="B1519" i="3"/>
  <c r="D1519" i="3" s="1"/>
  <c r="B1615" i="3"/>
  <c r="D1615" i="3" s="1"/>
  <c r="D1471" i="3"/>
  <c r="B1575" i="3"/>
  <c r="D1575" i="3" s="1"/>
  <c r="D1431" i="3"/>
  <c r="B1543" i="3"/>
  <c r="D1543" i="3" s="1"/>
  <c r="D1399" i="3"/>
  <c r="D1427" i="3"/>
  <c r="B1571" i="3"/>
  <c r="D1571" i="3" s="1"/>
  <c r="D1420" i="3"/>
  <c r="B1564" i="3"/>
  <c r="D1564" i="3" s="1"/>
  <c r="B1639" i="3"/>
  <c r="D1639" i="3" s="1"/>
  <c r="D1495" i="3"/>
  <c r="D1408" i="3"/>
  <c r="B1552" i="3"/>
  <c r="D1552" i="3" s="1"/>
  <c r="B1631" i="3"/>
  <c r="D1631" i="3" s="1"/>
  <c r="D1487" i="3"/>
  <c r="D1512" i="3"/>
  <c r="B1656" i="3"/>
  <c r="D1656" i="3" s="1"/>
  <c r="B1651" i="3"/>
  <c r="D1651" i="3" s="1"/>
  <c r="D1507" i="3"/>
  <c r="D1392" i="3"/>
  <c r="B1536" i="3"/>
  <c r="D1536" i="3" s="1"/>
  <c r="B1591" i="3"/>
  <c r="D1591" i="3" s="1"/>
  <c r="D1447" i="3"/>
  <c r="D1404" i="3"/>
  <c r="B1548" i="3"/>
  <c r="D1548" i="3" s="1"/>
  <c r="B1647" i="3"/>
  <c r="D1647" i="3" s="1"/>
  <c r="D1503" i="3"/>
  <c r="B1532" i="3"/>
  <c r="D1532" i="3" s="1"/>
  <c r="D1388" i="3"/>
  <c r="D1376" i="3"/>
  <c r="B1520" i="3"/>
  <c r="D1520" i="3" s="1"/>
  <c r="D1400" i="3"/>
  <c r="B1544" i="3"/>
  <c r="D1544" i="3" s="1"/>
  <c r="D1464" i="3"/>
  <c r="B1608" i="3"/>
  <c r="D1608" i="3" s="1"/>
  <c r="D1352" i="3"/>
  <c r="B1496" i="3"/>
  <c r="D1275" i="3"/>
  <c r="B1419" i="3"/>
  <c r="D1274" i="3"/>
  <c r="B1418" i="3"/>
  <c r="D1362" i="3"/>
  <c r="B1506" i="3"/>
  <c r="D1259" i="3"/>
  <c r="B1403" i="3"/>
  <c r="D1290" i="3"/>
  <c r="B1434" i="3"/>
  <c r="D1358" i="3"/>
  <c r="B1502" i="3"/>
  <c r="D1330" i="3"/>
  <c r="B1474" i="3"/>
  <c r="D1322" i="3"/>
  <c r="B1466" i="3"/>
  <c r="D1262" i="3"/>
  <c r="B1406" i="3"/>
  <c r="D1234" i="3"/>
  <c r="B1378" i="3"/>
  <c r="D1314" i="3"/>
  <c r="B1458" i="3"/>
  <c r="D1292" i="3"/>
  <c r="B1436" i="3"/>
  <c r="D1307" i="3"/>
  <c r="B1451" i="3"/>
  <c r="D1346" i="3"/>
  <c r="B1490" i="3"/>
  <c r="D1270" i="3"/>
  <c r="B1414" i="3"/>
  <c r="D1326" i="3"/>
  <c r="B1470" i="3"/>
  <c r="D1340" i="3"/>
  <c r="B1484" i="3"/>
  <c r="D1339" i="3"/>
  <c r="B1483" i="3"/>
  <c r="D1258" i="3"/>
  <c r="B1402" i="3"/>
  <c r="D1302" i="3"/>
  <c r="B1446" i="3"/>
  <c r="D1306" i="3"/>
  <c r="B1450" i="3"/>
  <c r="D1254" i="3"/>
  <c r="B1398" i="3"/>
  <c r="D1266" i="3"/>
  <c r="B1410" i="3"/>
  <c r="D1227" i="3"/>
  <c r="B1371" i="3"/>
  <c r="D1230" i="3"/>
  <c r="B1374" i="3"/>
  <c r="D1282" i="3"/>
  <c r="B1426" i="3"/>
  <c r="D1246" i="3"/>
  <c r="B1390" i="3"/>
  <c r="D1294" i="3"/>
  <c r="B1438" i="3"/>
  <c r="D1350" i="3"/>
  <c r="B1494" i="3"/>
  <c r="D1250" i="3"/>
  <c r="B1394" i="3"/>
  <c r="D1298" i="3"/>
  <c r="B1442" i="3"/>
  <c r="D1242" i="3"/>
  <c r="B1386" i="3"/>
  <c r="D1310" i="3"/>
  <c r="B1454" i="3"/>
  <c r="D1338" i="3"/>
  <c r="B1482" i="3"/>
  <c r="D1243" i="3"/>
  <c r="B1387" i="3"/>
  <c r="D1226" i="3"/>
  <c r="B1370" i="3"/>
  <c r="E540" i="2"/>
  <c r="C684" i="2"/>
  <c r="E604" i="2"/>
  <c r="C748" i="2"/>
  <c r="C700" i="2"/>
  <c r="E556" i="2"/>
  <c r="E533" i="2"/>
  <c r="C677" i="2"/>
  <c r="E568" i="2"/>
  <c r="C712" i="2"/>
  <c r="C709" i="2"/>
  <c r="E565" i="2"/>
  <c r="C741" i="2"/>
  <c r="E597" i="2"/>
  <c r="E572" i="2"/>
  <c r="C716" i="2"/>
  <c r="C722" i="2"/>
  <c r="E578" i="2"/>
  <c r="C780" i="2"/>
  <c r="E636" i="2"/>
  <c r="C786" i="2"/>
  <c r="E642" i="2"/>
  <c r="C661" i="2"/>
  <c r="E517" i="2"/>
  <c r="C754" i="2"/>
  <c r="E610" i="2"/>
  <c r="C690" i="2"/>
  <c r="E546" i="2"/>
  <c r="E656" i="2"/>
  <c r="C800" i="2"/>
  <c r="C857" i="2"/>
  <c r="E713" i="2"/>
  <c r="E880" i="2"/>
  <c r="C1024" i="2"/>
  <c r="E1024" i="2" s="1"/>
  <c r="C739" i="2"/>
  <c r="E595" i="2"/>
  <c r="C765" i="2"/>
  <c r="E621" i="2"/>
  <c r="C873" i="2"/>
  <c r="E729" i="2"/>
  <c r="C889" i="2"/>
  <c r="E745" i="2"/>
  <c r="C710" i="2"/>
  <c r="E566" i="2"/>
  <c r="E577" i="2"/>
  <c r="C721" i="2"/>
  <c r="E920" i="2"/>
  <c r="C1064" i="2"/>
  <c r="E1064" i="2" s="1"/>
  <c r="E896" i="2"/>
  <c r="C1040" i="2"/>
  <c r="E1040" i="2" s="1"/>
  <c r="C801" i="2"/>
  <c r="E657" i="2"/>
  <c r="E762" i="2"/>
  <c r="C906" i="2"/>
  <c r="E940" i="2"/>
  <c r="C1084" i="2"/>
  <c r="E1084" i="2" s="1"/>
  <c r="E593" i="2"/>
  <c r="C737" i="2"/>
  <c r="E783" i="2"/>
  <c r="C927" i="2"/>
  <c r="C831" i="2"/>
  <c r="E687" i="2"/>
  <c r="C810" i="2"/>
  <c r="E666" i="2"/>
  <c r="E778" i="2"/>
  <c r="C922" i="2"/>
  <c r="E832" i="2"/>
  <c r="C976" i="2"/>
  <c r="E976" i="2" s="1"/>
  <c r="C807" i="2"/>
  <c r="E663" i="2"/>
  <c r="C797" i="2"/>
  <c r="E653" i="2"/>
  <c r="E770" i="2"/>
  <c r="C914" i="2"/>
  <c r="E900" i="2"/>
  <c r="C1044" i="2"/>
  <c r="E1044" i="2" s="1"/>
  <c r="C838" i="2"/>
  <c r="E694" i="2"/>
  <c r="C870" i="2"/>
  <c r="E726" i="2"/>
  <c r="E761" i="2"/>
  <c r="C905" i="2"/>
  <c r="C839" i="2"/>
  <c r="E695" i="2"/>
  <c r="C659" i="2"/>
  <c r="E515" i="2"/>
  <c r="E864" i="2"/>
  <c r="C1008" i="2"/>
  <c r="E1008" i="2" s="1"/>
  <c r="E799" i="2"/>
  <c r="C943" i="2"/>
  <c r="C863" i="2"/>
  <c r="E719" i="2"/>
  <c r="E876" i="2"/>
  <c r="C1020" i="2"/>
  <c r="E1020" i="2" s="1"/>
  <c r="E912" i="2"/>
  <c r="C1056" i="2"/>
  <c r="E1056" i="2" s="1"/>
  <c r="C809" i="2"/>
  <c r="E665" i="2"/>
  <c r="C874" i="2"/>
  <c r="E730" i="2"/>
  <c r="C808" i="2"/>
  <c r="E664" i="2"/>
  <c r="C753" i="2"/>
  <c r="E609" i="2"/>
  <c r="E529" i="2"/>
  <c r="C673" i="2"/>
  <c r="C802" i="2"/>
  <c r="E658" i="2"/>
  <c r="C742" i="2"/>
  <c r="E598" i="2"/>
  <c r="E931" i="2"/>
  <c r="C1075" i="2"/>
  <c r="E1075" i="2" s="1"/>
  <c r="C693" i="2"/>
  <c r="E549" i="2"/>
  <c r="C758" i="2"/>
  <c r="E614" i="2"/>
  <c r="C749" i="2"/>
  <c r="E605" i="2"/>
  <c r="C842" i="2"/>
  <c r="E698" i="2"/>
  <c r="C911" i="2"/>
  <c r="E767" i="2"/>
  <c r="C679" i="2"/>
  <c r="E535" i="2"/>
  <c r="E872" i="2"/>
  <c r="C1016" i="2"/>
  <c r="E1016" i="2" s="1"/>
  <c r="E777" i="2"/>
  <c r="C921" i="2"/>
  <c r="C806" i="2"/>
  <c r="E662" i="2"/>
  <c r="E792" i="2"/>
  <c r="C936" i="2"/>
  <c r="C879" i="2"/>
  <c r="E735" i="2"/>
  <c r="C847" i="2"/>
  <c r="E703" i="2"/>
  <c r="C899" i="2"/>
  <c r="E755" i="2"/>
  <c r="C895" i="2"/>
  <c r="E751" i="2"/>
  <c r="E790" i="2"/>
  <c r="C934" i="2"/>
  <c r="C1061" i="2"/>
  <c r="E1061" i="2" s="1"/>
  <c r="E917" i="2"/>
  <c r="C675" i="2"/>
  <c r="E531" i="2"/>
  <c r="E888" i="2"/>
  <c r="C1032" i="2"/>
  <c r="E1032" i="2" s="1"/>
  <c r="C781" i="2"/>
  <c r="E637" i="2"/>
  <c r="C882" i="2"/>
  <c r="E738" i="2"/>
  <c r="E525" i="2"/>
  <c r="C669" i="2"/>
  <c r="E916" i="2"/>
  <c r="C1060" i="2"/>
  <c r="E1060" i="2" s="1"/>
  <c r="C840" i="2"/>
  <c r="E696" i="2"/>
  <c r="C769" i="2"/>
  <c r="E625" i="2"/>
  <c r="C678" i="2"/>
  <c r="E534" i="2"/>
  <c r="C682" i="2"/>
  <c r="E538" i="2"/>
  <c r="C793" i="2"/>
  <c r="E649" i="2"/>
  <c r="E908" i="2"/>
  <c r="C1052" i="2"/>
  <c r="E1052" i="2" s="1"/>
  <c r="E561" i="2"/>
  <c r="C705" i="2"/>
  <c r="C714" i="2"/>
  <c r="E570" i="2"/>
  <c r="C785" i="2"/>
  <c r="E641" i="2"/>
  <c r="C841" i="2"/>
  <c r="E697" i="2"/>
  <c r="E557" i="2"/>
  <c r="C701" i="2"/>
  <c r="C757" i="2"/>
  <c r="E613" i="2"/>
  <c r="C867" i="2"/>
  <c r="E723" i="2"/>
  <c r="C771" i="2"/>
  <c r="E627" i="2"/>
  <c r="E852" i="2"/>
  <c r="C996" i="2"/>
  <c r="E996" i="2" s="1"/>
  <c r="E836" i="2"/>
  <c r="C980" i="2"/>
  <c r="E980" i="2" s="1"/>
  <c r="E794" i="2"/>
  <c r="C938" i="2"/>
  <c r="C711" i="2"/>
  <c r="E567" i="2"/>
  <c r="C887" i="2"/>
  <c r="E743" i="2"/>
  <c r="C871" i="2"/>
  <c r="E727" i="2"/>
  <c r="C850" i="2"/>
  <c r="E706" i="2"/>
  <c r="C789" i="2"/>
  <c r="E645" i="2"/>
  <c r="C815" i="2"/>
  <c r="E671" i="2"/>
  <c r="E820" i="2"/>
  <c r="C964" i="2"/>
  <c r="E964" i="2" s="1"/>
  <c r="E824" i="2"/>
  <c r="C968" i="2"/>
  <c r="E968" i="2" s="1"/>
  <c r="E884" i="2"/>
  <c r="C1028" i="2"/>
  <c r="E1028" i="2" s="1"/>
  <c r="E545" i="2"/>
  <c r="C689" i="2"/>
  <c r="C725" i="2"/>
  <c r="E581" i="2"/>
  <c r="E573" i="2"/>
  <c r="C717" i="2"/>
  <c r="E589" i="2"/>
  <c r="C733" i="2"/>
  <c r="C825" i="2"/>
  <c r="E681" i="2"/>
  <c r="E541" i="2"/>
  <c r="C685" i="2"/>
  <c r="E932" i="2"/>
  <c r="C1076" i="2"/>
  <c r="E1076" i="2" s="1"/>
  <c r="C774" i="2"/>
  <c r="E630" i="2"/>
  <c r="C707" i="2"/>
  <c r="E563" i="2"/>
  <c r="E760" i="2"/>
  <c r="C904" i="2"/>
  <c r="E848" i="2"/>
  <c r="C992" i="2"/>
  <c r="E992" i="2" s="1"/>
  <c r="E868" i="2"/>
  <c r="C1012" i="2"/>
  <c r="E1012" i="2" s="1"/>
  <c r="E784" i="2"/>
  <c r="C928" i="2"/>
  <c r="C818" i="2"/>
  <c r="E674" i="2"/>
  <c r="C835" i="2"/>
  <c r="E691" i="2"/>
  <c r="C791" i="2"/>
  <c r="E647" i="2"/>
  <c r="E816" i="2"/>
  <c r="C960" i="2"/>
  <c r="E960" i="2" s="1"/>
  <c r="C903" i="2"/>
  <c r="E759" i="2"/>
  <c r="C919" i="2"/>
  <c r="E775" i="2"/>
  <c r="C890" i="2"/>
  <c r="E746" i="2"/>
  <c r="B1598" i="3" l="1"/>
  <c r="D1598" i="3" s="1"/>
  <c r="D1454" i="3"/>
  <c r="B1534" i="3"/>
  <c r="D1534" i="3" s="1"/>
  <c r="D1390" i="3"/>
  <c r="B1518" i="3"/>
  <c r="D1518" i="3" s="1"/>
  <c r="D1374" i="3"/>
  <c r="B1594" i="3"/>
  <c r="D1594" i="3" s="1"/>
  <c r="D1450" i="3"/>
  <c r="D1484" i="3"/>
  <c r="B1628" i="3"/>
  <c r="D1628" i="3" s="1"/>
  <c r="D1451" i="3"/>
  <c r="B1595" i="3"/>
  <c r="D1595" i="3" s="1"/>
  <c r="B1550" i="3"/>
  <c r="D1550" i="3" s="1"/>
  <c r="D1406" i="3"/>
  <c r="B1578" i="3"/>
  <c r="D1578" i="3" s="1"/>
  <c r="D1434" i="3"/>
  <c r="D1506" i="3"/>
  <c r="B1650" i="3"/>
  <c r="D1650" i="3" s="1"/>
  <c r="D1432" i="3"/>
  <c r="B1576" i="3"/>
  <c r="D1576" i="3" s="1"/>
  <c r="B1574" i="3"/>
  <c r="D1574" i="3" s="1"/>
  <c r="D1430" i="3"/>
  <c r="B1526" i="3"/>
  <c r="D1526" i="3" s="1"/>
  <c r="D1382" i="3"/>
  <c r="D1448" i="3"/>
  <c r="B1592" i="3"/>
  <c r="D1592" i="3" s="1"/>
  <c r="D1498" i="3"/>
  <c r="B1642" i="3"/>
  <c r="D1642" i="3" s="1"/>
  <c r="D1387" i="3"/>
  <c r="B1531" i="3"/>
  <c r="D1531" i="3" s="1"/>
  <c r="D1494" i="3"/>
  <c r="B1638" i="3"/>
  <c r="D1638" i="3" s="1"/>
  <c r="B1546" i="3"/>
  <c r="D1546" i="3" s="1"/>
  <c r="D1402" i="3"/>
  <c r="B1602" i="3"/>
  <c r="D1602" i="3" s="1"/>
  <c r="D1458" i="3"/>
  <c r="B1606" i="3"/>
  <c r="D1606" i="3" s="1"/>
  <c r="D1462" i="3"/>
  <c r="B1514" i="3"/>
  <c r="D1514" i="3" s="1"/>
  <c r="D1370" i="3"/>
  <c r="B1626" i="3"/>
  <c r="D1626" i="3" s="1"/>
  <c r="D1482" i="3"/>
  <c r="B1530" i="3"/>
  <c r="D1530" i="3" s="1"/>
  <c r="D1386" i="3"/>
  <c r="B1538" i="3"/>
  <c r="D1538" i="3" s="1"/>
  <c r="D1394" i="3"/>
  <c r="B1582" i="3"/>
  <c r="D1582" i="3" s="1"/>
  <c r="D1438" i="3"/>
  <c r="B1570" i="3"/>
  <c r="D1570" i="3" s="1"/>
  <c r="D1426" i="3"/>
  <c r="D1371" i="3"/>
  <c r="B1515" i="3"/>
  <c r="D1515" i="3" s="1"/>
  <c r="B1542" i="3"/>
  <c r="D1542" i="3" s="1"/>
  <c r="D1398" i="3"/>
  <c r="B1590" i="3"/>
  <c r="D1590" i="3" s="1"/>
  <c r="D1446" i="3"/>
  <c r="D1483" i="3"/>
  <c r="B1627" i="3"/>
  <c r="D1627" i="3" s="1"/>
  <c r="B1614" i="3"/>
  <c r="D1614" i="3" s="1"/>
  <c r="D1470" i="3"/>
  <c r="D1490" i="3"/>
  <c r="B1634" i="3"/>
  <c r="D1634" i="3" s="1"/>
  <c r="D1436" i="3"/>
  <c r="B1580" i="3"/>
  <c r="D1580" i="3" s="1"/>
  <c r="B1522" i="3"/>
  <c r="D1522" i="3" s="1"/>
  <c r="D1378" i="3"/>
  <c r="B1610" i="3"/>
  <c r="D1610" i="3" s="1"/>
  <c r="D1466" i="3"/>
  <c r="D1502" i="3"/>
  <c r="B1646" i="3"/>
  <c r="D1646" i="3" s="1"/>
  <c r="D1403" i="3"/>
  <c r="B1547" i="3"/>
  <c r="D1547" i="3" s="1"/>
  <c r="B1562" i="3"/>
  <c r="D1562" i="3" s="1"/>
  <c r="D1418" i="3"/>
  <c r="D1496" i="3"/>
  <c r="B1640" i="3"/>
  <c r="D1640" i="3" s="1"/>
  <c r="B1643" i="3"/>
  <c r="D1643" i="3" s="1"/>
  <c r="D1499" i="3"/>
  <c r="B1566" i="3"/>
  <c r="D1566" i="3" s="1"/>
  <c r="D1422" i="3"/>
  <c r="D1467" i="3"/>
  <c r="B1611" i="3"/>
  <c r="D1611" i="3" s="1"/>
  <c r="B1630" i="3"/>
  <c r="D1630" i="3" s="1"/>
  <c r="D1486" i="3"/>
  <c r="D1510" i="3"/>
  <c r="B1654" i="3"/>
  <c r="D1654" i="3" s="1"/>
  <c r="B1622" i="3"/>
  <c r="D1622" i="3" s="1"/>
  <c r="D1478" i="3"/>
  <c r="B1644" i="3"/>
  <c r="D1644" i="3" s="1"/>
  <c r="D1500" i="3"/>
  <c r="D1480" i="3"/>
  <c r="B1624" i="3"/>
  <c r="D1624" i="3" s="1"/>
  <c r="B1586" i="3"/>
  <c r="D1586" i="3" s="1"/>
  <c r="D1442" i="3"/>
  <c r="B1554" i="3"/>
  <c r="D1554" i="3" s="1"/>
  <c r="D1410" i="3"/>
  <c r="B1558" i="3"/>
  <c r="D1558" i="3" s="1"/>
  <c r="D1414" i="3"/>
  <c r="B1618" i="3"/>
  <c r="D1618" i="3" s="1"/>
  <c r="D1474" i="3"/>
  <c r="D1419" i="3"/>
  <c r="B1563" i="3"/>
  <c r="D1563" i="3" s="1"/>
  <c r="D1435" i="3"/>
  <c r="B1579" i="3"/>
  <c r="D1579" i="3" s="1"/>
  <c r="E800" i="2"/>
  <c r="C944" i="2"/>
  <c r="E944" i="2" s="1"/>
  <c r="C821" i="2"/>
  <c r="E677" i="2"/>
  <c r="C892" i="2"/>
  <c r="E748" i="2"/>
  <c r="C834" i="2"/>
  <c r="E690" i="2"/>
  <c r="E661" i="2"/>
  <c r="C805" i="2"/>
  <c r="E786" i="2"/>
  <c r="C930" i="2"/>
  <c r="C866" i="2"/>
  <c r="E722" i="2"/>
  <c r="C860" i="2"/>
  <c r="E716" i="2"/>
  <c r="C856" i="2"/>
  <c r="E712" i="2"/>
  <c r="E684" i="2"/>
  <c r="C828" i="2"/>
  <c r="E754" i="2"/>
  <c r="C898" i="2"/>
  <c r="C924" i="2"/>
  <c r="E780" i="2"/>
  <c r="E741" i="2"/>
  <c r="C885" i="2"/>
  <c r="C853" i="2"/>
  <c r="E709" i="2"/>
  <c r="E700" i="2"/>
  <c r="C844" i="2"/>
  <c r="C833" i="2"/>
  <c r="E689" i="2"/>
  <c r="E934" i="2"/>
  <c r="C1078" i="2"/>
  <c r="E1078" i="2" s="1"/>
  <c r="E921" i="2"/>
  <c r="C1065" i="2"/>
  <c r="E1065" i="2" s="1"/>
  <c r="E791" i="2"/>
  <c r="C935" i="2"/>
  <c r="C851" i="2"/>
  <c r="E707" i="2"/>
  <c r="E871" i="2"/>
  <c r="C1015" i="2"/>
  <c r="E1015" i="2" s="1"/>
  <c r="E867" i="2"/>
  <c r="C1011" i="2"/>
  <c r="E1011" i="2" s="1"/>
  <c r="E793" i="2"/>
  <c r="C937" i="2"/>
  <c r="C925" i="2"/>
  <c r="E781" i="2"/>
  <c r="E870" i="2"/>
  <c r="C1014" i="2"/>
  <c r="E1014" i="2" s="1"/>
  <c r="C854" i="2"/>
  <c r="E710" i="2"/>
  <c r="E919" i="2"/>
  <c r="C1063" i="2"/>
  <c r="E1063" i="2" s="1"/>
  <c r="C933" i="2"/>
  <c r="E789" i="2"/>
  <c r="C858" i="2"/>
  <c r="E714" i="2"/>
  <c r="E895" i="2"/>
  <c r="C1039" i="2"/>
  <c r="E1039" i="2" s="1"/>
  <c r="C886" i="2"/>
  <c r="E742" i="2"/>
  <c r="E838" i="2"/>
  <c r="C982" i="2"/>
  <c r="E982" i="2" s="1"/>
  <c r="E810" i="2"/>
  <c r="C954" i="2"/>
  <c r="E954" i="2" s="1"/>
  <c r="E889" i="2"/>
  <c r="C1033" i="2"/>
  <c r="E1033" i="2" s="1"/>
  <c r="C861" i="2"/>
  <c r="E717" i="2"/>
  <c r="C849" i="2"/>
  <c r="E705" i="2"/>
  <c r="C813" i="2"/>
  <c r="E669" i="2"/>
  <c r="E906" i="2"/>
  <c r="C1050" i="2"/>
  <c r="E1050" i="2" s="1"/>
  <c r="E903" i="2"/>
  <c r="C1047" i="2"/>
  <c r="E1047" i="2" s="1"/>
  <c r="E899" i="2"/>
  <c r="C1043" i="2"/>
  <c r="E1043" i="2" s="1"/>
  <c r="C823" i="2"/>
  <c r="E679" i="2"/>
  <c r="E802" i="2"/>
  <c r="C946" i="2"/>
  <c r="E946" i="2" s="1"/>
  <c r="E874" i="2"/>
  <c r="C1018" i="2"/>
  <c r="E1018" i="2" s="1"/>
  <c r="E839" i="2"/>
  <c r="C983" i="2"/>
  <c r="E983" i="2" s="1"/>
  <c r="E857" i="2"/>
  <c r="C1001" i="2"/>
  <c r="E1001" i="2" s="1"/>
  <c r="E928" i="2"/>
  <c r="C1072" i="2"/>
  <c r="E1072" i="2" s="1"/>
  <c r="E904" i="2"/>
  <c r="C1048" i="2"/>
  <c r="E1048" i="2" s="1"/>
  <c r="C829" i="2"/>
  <c r="E685" i="2"/>
  <c r="C817" i="2"/>
  <c r="E673" i="2"/>
  <c r="E943" i="2"/>
  <c r="C1087" i="2"/>
  <c r="E1087" i="2" s="1"/>
  <c r="E905" i="2"/>
  <c r="C1049" i="2"/>
  <c r="E1049" i="2" s="1"/>
  <c r="E914" i="2"/>
  <c r="C1058" i="2"/>
  <c r="E1058" i="2" s="1"/>
  <c r="E922" i="2"/>
  <c r="C1066" i="2"/>
  <c r="E1066" i="2" s="1"/>
  <c r="E927" i="2"/>
  <c r="C1071" i="2"/>
  <c r="E1071" i="2" s="1"/>
  <c r="C865" i="2"/>
  <c r="E721" i="2"/>
  <c r="E938" i="2"/>
  <c r="C1082" i="2"/>
  <c r="E1082" i="2" s="1"/>
  <c r="C881" i="2"/>
  <c r="E737" i="2"/>
  <c r="E890" i="2"/>
  <c r="C1034" i="2"/>
  <c r="E1034" i="2" s="1"/>
  <c r="E825" i="2"/>
  <c r="C969" i="2"/>
  <c r="E969" i="2" s="1"/>
  <c r="E815" i="2"/>
  <c r="C959" i="2"/>
  <c r="E959" i="2" s="1"/>
  <c r="E785" i="2"/>
  <c r="C929" i="2"/>
  <c r="E840" i="2"/>
  <c r="C984" i="2"/>
  <c r="E984" i="2" s="1"/>
  <c r="E753" i="2"/>
  <c r="C897" i="2"/>
  <c r="C941" i="2"/>
  <c r="E797" i="2"/>
  <c r="C883" i="2"/>
  <c r="E739" i="2"/>
  <c r="C877" i="2"/>
  <c r="E733" i="2"/>
  <c r="E835" i="2"/>
  <c r="C979" i="2"/>
  <c r="E979" i="2" s="1"/>
  <c r="E774" i="2"/>
  <c r="C918" i="2"/>
  <c r="E887" i="2"/>
  <c r="C1031" i="2"/>
  <c r="E1031" i="2" s="1"/>
  <c r="C901" i="2"/>
  <c r="E757" i="2"/>
  <c r="C826" i="2"/>
  <c r="E682" i="2"/>
  <c r="E879" i="2"/>
  <c r="C1023" i="2"/>
  <c r="E1023" i="2" s="1"/>
  <c r="C893" i="2"/>
  <c r="E749" i="2"/>
  <c r="E808" i="2"/>
  <c r="C952" i="2"/>
  <c r="E952" i="2" s="1"/>
  <c r="C803" i="2"/>
  <c r="E659" i="2"/>
  <c r="E807" i="2"/>
  <c r="C951" i="2"/>
  <c r="E951" i="2" s="1"/>
  <c r="C845" i="2"/>
  <c r="E701" i="2"/>
  <c r="E936" i="2"/>
  <c r="C1080" i="2"/>
  <c r="E1080" i="2" s="1"/>
  <c r="E818" i="2"/>
  <c r="C962" i="2"/>
  <c r="E962" i="2" s="1"/>
  <c r="C855" i="2"/>
  <c r="E711" i="2"/>
  <c r="C822" i="2"/>
  <c r="E678" i="2"/>
  <c r="C819" i="2"/>
  <c r="E675" i="2"/>
  <c r="E758" i="2"/>
  <c r="C902" i="2"/>
  <c r="E863" i="2"/>
  <c r="C1007" i="2"/>
  <c r="E1007" i="2" s="1"/>
  <c r="E831" i="2"/>
  <c r="C975" i="2"/>
  <c r="E975" i="2" s="1"/>
  <c r="E873" i="2"/>
  <c r="C1017" i="2"/>
  <c r="E1017" i="2" s="1"/>
  <c r="C869" i="2"/>
  <c r="E725" i="2"/>
  <c r="E850" i="2"/>
  <c r="C994" i="2"/>
  <c r="E994" i="2" s="1"/>
  <c r="C915" i="2"/>
  <c r="E771" i="2"/>
  <c r="E841" i="2"/>
  <c r="C985" i="2"/>
  <c r="E985" i="2" s="1"/>
  <c r="E769" i="2"/>
  <c r="C913" i="2"/>
  <c r="E882" i="2"/>
  <c r="C1026" i="2"/>
  <c r="E1026" i="2" s="1"/>
  <c r="E847" i="2"/>
  <c r="C991" i="2"/>
  <c r="E991" i="2" s="1"/>
  <c r="E806" i="2"/>
  <c r="C950" i="2"/>
  <c r="E950" i="2" s="1"/>
  <c r="E911" i="2"/>
  <c r="C1055" i="2"/>
  <c r="E1055" i="2" s="1"/>
  <c r="C837" i="2"/>
  <c r="E693" i="2"/>
  <c r="E809" i="2"/>
  <c r="C953" i="2"/>
  <c r="E953" i="2" s="1"/>
  <c r="E801" i="2"/>
  <c r="C945" i="2"/>
  <c r="E945" i="2" s="1"/>
  <c r="C909" i="2"/>
  <c r="E765" i="2"/>
  <c r="E842" i="2"/>
  <c r="C986" i="2"/>
  <c r="E986" i="2" s="1"/>
  <c r="E844" i="2" l="1"/>
  <c r="C988" i="2"/>
  <c r="E988" i="2" s="1"/>
  <c r="C1042" i="2"/>
  <c r="E1042" i="2" s="1"/>
  <c r="E898" i="2"/>
  <c r="E930" i="2"/>
  <c r="C1074" i="2"/>
  <c r="E1074" i="2" s="1"/>
  <c r="E860" i="2"/>
  <c r="C1004" i="2"/>
  <c r="E1004" i="2" s="1"/>
  <c r="E866" i="2"/>
  <c r="C1010" i="2"/>
  <c r="E1010" i="2" s="1"/>
  <c r="C965" i="2"/>
  <c r="E965" i="2" s="1"/>
  <c r="E821" i="2"/>
  <c r="E885" i="2"/>
  <c r="C1029" i="2"/>
  <c r="E1029" i="2" s="1"/>
  <c r="E805" i="2"/>
  <c r="C949" i="2"/>
  <c r="E949" i="2" s="1"/>
  <c r="E828" i="2"/>
  <c r="C972" i="2"/>
  <c r="E972" i="2" s="1"/>
  <c r="E853" i="2"/>
  <c r="C997" i="2"/>
  <c r="E997" i="2" s="1"/>
  <c r="C1068" i="2"/>
  <c r="E1068" i="2" s="1"/>
  <c r="E924" i="2"/>
  <c r="E856" i="2"/>
  <c r="C1000" i="2"/>
  <c r="E1000" i="2" s="1"/>
  <c r="C978" i="2"/>
  <c r="E978" i="2" s="1"/>
  <c r="E834" i="2"/>
  <c r="E892" i="2"/>
  <c r="C1036" i="2"/>
  <c r="E1036" i="2" s="1"/>
  <c r="C989" i="2"/>
  <c r="E989" i="2" s="1"/>
  <c r="E845" i="2"/>
  <c r="E883" i="2"/>
  <c r="C1027" i="2"/>
  <c r="E1027" i="2" s="1"/>
  <c r="E823" i="2"/>
  <c r="C967" i="2"/>
  <c r="E967" i="2" s="1"/>
  <c r="E913" i="2"/>
  <c r="C1057" i="2"/>
  <c r="E1057" i="2" s="1"/>
  <c r="E902" i="2"/>
  <c r="C1046" i="2"/>
  <c r="E1046" i="2" s="1"/>
  <c r="E897" i="2"/>
  <c r="C1041" i="2"/>
  <c r="E1041" i="2" s="1"/>
  <c r="E937" i="2"/>
  <c r="C1081" i="2"/>
  <c r="E1081" i="2" s="1"/>
  <c r="E935" i="2"/>
  <c r="C1079" i="2"/>
  <c r="E1079" i="2" s="1"/>
  <c r="E929" i="2"/>
  <c r="C1073" i="2"/>
  <c r="E1073" i="2" s="1"/>
  <c r="E822" i="2"/>
  <c r="C966" i="2"/>
  <c r="E966" i="2" s="1"/>
  <c r="E817" i="2"/>
  <c r="C961" i="2"/>
  <c r="E961" i="2" s="1"/>
  <c r="C1053" i="2"/>
  <c r="E1053" i="2" s="1"/>
  <c r="E909" i="2"/>
  <c r="C1013" i="2"/>
  <c r="E1013" i="2" s="1"/>
  <c r="E869" i="2"/>
  <c r="E803" i="2"/>
  <c r="C947" i="2"/>
  <c r="E947" i="2" s="1"/>
  <c r="E826" i="2"/>
  <c r="C970" i="2"/>
  <c r="E970" i="2" s="1"/>
  <c r="E865" i="2"/>
  <c r="C1009" i="2"/>
  <c r="E1009" i="2" s="1"/>
  <c r="C1005" i="2"/>
  <c r="E1005" i="2" s="1"/>
  <c r="E861" i="2"/>
  <c r="E886" i="2"/>
  <c r="C1030" i="2"/>
  <c r="E1030" i="2" s="1"/>
  <c r="E915" i="2"/>
  <c r="C1059" i="2"/>
  <c r="E1059" i="2" s="1"/>
  <c r="E819" i="2"/>
  <c r="C963" i="2"/>
  <c r="E963" i="2" s="1"/>
  <c r="C1045" i="2"/>
  <c r="E1045" i="2" s="1"/>
  <c r="E901" i="2"/>
  <c r="C1021" i="2"/>
  <c r="E1021" i="2" s="1"/>
  <c r="E877" i="2"/>
  <c r="E854" i="2"/>
  <c r="C998" i="2"/>
  <c r="E998" i="2" s="1"/>
  <c r="C1037" i="2"/>
  <c r="E1037" i="2" s="1"/>
  <c r="E893" i="2"/>
  <c r="E881" i="2"/>
  <c r="C1025" i="2"/>
  <c r="E1025" i="2" s="1"/>
  <c r="C957" i="2"/>
  <c r="E957" i="2" s="1"/>
  <c r="E813" i="2"/>
  <c r="E858" i="2"/>
  <c r="C1002" i="2"/>
  <c r="E1002" i="2" s="1"/>
  <c r="E918" i="2"/>
  <c r="C1062" i="2"/>
  <c r="E1062" i="2" s="1"/>
  <c r="C981" i="2"/>
  <c r="E981" i="2" s="1"/>
  <c r="E837" i="2"/>
  <c r="E855" i="2"/>
  <c r="C999" i="2"/>
  <c r="E999" i="2" s="1"/>
  <c r="C1085" i="2"/>
  <c r="E1085" i="2" s="1"/>
  <c r="E941" i="2"/>
  <c r="C973" i="2"/>
  <c r="E973" i="2" s="1"/>
  <c r="E829" i="2"/>
  <c r="E849" i="2"/>
  <c r="C993" i="2"/>
  <c r="E993" i="2" s="1"/>
  <c r="C1077" i="2"/>
  <c r="E1077" i="2" s="1"/>
  <c r="E933" i="2"/>
  <c r="C1069" i="2"/>
  <c r="E1069" i="2" s="1"/>
  <c r="E925" i="2"/>
  <c r="E851" i="2"/>
  <c r="C995" i="2"/>
  <c r="E995" i="2" s="1"/>
  <c r="E833" i="2"/>
  <c r="C977" i="2"/>
  <c r="E977" i="2" s="1"/>
  <c r="N17" i="1" l="1"/>
  <c r="N18" i="1"/>
  <c r="N19" i="1"/>
  <c r="N20" i="1"/>
  <c r="N21" i="1"/>
  <c r="N22" i="1"/>
  <c r="N23" i="1"/>
  <c r="N24" i="1"/>
  <c r="N25" i="1"/>
  <c r="N27" i="1" l="1"/>
  <c r="N2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C355" i="1"/>
  <c r="E355" i="1" s="1"/>
  <c r="C356" i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C363" i="1"/>
  <c r="E363" i="1" s="1"/>
  <c r="C364" i="1"/>
  <c r="C365" i="1"/>
  <c r="C366" i="1"/>
  <c r="E366" i="1" s="1"/>
  <c r="C367" i="1"/>
  <c r="E367" i="1" s="1"/>
  <c r="C368" i="1"/>
  <c r="E368" i="1" s="1"/>
  <c r="C226" i="1"/>
  <c r="C227" i="1"/>
  <c r="C228" i="1"/>
  <c r="E228" i="1" s="1"/>
  <c r="C229" i="1"/>
  <c r="C230" i="1"/>
  <c r="C231" i="1"/>
  <c r="C232" i="1"/>
  <c r="C233" i="1"/>
  <c r="C234" i="1"/>
  <c r="E234" i="1" s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25" i="1"/>
  <c r="C467" i="1" l="1"/>
  <c r="E467" i="1" s="1"/>
  <c r="C476" i="1"/>
  <c r="E476" i="1" s="1"/>
  <c r="C469" i="1"/>
  <c r="E469" i="1" s="1"/>
  <c r="C611" i="1"/>
  <c r="E611" i="1" s="1"/>
  <c r="C468" i="1"/>
  <c r="C612" i="1" s="1"/>
  <c r="C470" i="1"/>
  <c r="E470" i="1" s="1"/>
  <c r="C501" i="1"/>
  <c r="C645" i="1" s="1"/>
  <c r="C486" i="1"/>
  <c r="E486" i="1" s="1"/>
  <c r="C462" i="1"/>
  <c r="C606" i="1" s="1"/>
  <c r="C485" i="1"/>
  <c r="C629" i="1" s="1"/>
  <c r="C461" i="1"/>
  <c r="E461" i="1" s="1"/>
  <c r="C477" i="1"/>
  <c r="E477" i="1" s="1"/>
  <c r="C507" i="1"/>
  <c r="C651" i="1" s="1"/>
  <c r="C483" i="1"/>
  <c r="C499" i="1"/>
  <c r="C493" i="1"/>
  <c r="E493" i="1" s="1"/>
  <c r="C475" i="1"/>
  <c r="E475" i="1" s="1"/>
  <c r="C492" i="1"/>
  <c r="E492" i="1" s="1"/>
  <c r="C491" i="1"/>
  <c r="E491" i="1" s="1"/>
  <c r="C505" i="1"/>
  <c r="E505" i="1" s="1"/>
  <c r="C503" i="1"/>
  <c r="C647" i="1" s="1"/>
  <c r="C504" i="1"/>
  <c r="E504" i="1" s="1"/>
  <c r="C502" i="1"/>
  <c r="E502" i="1" s="1"/>
  <c r="C484" i="1"/>
  <c r="C628" i="1" s="1"/>
  <c r="C510" i="1"/>
  <c r="C654" i="1" s="1"/>
  <c r="C494" i="1"/>
  <c r="C638" i="1" s="1"/>
  <c r="C478" i="1"/>
  <c r="C622" i="1" s="1"/>
  <c r="C465" i="1"/>
  <c r="E465" i="1" s="1"/>
  <c r="C443" i="1"/>
  <c r="E299" i="1"/>
  <c r="C379" i="1"/>
  <c r="E235" i="1"/>
  <c r="C460" i="1"/>
  <c r="E316" i="1"/>
  <c r="C452" i="1"/>
  <c r="E308" i="1"/>
  <c r="C444" i="1"/>
  <c r="E300" i="1"/>
  <c r="C436" i="1"/>
  <c r="E292" i="1"/>
  <c r="C428" i="1"/>
  <c r="E284" i="1"/>
  <c r="C420" i="1"/>
  <c r="E276" i="1"/>
  <c r="C412" i="1"/>
  <c r="E268" i="1"/>
  <c r="C404" i="1"/>
  <c r="E260" i="1"/>
  <c r="C396" i="1"/>
  <c r="E252" i="1"/>
  <c r="C388" i="1"/>
  <c r="E244" i="1"/>
  <c r="C380" i="1"/>
  <c r="E236" i="1"/>
  <c r="C620" i="1"/>
  <c r="C387" i="1"/>
  <c r="E243" i="1"/>
  <c r="C458" i="1"/>
  <c r="E314" i="1"/>
  <c r="C450" i="1"/>
  <c r="E306" i="1"/>
  <c r="C442" i="1"/>
  <c r="E298" i="1"/>
  <c r="C434" i="1"/>
  <c r="E290" i="1"/>
  <c r="C426" i="1"/>
  <c r="E282" i="1"/>
  <c r="C418" i="1"/>
  <c r="E274" i="1"/>
  <c r="C410" i="1"/>
  <c r="E266" i="1"/>
  <c r="C402" i="1"/>
  <c r="E258" i="1"/>
  <c r="C394" i="1"/>
  <c r="E250" i="1"/>
  <c r="C386" i="1"/>
  <c r="E242" i="1"/>
  <c r="C370" i="1"/>
  <c r="E226" i="1"/>
  <c r="C636" i="1"/>
  <c r="C473" i="1"/>
  <c r="C464" i="1"/>
  <c r="C451" i="1"/>
  <c r="E307" i="1"/>
  <c r="C427" i="1"/>
  <c r="E283" i="1"/>
  <c r="C371" i="1"/>
  <c r="E227" i="1"/>
  <c r="C457" i="1"/>
  <c r="E313" i="1"/>
  <c r="C449" i="1"/>
  <c r="E305" i="1"/>
  <c r="C441" i="1"/>
  <c r="E297" i="1"/>
  <c r="C433" i="1"/>
  <c r="E289" i="1"/>
  <c r="C425" i="1"/>
  <c r="E281" i="1"/>
  <c r="C417" i="1"/>
  <c r="E273" i="1"/>
  <c r="C409" i="1"/>
  <c r="E265" i="1"/>
  <c r="C401" i="1"/>
  <c r="E257" i="1"/>
  <c r="C393" i="1"/>
  <c r="E249" i="1"/>
  <c r="C385" i="1"/>
  <c r="E241" i="1"/>
  <c r="C377" i="1"/>
  <c r="E233" i="1"/>
  <c r="C512" i="1"/>
  <c r="C481" i="1"/>
  <c r="C472" i="1"/>
  <c r="C463" i="1"/>
  <c r="C509" i="1"/>
  <c r="E365" i="1"/>
  <c r="C411" i="1"/>
  <c r="E267" i="1"/>
  <c r="C456" i="1"/>
  <c r="E312" i="1"/>
  <c r="C448" i="1"/>
  <c r="E304" i="1"/>
  <c r="C440" i="1"/>
  <c r="E296" i="1"/>
  <c r="C432" i="1"/>
  <c r="E288" i="1"/>
  <c r="C424" i="1"/>
  <c r="E280" i="1"/>
  <c r="C416" i="1"/>
  <c r="E272" i="1"/>
  <c r="C408" i="1"/>
  <c r="E264" i="1"/>
  <c r="C400" i="1"/>
  <c r="E256" i="1"/>
  <c r="C392" i="1"/>
  <c r="E248" i="1"/>
  <c r="C384" i="1"/>
  <c r="E240" i="1"/>
  <c r="C376" i="1"/>
  <c r="E232" i="1"/>
  <c r="C511" i="1"/>
  <c r="C489" i="1"/>
  <c r="C480" i="1"/>
  <c r="C471" i="1"/>
  <c r="C508" i="1"/>
  <c r="E364" i="1"/>
  <c r="C500" i="1"/>
  <c r="E356" i="1"/>
  <c r="C459" i="1"/>
  <c r="E315" i="1"/>
  <c r="C403" i="1"/>
  <c r="E259" i="1"/>
  <c r="C455" i="1"/>
  <c r="E311" i="1"/>
  <c r="C447" i="1"/>
  <c r="E303" i="1"/>
  <c r="C439" i="1"/>
  <c r="E295" i="1"/>
  <c r="C431" i="1"/>
  <c r="E287" i="1"/>
  <c r="C423" i="1"/>
  <c r="E279" i="1"/>
  <c r="C415" i="1"/>
  <c r="E271" i="1"/>
  <c r="C407" i="1"/>
  <c r="E263" i="1"/>
  <c r="C399" i="1"/>
  <c r="E255" i="1"/>
  <c r="C391" i="1"/>
  <c r="E247" i="1"/>
  <c r="C383" i="1"/>
  <c r="E239" i="1"/>
  <c r="C375" i="1"/>
  <c r="E231" i="1"/>
  <c r="C648" i="1"/>
  <c r="C497" i="1"/>
  <c r="C488" i="1"/>
  <c r="C479" i="1"/>
  <c r="C435" i="1"/>
  <c r="E291" i="1"/>
  <c r="C395" i="1"/>
  <c r="E251" i="1"/>
  <c r="C454" i="1"/>
  <c r="E310" i="1"/>
  <c r="C446" i="1"/>
  <c r="E302" i="1"/>
  <c r="C438" i="1"/>
  <c r="E294" i="1"/>
  <c r="C430" i="1"/>
  <c r="E286" i="1"/>
  <c r="C422" i="1"/>
  <c r="E278" i="1"/>
  <c r="C414" i="1"/>
  <c r="E270" i="1"/>
  <c r="C406" i="1"/>
  <c r="E262" i="1"/>
  <c r="C398" i="1"/>
  <c r="E254" i="1"/>
  <c r="C390" i="1"/>
  <c r="E246" i="1"/>
  <c r="C382" i="1"/>
  <c r="E238" i="1"/>
  <c r="C374" i="1"/>
  <c r="E230" i="1"/>
  <c r="C496" i="1"/>
  <c r="C487" i="1"/>
  <c r="C378" i="1"/>
  <c r="C506" i="1"/>
  <c r="E362" i="1"/>
  <c r="C498" i="1"/>
  <c r="E354" i="1"/>
  <c r="C490" i="1"/>
  <c r="E346" i="1"/>
  <c r="C482" i="1"/>
  <c r="E338" i="1"/>
  <c r="C474" i="1"/>
  <c r="E330" i="1"/>
  <c r="C466" i="1"/>
  <c r="E322" i="1"/>
  <c r="C419" i="1"/>
  <c r="E275" i="1"/>
  <c r="C369" i="1"/>
  <c r="E225" i="1"/>
  <c r="C453" i="1"/>
  <c r="E309" i="1"/>
  <c r="C445" i="1"/>
  <c r="E301" i="1"/>
  <c r="C437" i="1"/>
  <c r="E293" i="1"/>
  <c r="C429" i="1"/>
  <c r="E285" i="1"/>
  <c r="C421" i="1"/>
  <c r="E277" i="1"/>
  <c r="C413" i="1"/>
  <c r="E269" i="1"/>
  <c r="C405" i="1"/>
  <c r="E261" i="1"/>
  <c r="C397" i="1"/>
  <c r="E253" i="1"/>
  <c r="C389" i="1"/>
  <c r="E245" i="1"/>
  <c r="C381" i="1"/>
  <c r="E237" i="1"/>
  <c r="C373" i="1"/>
  <c r="E229" i="1"/>
  <c r="C495" i="1"/>
  <c r="C372" i="1"/>
  <c r="E485" i="1" l="1"/>
  <c r="C613" i="1"/>
  <c r="E613" i="1" s="1"/>
  <c r="C757" i="1"/>
  <c r="C901" i="1" s="1"/>
  <c r="E462" i="1"/>
  <c r="C630" i="1"/>
  <c r="E630" i="1" s="1"/>
  <c r="E468" i="1"/>
  <c r="C614" i="1"/>
  <c r="E614" i="1" s="1"/>
  <c r="C755" i="1"/>
  <c r="C621" i="1"/>
  <c r="E621" i="1" s="1"/>
  <c r="E494" i="1"/>
  <c r="C605" i="1"/>
  <c r="E501" i="1"/>
  <c r="E503" i="1"/>
  <c r="E507" i="1"/>
  <c r="E510" i="1"/>
  <c r="C619" i="1"/>
  <c r="C763" i="1" s="1"/>
  <c r="C649" i="1"/>
  <c r="C793" i="1" s="1"/>
  <c r="C635" i="1"/>
  <c r="E635" i="1" s="1"/>
  <c r="E499" i="1"/>
  <c r="C643" i="1"/>
  <c r="E483" i="1"/>
  <c r="C627" i="1"/>
  <c r="C637" i="1"/>
  <c r="C781" i="1" s="1"/>
  <c r="E484" i="1"/>
  <c r="E478" i="1"/>
  <c r="C646" i="1"/>
  <c r="E646" i="1" s="1"/>
  <c r="C609" i="1"/>
  <c r="E609" i="1" s="1"/>
  <c r="C538" i="1"/>
  <c r="E394" i="1"/>
  <c r="C522" i="1"/>
  <c r="E378" i="1"/>
  <c r="C534" i="1"/>
  <c r="E390" i="1"/>
  <c r="C566" i="1"/>
  <c r="E422" i="1"/>
  <c r="C598" i="1"/>
  <c r="E454" i="1"/>
  <c r="E488" i="1"/>
  <c r="C632" i="1"/>
  <c r="E471" i="1"/>
  <c r="C615" i="1"/>
  <c r="C520" i="1"/>
  <c r="E376" i="1"/>
  <c r="C552" i="1"/>
  <c r="E408" i="1"/>
  <c r="E440" i="1"/>
  <c r="C584" i="1"/>
  <c r="C653" i="1"/>
  <c r="E509" i="1"/>
  <c r="C545" i="1"/>
  <c r="E401" i="1"/>
  <c r="C577" i="1"/>
  <c r="E433" i="1"/>
  <c r="C791" i="1"/>
  <c r="E647" i="1"/>
  <c r="E473" i="1"/>
  <c r="C617" i="1"/>
  <c r="C519" i="1"/>
  <c r="E375" i="1"/>
  <c r="C603" i="1"/>
  <c r="E459" i="1"/>
  <c r="C596" i="1"/>
  <c r="E452" i="1"/>
  <c r="C516" i="1"/>
  <c r="E372" i="1"/>
  <c r="C766" i="1"/>
  <c r="E622" i="1"/>
  <c r="C542" i="1"/>
  <c r="E398" i="1"/>
  <c r="C574" i="1"/>
  <c r="E430" i="1"/>
  <c r="C539" i="1"/>
  <c r="E395" i="1"/>
  <c r="E489" i="1"/>
  <c r="C633" i="1"/>
  <c r="C528" i="1"/>
  <c r="E384" i="1"/>
  <c r="C560" i="1"/>
  <c r="E416" i="1"/>
  <c r="C592" i="1"/>
  <c r="E448" i="1"/>
  <c r="E472" i="1"/>
  <c r="C616" i="1"/>
  <c r="C521" i="1"/>
  <c r="E377" i="1"/>
  <c r="C553" i="1"/>
  <c r="E409" i="1"/>
  <c r="C585" i="1"/>
  <c r="E441" i="1"/>
  <c r="C515" i="1"/>
  <c r="E371" i="1"/>
  <c r="E636" i="1"/>
  <c r="C780" i="1"/>
  <c r="C626" i="1"/>
  <c r="E482" i="1"/>
  <c r="E497" i="1"/>
  <c r="C641" i="1"/>
  <c r="E463" i="1"/>
  <c r="C607" i="1"/>
  <c r="C564" i="1"/>
  <c r="E420" i="1"/>
  <c r="C517" i="1"/>
  <c r="E373" i="1"/>
  <c r="C549" i="1"/>
  <c r="E405" i="1"/>
  <c r="C581" i="1"/>
  <c r="E437" i="1"/>
  <c r="C563" i="1"/>
  <c r="E419" i="1"/>
  <c r="C634" i="1"/>
  <c r="E490" i="1"/>
  <c r="E487" i="1"/>
  <c r="C631" i="1"/>
  <c r="E654" i="1"/>
  <c r="C798" i="1"/>
  <c r="C527" i="1"/>
  <c r="E383" i="1"/>
  <c r="E415" i="1"/>
  <c r="C559" i="1"/>
  <c r="C591" i="1"/>
  <c r="E447" i="1"/>
  <c r="C644" i="1"/>
  <c r="E500" i="1"/>
  <c r="E511" i="1"/>
  <c r="C655" i="1"/>
  <c r="E481" i="1"/>
  <c r="C625" i="1"/>
  <c r="C546" i="1"/>
  <c r="E402" i="1"/>
  <c r="C578" i="1"/>
  <c r="E434" i="1"/>
  <c r="C772" i="1"/>
  <c r="E628" i="1"/>
  <c r="C782" i="1"/>
  <c r="E638" i="1"/>
  <c r="C540" i="1"/>
  <c r="E396" i="1"/>
  <c r="C572" i="1"/>
  <c r="E428" i="1"/>
  <c r="C604" i="1"/>
  <c r="E460" i="1"/>
  <c r="C573" i="1"/>
  <c r="E429" i="1"/>
  <c r="C583" i="1"/>
  <c r="E439" i="1"/>
  <c r="C532" i="1"/>
  <c r="E388" i="1"/>
  <c r="C756" i="1"/>
  <c r="E612" i="1"/>
  <c r="E496" i="1"/>
  <c r="C640" i="1"/>
  <c r="C518" i="1"/>
  <c r="E374" i="1"/>
  <c r="C550" i="1"/>
  <c r="E406" i="1"/>
  <c r="C582" i="1"/>
  <c r="E438" i="1"/>
  <c r="C579" i="1"/>
  <c r="E435" i="1"/>
  <c r="E619" i="1"/>
  <c r="C536" i="1"/>
  <c r="E392" i="1"/>
  <c r="C568" i="1"/>
  <c r="E424" i="1"/>
  <c r="C600" i="1"/>
  <c r="E456" i="1"/>
  <c r="E385" i="1"/>
  <c r="C529" i="1"/>
  <c r="C561" i="1"/>
  <c r="E417" i="1"/>
  <c r="C593" i="1"/>
  <c r="E449" i="1"/>
  <c r="C571" i="1"/>
  <c r="E427" i="1"/>
  <c r="C551" i="1"/>
  <c r="E407" i="1"/>
  <c r="C773" i="1"/>
  <c r="E629" i="1"/>
  <c r="C525" i="1"/>
  <c r="E381" i="1"/>
  <c r="C557" i="1"/>
  <c r="E413" i="1"/>
  <c r="C589" i="1"/>
  <c r="E445" i="1"/>
  <c r="C610" i="1"/>
  <c r="E466" i="1"/>
  <c r="C642" i="1"/>
  <c r="E498" i="1"/>
  <c r="C535" i="1"/>
  <c r="E391" i="1"/>
  <c r="C567" i="1"/>
  <c r="E423" i="1"/>
  <c r="C599" i="1"/>
  <c r="E455" i="1"/>
  <c r="C652" i="1"/>
  <c r="E508" i="1"/>
  <c r="C789" i="1"/>
  <c r="E645" i="1"/>
  <c r="C514" i="1"/>
  <c r="E370" i="1"/>
  <c r="C554" i="1"/>
  <c r="E410" i="1"/>
  <c r="C586" i="1"/>
  <c r="E442" i="1"/>
  <c r="C531" i="1"/>
  <c r="E387" i="1"/>
  <c r="C548" i="1"/>
  <c r="E404" i="1"/>
  <c r="C580" i="1"/>
  <c r="E436" i="1"/>
  <c r="C523" i="1"/>
  <c r="E379" i="1"/>
  <c r="E495" i="1"/>
  <c r="C639" i="1"/>
  <c r="C513" i="1"/>
  <c r="E369" i="1"/>
  <c r="C570" i="1"/>
  <c r="E426" i="1"/>
  <c r="C795" i="1"/>
  <c r="E651" i="1"/>
  <c r="C526" i="1"/>
  <c r="E382" i="1"/>
  <c r="C558" i="1"/>
  <c r="E414" i="1"/>
  <c r="C590" i="1"/>
  <c r="E446" i="1"/>
  <c r="C792" i="1"/>
  <c r="E648" i="1"/>
  <c r="C544" i="1"/>
  <c r="E400" i="1"/>
  <c r="C576" i="1"/>
  <c r="E432" i="1"/>
  <c r="C555" i="1"/>
  <c r="E411" i="1"/>
  <c r="C656" i="1"/>
  <c r="E512" i="1"/>
  <c r="E393" i="1"/>
  <c r="C537" i="1"/>
  <c r="C569" i="1"/>
  <c r="E425" i="1"/>
  <c r="C601" i="1"/>
  <c r="E457" i="1"/>
  <c r="C595" i="1"/>
  <c r="E451" i="1"/>
  <c r="C541" i="1"/>
  <c r="E397" i="1"/>
  <c r="E480" i="1"/>
  <c r="C624" i="1"/>
  <c r="C602" i="1"/>
  <c r="E458" i="1"/>
  <c r="C533" i="1"/>
  <c r="E389" i="1"/>
  <c r="C565" i="1"/>
  <c r="E421" i="1"/>
  <c r="C597" i="1"/>
  <c r="E453" i="1"/>
  <c r="C618" i="1"/>
  <c r="E474" i="1"/>
  <c r="C650" i="1"/>
  <c r="E506" i="1"/>
  <c r="E479" i="1"/>
  <c r="C623" i="1"/>
  <c r="E755" i="1"/>
  <c r="C899" i="1"/>
  <c r="C543" i="1"/>
  <c r="E399" i="1"/>
  <c r="C575" i="1"/>
  <c r="E431" i="1"/>
  <c r="C547" i="1"/>
  <c r="E403" i="1"/>
  <c r="C750" i="1"/>
  <c r="E606" i="1"/>
  <c r="E464" i="1"/>
  <c r="C608" i="1"/>
  <c r="C530" i="1"/>
  <c r="E386" i="1"/>
  <c r="E418" i="1"/>
  <c r="C562" i="1"/>
  <c r="C594" i="1"/>
  <c r="E450" i="1"/>
  <c r="E620" i="1"/>
  <c r="C764" i="1"/>
  <c r="C524" i="1"/>
  <c r="E380" i="1"/>
  <c r="C556" i="1"/>
  <c r="E412" i="1"/>
  <c r="C588" i="1"/>
  <c r="E444" i="1"/>
  <c r="C587" i="1"/>
  <c r="E443" i="1"/>
  <c r="E757" i="1" l="1"/>
  <c r="C774" i="1"/>
  <c r="E774" i="1" s="1"/>
  <c r="E637" i="1"/>
  <c r="C758" i="1"/>
  <c r="C902" i="1" s="1"/>
  <c r="C765" i="1"/>
  <c r="C909" i="1" s="1"/>
  <c r="E649" i="1"/>
  <c r="C749" i="1"/>
  <c r="E605" i="1"/>
  <c r="C779" i="1"/>
  <c r="C923" i="1" s="1"/>
  <c r="E627" i="1"/>
  <c r="C771" i="1"/>
  <c r="C790" i="1"/>
  <c r="E790" i="1" s="1"/>
  <c r="E643" i="1"/>
  <c r="C787" i="1"/>
  <c r="C753" i="1"/>
  <c r="C897" i="1" s="1"/>
  <c r="C908" i="1"/>
  <c r="E764" i="1"/>
  <c r="E608" i="1"/>
  <c r="C752" i="1"/>
  <c r="C937" i="1"/>
  <c r="E793" i="1"/>
  <c r="C673" i="1"/>
  <c r="E529" i="1"/>
  <c r="E763" i="1"/>
  <c r="C907" i="1"/>
  <c r="C942" i="1"/>
  <c r="E798" i="1"/>
  <c r="C751" i="1"/>
  <c r="E607" i="1"/>
  <c r="C760" i="1"/>
  <c r="E616" i="1"/>
  <c r="C777" i="1"/>
  <c r="E633" i="1"/>
  <c r="C728" i="1"/>
  <c r="E584" i="1"/>
  <c r="E632" i="1"/>
  <c r="C776" i="1"/>
  <c r="C731" i="1"/>
  <c r="E587" i="1"/>
  <c r="C719" i="1"/>
  <c r="E575" i="1"/>
  <c r="C794" i="1"/>
  <c r="E650" i="1"/>
  <c r="C677" i="1"/>
  <c r="E533" i="1"/>
  <c r="C739" i="1"/>
  <c r="E595" i="1"/>
  <c r="C800" i="1"/>
  <c r="E656" i="1"/>
  <c r="C1045" i="1"/>
  <c r="E901" i="1"/>
  <c r="C702" i="1"/>
  <c r="E558" i="1"/>
  <c r="C714" i="1"/>
  <c r="E570" i="1"/>
  <c r="C724" i="1"/>
  <c r="E580" i="1"/>
  <c r="C730" i="1"/>
  <c r="E586" i="1"/>
  <c r="C679" i="1"/>
  <c r="E535" i="1"/>
  <c r="C733" i="1"/>
  <c r="E589" i="1"/>
  <c r="C695" i="1"/>
  <c r="E551" i="1"/>
  <c r="C662" i="1"/>
  <c r="E518" i="1"/>
  <c r="C727" i="1"/>
  <c r="E583" i="1"/>
  <c r="C684" i="1"/>
  <c r="E540" i="1"/>
  <c r="C690" i="1"/>
  <c r="E546" i="1"/>
  <c r="C788" i="1"/>
  <c r="E644" i="1"/>
  <c r="C725" i="1"/>
  <c r="E581" i="1"/>
  <c r="C659" i="1"/>
  <c r="E515" i="1"/>
  <c r="C747" i="1"/>
  <c r="E603" i="1"/>
  <c r="C721" i="1"/>
  <c r="E577" i="1"/>
  <c r="E640" i="1"/>
  <c r="C784" i="1"/>
  <c r="C775" i="1"/>
  <c r="E631" i="1"/>
  <c r="C785" i="1"/>
  <c r="E641" i="1"/>
  <c r="C732" i="1"/>
  <c r="E588" i="1"/>
  <c r="C738" i="1"/>
  <c r="E594" i="1"/>
  <c r="E781" i="1"/>
  <c r="C925" i="1"/>
  <c r="C687" i="1"/>
  <c r="E543" i="1"/>
  <c r="C762" i="1"/>
  <c r="E618" i="1"/>
  <c r="C746" i="1"/>
  <c r="E602" i="1"/>
  <c r="C745" i="1"/>
  <c r="E601" i="1"/>
  <c r="C699" i="1"/>
  <c r="E555" i="1"/>
  <c r="C936" i="1"/>
  <c r="E792" i="1"/>
  <c r="C670" i="1"/>
  <c r="E526" i="1"/>
  <c r="C657" i="1"/>
  <c r="E513" i="1"/>
  <c r="C692" i="1"/>
  <c r="E548" i="1"/>
  <c r="C698" i="1"/>
  <c r="E554" i="1"/>
  <c r="C796" i="1"/>
  <c r="E652" i="1"/>
  <c r="C701" i="1"/>
  <c r="E557" i="1"/>
  <c r="C715" i="1"/>
  <c r="E571" i="1"/>
  <c r="C744" i="1"/>
  <c r="E600" i="1"/>
  <c r="C723" i="1"/>
  <c r="E579" i="1"/>
  <c r="C717" i="1"/>
  <c r="E573" i="1"/>
  <c r="C926" i="1"/>
  <c r="E782" i="1"/>
  <c r="C735" i="1"/>
  <c r="E591" i="1"/>
  <c r="C693" i="1"/>
  <c r="E549" i="1"/>
  <c r="C729" i="1"/>
  <c r="E585" i="1"/>
  <c r="C736" i="1"/>
  <c r="E592" i="1"/>
  <c r="C683" i="1"/>
  <c r="E539" i="1"/>
  <c r="E766" i="1"/>
  <c r="C910" i="1"/>
  <c r="C663" i="1"/>
  <c r="E519" i="1"/>
  <c r="C689" i="1"/>
  <c r="E545" i="1"/>
  <c r="C696" i="1"/>
  <c r="E552" i="1"/>
  <c r="C742" i="1"/>
  <c r="E598" i="1"/>
  <c r="C666" i="1"/>
  <c r="E522" i="1"/>
  <c r="C706" i="1"/>
  <c r="E562" i="1"/>
  <c r="E899" i="1"/>
  <c r="C1043" i="1"/>
  <c r="C768" i="1"/>
  <c r="E624" i="1"/>
  <c r="C783" i="1"/>
  <c r="E639" i="1"/>
  <c r="C769" i="1"/>
  <c r="E625" i="1"/>
  <c r="C703" i="1"/>
  <c r="E559" i="1"/>
  <c r="C761" i="1"/>
  <c r="E617" i="1"/>
  <c r="C700" i="1"/>
  <c r="E556" i="1"/>
  <c r="E750" i="1"/>
  <c r="C894" i="1"/>
  <c r="C741" i="1"/>
  <c r="E597" i="1"/>
  <c r="C713" i="1"/>
  <c r="E569" i="1"/>
  <c r="C720" i="1"/>
  <c r="E576" i="1"/>
  <c r="C939" i="1"/>
  <c r="E795" i="1"/>
  <c r="C658" i="1"/>
  <c r="E514" i="1"/>
  <c r="C743" i="1"/>
  <c r="E599" i="1"/>
  <c r="C786" i="1"/>
  <c r="E642" i="1"/>
  <c r="C669" i="1"/>
  <c r="E525" i="1"/>
  <c r="C737" i="1"/>
  <c r="E593" i="1"/>
  <c r="C712" i="1"/>
  <c r="E568" i="1"/>
  <c r="C726" i="1"/>
  <c r="E582" i="1"/>
  <c r="C900" i="1"/>
  <c r="E756" i="1"/>
  <c r="C748" i="1"/>
  <c r="E604" i="1"/>
  <c r="C916" i="1"/>
  <c r="E772" i="1"/>
  <c r="C778" i="1"/>
  <c r="E634" i="1"/>
  <c r="C661" i="1"/>
  <c r="E517" i="1"/>
  <c r="C770" i="1"/>
  <c r="E626" i="1"/>
  <c r="C697" i="1"/>
  <c r="E553" i="1"/>
  <c r="E560" i="1"/>
  <c r="C704" i="1"/>
  <c r="C718" i="1"/>
  <c r="E574" i="1"/>
  <c r="C660" i="1"/>
  <c r="E516" i="1"/>
  <c r="E520" i="1"/>
  <c r="C664" i="1"/>
  <c r="C710" i="1"/>
  <c r="E566" i="1"/>
  <c r="C918" i="1"/>
  <c r="C767" i="1"/>
  <c r="E623" i="1"/>
  <c r="C681" i="1"/>
  <c r="E537" i="1"/>
  <c r="E765" i="1"/>
  <c r="C799" i="1"/>
  <c r="E655" i="1"/>
  <c r="C924" i="1"/>
  <c r="E780" i="1"/>
  <c r="C759" i="1"/>
  <c r="E615" i="1"/>
  <c r="C668" i="1"/>
  <c r="E524" i="1"/>
  <c r="C674" i="1"/>
  <c r="E530" i="1"/>
  <c r="C691" i="1"/>
  <c r="E547" i="1"/>
  <c r="C709" i="1"/>
  <c r="E565" i="1"/>
  <c r="E541" i="1"/>
  <c r="C685" i="1"/>
  <c r="C688" i="1"/>
  <c r="E544" i="1"/>
  <c r="C734" i="1"/>
  <c r="E590" i="1"/>
  <c r="C667" i="1"/>
  <c r="E523" i="1"/>
  <c r="C675" i="1"/>
  <c r="E531" i="1"/>
  <c r="C933" i="1"/>
  <c r="E789" i="1"/>
  <c r="C711" i="1"/>
  <c r="E567" i="1"/>
  <c r="C754" i="1"/>
  <c r="E610" i="1"/>
  <c r="C917" i="1"/>
  <c r="E773" i="1"/>
  <c r="C705" i="1"/>
  <c r="E561" i="1"/>
  <c r="C680" i="1"/>
  <c r="E536" i="1"/>
  <c r="C694" i="1"/>
  <c r="E550" i="1"/>
  <c r="E532" i="1"/>
  <c r="C676" i="1"/>
  <c r="C716" i="1"/>
  <c r="E572" i="1"/>
  <c r="C722" i="1"/>
  <c r="E578" i="1"/>
  <c r="C671" i="1"/>
  <c r="E527" i="1"/>
  <c r="C707" i="1"/>
  <c r="E563" i="1"/>
  <c r="C708" i="1"/>
  <c r="E564" i="1"/>
  <c r="C665" i="1"/>
  <c r="E521" i="1"/>
  <c r="C672" i="1"/>
  <c r="E528" i="1"/>
  <c r="C686" i="1"/>
  <c r="E542" i="1"/>
  <c r="C740" i="1"/>
  <c r="E596" i="1"/>
  <c r="C935" i="1"/>
  <c r="E791" i="1"/>
  <c r="C797" i="1"/>
  <c r="E653" i="1"/>
  <c r="C678" i="1"/>
  <c r="E534" i="1"/>
  <c r="C682" i="1"/>
  <c r="E538" i="1"/>
  <c r="E753" i="1" l="1"/>
  <c r="E758" i="1"/>
  <c r="E779" i="1"/>
  <c r="C893" i="1"/>
  <c r="E749" i="1"/>
  <c r="E787" i="1"/>
  <c r="C931" i="1"/>
  <c r="C934" i="1"/>
  <c r="C1078" i="1" s="1"/>
  <c r="C915" i="1"/>
  <c r="E771" i="1"/>
  <c r="C1067" i="1"/>
  <c r="E923" i="1"/>
  <c r="C1062" i="1"/>
  <c r="E918" i="1"/>
  <c r="C826" i="1"/>
  <c r="E682" i="1"/>
  <c r="C884" i="1"/>
  <c r="E740" i="1"/>
  <c r="C852" i="1"/>
  <c r="E708" i="1"/>
  <c r="C860" i="1"/>
  <c r="E716" i="1"/>
  <c r="C849" i="1"/>
  <c r="E705" i="1"/>
  <c r="C1077" i="1"/>
  <c r="E933" i="1"/>
  <c r="C832" i="1"/>
  <c r="E688" i="1"/>
  <c r="C818" i="1"/>
  <c r="E674" i="1"/>
  <c r="C943" i="1"/>
  <c r="E799" i="1"/>
  <c r="C862" i="1"/>
  <c r="E718" i="1"/>
  <c r="C805" i="1"/>
  <c r="E661" i="1"/>
  <c r="C1044" i="1"/>
  <c r="E900" i="1"/>
  <c r="C813" i="1"/>
  <c r="E669" i="1"/>
  <c r="C1083" i="1"/>
  <c r="E939" i="1"/>
  <c r="C885" i="1"/>
  <c r="E741" i="1"/>
  <c r="C905" i="1"/>
  <c r="E761" i="1"/>
  <c r="C927" i="1"/>
  <c r="E783" i="1"/>
  <c r="C810" i="1"/>
  <c r="E666" i="1"/>
  <c r="E663" i="1"/>
  <c r="C807" i="1"/>
  <c r="C873" i="1"/>
  <c r="E729" i="1"/>
  <c r="E926" i="1"/>
  <c r="C1070" i="1"/>
  <c r="C859" i="1"/>
  <c r="E715" i="1"/>
  <c r="C842" i="1"/>
  <c r="E698" i="1"/>
  <c r="C1080" i="1"/>
  <c r="E936" i="1"/>
  <c r="C906" i="1"/>
  <c r="E762" i="1"/>
  <c r="C876" i="1"/>
  <c r="E732" i="1"/>
  <c r="C803" i="1"/>
  <c r="E659" i="1"/>
  <c r="C828" i="1"/>
  <c r="E684" i="1"/>
  <c r="C877" i="1"/>
  <c r="E733" i="1"/>
  <c r="C858" i="1"/>
  <c r="E714" i="1"/>
  <c r="C883" i="1"/>
  <c r="E739" i="1"/>
  <c r="C875" i="1"/>
  <c r="E731" i="1"/>
  <c r="C904" i="1"/>
  <c r="E760" i="1"/>
  <c r="C817" i="1"/>
  <c r="E673" i="1"/>
  <c r="C820" i="1"/>
  <c r="E676" i="1"/>
  <c r="C829" i="1"/>
  <c r="E685" i="1"/>
  <c r="C848" i="1"/>
  <c r="E704" i="1"/>
  <c r="C1046" i="1"/>
  <c r="E902" i="1"/>
  <c r="E894" i="1"/>
  <c r="C1038" i="1"/>
  <c r="C1054" i="1"/>
  <c r="E910" i="1"/>
  <c r="C920" i="1"/>
  <c r="E776" i="1"/>
  <c r="C822" i="1"/>
  <c r="E678" i="1"/>
  <c r="C830" i="1"/>
  <c r="E686" i="1"/>
  <c r="C851" i="1"/>
  <c r="E707" i="1"/>
  <c r="E917" i="1"/>
  <c r="C1061" i="1"/>
  <c r="C819" i="1"/>
  <c r="E675" i="1"/>
  <c r="C812" i="1"/>
  <c r="E668" i="1"/>
  <c r="C1053" i="1"/>
  <c r="E909" i="1"/>
  <c r="C854" i="1"/>
  <c r="E710" i="1"/>
  <c r="C922" i="1"/>
  <c r="E778" i="1"/>
  <c r="E726" i="1"/>
  <c r="C870" i="1"/>
  <c r="C930" i="1"/>
  <c r="E786" i="1"/>
  <c r="E703" i="1"/>
  <c r="C847" i="1"/>
  <c r="C912" i="1"/>
  <c r="E768" i="1"/>
  <c r="C886" i="1"/>
  <c r="E742" i="1"/>
  <c r="C837" i="1"/>
  <c r="E693" i="1"/>
  <c r="C861" i="1"/>
  <c r="E717" i="1"/>
  <c r="C845" i="1"/>
  <c r="E701" i="1"/>
  <c r="C836" i="1"/>
  <c r="E692" i="1"/>
  <c r="C843" i="1"/>
  <c r="E699" i="1"/>
  <c r="C831" i="1"/>
  <c r="E687" i="1"/>
  <c r="C929" i="1"/>
  <c r="E785" i="1"/>
  <c r="C865" i="1"/>
  <c r="E721" i="1"/>
  <c r="C869" i="1"/>
  <c r="E725" i="1"/>
  <c r="C871" i="1"/>
  <c r="E727" i="1"/>
  <c r="C823" i="1"/>
  <c r="E679" i="1"/>
  <c r="C846" i="1"/>
  <c r="E702" i="1"/>
  <c r="C821" i="1"/>
  <c r="E677" i="1"/>
  <c r="E751" i="1"/>
  <c r="C895" i="1"/>
  <c r="E937" i="1"/>
  <c r="C1081" i="1"/>
  <c r="C808" i="1"/>
  <c r="E664" i="1"/>
  <c r="C1187" i="1"/>
  <c r="E1043" i="1"/>
  <c r="E925" i="1"/>
  <c r="C1069" i="1"/>
  <c r="E752" i="1"/>
  <c r="C896" i="1"/>
  <c r="E797" i="1"/>
  <c r="C941" i="1"/>
  <c r="C816" i="1"/>
  <c r="E672" i="1"/>
  <c r="C815" i="1"/>
  <c r="E671" i="1"/>
  <c r="C838" i="1"/>
  <c r="E694" i="1"/>
  <c r="C898" i="1"/>
  <c r="E754" i="1"/>
  <c r="C811" i="1"/>
  <c r="E667" i="1"/>
  <c r="C853" i="1"/>
  <c r="E709" i="1"/>
  <c r="C903" i="1"/>
  <c r="E759" i="1"/>
  <c r="C825" i="1"/>
  <c r="E681" i="1"/>
  <c r="C841" i="1"/>
  <c r="E697" i="1"/>
  <c r="C1060" i="1"/>
  <c r="E916" i="1"/>
  <c r="C856" i="1"/>
  <c r="E712" i="1"/>
  <c r="C887" i="1"/>
  <c r="E743" i="1"/>
  <c r="C864" i="1"/>
  <c r="E720" i="1"/>
  <c r="C844" i="1"/>
  <c r="E700" i="1"/>
  <c r="C913" i="1"/>
  <c r="E769" i="1"/>
  <c r="C840" i="1"/>
  <c r="E696" i="1"/>
  <c r="C827" i="1"/>
  <c r="E683" i="1"/>
  <c r="C879" i="1"/>
  <c r="E735" i="1"/>
  <c r="C867" i="1"/>
  <c r="E723" i="1"/>
  <c r="C801" i="1"/>
  <c r="E657" i="1"/>
  <c r="C889" i="1"/>
  <c r="E745" i="1"/>
  <c r="C919" i="1"/>
  <c r="E775" i="1"/>
  <c r="C891" i="1"/>
  <c r="E747" i="1"/>
  <c r="C932" i="1"/>
  <c r="E788" i="1"/>
  <c r="C806" i="1"/>
  <c r="E662" i="1"/>
  <c r="C874" i="1"/>
  <c r="E730" i="1"/>
  <c r="C1189" i="1"/>
  <c r="E1045" i="1"/>
  <c r="C938" i="1"/>
  <c r="E794" i="1"/>
  <c r="C872" i="1"/>
  <c r="E728" i="1"/>
  <c r="C1086" i="1"/>
  <c r="E942" i="1"/>
  <c r="E784" i="1"/>
  <c r="C928" i="1"/>
  <c r="E907" i="1"/>
  <c r="C1051" i="1"/>
  <c r="C1079" i="1"/>
  <c r="E935" i="1"/>
  <c r="C809" i="1"/>
  <c r="E665" i="1"/>
  <c r="C866" i="1"/>
  <c r="E722" i="1"/>
  <c r="C824" i="1"/>
  <c r="E680" i="1"/>
  <c r="E711" i="1"/>
  <c r="C855" i="1"/>
  <c r="C878" i="1"/>
  <c r="E734" i="1"/>
  <c r="C835" i="1"/>
  <c r="E691" i="1"/>
  <c r="C1068" i="1"/>
  <c r="E924" i="1"/>
  <c r="E767" i="1"/>
  <c r="C911" i="1"/>
  <c r="C804" i="1"/>
  <c r="E660" i="1"/>
  <c r="C914" i="1"/>
  <c r="E770" i="1"/>
  <c r="C892" i="1"/>
  <c r="E748" i="1"/>
  <c r="C881" i="1"/>
  <c r="E737" i="1"/>
  <c r="C802" i="1"/>
  <c r="E658" i="1"/>
  <c r="C857" i="1"/>
  <c r="E713" i="1"/>
  <c r="C850" i="1"/>
  <c r="E706" i="1"/>
  <c r="C833" i="1"/>
  <c r="E689" i="1"/>
  <c r="C880" i="1"/>
  <c r="E736" i="1"/>
  <c r="C1041" i="1"/>
  <c r="E897" i="1"/>
  <c r="E744" i="1"/>
  <c r="C888" i="1"/>
  <c r="C940" i="1"/>
  <c r="E796" i="1"/>
  <c r="C814" i="1"/>
  <c r="E670" i="1"/>
  <c r="C890" i="1"/>
  <c r="E746" i="1"/>
  <c r="C882" i="1"/>
  <c r="E738" i="1"/>
  <c r="C834" i="1"/>
  <c r="E690" i="1"/>
  <c r="C839" i="1"/>
  <c r="E695" i="1"/>
  <c r="C868" i="1"/>
  <c r="E724" i="1"/>
  <c r="E800" i="1"/>
  <c r="C944" i="1"/>
  <c r="C863" i="1"/>
  <c r="E719" i="1"/>
  <c r="C921" i="1"/>
  <c r="E777" i="1"/>
  <c r="C1052" i="1"/>
  <c r="E908" i="1"/>
  <c r="E934" i="1" l="1"/>
  <c r="C1037" i="1"/>
  <c r="E893" i="1"/>
  <c r="E915" i="1"/>
  <c r="C1059" i="1"/>
  <c r="E931" i="1"/>
  <c r="C1075" i="1"/>
  <c r="E1067" i="1"/>
  <c r="C1211" i="1"/>
  <c r="C1222" i="1"/>
  <c r="E1078" i="1"/>
  <c r="C1088" i="1"/>
  <c r="E944" i="1"/>
  <c r="E888" i="1"/>
  <c r="C1032" i="1"/>
  <c r="C1055" i="1"/>
  <c r="E911" i="1"/>
  <c r="E855" i="1"/>
  <c r="C999" i="1"/>
  <c r="C1040" i="1"/>
  <c r="E896" i="1"/>
  <c r="C1225" i="1"/>
  <c r="E1081" i="1"/>
  <c r="C1026" i="1"/>
  <c r="E882" i="1"/>
  <c r="C994" i="1"/>
  <c r="E850" i="1"/>
  <c r="C1025" i="1"/>
  <c r="E881" i="1"/>
  <c r="C1223" i="1"/>
  <c r="E1079" i="1"/>
  <c r="E1086" i="1"/>
  <c r="C1230" i="1"/>
  <c r="C1018" i="1"/>
  <c r="E874" i="1"/>
  <c r="C1063" i="1"/>
  <c r="E919" i="1"/>
  <c r="C1011" i="1"/>
  <c r="E867" i="1"/>
  <c r="E913" i="1"/>
  <c r="C1057" i="1"/>
  <c r="C1000" i="1"/>
  <c r="E856" i="1"/>
  <c r="E903" i="1"/>
  <c r="C1047" i="1"/>
  <c r="C982" i="1"/>
  <c r="E838" i="1"/>
  <c r="C967" i="1"/>
  <c r="E823" i="1"/>
  <c r="C1073" i="1"/>
  <c r="E929" i="1"/>
  <c r="C989" i="1"/>
  <c r="E845" i="1"/>
  <c r="C1056" i="1"/>
  <c r="E912" i="1"/>
  <c r="C1066" i="1"/>
  <c r="E922" i="1"/>
  <c r="C963" i="1"/>
  <c r="E819" i="1"/>
  <c r="C966" i="1"/>
  <c r="E822" i="1"/>
  <c r="C1190" i="1"/>
  <c r="E1046" i="1"/>
  <c r="C961" i="1"/>
  <c r="E817" i="1"/>
  <c r="C1002" i="1"/>
  <c r="E858" i="1"/>
  <c r="C1020" i="1"/>
  <c r="E876" i="1"/>
  <c r="C1003" i="1"/>
  <c r="E859" i="1"/>
  <c r="C954" i="1"/>
  <c r="E810" i="1"/>
  <c r="C1227" i="1"/>
  <c r="E1083" i="1"/>
  <c r="C1006" i="1"/>
  <c r="E862" i="1"/>
  <c r="C1221" i="1"/>
  <c r="E1077" i="1"/>
  <c r="C1028" i="1"/>
  <c r="E884" i="1"/>
  <c r="E1051" i="1"/>
  <c r="C1195" i="1"/>
  <c r="C1213" i="1"/>
  <c r="E1069" i="1"/>
  <c r="E895" i="1"/>
  <c r="C1039" i="1"/>
  <c r="C991" i="1"/>
  <c r="E847" i="1"/>
  <c r="C1205" i="1"/>
  <c r="E1061" i="1"/>
  <c r="C1214" i="1"/>
  <c r="E1070" i="1"/>
  <c r="C1196" i="1"/>
  <c r="E1052" i="1"/>
  <c r="C1012" i="1"/>
  <c r="E868" i="1"/>
  <c r="C1034" i="1"/>
  <c r="E890" i="1"/>
  <c r="C1185" i="1"/>
  <c r="E1041" i="1"/>
  <c r="C1036" i="1"/>
  <c r="E892" i="1"/>
  <c r="E1068" i="1"/>
  <c r="C1212" i="1"/>
  <c r="C968" i="1"/>
  <c r="E824" i="1"/>
  <c r="C1016" i="1"/>
  <c r="E872" i="1"/>
  <c r="C950" i="1"/>
  <c r="E806" i="1"/>
  <c r="C1033" i="1"/>
  <c r="E889" i="1"/>
  <c r="C1023" i="1"/>
  <c r="E879" i="1"/>
  <c r="C988" i="1"/>
  <c r="E844" i="1"/>
  <c r="E1060" i="1"/>
  <c r="C1204" i="1"/>
  <c r="C997" i="1"/>
  <c r="E853" i="1"/>
  <c r="C959" i="1"/>
  <c r="E815" i="1"/>
  <c r="C1015" i="1"/>
  <c r="E871" i="1"/>
  <c r="C975" i="1"/>
  <c r="E831" i="1"/>
  <c r="C1005" i="1"/>
  <c r="E861" i="1"/>
  <c r="C998" i="1"/>
  <c r="E854" i="1"/>
  <c r="C1064" i="1"/>
  <c r="E920" i="1"/>
  <c r="C992" i="1"/>
  <c r="E848" i="1"/>
  <c r="E904" i="1"/>
  <c r="C1048" i="1"/>
  <c r="C1021" i="1"/>
  <c r="E877" i="1"/>
  <c r="C1050" i="1"/>
  <c r="E906" i="1"/>
  <c r="E927" i="1"/>
  <c r="C1071" i="1"/>
  <c r="C957" i="1"/>
  <c r="E813" i="1"/>
  <c r="C1087" i="1"/>
  <c r="E943" i="1"/>
  <c r="E849" i="1"/>
  <c r="C993" i="1"/>
  <c r="C970" i="1"/>
  <c r="E826" i="1"/>
  <c r="C1072" i="1"/>
  <c r="E928" i="1"/>
  <c r="E921" i="1"/>
  <c r="C1065" i="1"/>
  <c r="C983" i="1"/>
  <c r="E839" i="1"/>
  <c r="C958" i="1"/>
  <c r="E814" i="1"/>
  <c r="C1024" i="1"/>
  <c r="E880" i="1"/>
  <c r="C1001" i="1"/>
  <c r="E857" i="1"/>
  <c r="C1058" i="1"/>
  <c r="E914" i="1"/>
  <c r="C979" i="1"/>
  <c r="E835" i="1"/>
  <c r="C1010" i="1"/>
  <c r="E866" i="1"/>
  <c r="C1082" i="1"/>
  <c r="E938" i="1"/>
  <c r="C1076" i="1"/>
  <c r="E932" i="1"/>
  <c r="E801" i="1"/>
  <c r="C945" i="1"/>
  <c r="C971" i="1"/>
  <c r="E827" i="1"/>
  <c r="C1008" i="1"/>
  <c r="E864" i="1"/>
  <c r="C985" i="1"/>
  <c r="E841" i="1"/>
  <c r="C955" i="1"/>
  <c r="E811" i="1"/>
  <c r="C960" i="1"/>
  <c r="E816" i="1"/>
  <c r="C1331" i="1"/>
  <c r="E1331" i="1" s="1"/>
  <c r="E1187" i="1"/>
  <c r="C965" i="1"/>
  <c r="E821" i="1"/>
  <c r="C1013" i="1"/>
  <c r="E869" i="1"/>
  <c r="C987" i="1"/>
  <c r="E843" i="1"/>
  <c r="C981" i="1"/>
  <c r="E837" i="1"/>
  <c r="C1074" i="1"/>
  <c r="E930" i="1"/>
  <c r="C1197" i="1"/>
  <c r="E1053" i="1"/>
  <c r="C995" i="1"/>
  <c r="E851" i="1"/>
  <c r="C1198" i="1"/>
  <c r="E1054" i="1"/>
  <c r="C973" i="1"/>
  <c r="E829" i="1"/>
  <c r="C1019" i="1"/>
  <c r="E875" i="1"/>
  <c r="C972" i="1"/>
  <c r="E828" i="1"/>
  <c r="C1224" i="1"/>
  <c r="E1080" i="1"/>
  <c r="E873" i="1"/>
  <c r="C1017" i="1"/>
  <c r="C1049" i="1"/>
  <c r="E905" i="1"/>
  <c r="E1044" i="1"/>
  <c r="C1188" i="1"/>
  <c r="C962" i="1"/>
  <c r="E818" i="1"/>
  <c r="C1004" i="1"/>
  <c r="E860" i="1"/>
  <c r="E941" i="1"/>
  <c r="C1085" i="1"/>
  <c r="C1014" i="1"/>
  <c r="E870" i="1"/>
  <c r="C1182" i="1"/>
  <c r="E1038" i="1"/>
  <c r="C951" i="1"/>
  <c r="E807" i="1"/>
  <c r="C1007" i="1"/>
  <c r="E863" i="1"/>
  <c r="C978" i="1"/>
  <c r="E834" i="1"/>
  <c r="C1084" i="1"/>
  <c r="E940" i="1"/>
  <c r="C977" i="1"/>
  <c r="E833" i="1"/>
  <c r="C946" i="1"/>
  <c r="E802" i="1"/>
  <c r="C948" i="1"/>
  <c r="E804" i="1"/>
  <c r="C1022" i="1"/>
  <c r="E878" i="1"/>
  <c r="C953" i="1"/>
  <c r="E809" i="1"/>
  <c r="C1333" i="1"/>
  <c r="E1333" i="1" s="1"/>
  <c r="E1189" i="1"/>
  <c r="C1035" i="1"/>
  <c r="E891" i="1"/>
  <c r="C984" i="1"/>
  <c r="E840" i="1"/>
  <c r="C1031" i="1"/>
  <c r="E887" i="1"/>
  <c r="C969" i="1"/>
  <c r="E825" i="1"/>
  <c r="C1042" i="1"/>
  <c r="E898" i="1"/>
  <c r="C952" i="1"/>
  <c r="E808" i="1"/>
  <c r="C990" i="1"/>
  <c r="E846" i="1"/>
  <c r="C1009" i="1"/>
  <c r="E865" i="1"/>
  <c r="C980" i="1"/>
  <c r="E836" i="1"/>
  <c r="C1030" i="1"/>
  <c r="E886" i="1"/>
  <c r="C956" i="1"/>
  <c r="E812" i="1"/>
  <c r="C974" i="1"/>
  <c r="E830" i="1"/>
  <c r="C964" i="1"/>
  <c r="E820" i="1"/>
  <c r="C1027" i="1"/>
  <c r="E883" i="1"/>
  <c r="C947" i="1"/>
  <c r="E803" i="1"/>
  <c r="C986" i="1"/>
  <c r="E842" i="1"/>
  <c r="C1029" i="1"/>
  <c r="E885" i="1"/>
  <c r="C949" i="1"/>
  <c r="E805" i="1"/>
  <c r="C976" i="1"/>
  <c r="E832" i="1"/>
  <c r="C996" i="1"/>
  <c r="E852" i="1"/>
  <c r="C1206" i="1"/>
  <c r="E1062" i="1"/>
  <c r="C1181" i="1" l="1"/>
  <c r="E1037" i="1"/>
  <c r="C1219" i="1"/>
  <c r="E1075" i="1"/>
  <c r="C1203" i="1"/>
  <c r="E1059" i="1"/>
  <c r="C1355" i="1"/>
  <c r="E1355" i="1" s="1"/>
  <c r="E1211" i="1"/>
  <c r="C1366" i="1"/>
  <c r="E1366" i="1" s="1"/>
  <c r="E1222" i="1"/>
  <c r="C1209" i="1"/>
  <c r="E1065" i="1"/>
  <c r="E1195" i="1"/>
  <c r="C1339" i="1"/>
  <c r="E1339" i="1" s="1"/>
  <c r="C1143" i="1"/>
  <c r="E999" i="1"/>
  <c r="C1140" i="1"/>
  <c r="E996" i="1"/>
  <c r="C1130" i="1"/>
  <c r="E986" i="1"/>
  <c r="C1118" i="1"/>
  <c r="E974" i="1"/>
  <c r="C1153" i="1"/>
  <c r="E1009" i="1"/>
  <c r="C1113" i="1"/>
  <c r="E969" i="1"/>
  <c r="C1179" i="1"/>
  <c r="E1035" i="1"/>
  <c r="C1092" i="1"/>
  <c r="E948" i="1"/>
  <c r="C1122" i="1"/>
  <c r="E978" i="1"/>
  <c r="C1158" i="1"/>
  <c r="E1014" i="1"/>
  <c r="C1106" i="1"/>
  <c r="E962" i="1"/>
  <c r="C1368" i="1"/>
  <c r="E1368" i="1" s="1"/>
  <c r="E1224" i="1"/>
  <c r="C1342" i="1"/>
  <c r="E1342" i="1" s="1"/>
  <c r="E1198" i="1"/>
  <c r="C1125" i="1"/>
  <c r="E981" i="1"/>
  <c r="C1152" i="1"/>
  <c r="E1008" i="1"/>
  <c r="C1226" i="1"/>
  <c r="E1082" i="1"/>
  <c r="C1145" i="1"/>
  <c r="E1001" i="1"/>
  <c r="C1231" i="1"/>
  <c r="E1087" i="1"/>
  <c r="C1165" i="1"/>
  <c r="E1021" i="1"/>
  <c r="C1142" i="1"/>
  <c r="E998" i="1"/>
  <c r="C1103" i="1"/>
  <c r="E959" i="1"/>
  <c r="C1167" i="1"/>
  <c r="E1023" i="1"/>
  <c r="C1112" i="1"/>
  <c r="E968" i="1"/>
  <c r="C1178" i="1"/>
  <c r="E1034" i="1"/>
  <c r="C1349" i="1"/>
  <c r="E1349" i="1" s="1"/>
  <c r="E1205" i="1"/>
  <c r="C1371" i="1"/>
  <c r="E1371" i="1" s="1"/>
  <c r="E1227" i="1"/>
  <c r="C1146" i="1"/>
  <c r="E1002" i="1"/>
  <c r="C1107" i="1"/>
  <c r="E963" i="1"/>
  <c r="E1073" i="1"/>
  <c r="C1217" i="1"/>
  <c r="C1144" i="1"/>
  <c r="E1000" i="1"/>
  <c r="C1162" i="1"/>
  <c r="E1018" i="1"/>
  <c r="C1138" i="1"/>
  <c r="E994" i="1"/>
  <c r="C1229" i="1"/>
  <c r="E1085" i="1"/>
  <c r="C1332" i="1"/>
  <c r="E1332" i="1" s="1"/>
  <c r="E1188" i="1"/>
  <c r="C1192" i="1"/>
  <c r="E1048" i="1"/>
  <c r="E1212" i="1"/>
  <c r="C1356" i="1"/>
  <c r="E1356" i="1" s="1"/>
  <c r="E1057" i="1"/>
  <c r="C1201" i="1"/>
  <c r="E1230" i="1"/>
  <c r="C1374" i="1"/>
  <c r="E1374" i="1" s="1"/>
  <c r="C1120" i="1"/>
  <c r="E976" i="1"/>
  <c r="C1091" i="1"/>
  <c r="E947" i="1"/>
  <c r="C1100" i="1"/>
  <c r="E956" i="1"/>
  <c r="C1134" i="1"/>
  <c r="E990" i="1"/>
  <c r="E1031" i="1"/>
  <c r="C1175" i="1"/>
  <c r="C1090" i="1"/>
  <c r="E946" i="1"/>
  <c r="C1151" i="1"/>
  <c r="E1007" i="1"/>
  <c r="C1116" i="1"/>
  <c r="E972" i="1"/>
  <c r="C1139" i="1"/>
  <c r="E995" i="1"/>
  <c r="C1131" i="1"/>
  <c r="E987" i="1"/>
  <c r="C1104" i="1"/>
  <c r="E960" i="1"/>
  <c r="C1115" i="1"/>
  <c r="E971" i="1"/>
  <c r="C1154" i="1"/>
  <c r="E1010" i="1"/>
  <c r="C1168" i="1"/>
  <c r="E1024" i="1"/>
  <c r="C1216" i="1"/>
  <c r="E1072" i="1"/>
  <c r="C1101" i="1"/>
  <c r="E957" i="1"/>
  <c r="C1149" i="1"/>
  <c r="E1005" i="1"/>
  <c r="C1141" i="1"/>
  <c r="E997" i="1"/>
  <c r="C1177" i="1"/>
  <c r="E1033" i="1"/>
  <c r="C1156" i="1"/>
  <c r="E1012" i="1"/>
  <c r="C1135" i="1"/>
  <c r="E991" i="1"/>
  <c r="C1172" i="1"/>
  <c r="E1028" i="1"/>
  <c r="C1098" i="1"/>
  <c r="E954" i="1"/>
  <c r="C1105" i="1"/>
  <c r="E961" i="1"/>
  <c r="C1210" i="1"/>
  <c r="E1066" i="1"/>
  <c r="C1111" i="1"/>
  <c r="E967" i="1"/>
  <c r="C1170" i="1"/>
  <c r="E1026" i="1"/>
  <c r="E1055" i="1"/>
  <c r="C1199" i="1"/>
  <c r="C1089" i="1"/>
  <c r="E945" i="1"/>
  <c r="C1215" i="1"/>
  <c r="E1071" i="1"/>
  <c r="E1204" i="1"/>
  <c r="C1348" i="1"/>
  <c r="E1348" i="1" s="1"/>
  <c r="E1039" i="1"/>
  <c r="C1183" i="1"/>
  <c r="C1176" i="1"/>
  <c r="E1032" i="1"/>
  <c r="C1093" i="1"/>
  <c r="E949" i="1"/>
  <c r="C1171" i="1"/>
  <c r="E1027" i="1"/>
  <c r="C1174" i="1"/>
  <c r="E1030" i="1"/>
  <c r="C1096" i="1"/>
  <c r="E952" i="1"/>
  <c r="C1128" i="1"/>
  <c r="E984" i="1"/>
  <c r="C1097" i="1"/>
  <c r="E953" i="1"/>
  <c r="C1121" i="1"/>
  <c r="E977" i="1"/>
  <c r="C1095" i="1"/>
  <c r="E951" i="1"/>
  <c r="C1193" i="1"/>
  <c r="E1049" i="1"/>
  <c r="C1163" i="1"/>
  <c r="E1019" i="1"/>
  <c r="C1341" i="1"/>
  <c r="E1341" i="1" s="1"/>
  <c r="E1197" i="1"/>
  <c r="C1157" i="1"/>
  <c r="E1013" i="1"/>
  <c r="C1099" i="1"/>
  <c r="E955" i="1"/>
  <c r="C1123" i="1"/>
  <c r="E979" i="1"/>
  <c r="C1102" i="1"/>
  <c r="E958" i="1"/>
  <c r="C1114" i="1"/>
  <c r="E970" i="1"/>
  <c r="C1136" i="1"/>
  <c r="E992" i="1"/>
  <c r="C1119" i="1"/>
  <c r="E975" i="1"/>
  <c r="C1094" i="1"/>
  <c r="E950" i="1"/>
  <c r="C1180" i="1"/>
  <c r="E1036" i="1"/>
  <c r="C1340" i="1"/>
  <c r="E1340" i="1" s="1"/>
  <c r="E1196" i="1"/>
  <c r="C1365" i="1"/>
  <c r="E1365" i="1" s="1"/>
  <c r="E1221" i="1"/>
  <c r="C1147" i="1"/>
  <c r="E1003" i="1"/>
  <c r="C1334" i="1"/>
  <c r="E1334" i="1" s="1"/>
  <c r="E1190" i="1"/>
  <c r="C1200" i="1"/>
  <c r="E1056" i="1"/>
  <c r="C1126" i="1"/>
  <c r="E982" i="1"/>
  <c r="C1155" i="1"/>
  <c r="E1011" i="1"/>
  <c r="C1367" i="1"/>
  <c r="E1367" i="1" s="1"/>
  <c r="E1223" i="1"/>
  <c r="C1369" i="1"/>
  <c r="E1369" i="1" s="1"/>
  <c r="E1225" i="1"/>
  <c r="E1017" i="1"/>
  <c r="C1161" i="1"/>
  <c r="C1137" i="1"/>
  <c r="E993" i="1"/>
  <c r="C1191" i="1"/>
  <c r="E1047" i="1"/>
  <c r="C1350" i="1"/>
  <c r="E1350" i="1" s="1"/>
  <c r="E1206" i="1"/>
  <c r="C1173" i="1"/>
  <c r="E1029" i="1"/>
  <c r="E964" i="1"/>
  <c r="C1108" i="1"/>
  <c r="C1124" i="1"/>
  <c r="E980" i="1"/>
  <c r="C1186" i="1"/>
  <c r="E1042" i="1"/>
  <c r="C1166" i="1"/>
  <c r="E1022" i="1"/>
  <c r="C1228" i="1"/>
  <c r="E1084" i="1"/>
  <c r="E1182" i="1"/>
  <c r="C1326" i="1"/>
  <c r="E1326" i="1" s="1"/>
  <c r="C1148" i="1"/>
  <c r="E1004" i="1"/>
  <c r="C1117" i="1"/>
  <c r="E973" i="1"/>
  <c r="C1218" i="1"/>
  <c r="E1074" i="1"/>
  <c r="C1109" i="1"/>
  <c r="E965" i="1"/>
  <c r="C1129" i="1"/>
  <c r="E985" i="1"/>
  <c r="C1220" i="1"/>
  <c r="E1076" i="1"/>
  <c r="C1202" i="1"/>
  <c r="E1058" i="1"/>
  <c r="C1127" i="1"/>
  <c r="E983" i="1"/>
  <c r="C1194" i="1"/>
  <c r="E1050" i="1"/>
  <c r="C1208" i="1"/>
  <c r="E1064" i="1"/>
  <c r="C1159" i="1"/>
  <c r="E1015" i="1"/>
  <c r="C1132" i="1"/>
  <c r="E988" i="1"/>
  <c r="C1160" i="1"/>
  <c r="E1016" i="1"/>
  <c r="C1329" i="1"/>
  <c r="E1329" i="1" s="1"/>
  <c r="E1185" i="1"/>
  <c r="E1214" i="1"/>
  <c r="C1358" i="1"/>
  <c r="E1358" i="1" s="1"/>
  <c r="C1357" i="1"/>
  <c r="E1357" i="1" s="1"/>
  <c r="E1213" i="1"/>
  <c r="C1150" i="1"/>
  <c r="E1006" i="1"/>
  <c r="C1164" i="1"/>
  <c r="E1020" i="1"/>
  <c r="C1110" i="1"/>
  <c r="E966" i="1"/>
  <c r="C1133" i="1"/>
  <c r="E989" i="1"/>
  <c r="C1207" i="1"/>
  <c r="E1063" i="1"/>
  <c r="C1169" i="1"/>
  <c r="E1025" i="1"/>
  <c r="E1040" i="1"/>
  <c r="C1184" i="1"/>
  <c r="C1232" i="1"/>
  <c r="E1088" i="1"/>
  <c r="C1325" i="1" l="1"/>
  <c r="E1325" i="1" s="1"/>
  <c r="E1181" i="1"/>
  <c r="C1347" i="1"/>
  <c r="E1347" i="1" s="1"/>
  <c r="E1203" i="1"/>
  <c r="E1219" i="1"/>
  <c r="C1363" i="1"/>
  <c r="E1363" i="1" s="1"/>
  <c r="C1252" i="1"/>
  <c r="E1108" i="1"/>
  <c r="C1343" i="1"/>
  <c r="E1343" i="1" s="1"/>
  <c r="E1199" i="1"/>
  <c r="C1254" i="1"/>
  <c r="E1110" i="1"/>
  <c r="C1303" i="1"/>
  <c r="E1159" i="1"/>
  <c r="C1346" i="1"/>
  <c r="E1346" i="1" s="1"/>
  <c r="E1202" i="1"/>
  <c r="C1362" i="1"/>
  <c r="E1362" i="1" s="1"/>
  <c r="E1218" i="1"/>
  <c r="C1372" i="1"/>
  <c r="E1372" i="1" s="1"/>
  <c r="E1228" i="1"/>
  <c r="C1281" i="1"/>
  <c r="E1137" i="1"/>
  <c r="C1299" i="1"/>
  <c r="E1155" i="1"/>
  <c r="C1291" i="1"/>
  <c r="E1147" i="1"/>
  <c r="C1238" i="1"/>
  <c r="E1094" i="1"/>
  <c r="C1246" i="1"/>
  <c r="E1102" i="1"/>
  <c r="C1265" i="1"/>
  <c r="E1121" i="1"/>
  <c r="C1318" i="1"/>
  <c r="E1318" i="1" s="1"/>
  <c r="E1174" i="1"/>
  <c r="C1249" i="1"/>
  <c r="E1105" i="1"/>
  <c r="C1300" i="1"/>
  <c r="E1156" i="1"/>
  <c r="C1245" i="1"/>
  <c r="E1101" i="1"/>
  <c r="C1259" i="1"/>
  <c r="E1115" i="1"/>
  <c r="E1116" i="1"/>
  <c r="C1260" i="1"/>
  <c r="C1278" i="1"/>
  <c r="E1134" i="1"/>
  <c r="C1288" i="1"/>
  <c r="E1144" i="1"/>
  <c r="C1311" i="1"/>
  <c r="E1311" i="1" s="1"/>
  <c r="E1167" i="1"/>
  <c r="C1375" i="1"/>
  <c r="E1375" i="1" s="1"/>
  <c r="E1231" i="1"/>
  <c r="C1269" i="1"/>
  <c r="E1125" i="1"/>
  <c r="C1302" i="1"/>
  <c r="E1158" i="1"/>
  <c r="C1257" i="1"/>
  <c r="E1113" i="1"/>
  <c r="C1284" i="1"/>
  <c r="E1140" i="1"/>
  <c r="E1184" i="1"/>
  <c r="C1328" i="1"/>
  <c r="E1328" i="1" s="1"/>
  <c r="C1327" i="1"/>
  <c r="E1327" i="1" s="1"/>
  <c r="E1183" i="1"/>
  <c r="C1305" i="1"/>
  <c r="E1305" i="1" s="1"/>
  <c r="E1161" i="1"/>
  <c r="C1345" i="1"/>
  <c r="E1345" i="1" s="1"/>
  <c r="E1201" i="1"/>
  <c r="C1361" i="1"/>
  <c r="E1361" i="1" s="1"/>
  <c r="E1217" i="1"/>
  <c r="C1313" i="1"/>
  <c r="E1313" i="1" s="1"/>
  <c r="E1169" i="1"/>
  <c r="C1308" i="1"/>
  <c r="E1308" i="1" s="1"/>
  <c r="E1164" i="1"/>
  <c r="C1352" i="1"/>
  <c r="E1352" i="1" s="1"/>
  <c r="E1208" i="1"/>
  <c r="C1364" i="1"/>
  <c r="E1364" i="1" s="1"/>
  <c r="E1220" i="1"/>
  <c r="C1261" i="1"/>
  <c r="E1117" i="1"/>
  <c r="C1310" i="1"/>
  <c r="E1310" i="1" s="1"/>
  <c r="E1166" i="1"/>
  <c r="C1317" i="1"/>
  <c r="E1317" i="1" s="1"/>
  <c r="E1173" i="1"/>
  <c r="C1270" i="1"/>
  <c r="E1126" i="1"/>
  <c r="C1263" i="1"/>
  <c r="E1119" i="1"/>
  <c r="C1267" i="1"/>
  <c r="E1123" i="1"/>
  <c r="C1307" i="1"/>
  <c r="E1307" i="1" s="1"/>
  <c r="E1163" i="1"/>
  <c r="C1241" i="1"/>
  <c r="E1097" i="1"/>
  <c r="C1315" i="1"/>
  <c r="E1315" i="1" s="1"/>
  <c r="E1171" i="1"/>
  <c r="C1314" i="1"/>
  <c r="E1314" i="1" s="1"/>
  <c r="E1170" i="1"/>
  <c r="C1242" i="1"/>
  <c r="E1098" i="1"/>
  <c r="C1321" i="1"/>
  <c r="E1321" i="1" s="1"/>
  <c r="E1177" i="1"/>
  <c r="C1360" i="1"/>
  <c r="E1360" i="1" s="1"/>
  <c r="E1216" i="1"/>
  <c r="C1248" i="1"/>
  <c r="E1104" i="1"/>
  <c r="C1295" i="1"/>
  <c r="E1151" i="1"/>
  <c r="C1244" i="1"/>
  <c r="E1100" i="1"/>
  <c r="C1373" i="1"/>
  <c r="E1373" i="1" s="1"/>
  <c r="E1229" i="1"/>
  <c r="C1247" i="1"/>
  <c r="E1103" i="1"/>
  <c r="C1289" i="1"/>
  <c r="E1145" i="1"/>
  <c r="C1266" i="1"/>
  <c r="E1122" i="1"/>
  <c r="C1297" i="1"/>
  <c r="E1153" i="1"/>
  <c r="E1143" i="1"/>
  <c r="C1287" i="1"/>
  <c r="C1351" i="1"/>
  <c r="E1351" i="1" s="1"/>
  <c r="E1207" i="1"/>
  <c r="C1294" i="1"/>
  <c r="E1150" i="1"/>
  <c r="C1304" i="1"/>
  <c r="E1160" i="1"/>
  <c r="C1338" i="1"/>
  <c r="E1338" i="1" s="1"/>
  <c r="E1194" i="1"/>
  <c r="C1273" i="1"/>
  <c r="E1129" i="1"/>
  <c r="C1292" i="1"/>
  <c r="E1148" i="1"/>
  <c r="C1330" i="1"/>
  <c r="E1330" i="1" s="1"/>
  <c r="E1186" i="1"/>
  <c r="C1344" i="1"/>
  <c r="E1344" i="1" s="1"/>
  <c r="E1200" i="1"/>
  <c r="C1280" i="1"/>
  <c r="E1136" i="1"/>
  <c r="C1243" i="1"/>
  <c r="E1099" i="1"/>
  <c r="C1337" i="1"/>
  <c r="E1337" i="1" s="1"/>
  <c r="E1193" i="1"/>
  <c r="C1272" i="1"/>
  <c r="E1128" i="1"/>
  <c r="C1237" i="1"/>
  <c r="E1093" i="1"/>
  <c r="C1359" i="1"/>
  <c r="E1359" i="1" s="1"/>
  <c r="E1215" i="1"/>
  <c r="E1111" i="1"/>
  <c r="C1255" i="1"/>
  <c r="C1316" i="1"/>
  <c r="E1316" i="1" s="1"/>
  <c r="E1172" i="1"/>
  <c r="C1285" i="1"/>
  <c r="E1141" i="1"/>
  <c r="C1312" i="1"/>
  <c r="E1312" i="1" s="1"/>
  <c r="E1168" i="1"/>
  <c r="C1275" i="1"/>
  <c r="E1131" i="1"/>
  <c r="C1234" i="1"/>
  <c r="E1090" i="1"/>
  <c r="C1235" i="1"/>
  <c r="E1091" i="1"/>
  <c r="C1282" i="1"/>
  <c r="E1138" i="1"/>
  <c r="C1251" i="1"/>
  <c r="E1107" i="1"/>
  <c r="C1322" i="1"/>
  <c r="E1322" i="1" s="1"/>
  <c r="E1178" i="1"/>
  <c r="C1286" i="1"/>
  <c r="E1142" i="1"/>
  <c r="C1370" i="1"/>
  <c r="E1370" i="1" s="1"/>
  <c r="E1226" i="1"/>
  <c r="C1236" i="1"/>
  <c r="E1092" i="1"/>
  <c r="C1262" i="1"/>
  <c r="E1118" i="1"/>
  <c r="E1175" i="1"/>
  <c r="C1319" i="1"/>
  <c r="E1319" i="1" s="1"/>
  <c r="E1232" i="1"/>
  <c r="C1277" i="1"/>
  <c r="E1133" i="1"/>
  <c r="C1276" i="1"/>
  <c r="E1132" i="1"/>
  <c r="C1271" i="1"/>
  <c r="E1127" i="1"/>
  <c r="C1253" i="1"/>
  <c r="E1109" i="1"/>
  <c r="C1268" i="1"/>
  <c r="E1124" i="1"/>
  <c r="C1335" i="1"/>
  <c r="E1335" i="1" s="1"/>
  <c r="E1191" i="1"/>
  <c r="C1324" i="1"/>
  <c r="E1324" i="1" s="1"/>
  <c r="E1180" i="1"/>
  <c r="C1258" i="1"/>
  <c r="E1114" i="1"/>
  <c r="C1301" i="1"/>
  <c r="E1157" i="1"/>
  <c r="C1239" i="1"/>
  <c r="E1095" i="1"/>
  <c r="C1240" i="1"/>
  <c r="E1096" i="1"/>
  <c r="C1320" i="1"/>
  <c r="E1320" i="1" s="1"/>
  <c r="E1176" i="1"/>
  <c r="C1233" i="1"/>
  <c r="E1089" i="1"/>
  <c r="C1354" i="1"/>
  <c r="E1354" i="1" s="1"/>
  <c r="E1210" i="1"/>
  <c r="C1279" i="1"/>
  <c r="E1135" i="1"/>
  <c r="C1293" i="1"/>
  <c r="E1149" i="1"/>
  <c r="C1298" i="1"/>
  <c r="E1154" i="1"/>
  <c r="C1283" i="1"/>
  <c r="E1139" i="1"/>
  <c r="C1264" i="1"/>
  <c r="E1120" i="1"/>
  <c r="C1336" i="1"/>
  <c r="E1336" i="1" s="1"/>
  <c r="E1192" i="1"/>
  <c r="C1306" i="1"/>
  <c r="E1306" i="1" s="1"/>
  <c r="E1162" i="1"/>
  <c r="C1290" i="1"/>
  <c r="E1146" i="1"/>
  <c r="C1256" i="1"/>
  <c r="E1112" i="1"/>
  <c r="C1309" i="1"/>
  <c r="E1309" i="1" s="1"/>
  <c r="E1165" i="1"/>
  <c r="C1296" i="1"/>
  <c r="E1152" i="1"/>
  <c r="C1250" i="1"/>
  <c r="E1106" i="1"/>
  <c r="C1323" i="1"/>
  <c r="E1323" i="1" s="1"/>
  <c r="E1179" i="1"/>
  <c r="C1274" i="1"/>
  <c r="E1130" i="1"/>
  <c r="C1353" i="1"/>
  <c r="E1353" i="1" s="1"/>
  <c r="E1209" i="1"/>
  <c r="E1274" i="1" l="1"/>
  <c r="E1293" i="1"/>
  <c r="E1258" i="1"/>
  <c r="E1253" i="1"/>
  <c r="E1282" i="1"/>
  <c r="E1243" i="1"/>
  <c r="E1292" i="1"/>
  <c r="E1294" i="1"/>
  <c r="E1266" i="1"/>
  <c r="E1244" i="1"/>
  <c r="E1241" i="1"/>
  <c r="E1270" i="1"/>
  <c r="E1269" i="1"/>
  <c r="E1278" i="1"/>
  <c r="E1300" i="1"/>
  <c r="E1246" i="1"/>
  <c r="E1281" i="1"/>
  <c r="E1303" i="1"/>
  <c r="E1260" i="1"/>
  <c r="E1256" i="1"/>
  <c r="E1264" i="1"/>
  <c r="E1279" i="1"/>
  <c r="E1240" i="1"/>
  <c r="E1271" i="1"/>
  <c r="E1286" i="1"/>
  <c r="E1235" i="1"/>
  <c r="E1285" i="1"/>
  <c r="E1237" i="1"/>
  <c r="E1280" i="1"/>
  <c r="E1273" i="1"/>
  <c r="E1289" i="1"/>
  <c r="E1295" i="1"/>
  <c r="E1242" i="1"/>
  <c r="E1284" i="1"/>
  <c r="E1249" i="1"/>
  <c r="E1238" i="1"/>
  <c r="E1254" i="1"/>
  <c r="E1287" i="1"/>
  <c r="E1250" i="1"/>
  <c r="E1290" i="1"/>
  <c r="E1283" i="1"/>
  <c r="E1239" i="1"/>
  <c r="E1276" i="1"/>
  <c r="E1262" i="1"/>
  <c r="E1234" i="1"/>
  <c r="E1272" i="1"/>
  <c r="E1247" i="1"/>
  <c r="E1248" i="1"/>
  <c r="E1267" i="1"/>
  <c r="E1257" i="1"/>
  <c r="E1259" i="1"/>
  <c r="E1291" i="1"/>
  <c r="E1255" i="1"/>
  <c r="E1296" i="1"/>
  <c r="E1298" i="1"/>
  <c r="E1233" i="1"/>
  <c r="E1301" i="1"/>
  <c r="E1268" i="1"/>
  <c r="E1277" i="1"/>
  <c r="E1236" i="1"/>
  <c r="E1251" i="1"/>
  <c r="E1275" i="1"/>
  <c r="E1304" i="1"/>
  <c r="E1297" i="1"/>
  <c r="E1263" i="1"/>
  <c r="E1261" i="1"/>
  <c r="E1302" i="1"/>
  <c r="E1288" i="1"/>
  <c r="E1245" i="1"/>
  <c r="E1265" i="1"/>
  <c r="E1299" i="1"/>
  <c r="E1252" i="1"/>
</calcChain>
</file>

<file path=xl/sharedStrings.xml><?xml version="1.0" encoding="utf-8"?>
<sst xmlns="http://schemas.openxmlformats.org/spreadsheetml/2006/main" count="239" uniqueCount="108">
  <si>
    <t xml:space="preserve">Site Name </t>
  </si>
  <si>
    <t xml:space="preserve">Site Number </t>
  </si>
  <si>
    <t xml:space="preserve">Logger </t>
  </si>
  <si>
    <t>Integrating Light Sensor</t>
  </si>
  <si>
    <t xml:space="preserve">Logger Serial Number </t>
  </si>
  <si>
    <t xml:space="preserve">Scan No </t>
  </si>
  <si>
    <t xml:space="preserve">       Integrating Light</t>
  </si>
  <si>
    <t>Date</t>
  </si>
  <si>
    <t>Time</t>
  </si>
  <si>
    <t>Date+Time</t>
  </si>
  <si>
    <t>Raw value</t>
  </si>
  <si>
    <t>Suma Light crrx</t>
  </si>
  <si>
    <t>Day integral</t>
  </si>
  <si>
    <t>AVG</t>
  </si>
  <si>
    <t>SD</t>
  </si>
  <si>
    <t xml:space="preserve">        </t>
  </si>
  <si>
    <t>Sum Light crrx</t>
  </si>
  <si>
    <t>Day #</t>
  </si>
  <si>
    <t>Light crrx umol q/m2 s</t>
  </si>
  <si>
    <t>Row Labels</t>
  </si>
  <si>
    <t>Grand Total</t>
  </si>
  <si>
    <t>Sum of Light crrx umol q/m2 s</t>
  </si>
  <si>
    <t>Raw value_SH</t>
  </si>
  <si>
    <t>Light crrx_SH</t>
  </si>
  <si>
    <t>Date_DP</t>
  </si>
  <si>
    <t>Time_DP</t>
  </si>
  <si>
    <t>Date+Time_DP</t>
  </si>
  <si>
    <t>Raw value_DP</t>
  </si>
  <si>
    <t>Light crrx_DP</t>
  </si>
  <si>
    <t>DateALL</t>
  </si>
  <si>
    <t>LightInt_SH</t>
  </si>
  <si>
    <t>LightInt_DP</t>
  </si>
  <si>
    <t>Sum of LightInt_SH</t>
  </si>
  <si>
    <t>Sum of LightInt_DP</t>
  </si>
  <si>
    <t>Average of LightInt_SH</t>
  </si>
  <si>
    <t>α</t>
  </si>
  <si>
    <t>Ec</t>
  </si>
  <si>
    <t>Ek</t>
  </si>
  <si>
    <t>Rd(pre)</t>
  </si>
  <si>
    <t>Rd(post)</t>
  </si>
  <si>
    <t>Rd(AVG)</t>
  </si>
  <si>
    <t>Pmax(g)</t>
  </si>
  <si>
    <t>Pmax(n)</t>
  </si>
  <si>
    <t>FAVEOLATA</t>
  </si>
  <si>
    <t>FRANKSI</t>
  </si>
  <si>
    <t>Pg_FK_SH</t>
  </si>
  <si>
    <t>Pg_FV_SH</t>
  </si>
  <si>
    <t>R_FV_SH</t>
  </si>
  <si>
    <t>R_FK_SH</t>
  </si>
  <si>
    <t>USVI_Shallow</t>
  </si>
  <si>
    <t>USVI_Deep</t>
  </si>
  <si>
    <t>Pg_FV_DP</t>
  </si>
  <si>
    <t>R_FV_DP</t>
  </si>
  <si>
    <t>Pg_FK_DP</t>
  </si>
  <si>
    <t>R_FK_DP</t>
  </si>
  <si>
    <t>Sum of Pg_FV_SH</t>
  </si>
  <si>
    <t>Sum of R_FV_SH</t>
  </si>
  <si>
    <t>Sum of Pg_FK_SH</t>
  </si>
  <si>
    <t>Sum of R_FK_SH</t>
  </si>
  <si>
    <t>Sum of Pg_FV_DP</t>
  </si>
  <si>
    <t>Sum of R_FV_DP</t>
  </si>
  <si>
    <t>Sum of Pg_FK_DP</t>
  </si>
  <si>
    <t>Sum of R_FK_DP</t>
  </si>
  <si>
    <t>P:R_FV_SH</t>
  </si>
  <si>
    <t>P:R_FK_SH</t>
  </si>
  <si>
    <t>P:R_VF_DP</t>
  </si>
  <si>
    <t>P:R_FK_DP</t>
  </si>
  <si>
    <t>Deep</t>
  </si>
  <si>
    <t>Shallow</t>
  </si>
  <si>
    <t>O. fav</t>
  </si>
  <si>
    <t>O. fra</t>
  </si>
  <si>
    <t>Minimum value</t>
  </si>
  <si>
    <t>First quartile</t>
  </si>
  <si>
    <t>Median value</t>
  </si>
  <si>
    <t>Third quartile</t>
  </si>
  <si>
    <t>Maximum value</t>
  </si>
  <si>
    <t>MinV</t>
  </si>
  <si>
    <t>1st Q - MinV</t>
  </si>
  <si>
    <t>Med-1st Q</t>
  </si>
  <si>
    <t>3d Q-Med</t>
  </si>
  <si>
    <t>MaxV-3d Q</t>
  </si>
  <si>
    <t>EstKd</t>
  </si>
  <si>
    <t>P:R_FV_DP</t>
  </si>
  <si>
    <t>SE</t>
  </si>
  <si>
    <t>Average of Light crrx_SH</t>
  </si>
  <si>
    <t>StdDev of Light crrx_SH</t>
  </si>
  <si>
    <t>Average of Light crrx_DP</t>
  </si>
  <si>
    <t>StdDev of Light crrx_DP2</t>
  </si>
  <si>
    <t>StdDev E_SH</t>
  </si>
  <si>
    <t>AVG E_SH</t>
  </si>
  <si>
    <t>AVG E_DP</t>
  </si>
  <si>
    <t>StdDev E_DP</t>
  </si>
  <si>
    <t>AVG+SD_SH</t>
  </si>
  <si>
    <t>AVG-SD_SH</t>
  </si>
  <si>
    <t>AVG+SD_DP</t>
  </si>
  <si>
    <t>Day</t>
  </si>
  <si>
    <t>DLI</t>
  </si>
  <si>
    <t>Depth</t>
  </si>
  <si>
    <t>a-Shallow</t>
  </si>
  <si>
    <t>b-Deep</t>
  </si>
  <si>
    <t>DLI.SH</t>
  </si>
  <si>
    <t>DLI.DP</t>
  </si>
  <si>
    <t>Max of Light crrx_SH</t>
  </si>
  <si>
    <t>Max of Light crrx_DP</t>
  </si>
  <si>
    <t>Max.SH</t>
  </si>
  <si>
    <t>Max.DP</t>
  </si>
  <si>
    <t>MaxE</t>
  </si>
  <si>
    <t>Depth2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</si>
</sst>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33" borderId="0" xfId="0" applyFont="1" applyFill="1"/>
    <xf numFmtId="14" fontId="0" fillId="0" borderId="10" xfId="0" applyNumberFormat="1" applyBorder="1" applyAlignment="1">
      <alignment horizontal="left"/>
    </xf>
    <xf numFmtId="0" fontId="0" fillId="0" borderId="10" xfId="0" applyBorder="1"/>
    <xf numFmtId="0" fontId="16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2" fontId="0" fillId="0" borderId="0" xfId="0" applyNumberFormat="1"/>
    <xf numFmtId="0" fontId="0" fillId="0" borderId="12" xfId="0" applyBorder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horizontal="left"/>
    </xf>
    <xf numFmtId="2" fontId="19" fillId="0" borderId="0" xfId="0" applyNumberFormat="1" applyFont="1"/>
    <xf numFmtId="14" fontId="16" fillId="0" borderId="0" xfId="0" applyNumberFormat="1" applyFont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6" fillId="34" borderId="0" xfId="0" applyFont="1" applyFill="1" applyAlignment="1">
      <alignment horizontal="right"/>
    </xf>
    <xf numFmtId="164" fontId="16" fillId="34" borderId="0" xfId="0" applyNumberFormat="1" applyFont="1" applyFill="1"/>
    <xf numFmtId="0" fontId="16" fillId="34" borderId="0" xfId="0" applyFont="1" applyFill="1"/>
    <xf numFmtId="0" fontId="16" fillId="34" borderId="10" xfId="0" applyFont="1" applyFill="1" applyBorder="1" applyAlignment="1">
      <alignment horizontal="right"/>
    </xf>
    <xf numFmtId="164" fontId="16" fillId="34" borderId="10" xfId="0" applyNumberFormat="1" applyFont="1" applyFill="1" applyBorder="1"/>
    <xf numFmtId="0" fontId="20" fillId="0" borderId="0" xfId="0" applyFont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21" fontId="0" fillId="0" borderId="0" xfId="0" applyNumberForma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70C0"/>
      <color rgb="FFC00000"/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Odissey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'USVI_BlackPoint-Shallow_7824_00'!$E$9:$E$1375</c:f>
              <c:numCache>
                <c:formatCode>m/d/yy\ h:mm</c:formatCode>
                <c:ptCount val="1367"/>
                <c:pt idx="0">
                  <c:v>43222.506944444445</c:v>
                </c:pt>
                <c:pt idx="1">
                  <c:v>43222.513888888891</c:v>
                </c:pt>
                <c:pt idx="2">
                  <c:v>43222.520833333336</c:v>
                </c:pt>
                <c:pt idx="3">
                  <c:v>43222.527777777781</c:v>
                </c:pt>
                <c:pt idx="4">
                  <c:v>43222.534722222219</c:v>
                </c:pt>
                <c:pt idx="5">
                  <c:v>43222.541666666664</c:v>
                </c:pt>
                <c:pt idx="6">
                  <c:v>43222.548611111109</c:v>
                </c:pt>
                <c:pt idx="7">
                  <c:v>43222.555555555555</c:v>
                </c:pt>
                <c:pt idx="8">
                  <c:v>43222.5625</c:v>
                </c:pt>
                <c:pt idx="9">
                  <c:v>43222.569444444445</c:v>
                </c:pt>
                <c:pt idx="10">
                  <c:v>43222.576388888891</c:v>
                </c:pt>
                <c:pt idx="11">
                  <c:v>43222.583333333336</c:v>
                </c:pt>
                <c:pt idx="12">
                  <c:v>43222.590277777781</c:v>
                </c:pt>
                <c:pt idx="13">
                  <c:v>43222.597222222219</c:v>
                </c:pt>
                <c:pt idx="14">
                  <c:v>43222.604166666664</c:v>
                </c:pt>
                <c:pt idx="15">
                  <c:v>43222.611111111109</c:v>
                </c:pt>
                <c:pt idx="16">
                  <c:v>43222.618055555555</c:v>
                </c:pt>
                <c:pt idx="17">
                  <c:v>43222.625</c:v>
                </c:pt>
                <c:pt idx="18">
                  <c:v>43222.631944444445</c:v>
                </c:pt>
                <c:pt idx="19">
                  <c:v>43222.638888888891</c:v>
                </c:pt>
                <c:pt idx="20">
                  <c:v>43222.645833333336</c:v>
                </c:pt>
                <c:pt idx="21">
                  <c:v>43222.652777777781</c:v>
                </c:pt>
                <c:pt idx="22">
                  <c:v>43222.659722222219</c:v>
                </c:pt>
                <c:pt idx="23">
                  <c:v>43222.666666666664</c:v>
                </c:pt>
                <c:pt idx="24">
                  <c:v>43222.673611111109</c:v>
                </c:pt>
                <c:pt idx="25">
                  <c:v>43222.680555555555</c:v>
                </c:pt>
                <c:pt idx="26">
                  <c:v>43222.6875</c:v>
                </c:pt>
                <c:pt idx="27">
                  <c:v>43222.694444444445</c:v>
                </c:pt>
                <c:pt idx="28">
                  <c:v>43222.701388888891</c:v>
                </c:pt>
                <c:pt idx="29">
                  <c:v>43222.708333333336</c:v>
                </c:pt>
                <c:pt idx="30">
                  <c:v>43222.715277777781</c:v>
                </c:pt>
                <c:pt idx="31">
                  <c:v>43222.722222222219</c:v>
                </c:pt>
                <c:pt idx="32">
                  <c:v>43222.729166666664</c:v>
                </c:pt>
                <c:pt idx="33">
                  <c:v>43222.736111111109</c:v>
                </c:pt>
                <c:pt idx="34">
                  <c:v>43222.743055555555</c:v>
                </c:pt>
                <c:pt idx="35">
                  <c:v>43222.75</c:v>
                </c:pt>
                <c:pt idx="36">
                  <c:v>43222.756944444445</c:v>
                </c:pt>
                <c:pt idx="37">
                  <c:v>43222.763888888891</c:v>
                </c:pt>
                <c:pt idx="38">
                  <c:v>43222.770833333336</c:v>
                </c:pt>
                <c:pt idx="39">
                  <c:v>43222.777777777781</c:v>
                </c:pt>
                <c:pt idx="40">
                  <c:v>43222.784722222219</c:v>
                </c:pt>
                <c:pt idx="41">
                  <c:v>43222.791666666664</c:v>
                </c:pt>
                <c:pt idx="42">
                  <c:v>43222.798611111109</c:v>
                </c:pt>
                <c:pt idx="43">
                  <c:v>43222.805555555555</c:v>
                </c:pt>
                <c:pt idx="44">
                  <c:v>43222.8125</c:v>
                </c:pt>
                <c:pt idx="45">
                  <c:v>43222.819444444445</c:v>
                </c:pt>
                <c:pt idx="46">
                  <c:v>43222.826388888891</c:v>
                </c:pt>
                <c:pt idx="47">
                  <c:v>43222.833333333336</c:v>
                </c:pt>
                <c:pt idx="48">
                  <c:v>43222.840277777781</c:v>
                </c:pt>
                <c:pt idx="49">
                  <c:v>43222.847222222219</c:v>
                </c:pt>
                <c:pt idx="50">
                  <c:v>43222.854166666664</c:v>
                </c:pt>
                <c:pt idx="51">
                  <c:v>43222.861111111109</c:v>
                </c:pt>
                <c:pt idx="52">
                  <c:v>43222.868055555555</c:v>
                </c:pt>
                <c:pt idx="53">
                  <c:v>43222.875</c:v>
                </c:pt>
                <c:pt idx="54">
                  <c:v>43222.881944444445</c:v>
                </c:pt>
                <c:pt idx="55">
                  <c:v>43222.888888888891</c:v>
                </c:pt>
                <c:pt idx="56">
                  <c:v>43222.895833333336</c:v>
                </c:pt>
                <c:pt idx="57">
                  <c:v>43222.902777777781</c:v>
                </c:pt>
                <c:pt idx="58">
                  <c:v>43222.909722222219</c:v>
                </c:pt>
                <c:pt idx="59">
                  <c:v>43222.916666666664</c:v>
                </c:pt>
                <c:pt idx="60">
                  <c:v>43222.923611111109</c:v>
                </c:pt>
                <c:pt idx="61">
                  <c:v>43222.930555555555</c:v>
                </c:pt>
                <c:pt idx="62">
                  <c:v>43222.9375</c:v>
                </c:pt>
                <c:pt idx="63">
                  <c:v>43222.944444444445</c:v>
                </c:pt>
                <c:pt idx="64">
                  <c:v>43222.951388888891</c:v>
                </c:pt>
                <c:pt idx="65">
                  <c:v>43222.958333333336</c:v>
                </c:pt>
                <c:pt idx="66">
                  <c:v>43222.965277777781</c:v>
                </c:pt>
                <c:pt idx="67">
                  <c:v>43222.972222222219</c:v>
                </c:pt>
                <c:pt idx="68">
                  <c:v>43222.979166666664</c:v>
                </c:pt>
                <c:pt idx="69">
                  <c:v>43222.986111111109</c:v>
                </c:pt>
                <c:pt idx="70">
                  <c:v>43222.993055555555</c:v>
                </c:pt>
                <c:pt idx="71">
                  <c:v>43223</c:v>
                </c:pt>
                <c:pt idx="72">
                  <c:v>43223.006944444445</c:v>
                </c:pt>
                <c:pt idx="73">
                  <c:v>43223.013888888891</c:v>
                </c:pt>
                <c:pt idx="74">
                  <c:v>43223.020833333336</c:v>
                </c:pt>
                <c:pt idx="75">
                  <c:v>43223.027777777781</c:v>
                </c:pt>
                <c:pt idx="76">
                  <c:v>43223.034722222219</c:v>
                </c:pt>
                <c:pt idx="77">
                  <c:v>43223.041666666664</c:v>
                </c:pt>
                <c:pt idx="78">
                  <c:v>43223.048611111109</c:v>
                </c:pt>
                <c:pt idx="79">
                  <c:v>43223.055555555555</c:v>
                </c:pt>
                <c:pt idx="80">
                  <c:v>43223.0625</c:v>
                </c:pt>
                <c:pt idx="81">
                  <c:v>43223.069444444445</c:v>
                </c:pt>
                <c:pt idx="82">
                  <c:v>43223.076388888891</c:v>
                </c:pt>
                <c:pt idx="83">
                  <c:v>43223.083333333336</c:v>
                </c:pt>
                <c:pt idx="84">
                  <c:v>43223.090277777781</c:v>
                </c:pt>
                <c:pt idx="85">
                  <c:v>43223.097222222219</c:v>
                </c:pt>
                <c:pt idx="86">
                  <c:v>43223.104166666664</c:v>
                </c:pt>
                <c:pt idx="87">
                  <c:v>43223.111111111109</c:v>
                </c:pt>
                <c:pt idx="88">
                  <c:v>43223.118055555555</c:v>
                </c:pt>
                <c:pt idx="89">
                  <c:v>43223.125</c:v>
                </c:pt>
                <c:pt idx="90">
                  <c:v>43223.131944444445</c:v>
                </c:pt>
                <c:pt idx="91">
                  <c:v>43223.138888888891</c:v>
                </c:pt>
                <c:pt idx="92">
                  <c:v>43223.145833333336</c:v>
                </c:pt>
                <c:pt idx="93">
                  <c:v>43223.152777777781</c:v>
                </c:pt>
                <c:pt idx="94">
                  <c:v>43223.159722222219</c:v>
                </c:pt>
                <c:pt idx="95">
                  <c:v>43223.166666666664</c:v>
                </c:pt>
                <c:pt idx="96">
                  <c:v>43223.173611111109</c:v>
                </c:pt>
                <c:pt idx="97">
                  <c:v>43223.180555555555</c:v>
                </c:pt>
                <c:pt idx="98">
                  <c:v>43223.1875</c:v>
                </c:pt>
                <c:pt idx="99">
                  <c:v>43223.194444444445</c:v>
                </c:pt>
                <c:pt idx="100">
                  <c:v>43223.201388888891</c:v>
                </c:pt>
                <c:pt idx="101">
                  <c:v>43223.208333333336</c:v>
                </c:pt>
                <c:pt idx="102">
                  <c:v>43223.215277777781</c:v>
                </c:pt>
                <c:pt idx="103">
                  <c:v>43223.222222222219</c:v>
                </c:pt>
                <c:pt idx="104">
                  <c:v>43223.229166666664</c:v>
                </c:pt>
                <c:pt idx="105">
                  <c:v>43223.236111111109</c:v>
                </c:pt>
                <c:pt idx="106">
                  <c:v>43223.243055555555</c:v>
                </c:pt>
                <c:pt idx="107">
                  <c:v>43223.25</c:v>
                </c:pt>
                <c:pt idx="108">
                  <c:v>43223.256944444445</c:v>
                </c:pt>
                <c:pt idx="109">
                  <c:v>43223.263888888891</c:v>
                </c:pt>
                <c:pt idx="110">
                  <c:v>43223.270833333336</c:v>
                </c:pt>
                <c:pt idx="111">
                  <c:v>43223.277777777781</c:v>
                </c:pt>
                <c:pt idx="112">
                  <c:v>43223.284722222219</c:v>
                </c:pt>
                <c:pt idx="113">
                  <c:v>43223.291666666664</c:v>
                </c:pt>
                <c:pt idx="114">
                  <c:v>43223.298611111109</c:v>
                </c:pt>
                <c:pt idx="115">
                  <c:v>43223.305555555555</c:v>
                </c:pt>
                <c:pt idx="116">
                  <c:v>43223.3125</c:v>
                </c:pt>
                <c:pt idx="117">
                  <c:v>43223.319444444445</c:v>
                </c:pt>
                <c:pt idx="118">
                  <c:v>43223.326388888891</c:v>
                </c:pt>
                <c:pt idx="119">
                  <c:v>43223.333333333336</c:v>
                </c:pt>
                <c:pt idx="120">
                  <c:v>43223.340277777781</c:v>
                </c:pt>
                <c:pt idx="121">
                  <c:v>43223.347222222219</c:v>
                </c:pt>
                <c:pt idx="122">
                  <c:v>43223.354166666664</c:v>
                </c:pt>
                <c:pt idx="123">
                  <c:v>43223.361111111109</c:v>
                </c:pt>
                <c:pt idx="124">
                  <c:v>43223.368055555555</c:v>
                </c:pt>
                <c:pt idx="125">
                  <c:v>43223.375</c:v>
                </c:pt>
                <c:pt idx="126">
                  <c:v>43223.381944444445</c:v>
                </c:pt>
                <c:pt idx="127">
                  <c:v>43223.388888888891</c:v>
                </c:pt>
                <c:pt idx="128">
                  <c:v>43223.395833333336</c:v>
                </c:pt>
                <c:pt idx="129">
                  <c:v>43223.402777777781</c:v>
                </c:pt>
                <c:pt idx="130">
                  <c:v>43223.409722222219</c:v>
                </c:pt>
                <c:pt idx="131">
                  <c:v>43223.416666666664</c:v>
                </c:pt>
                <c:pt idx="132">
                  <c:v>43223.423611111109</c:v>
                </c:pt>
                <c:pt idx="133">
                  <c:v>43223.430555555555</c:v>
                </c:pt>
                <c:pt idx="134">
                  <c:v>43223.4375</c:v>
                </c:pt>
                <c:pt idx="135">
                  <c:v>43223.444444444445</c:v>
                </c:pt>
                <c:pt idx="136">
                  <c:v>43223.451388888891</c:v>
                </c:pt>
                <c:pt idx="137">
                  <c:v>43223.458333333336</c:v>
                </c:pt>
                <c:pt idx="138">
                  <c:v>43223.465277777781</c:v>
                </c:pt>
                <c:pt idx="139">
                  <c:v>43223.472222222219</c:v>
                </c:pt>
                <c:pt idx="140">
                  <c:v>43223.479166666664</c:v>
                </c:pt>
                <c:pt idx="141">
                  <c:v>43223.486111111109</c:v>
                </c:pt>
                <c:pt idx="142">
                  <c:v>43223.493055555555</c:v>
                </c:pt>
                <c:pt idx="143">
                  <c:v>43223.5</c:v>
                </c:pt>
                <c:pt idx="144">
                  <c:v>43223.506944444445</c:v>
                </c:pt>
                <c:pt idx="145">
                  <c:v>43223.513888888891</c:v>
                </c:pt>
                <c:pt idx="146">
                  <c:v>43223.520833333336</c:v>
                </c:pt>
                <c:pt idx="147">
                  <c:v>43223.527777777781</c:v>
                </c:pt>
                <c:pt idx="148">
                  <c:v>43223.534722222219</c:v>
                </c:pt>
                <c:pt idx="149">
                  <c:v>43223.541666666664</c:v>
                </c:pt>
                <c:pt idx="150">
                  <c:v>43223.548611111109</c:v>
                </c:pt>
                <c:pt idx="151">
                  <c:v>43223.555555555555</c:v>
                </c:pt>
                <c:pt idx="152">
                  <c:v>43223.5625</c:v>
                </c:pt>
                <c:pt idx="153">
                  <c:v>43223.569444444445</c:v>
                </c:pt>
                <c:pt idx="154">
                  <c:v>43223.576388888891</c:v>
                </c:pt>
                <c:pt idx="155">
                  <c:v>43223.583333333336</c:v>
                </c:pt>
                <c:pt idx="156">
                  <c:v>43223.590277777781</c:v>
                </c:pt>
                <c:pt idx="157">
                  <c:v>43223.597222222219</c:v>
                </c:pt>
                <c:pt idx="158">
                  <c:v>43223.604166666664</c:v>
                </c:pt>
                <c:pt idx="159">
                  <c:v>43223.611111111109</c:v>
                </c:pt>
                <c:pt idx="160">
                  <c:v>43223.618055555555</c:v>
                </c:pt>
                <c:pt idx="161">
                  <c:v>43223.625</c:v>
                </c:pt>
                <c:pt idx="162">
                  <c:v>43223.631944444445</c:v>
                </c:pt>
                <c:pt idx="163">
                  <c:v>43223.638888888891</c:v>
                </c:pt>
                <c:pt idx="164">
                  <c:v>43223.645833333336</c:v>
                </c:pt>
                <c:pt idx="165">
                  <c:v>43223.652777777781</c:v>
                </c:pt>
                <c:pt idx="166">
                  <c:v>43223.659722222219</c:v>
                </c:pt>
                <c:pt idx="167">
                  <c:v>43223.666666666664</c:v>
                </c:pt>
                <c:pt idx="168">
                  <c:v>43223.673611111109</c:v>
                </c:pt>
                <c:pt idx="169">
                  <c:v>43223.680555555555</c:v>
                </c:pt>
                <c:pt idx="170">
                  <c:v>43223.6875</c:v>
                </c:pt>
                <c:pt idx="171">
                  <c:v>43223.694444444445</c:v>
                </c:pt>
                <c:pt idx="172">
                  <c:v>43223.701388888891</c:v>
                </c:pt>
                <c:pt idx="173">
                  <c:v>43223.708333333336</c:v>
                </c:pt>
                <c:pt idx="174">
                  <c:v>43223.715277777781</c:v>
                </c:pt>
                <c:pt idx="175">
                  <c:v>43223.722222222219</c:v>
                </c:pt>
                <c:pt idx="176">
                  <c:v>43223.729166666664</c:v>
                </c:pt>
                <c:pt idx="177">
                  <c:v>43223.736111111109</c:v>
                </c:pt>
                <c:pt idx="178">
                  <c:v>43223.743055555555</c:v>
                </c:pt>
                <c:pt idx="179">
                  <c:v>43223.75</c:v>
                </c:pt>
                <c:pt idx="180">
                  <c:v>43223.756944444445</c:v>
                </c:pt>
                <c:pt idx="181">
                  <c:v>43223.763888888891</c:v>
                </c:pt>
                <c:pt idx="182">
                  <c:v>43223.770833333336</c:v>
                </c:pt>
                <c:pt idx="183">
                  <c:v>43223.777777777781</c:v>
                </c:pt>
                <c:pt idx="184">
                  <c:v>43223.784722222219</c:v>
                </c:pt>
                <c:pt idx="185">
                  <c:v>43223.791666666664</c:v>
                </c:pt>
                <c:pt idx="186">
                  <c:v>43223.798611111109</c:v>
                </c:pt>
                <c:pt idx="187">
                  <c:v>43223.805555555555</c:v>
                </c:pt>
                <c:pt idx="188">
                  <c:v>43223.8125</c:v>
                </c:pt>
                <c:pt idx="189">
                  <c:v>43223.819444444445</c:v>
                </c:pt>
                <c:pt idx="190">
                  <c:v>43223.826388888891</c:v>
                </c:pt>
                <c:pt idx="191">
                  <c:v>43223.833333333336</c:v>
                </c:pt>
                <c:pt idx="192">
                  <c:v>43223.840277777781</c:v>
                </c:pt>
                <c:pt idx="193">
                  <c:v>43223.847222222219</c:v>
                </c:pt>
                <c:pt idx="194">
                  <c:v>43223.854166666664</c:v>
                </c:pt>
                <c:pt idx="195">
                  <c:v>43223.861111111109</c:v>
                </c:pt>
                <c:pt idx="196">
                  <c:v>43223.868055555555</c:v>
                </c:pt>
                <c:pt idx="197">
                  <c:v>43223.875</c:v>
                </c:pt>
                <c:pt idx="198">
                  <c:v>43223.881944444445</c:v>
                </c:pt>
                <c:pt idx="199">
                  <c:v>43223.888888888891</c:v>
                </c:pt>
                <c:pt idx="200">
                  <c:v>43223.895833333336</c:v>
                </c:pt>
                <c:pt idx="201">
                  <c:v>43223.902777777781</c:v>
                </c:pt>
                <c:pt idx="202">
                  <c:v>43223.909722222219</c:v>
                </c:pt>
                <c:pt idx="203">
                  <c:v>43223.916666666664</c:v>
                </c:pt>
                <c:pt idx="204">
                  <c:v>43223.923611111109</c:v>
                </c:pt>
                <c:pt idx="205">
                  <c:v>43223.930555555555</c:v>
                </c:pt>
                <c:pt idx="206">
                  <c:v>43223.9375</c:v>
                </c:pt>
                <c:pt idx="207">
                  <c:v>43223.944444444445</c:v>
                </c:pt>
                <c:pt idx="208">
                  <c:v>43223.951388888891</c:v>
                </c:pt>
                <c:pt idx="209">
                  <c:v>43223.958333333336</c:v>
                </c:pt>
                <c:pt idx="210">
                  <c:v>43223.965277777781</c:v>
                </c:pt>
                <c:pt idx="211">
                  <c:v>43223.972222222219</c:v>
                </c:pt>
                <c:pt idx="212">
                  <c:v>43223.979166666664</c:v>
                </c:pt>
                <c:pt idx="213">
                  <c:v>43223.986111111109</c:v>
                </c:pt>
                <c:pt idx="214">
                  <c:v>43223.993055555555</c:v>
                </c:pt>
                <c:pt idx="215">
                  <c:v>43224</c:v>
                </c:pt>
                <c:pt idx="216">
                  <c:v>43224.006944444445</c:v>
                </c:pt>
                <c:pt idx="217">
                  <c:v>43224.013888888891</c:v>
                </c:pt>
                <c:pt idx="218">
                  <c:v>43224.020833333336</c:v>
                </c:pt>
                <c:pt idx="219">
                  <c:v>43224.027777777781</c:v>
                </c:pt>
                <c:pt idx="220">
                  <c:v>43224.034722222219</c:v>
                </c:pt>
                <c:pt idx="221">
                  <c:v>43224.041666666664</c:v>
                </c:pt>
                <c:pt idx="222">
                  <c:v>43224.048611111109</c:v>
                </c:pt>
                <c:pt idx="223">
                  <c:v>43224.055555555555</c:v>
                </c:pt>
                <c:pt idx="224">
                  <c:v>43224.0625</c:v>
                </c:pt>
                <c:pt idx="225">
                  <c:v>43224.069444444445</c:v>
                </c:pt>
                <c:pt idx="226">
                  <c:v>43224.076388888891</c:v>
                </c:pt>
                <c:pt idx="227">
                  <c:v>43224.083333333336</c:v>
                </c:pt>
                <c:pt idx="228">
                  <c:v>43224.090277777781</c:v>
                </c:pt>
                <c:pt idx="229">
                  <c:v>43224.097222222219</c:v>
                </c:pt>
                <c:pt idx="230">
                  <c:v>43224.104166666664</c:v>
                </c:pt>
                <c:pt idx="231">
                  <c:v>43224.111111111109</c:v>
                </c:pt>
                <c:pt idx="232">
                  <c:v>43224.118055555555</c:v>
                </c:pt>
                <c:pt idx="233">
                  <c:v>43224.125</c:v>
                </c:pt>
                <c:pt idx="234">
                  <c:v>43224.131944444445</c:v>
                </c:pt>
                <c:pt idx="235">
                  <c:v>43224.138888888891</c:v>
                </c:pt>
                <c:pt idx="236">
                  <c:v>43224.145833333336</c:v>
                </c:pt>
                <c:pt idx="237">
                  <c:v>43224.152777777781</c:v>
                </c:pt>
                <c:pt idx="238">
                  <c:v>43224.159722222219</c:v>
                </c:pt>
                <c:pt idx="239">
                  <c:v>43224.166666666664</c:v>
                </c:pt>
                <c:pt idx="240">
                  <c:v>43224.173611111109</c:v>
                </c:pt>
                <c:pt idx="241">
                  <c:v>43224.180555555555</c:v>
                </c:pt>
                <c:pt idx="242">
                  <c:v>43224.1875</c:v>
                </c:pt>
                <c:pt idx="243">
                  <c:v>43224.194444444445</c:v>
                </c:pt>
                <c:pt idx="244">
                  <c:v>43224.201388888891</c:v>
                </c:pt>
                <c:pt idx="245">
                  <c:v>43224.208333333336</c:v>
                </c:pt>
                <c:pt idx="246">
                  <c:v>43224.215277777781</c:v>
                </c:pt>
                <c:pt idx="247">
                  <c:v>43224.222222222219</c:v>
                </c:pt>
                <c:pt idx="248">
                  <c:v>43224.229166666664</c:v>
                </c:pt>
                <c:pt idx="249">
                  <c:v>43224.236111111109</c:v>
                </c:pt>
                <c:pt idx="250">
                  <c:v>43224.243055555555</c:v>
                </c:pt>
                <c:pt idx="251">
                  <c:v>43224.25</c:v>
                </c:pt>
                <c:pt idx="252">
                  <c:v>43224.256944444445</c:v>
                </c:pt>
                <c:pt idx="253">
                  <c:v>43224.263888888891</c:v>
                </c:pt>
                <c:pt idx="254">
                  <c:v>43224.270833333336</c:v>
                </c:pt>
                <c:pt idx="255">
                  <c:v>43224.277777777781</c:v>
                </c:pt>
                <c:pt idx="256">
                  <c:v>43224.284722222219</c:v>
                </c:pt>
                <c:pt idx="257">
                  <c:v>43224.291666666664</c:v>
                </c:pt>
                <c:pt idx="258">
                  <c:v>43224.298611111109</c:v>
                </c:pt>
                <c:pt idx="259">
                  <c:v>43224.305555555555</c:v>
                </c:pt>
                <c:pt idx="260">
                  <c:v>43224.3125</c:v>
                </c:pt>
                <c:pt idx="261">
                  <c:v>43224.319444444445</c:v>
                </c:pt>
                <c:pt idx="262">
                  <c:v>43224.326388888891</c:v>
                </c:pt>
                <c:pt idx="263">
                  <c:v>43224.333333333336</c:v>
                </c:pt>
                <c:pt idx="264">
                  <c:v>43224.340277777781</c:v>
                </c:pt>
                <c:pt idx="265">
                  <c:v>43224.347222222219</c:v>
                </c:pt>
                <c:pt idx="266">
                  <c:v>43224.354166666664</c:v>
                </c:pt>
                <c:pt idx="267">
                  <c:v>43224.361111111109</c:v>
                </c:pt>
                <c:pt idx="268">
                  <c:v>43224.368055555555</c:v>
                </c:pt>
                <c:pt idx="269">
                  <c:v>43224.375</c:v>
                </c:pt>
                <c:pt idx="270">
                  <c:v>43224.381944444445</c:v>
                </c:pt>
                <c:pt idx="271">
                  <c:v>43224.388888888891</c:v>
                </c:pt>
                <c:pt idx="272">
                  <c:v>43224.395833333336</c:v>
                </c:pt>
                <c:pt idx="273">
                  <c:v>43224.402777777781</c:v>
                </c:pt>
                <c:pt idx="274">
                  <c:v>43224.409722222219</c:v>
                </c:pt>
                <c:pt idx="275">
                  <c:v>43224.416666666664</c:v>
                </c:pt>
                <c:pt idx="276">
                  <c:v>43224.423611111109</c:v>
                </c:pt>
                <c:pt idx="277">
                  <c:v>43224.430555555555</c:v>
                </c:pt>
                <c:pt idx="278">
                  <c:v>43224.4375</c:v>
                </c:pt>
                <c:pt idx="279">
                  <c:v>43224.444444444445</c:v>
                </c:pt>
                <c:pt idx="280">
                  <c:v>43224.451388888891</c:v>
                </c:pt>
                <c:pt idx="281">
                  <c:v>43224.458333333336</c:v>
                </c:pt>
                <c:pt idx="282">
                  <c:v>43224.465277777781</c:v>
                </c:pt>
                <c:pt idx="283">
                  <c:v>43224.472222222219</c:v>
                </c:pt>
                <c:pt idx="284">
                  <c:v>43224.479166666664</c:v>
                </c:pt>
                <c:pt idx="285">
                  <c:v>43224.486111111109</c:v>
                </c:pt>
                <c:pt idx="286">
                  <c:v>43224.493055555555</c:v>
                </c:pt>
                <c:pt idx="287">
                  <c:v>43224.5</c:v>
                </c:pt>
                <c:pt idx="288">
                  <c:v>43224.506944444445</c:v>
                </c:pt>
                <c:pt idx="289">
                  <c:v>43224.513888888891</c:v>
                </c:pt>
                <c:pt idx="290">
                  <c:v>43224.520833333336</c:v>
                </c:pt>
                <c:pt idx="291">
                  <c:v>43224.527777777781</c:v>
                </c:pt>
                <c:pt idx="292">
                  <c:v>43224.534722222219</c:v>
                </c:pt>
                <c:pt idx="293">
                  <c:v>43224.541666666664</c:v>
                </c:pt>
                <c:pt idx="294">
                  <c:v>43224.548611111109</c:v>
                </c:pt>
                <c:pt idx="295">
                  <c:v>43224.555555555555</c:v>
                </c:pt>
                <c:pt idx="296">
                  <c:v>43224.5625</c:v>
                </c:pt>
                <c:pt idx="297">
                  <c:v>43224.569444444445</c:v>
                </c:pt>
                <c:pt idx="298">
                  <c:v>43224.576388888891</c:v>
                </c:pt>
                <c:pt idx="299">
                  <c:v>43224.583333333336</c:v>
                </c:pt>
                <c:pt idx="300">
                  <c:v>43224.590277777781</c:v>
                </c:pt>
                <c:pt idx="301">
                  <c:v>43224.597222222219</c:v>
                </c:pt>
                <c:pt idx="302">
                  <c:v>43224.604166666664</c:v>
                </c:pt>
                <c:pt idx="303">
                  <c:v>43224.611111111109</c:v>
                </c:pt>
                <c:pt idx="304">
                  <c:v>43224.618055555555</c:v>
                </c:pt>
                <c:pt idx="305">
                  <c:v>43224.625</c:v>
                </c:pt>
                <c:pt idx="306">
                  <c:v>43224.631944444445</c:v>
                </c:pt>
                <c:pt idx="307">
                  <c:v>43224.638888888891</c:v>
                </c:pt>
                <c:pt idx="308">
                  <c:v>43224.645833333336</c:v>
                </c:pt>
                <c:pt idx="309">
                  <c:v>43224.652777777781</c:v>
                </c:pt>
                <c:pt idx="310">
                  <c:v>43224.659722222219</c:v>
                </c:pt>
                <c:pt idx="311">
                  <c:v>43224.666666666664</c:v>
                </c:pt>
                <c:pt idx="312">
                  <c:v>43224.673611111109</c:v>
                </c:pt>
                <c:pt idx="313">
                  <c:v>43224.680555555555</c:v>
                </c:pt>
                <c:pt idx="314">
                  <c:v>43224.6875</c:v>
                </c:pt>
                <c:pt idx="315">
                  <c:v>43224.694444444445</c:v>
                </c:pt>
                <c:pt idx="316">
                  <c:v>43224.701388888891</c:v>
                </c:pt>
                <c:pt idx="317">
                  <c:v>43224.708333333336</c:v>
                </c:pt>
                <c:pt idx="318">
                  <c:v>43224.715277777781</c:v>
                </c:pt>
                <c:pt idx="319">
                  <c:v>43224.722222222219</c:v>
                </c:pt>
                <c:pt idx="320">
                  <c:v>43224.729166666664</c:v>
                </c:pt>
                <c:pt idx="321">
                  <c:v>43224.736111111109</c:v>
                </c:pt>
                <c:pt idx="322">
                  <c:v>43224.743055555555</c:v>
                </c:pt>
                <c:pt idx="323">
                  <c:v>43224.75</c:v>
                </c:pt>
                <c:pt idx="324">
                  <c:v>43224.756944444445</c:v>
                </c:pt>
                <c:pt idx="325">
                  <c:v>43224.763888888891</c:v>
                </c:pt>
                <c:pt idx="326">
                  <c:v>43224.770833333336</c:v>
                </c:pt>
                <c:pt idx="327">
                  <c:v>43224.777777777781</c:v>
                </c:pt>
                <c:pt idx="328">
                  <c:v>43224.784722222219</c:v>
                </c:pt>
                <c:pt idx="329">
                  <c:v>43224.791666666664</c:v>
                </c:pt>
                <c:pt idx="330">
                  <c:v>43224.798611111109</c:v>
                </c:pt>
                <c:pt idx="331">
                  <c:v>43224.805555555555</c:v>
                </c:pt>
                <c:pt idx="332">
                  <c:v>43224.8125</c:v>
                </c:pt>
                <c:pt idx="333">
                  <c:v>43224.819444444445</c:v>
                </c:pt>
                <c:pt idx="334">
                  <c:v>43224.826388888891</c:v>
                </c:pt>
                <c:pt idx="335">
                  <c:v>43224.833333333336</c:v>
                </c:pt>
                <c:pt idx="336">
                  <c:v>43224.840277777781</c:v>
                </c:pt>
                <c:pt idx="337">
                  <c:v>43224.847222222219</c:v>
                </c:pt>
                <c:pt idx="338">
                  <c:v>43224.854166666664</c:v>
                </c:pt>
                <c:pt idx="339">
                  <c:v>43224.861111111109</c:v>
                </c:pt>
                <c:pt idx="340">
                  <c:v>43224.868055555555</c:v>
                </c:pt>
                <c:pt idx="341">
                  <c:v>43224.875</c:v>
                </c:pt>
                <c:pt idx="342">
                  <c:v>43224.881944444445</c:v>
                </c:pt>
                <c:pt idx="343">
                  <c:v>43224.888888888891</c:v>
                </c:pt>
                <c:pt idx="344">
                  <c:v>43224.895833333336</c:v>
                </c:pt>
                <c:pt idx="345">
                  <c:v>43224.902777777781</c:v>
                </c:pt>
                <c:pt idx="346">
                  <c:v>43224.909722222219</c:v>
                </c:pt>
                <c:pt idx="347">
                  <c:v>43224.916666666664</c:v>
                </c:pt>
                <c:pt idx="348">
                  <c:v>43224.923611111109</c:v>
                </c:pt>
                <c:pt idx="349">
                  <c:v>43224.930555555555</c:v>
                </c:pt>
                <c:pt idx="350">
                  <c:v>43224.9375</c:v>
                </c:pt>
                <c:pt idx="351">
                  <c:v>43224.944444444445</c:v>
                </c:pt>
                <c:pt idx="352">
                  <c:v>43224.951388888891</c:v>
                </c:pt>
                <c:pt idx="353">
                  <c:v>43224.958333333336</c:v>
                </c:pt>
                <c:pt idx="354">
                  <c:v>43224.965277777781</c:v>
                </c:pt>
                <c:pt idx="355">
                  <c:v>43224.972222222219</c:v>
                </c:pt>
                <c:pt idx="356">
                  <c:v>43224.979166666664</c:v>
                </c:pt>
                <c:pt idx="357">
                  <c:v>43224.986111111109</c:v>
                </c:pt>
                <c:pt idx="358">
                  <c:v>43224.993055555555</c:v>
                </c:pt>
                <c:pt idx="359">
                  <c:v>43225</c:v>
                </c:pt>
                <c:pt idx="360">
                  <c:v>43225.006944444445</c:v>
                </c:pt>
                <c:pt idx="361">
                  <c:v>43225.013888888891</c:v>
                </c:pt>
                <c:pt idx="362">
                  <c:v>43225.020833333336</c:v>
                </c:pt>
                <c:pt idx="363">
                  <c:v>43225.027777777781</c:v>
                </c:pt>
                <c:pt idx="364">
                  <c:v>43225.034722222219</c:v>
                </c:pt>
                <c:pt idx="365">
                  <c:v>43225.041666666664</c:v>
                </c:pt>
                <c:pt idx="366">
                  <c:v>43225.048611111109</c:v>
                </c:pt>
                <c:pt idx="367">
                  <c:v>43225.055555555555</c:v>
                </c:pt>
                <c:pt idx="368">
                  <c:v>43225.0625</c:v>
                </c:pt>
                <c:pt idx="369">
                  <c:v>43225.069444444445</c:v>
                </c:pt>
                <c:pt idx="370">
                  <c:v>43225.076388888891</c:v>
                </c:pt>
                <c:pt idx="371">
                  <c:v>43225.083333333336</c:v>
                </c:pt>
                <c:pt idx="372">
                  <c:v>43225.090277777781</c:v>
                </c:pt>
                <c:pt idx="373">
                  <c:v>43225.097222222219</c:v>
                </c:pt>
                <c:pt idx="374">
                  <c:v>43225.104166666664</c:v>
                </c:pt>
                <c:pt idx="375">
                  <c:v>43225.111111111109</c:v>
                </c:pt>
                <c:pt idx="376">
                  <c:v>43225.118055555555</c:v>
                </c:pt>
                <c:pt idx="377">
                  <c:v>43225.125</c:v>
                </c:pt>
                <c:pt idx="378">
                  <c:v>43225.131944444445</c:v>
                </c:pt>
                <c:pt idx="379">
                  <c:v>43225.138888888891</c:v>
                </c:pt>
                <c:pt idx="380">
                  <c:v>43225.145833333336</c:v>
                </c:pt>
                <c:pt idx="381">
                  <c:v>43225.152777777781</c:v>
                </c:pt>
                <c:pt idx="382">
                  <c:v>43225.159722222219</c:v>
                </c:pt>
                <c:pt idx="383">
                  <c:v>43225.166666666664</c:v>
                </c:pt>
                <c:pt idx="384">
                  <c:v>43225.173611111109</c:v>
                </c:pt>
                <c:pt idx="385">
                  <c:v>43225.180555555555</c:v>
                </c:pt>
                <c:pt idx="386">
                  <c:v>43225.1875</c:v>
                </c:pt>
                <c:pt idx="387">
                  <c:v>43225.194444444445</c:v>
                </c:pt>
                <c:pt idx="388">
                  <c:v>43225.201388888891</c:v>
                </c:pt>
                <c:pt idx="389">
                  <c:v>43225.208333333336</c:v>
                </c:pt>
                <c:pt idx="390">
                  <c:v>43225.215277777781</c:v>
                </c:pt>
                <c:pt idx="391">
                  <c:v>43225.222222222219</c:v>
                </c:pt>
                <c:pt idx="392">
                  <c:v>43225.229166666664</c:v>
                </c:pt>
                <c:pt idx="393">
                  <c:v>43225.236111111109</c:v>
                </c:pt>
                <c:pt idx="394">
                  <c:v>43225.243055555555</c:v>
                </c:pt>
                <c:pt idx="395">
                  <c:v>43225.25</c:v>
                </c:pt>
                <c:pt idx="396">
                  <c:v>43225.256944444445</c:v>
                </c:pt>
                <c:pt idx="397">
                  <c:v>43225.263888888891</c:v>
                </c:pt>
                <c:pt idx="398">
                  <c:v>43225.270833333336</c:v>
                </c:pt>
                <c:pt idx="399">
                  <c:v>43225.277777777781</c:v>
                </c:pt>
                <c:pt idx="400">
                  <c:v>43225.284722222219</c:v>
                </c:pt>
                <c:pt idx="401">
                  <c:v>43225.291666666664</c:v>
                </c:pt>
                <c:pt idx="402">
                  <c:v>43225.298611111109</c:v>
                </c:pt>
                <c:pt idx="403">
                  <c:v>43225.305555555555</c:v>
                </c:pt>
                <c:pt idx="404">
                  <c:v>43225.3125</c:v>
                </c:pt>
                <c:pt idx="405">
                  <c:v>43225.319444444445</c:v>
                </c:pt>
                <c:pt idx="406">
                  <c:v>43225.326388888891</c:v>
                </c:pt>
                <c:pt idx="407">
                  <c:v>43225.333333333336</c:v>
                </c:pt>
                <c:pt idx="408">
                  <c:v>43225.340277777781</c:v>
                </c:pt>
                <c:pt idx="409">
                  <c:v>43225.347222222219</c:v>
                </c:pt>
                <c:pt idx="410">
                  <c:v>43225.354166666664</c:v>
                </c:pt>
                <c:pt idx="411">
                  <c:v>43225.361111111109</c:v>
                </c:pt>
                <c:pt idx="412">
                  <c:v>43225.368055555555</c:v>
                </c:pt>
                <c:pt idx="413">
                  <c:v>43225.375</c:v>
                </c:pt>
                <c:pt idx="414">
                  <c:v>43225.381944444445</c:v>
                </c:pt>
                <c:pt idx="415">
                  <c:v>43225.388888888891</c:v>
                </c:pt>
                <c:pt idx="416">
                  <c:v>43225.395833333336</c:v>
                </c:pt>
                <c:pt idx="417">
                  <c:v>43225.402777777781</c:v>
                </c:pt>
                <c:pt idx="418">
                  <c:v>43225.409722222219</c:v>
                </c:pt>
                <c:pt idx="419">
                  <c:v>43225.416666666664</c:v>
                </c:pt>
                <c:pt idx="420">
                  <c:v>43225.423611111109</c:v>
                </c:pt>
                <c:pt idx="421">
                  <c:v>43225.430555555555</c:v>
                </c:pt>
                <c:pt idx="422">
                  <c:v>43225.4375</c:v>
                </c:pt>
                <c:pt idx="423">
                  <c:v>43225.444444444445</c:v>
                </c:pt>
                <c:pt idx="424">
                  <c:v>43225.451388888891</c:v>
                </c:pt>
                <c:pt idx="425">
                  <c:v>43225.458333333336</c:v>
                </c:pt>
                <c:pt idx="426">
                  <c:v>43225.465277777781</c:v>
                </c:pt>
                <c:pt idx="427">
                  <c:v>43225.472222222219</c:v>
                </c:pt>
                <c:pt idx="428">
                  <c:v>43225.479166666664</c:v>
                </c:pt>
                <c:pt idx="429">
                  <c:v>43225.486111111109</c:v>
                </c:pt>
                <c:pt idx="430">
                  <c:v>43225.493055555555</c:v>
                </c:pt>
                <c:pt idx="431">
                  <c:v>43225.5</c:v>
                </c:pt>
                <c:pt idx="432">
                  <c:v>43225.506944444445</c:v>
                </c:pt>
                <c:pt idx="433">
                  <c:v>43225.513888888891</c:v>
                </c:pt>
                <c:pt idx="434">
                  <c:v>43225.520833333336</c:v>
                </c:pt>
                <c:pt idx="435">
                  <c:v>43225.527777777781</c:v>
                </c:pt>
                <c:pt idx="436">
                  <c:v>43225.534722222219</c:v>
                </c:pt>
                <c:pt idx="437">
                  <c:v>43225.541666666664</c:v>
                </c:pt>
                <c:pt idx="438">
                  <c:v>43225.548611111109</c:v>
                </c:pt>
                <c:pt idx="439">
                  <c:v>43225.555555555555</c:v>
                </c:pt>
                <c:pt idx="440">
                  <c:v>43225.5625</c:v>
                </c:pt>
                <c:pt idx="441">
                  <c:v>43225.569444444445</c:v>
                </c:pt>
                <c:pt idx="442">
                  <c:v>43225.576388888891</c:v>
                </c:pt>
                <c:pt idx="443">
                  <c:v>43225.583333333336</c:v>
                </c:pt>
                <c:pt idx="444">
                  <c:v>43225.590277777781</c:v>
                </c:pt>
                <c:pt idx="445">
                  <c:v>43225.597222222219</c:v>
                </c:pt>
                <c:pt idx="446">
                  <c:v>43225.604166666664</c:v>
                </c:pt>
                <c:pt idx="447">
                  <c:v>43225.611111111109</c:v>
                </c:pt>
                <c:pt idx="448">
                  <c:v>43225.618055555555</c:v>
                </c:pt>
                <c:pt idx="449">
                  <c:v>43225.625</c:v>
                </c:pt>
                <c:pt idx="450">
                  <c:v>43225.631944444445</c:v>
                </c:pt>
                <c:pt idx="451">
                  <c:v>43225.638888888891</c:v>
                </c:pt>
                <c:pt idx="452">
                  <c:v>43225.645833333336</c:v>
                </c:pt>
                <c:pt idx="453">
                  <c:v>43225.652777777781</c:v>
                </c:pt>
                <c:pt idx="454">
                  <c:v>43225.659722222219</c:v>
                </c:pt>
                <c:pt idx="455">
                  <c:v>43225.666666666664</c:v>
                </c:pt>
                <c:pt idx="456">
                  <c:v>43225.673611111109</c:v>
                </c:pt>
                <c:pt idx="457">
                  <c:v>43225.680555555555</c:v>
                </c:pt>
                <c:pt idx="458">
                  <c:v>43225.6875</c:v>
                </c:pt>
                <c:pt idx="459">
                  <c:v>43225.694444444445</c:v>
                </c:pt>
                <c:pt idx="460">
                  <c:v>43225.701388888891</c:v>
                </c:pt>
                <c:pt idx="461">
                  <c:v>43225.708333333336</c:v>
                </c:pt>
                <c:pt idx="462">
                  <c:v>43225.715277777781</c:v>
                </c:pt>
                <c:pt idx="463">
                  <c:v>43225.722222222219</c:v>
                </c:pt>
                <c:pt idx="464">
                  <c:v>43225.729166666664</c:v>
                </c:pt>
                <c:pt idx="465">
                  <c:v>43225.736111111109</c:v>
                </c:pt>
                <c:pt idx="466">
                  <c:v>43225.743055555555</c:v>
                </c:pt>
                <c:pt idx="467">
                  <c:v>43225.75</c:v>
                </c:pt>
                <c:pt idx="468">
                  <c:v>43225.756944444445</c:v>
                </c:pt>
                <c:pt idx="469">
                  <c:v>43225.763888888891</c:v>
                </c:pt>
                <c:pt idx="470">
                  <c:v>43225.770833333336</c:v>
                </c:pt>
                <c:pt idx="471">
                  <c:v>43225.777777777781</c:v>
                </c:pt>
                <c:pt idx="472">
                  <c:v>43225.784722222219</c:v>
                </c:pt>
                <c:pt idx="473">
                  <c:v>43225.791666666664</c:v>
                </c:pt>
                <c:pt idx="474">
                  <c:v>43225.798611111109</c:v>
                </c:pt>
                <c:pt idx="475">
                  <c:v>43225.805555555555</c:v>
                </c:pt>
                <c:pt idx="476">
                  <c:v>43225.8125</c:v>
                </c:pt>
                <c:pt idx="477">
                  <c:v>43225.819444444445</c:v>
                </c:pt>
                <c:pt idx="478">
                  <c:v>43225.826388888891</c:v>
                </c:pt>
                <c:pt idx="479">
                  <c:v>43225.833333333336</c:v>
                </c:pt>
                <c:pt idx="480">
                  <c:v>43225.840277777781</c:v>
                </c:pt>
                <c:pt idx="481">
                  <c:v>43225.847222222219</c:v>
                </c:pt>
                <c:pt idx="482">
                  <c:v>43225.854166666664</c:v>
                </c:pt>
                <c:pt idx="483">
                  <c:v>43225.861111111109</c:v>
                </c:pt>
                <c:pt idx="484">
                  <c:v>43225.868055555555</c:v>
                </c:pt>
                <c:pt idx="485">
                  <c:v>43225.875</c:v>
                </c:pt>
                <c:pt idx="486">
                  <c:v>43225.881944444445</c:v>
                </c:pt>
                <c:pt idx="487">
                  <c:v>43225.888888888891</c:v>
                </c:pt>
                <c:pt idx="488">
                  <c:v>43225.895833333336</c:v>
                </c:pt>
                <c:pt idx="489">
                  <c:v>43225.902777777781</c:v>
                </c:pt>
                <c:pt idx="490">
                  <c:v>43225.909722222219</c:v>
                </c:pt>
                <c:pt idx="491">
                  <c:v>43225.916666666664</c:v>
                </c:pt>
                <c:pt idx="492">
                  <c:v>43225.923611111109</c:v>
                </c:pt>
                <c:pt idx="493">
                  <c:v>43225.930555555555</c:v>
                </c:pt>
                <c:pt idx="494">
                  <c:v>43225.9375</c:v>
                </c:pt>
                <c:pt idx="495">
                  <c:v>43225.944444444445</c:v>
                </c:pt>
                <c:pt idx="496">
                  <c:v>43225.951388888891</c:v>
                </c:pt>
                <c:pt idx="497">
                  <c:v>43225.958333333336</c:v>
                </c:pt>
                <c:pt idx="498">
                  <c:v>43225.965277777781</c:v>
                </c:pt>
                <c:pt idx="499">
                  <c:v>43225.972222222219</c:v>
                </c:pt>
                <c:pt idx="500">
                  <c:v>43225.979166666664</c:v>
                </c:pt>
                <c:pt idx="501">
                  <c:v>43225.986111111109</c:v>
                </c:pt>
                <c:pt idx="502">
                  <c:v>43225.993055555555</c:v>
                </c:pt>
                <c:pt idx="503">
                  <c:v>43226</c:v>
                </c:pt>
                <c:pt idx="504">
                  <c:v>43226.006944444445</c:v>
                </c:pt>
                <c:pt idx="505">
                  <c:v>43226.013888888891</c:v>
                </c:pt>
                <c:pt idx="506">
                  <c:v>43226.020833333336</c:v>
                </c:pt>
                <c:pt idx="507">
                  <c:v>43226.027777777781</c:v>
                </c:pt>
                <c:pt idx="508">
                  <c:v>43226.034722222219</c:v>
                </c:pt>
                <c:pt idx="509">
                  <c:v>43226.041666666664</c:v>
                </c:pt>
                <c:pt idx="510">
                  <c:v>43226.048611111109</c:v>
                </c:pt>
                <c:pt idx="511">
                  <c:v>43226.055555555555</c:v>
                </c:pt>
                <c:pt idx="512">
                  <c:v>43226.0625</c:v>
                </c:pt>
                <c:pt idx="513">
                  <c:v>43226.069444444445</c:v>
                </c:pt>
                <c:pt idx="514">
                  <c:v>43226.076388888891</c:v>
                </c:pt>
                <c:pt idx="515">
                  <c:v>43226.083333333336</c:v>
                </c:pt>
                <c:pt idx="516">
                  <c:v>43226.090277777781</c:v>
                </c:pt>
                <c:pt idx="517">
                  <c:v>43226.097222222219</c:v>
                </c:pt>
                <c:pt idx="518">
                  <c:v>43226.104166666664</c:v>
                </c:pt>
                <c:pt idx="519">
                  <c:v>43226.111111111109</c:v>
                </c:pt>
                <c:pt idx="520">
                  <c:v>43226.118055555555</c:v>
                </c:pt>
                <c:pt idx="521">
                  <c:v>43226.125</c:v>
                </c:pt>
                <c:pt idx="522">
                  <c:v>43226.131944444445</c:v>
                </c:pt>
                <c:pt idx="523">
                  <c:v>43226.138888888891</c:v>
                </c:pt>
                <c:pt idx="524">
                  <c:v>43226.145833333336</c:v>
                </c:pt>
                <c:pt idx="525">
                  <c:v>43226.152777777781</c:v>
                </c:pt>
                <c:pt idx="526">
                  <c:v>43226.159722222219</c:v>
                </c:pt>
                <c:pt idx="527">
                  <c:v>43226.166666666664</c:v>
                </c:pt>
                <c:pt idx="528">
                  <c:v>43226.173611111109</c:v>
                </c:pt>
                <c:pt idx="529">
                  <c:v>43226.180555555555</c:v>
                </c:pt>
                <c:pt idx="530">
                  <c:v>43226.1875</c:v>
                </c:pt>
                <c:pt idx="531">
                  <c:v>43226.194444444445</c:v>
                </c:pt>
                <c:pt idx="532">
                  <c:v>43226.201388888891</c:v>
                </c:pt>
                <c:pt idx="533">
                  <c:v>43226.208333333336</c:v>
                </c:pt>
                <c:pt idx="534">
                  <c:v>43226.215277777781</c:v>
                </c:pt>
                <c:pt idx="535">
                  <c:v>43226.222222222219</c:v>
                </c:pt>
                <c:pt idx="536">
                  <c:v>43226.229166666664</c:v>
                </c:pt>
                <c:pt idx="537">
                  <c:v>43226.236111111109</c:v>
                </c:pt>
                <c:pt idx="538">
                  <c:v>43226.243055555555</c:v>
                </c:pt>
                <c:pt idx="539">
                  <c:v>43226.25</c:v>
                </c:pt>
                <c:pt idx="540">
                  <c:v>43226.256944444445</c:v>
                </c:pt>
                <c:pt idx="541">
                  <c:v>43226.263888888891</c:v>
                </c:pt>
                <c:pt idx="542">
                  <c:v>43226.270833333336</c:v>
                </c:pt>
                <c:pt idx="543">
                  <c:v>43226.277777777781</c:v>
                </c:pt>
                <c:pt idx="544">
                  <c:v>43226.284722222219</c:v>
                </c:pt>
                <c:pt idx="545">
                  <c:v>43226.291666666664</c:v>
                </c:pt>
                <c:pt idx="546">
                  <c:v>43226.298611111109</c:v>
                </c:pt>
                <c:pt idx="547">
                  <c:v>43226.305555555555</c:v>
                </c:pt>
                <c:pt idx="548">
                  <c:v>43226.3125</c:v>
                </c:pt>
                <c:pt idx="549">
                  <c:v>43226.319444444445</c:v>
                </c:pt>
                <c:pt idx="550">
                  <c:v>43226.326388888891</c:v>
                </c:pt>
                <c:pt idx="551">
                  <c:v>43226.333333333336</c:v>
                </c:pt>
                <c:pt idx="552">
                  <c:v>43226.340277777781</c:v>
                </c:pt>
                <c:pt idx="553">
                  <c:v>43226.347222222219</c:v>
                </c:pt>
                <c:pt idx="554">
                  <c:v>43226.354166666664</c:v>
                </c:pt>
                <c:pt idx="555">
                  <c:v>43226.361111111109</c:v>
                </c:pt>
                <c:pt idx="556">
                  <c:v>43226.368055555555</c:v>
                </c:pt>
                <c:pt idx="557">
                  <c:v>43226.375</c:v>
                </c:pt>
                <c:pt idx="558">
                  <c:v>43226.381944444445</c:v>
                </c:pt>
                <c:pt idx="559">
                  <c:v>43226.388888888891</c:v>
                </c:pt>
                <c:pt idx="560">
                  <c:v>43226.395833333336</c:v>
                </c:pt>
                <c:pt idx="561">
                  <c:v>43226.402777777781</c:v>
                </c:pt>
                <c:pt idx="562">
                  <c:v>43226.409722222219</c:v>
                </c:pt>
                <c:pt idx="563">
                  <c:v>43226.416666666664</c:v>
                </c:pt>
                <c:pt idx="564">
                  <c:v>43226.423611111109</c:v>
                </c:pt>
                <c:pt idx="565">
                  <c:v>43226.430555555555</c:v>
                </c:pt>
                <c:pt idx="566">
                  <c:v>43226.4375</c:v>
                </c:pt>
                <c:pt idx="567">
                  <c:v>43226.444444444445</c:v>
                </c:pt>
                <c:pt idx="568">
                  <c:v>43226.451388888891</c:v>
                </c:pt>
                <c:pt idx="569">
                  <c:v>43226.458333333336</c:v>
                </c:pt>
                <c:pt idx="570">
                  <c:v>43226.465277777781</c:v>
                </c:pt>
                <c:pt idx="571">
                  <c:v>43226.472222222219</c:v>
                </c:pt>
                <c:pt idx="572">
                  <c:v>43226.479166666664</c:v>
                </c:pt>
                <c:pt idx="573">
                  <c:v>43226.486111111109</c:v>
                </c:pt>
                <c:pt idx="574">
                  <c:v>43226.493055555555</c:v>
                </c:pt>
                <c:pt idx="575">
                  <c:v>43226.5</c:v>
                </c:pt>
                <c:pt idx="576">
                  <c:v>43226.506944444445</c:v>
                </c:pt>
                <c:pt idx="577">
                  <c:v>43226.513888888891</c:v>
                </c:pt>
                <c:pt idx="578">
                  <c:v>43226.520833333336</c:v>
                </c:pt>
                <c:pt idx="579">
                  <c:v>43226.527777777781</c:v>
                </c:pt>
                <c:pt idx="580">
                  <c:v>43226.534722222219</c:v>
                </c:pt>
                <c:pt idx="581">
                  <c:v>43226.541666666664</c:v>
                </c:pt>
                <c:pt idx="582">
                  <c:v>43226.548611111109</c:v>
                </c:pt>
                <c:pt idx="583">
                  <c:v>43226.555555555555</c:v>
                </c:pt>
                <c:pt idx="584">
                  <c:v>43226.5625</c:v>
                </c:pt>
                <c:pt idx="585">
                  <c:v>43226.569444444445</c:v>
                </c:pt>
                <c:pt idx="586">
                  <c:v>43226.576388888891</c:v>
                </c:pt>
                <c:pt idx="587">
                  <c:v>43226.583333333336</c:v>
                </c:pt>
                <c:pt idx="588">
                  <c:v>43226.590277777781</c:v>
                </c:pt>
                <c:pt idx="589">
                  <c:v>43226.597222222219</c:v>
                </c:pt>
                <c:pt idx="590">
                  <c:v>43226.604166666664</c:v>
                </c:pt>
                <c:pt idx="591">
                  <c:v>43226.611111111109</c:v>
                </c:pt>
                <c:pt idx="592">
                  <c:v>43226.618055555555</c:v>
                </c:pt>
                <c:pt idx="593">
                  <c:v>43226.625</c:v>
                </c:pt>
                <c:pt idx="594">
                  <c:v>43226.631944444445</c:v>
                </c:pt>
                <c:pt idx="595">
                  <c:v>43226.638888888891</c:v>
                </c:pt>
                <c:pt idx="596">
                  <c:v>43226.645833333336</c:v>
                </c:pt>
                <c:pt idx="597">
                  <c:v>43226.652777777781</c:v>
                </c:pt>
                <c:pt idx="598">
                  <c:v>43226.659722222219</c:v>
                </c:pt>
                <c:pt idx="599">
                  <c:v>43226.666666666664</c:v>
                </c:pt>
                <c:pt idx="600">
                  <c:v>43226.673611111109</c:v>
                </c:pt>
                <c:pt idx="601">
                  <c:v>43226.680555555555</c:v>
                </c:pt>
                <c:pt idx="602">
                  <c:v>43226.6875</c:v>
                </c:pt>
                <c:pt idx="603">
                  <c:v>43226.694444444445</c:v>
                </c:pt>
                <c:pt idx="604">
                  <c:v>43226.701388888891</c:v>
                </c:pt>
                <c:pt idx="605">
                  <c:v>43226.708333333336</c:v>
                </c:pt>
                <c:pt idx="606">
                  <c:v>43226.715277777781</c:v>
                </c:pt>
                <c:pt idx="607">
                  <c:v>43226.722222222219</c:v>
                </c:pt>
                <c:pt idx="608">
                  <c:v>43226.729166666664</c:v>
                </c:pt>
                <c:pt idx="609">
                  <c:v>43226.736111111109</c:v>
                </c:pt>
                <c:pt idx="610">
                  <c:v>43226.743055555555</c:v>
                </c:pt>
                <c:pt idx="611">
                  <c:v>43226.75</c:v>
                </c:pt>
                <c:pt idx="612">
                  <c:v>43226.756944444445</c:v>
                </c:pt>
                <c:pt idx="613">
                  <c:v>43226.763888888891</c:v>
                </c:pt>
                <c:pt idx="614">
                  <c:v>43226.770833333336</c:v>
                </c:pt>
                <c:pt idx="615">
                  <c:v>43226.777777777781</c:v>
                </c:pt>
                <c:pt idx="616">
                  <c:v>43226.784722222219</c:v>
                </c:pt>
                <c:pt idx="617">
                  <c:v>43226.791666666664</c:v>
                </c:pt>
                <c:pt idx="618">
                  <c:v>43226.798611111109</c:v>
                </c:pt>
                <c:pt idx="619">
                  <c:v>43226.805555555555</c:v>
                </c:pt>
                <c:pt idx="620">
                  <c:v>43226.8125</c:v>
                </c:pt>
                <c:pt idx="621">
                  <c:v>43226.819444444445</c:v>
                </c:pt>
                <c:pt idx="622">
                  <c:v>43226.826388888891</c:v>
                </c:pt>
                <c:pt idx="623">
                  <c:v>43226.833333333336</c:v>
                </c:pt>
                <c:pt idx="624">
                  <c:v>43226.840277777781</c:v>
                </c:pt>
                <c:pt idx="625">
                  <c:v>43226.847222222219</c:v>
                </c:pt>
                <c:pt idx="626">
                  <c:v>43226.854166666664</c:v>
                </c:pt>
                <c:pt idx="627">
                  <c:v>43226.861111111109</c:v>
                </c:pt>
                <c:pt idx="628">
                  <c:v>43226.868055555555</c:v>
                </c:pt>
                <c:pt idx="629">
                  <c:v>43226.875</c:v>
                </c:pt>
                <c:pt idx="630">
                  <c:v>43226.881944444445</c:v>
                </c:pt>
                <c:pt idx="631">
                  <c:v>43226.888888888891</c:v>
                </c:pt>
                <c:pt idx="632">
                  <c:v>43226.895833333336</c:v>
                </c:pt>
                <c:pt idx="633">
                  <c:v>43226.902777777781</c:v>
                </c:pt>
                <c:pt idx="634">
                  <c:v>43226.909722222219</c:v>
                </c:pt>
                <c:pt idx="635">
                  <c:v>43226.916666666664</c:v>
                </c:pt>
                <c:pt idx="636">
                  <c:v>43226.923611111109</c:v>
                </c:pt>
                <c:pt idx="637">
                  <c:v>43226.930555555555</c:v>
                </c:pt>
                <c:pt idx="638">
                  <c:v>43226.9375</c:v>
                </c:pt>
                <c:pt idx="639">
                  <c:v>43226.944444444445</c:v>
                </c:pt>
                <c:pt idx="640">
                  <c:v>43226.951388888891</c:v>
                </c:pt>
                <c:pt idx="641">
                  <c:v>43226.958333333336</c:v>
                </c:pt>
                <c:pt idx="642">
                  <c:v>43226.965277777781</c:v>
                </c:pt>
                <c:pt idx="643">
                  <c:v>43226.972222222219</c:v>
                </c:pt>
                <c:pt idx="644">
                  <c:v>43226.979166666664</c:v>
                </c:pt>
                <c:pt idx="645">
                  <c:v>43226.986111111109</c:v>
                </c:pt>
                <c:pt idx="646">
                  <c:v>43226.993055555555</c:v>
                </c:pt>
                <c:pt idx="647">
                  <c:v>43227</c:v>
                </c:pt>
                <c:pt idx="648">
                  <c:v>43227.006944444445</c:v>
                </c:pt>
                <c:pt idx="649">
                  <c:v>43227.013888888891</c:v>
                </c:pt>
                <c:pt idx="650">
                  <c:v>43227.020833333336</c:v>
                </c:pt>
                <c:pt idx="651">
                  <c:v>43227.027777777781</c:v>
                </c:pt>
                <c:pt idx="652">
                  <c:v>43227.034722222219</c:v>
                </c:pt>
                <c:pt idx="653">
                  <c:v>43227.041666666664</c:v>
                </c:pt>
                <c:pt idx="654">
                  <c:v>43227.048611111109</c:v>
                </c:pt>
                <c:pt idx="655">
                  <c:v>43227.055555555555</c:v>
                </c:pt>
                <c:pt idx="656">
                  <c:v>43227.0625</c:v>
                </c:pt>
                <c:pt idx="657">
                  <c:v>43227.069444444445</c:v>
                </c:pt>
                <c:pt idx="658">
                  <c:v>43227.076388888891</c:v>
                </c:pt>
                <c:pt idx="659">
                  <c:v>43227.083333333336</c:v>
                </c:pt>
                <c:pt idx="660">
                  <c:v>43227.090277777781</c:v>
                </c:pt>
                <c:pt idx="661">
                  <c:v>43227.097222222219</c:v>
                </c:pt>
                <c:pt idx="662">
                  <c:v>43227.104166666664</c:v>
                </c:pt>
                <c:pt idx="663">
                  <c:v>43227.111111111109</c:v>
                </c:pt>
                <c:pt idx="664">
                  <c:v>43227.118055555555</c:v>
                </c:pt>
                <c:pt idx="665">
                  <c:v>43227.125</c:v>
                </c:pt>
                <c:pt idx="666">
                  <c:v>43227.131944444445</c:v>
                </c:pt>
                <c:pt idx="667">
                  <c:v>43227.138888888891</c:v>
                </c:pt>
                <c:pt idx="668">
                  <c:v>43227.145833333336</c:v>
                </c:pt>
                <c:pt idx="669">
                  <c:v>43227.152777777781</c:v>
                </c:pt>
                <c:pt idx="670">
                  <c:v>43227.159722222219</c:v>
                </c:pt>
                <c:pt idx="671">
                  <c:v>43227.166666666664</c:v>
                </c:pt>
                <c:pt idx="672">
                  <c:v>43227.173611111109</c:v>
                </c:pt>
                <c:pt idx="673">
                  <c:v>43227.180555555555</c:v>
                </c:pt>
                <c:pt idx="674">
                  <c:v>43227.1875</c:v>
                </c:pt>
                <c:pt idx="675">
                  <c:v>43227.194444444445</c:v>
                </c:pt>
                <c:pt idx="676">
                  <c:v>43227.201388888891</c:v>
                </c:pt>
                <c:pt idx="677">
                  <c:v>43227.208333333336</c:v>
                </c:pt>
                <c:pt idx="678">
                  <c:v>43227.215277777781</c:v>
                </c:pt>
                <c:pt idx="679">
                  <c:v>43227.222222222219</c:v>
                </c:pt>
                <c:pt idx="680">
                  <c:v>43227.229166666664</c:v>
                </c:pt>
                <c:pt idx="681">
                  <c:v>43227.236111111109</c:v>
                </c:pt>
                <c:pt idx="682">
                  <c:v>43227.243055555555</c:v>
                </c:pt>
                <c:pt idx="683">
                  <c:v>43227.25</c:v>
                </c:pt>
                <c:pt idx="684">
                  <c:v>43227.256944444445</c:v>
                </c:pt>
                <c:pt idx="685">
                  <c:v>43227.263888888891</c:v>
                </c:pt>
                <c:pt idx="686">
                  <c:v>43227.270833333336</c:v>
                </c:pt>
                <c:pt idx="687">
                  <c:v>43227.277777777781</c:v>
                </c:pt>
                <c:pt idx="688">
                  <c:v>43227.284722222219</c:v>
                </c:pt>
                <c:pt idx="689">
                  <c:v>43227.291666666664</c:v>
                </c:pt>
                <c:pt idx="690">
                  <c:v>43227.298611111109</c:v>
                </c:pt>
                <c:pt idx="691">
                  <c:v>43227.305555555555</c:v>
                </c:pt>
                <c:pt idx="692">
                  <c:v>43227.3125</c:v>
                </c:pt>
                <c:pt idx="693">
                  <c:v>43227.319444444445</c:v>
                </c:pt>
                <c:pt idx="694">
                  <c:v>43227.326388888891</c:v>
                </c:pt>
                <c:pt idx="695">
                  <c:v>43227.333333333336</c:v>
                </c:pt>
                <c:pt idx="696">
                  <c:v>43227.340277777781</c:v>
                </c:pt>
                <c:pt idx="697">
                  <c:v>43227.347222222219</c:v>
                </c:pt>
                <c:pt idx="698">
                  <c:v>43227.354166666664</c:v>
                </c:pt>
                <c:pt idx="699">
                  <c:v>43227.361111111109</c:v>
                </c:pt>
                <c:pt idx="700">
                  <c:v>43227.368055555555</c:v>
                </c:pt>
                <c:pt idx="701">
                  <c:v>43227.375</c:v>
                </c:pt>
                <c:pt idx="702">
                  <c:v>43227.381944444445</c:v>
                </c:pt>
                <c:pt idx="703">
                  <c:v>43227.388888888891</c:v>
                </c:pt>
                <c:pt idx="704">
                  <c:v>43227.395833333336</c:v>
                </c:pt>
                <c:pt idx="705">
                  <c:v>43227.402777777781</c:v>
                </c:pt>
                <c:pt idx="706">
                  <c:v>43227.409722222219</c:v>
                </c:pt>
                <c:pt idx="707">
                  <c:v>43227.416666666664</c:v>
                </c:pt>
                <c:pt idx="708">
                  <c:v>43227.423611111109</c:v>
                </c:pt>
                <c:pt idx="709">
                  <c:v>43227.430555555555</c:v>
                </c:pt>
                <c:pt idx="710">
                  <c:v>43227.4375</c:v>
                </c:pt>
                <c:pt idx="711">
                  <c:v>43227.444444444445</c:v>
                </c:pt>
                <c:pt idx="712">
                  <c:v>43227.451388888891</c:v>
                </c:pt>
                <c:pt idx="713">
                  <c:v>43227.458333333336</c:v>
                </c:pt>
                <c:pt idx="714">
                  <c:v>43227.465277777781</c:v>
                </c:pt>
                <c:pt idx="715">
                  <c:v>43227.472222222219</c:v>
                </c:pt>
                <c:pt idx="716">
                  <c:v>43227.479166666664</c:v>
                </c:pt>
                <c:pt idx="717">
                  <c:v>43227.486111111109</c:v>
                </c:pt>
                <c:pt idx="718">
                  <c:v>43227.493055555555</c:v>
                </c:pt>
                <c:pt idx="719">
                  <c:v>43227.5</c:v>
                </c:pt>
                <c:pt idx="720">
                  <c:v>43227.506944444445</c:v>
                </c:pt>
                <c:pt idx="721">
                  <c:v>43227.513888888891</c:v>
                </c:pt>
                <c:pt idx="722">
                  <c:v>43227.520833333336</c:v>
                </c:pt>
                <c:pt idx="723">
                  <c:v>43227.527777777781</c:v>
                </c:pt>
                <c:pt idx="724">
                  <c:v>43227.534722222219</c:v>
                </c:pt>
                <c:pt idx="725">
                  <c:v>43227.541666666664</c:v>
                </c:pt>
                <c:pt idx="726">
                  <c:v>43227.548611111109</c:v>
                </c:pt>
                <c:pt idx="727">
                  <c:v>43227.555555555555</c:v>
                </c:pt>
                <c:pt idx="728">
                  <c:v>43227.5625</c:v>
                </c:pt>
                <c:pt idx="729">
                  <c:v>43227.569444444445</c:v>
                </c:pt>
                <c:pt idx="730">
                  <c:v>43227.576388888891</c:v>
                </c:pt>
                <c:pt idx="731">
                  <c:v>43227.583333333336</c:v>
                </c:pt>
                <c:pt idx="732">
                  <c:v>43227.590277777781</c:v>
                </c:pt>
                <c:pt idx="733">
                  <c:v>43227.597222222219</c:v>
                </c:pt>
                <c:pt idx="734">
                  <c:v>43227.604166666664</c:v>
                </c:pt>
                <c:pt idx="735">
                  <c:v>43227.611111111109</c:v>
                </c:pt>
                <c:pt idx="736">
                  <c:v>43227.618055555555</c:v>
                </c:pt>
                <c:pt idx="737">
                  <c:v>43227.625</c:v>
                </c:pt>
                <c:pt idx="738">
                  <c:v>43227.631944444445</c:v>
                </c:pt>
                <c:pt idx="739">
                  <c:v>43227.638888888891</c:v>
                </c:pt>
                <c:pt idx="740">
                  <c:v>43227.645833333336</c:v>
                </c:pt>
                <c:pt idx="741">
                  <c:v>43227.652777777781</c:v>
                </c:pt>
                <c:pt idx="742">
                  <c:v>43227.659722222219</c:v>
                </c:pt>
                <c:pt idx="743">
                  <c:v>43227.666666666664</c:v>
                </c:pt>
                <c:pt idx="744">
                  <c:v>43227.673611111109</c:v>
                </c:pt>
                <c:pt idx="745">
                  <c:v>43227.680555555555</c:v>
                </c:pt>
                <c:pt idx="746">
                  <c:v>43227.6875</c:v>
                </c:pt>
                <c:pt idx="747">
                  <c:v>43227.694444444445</c:v>
                </c:pt>
                <c:pt idx="748">
                  <c:v>43227.701388888891</c:v>
                </c:pt>
                <c:pt idx="749">
                  <c:v>43227.708333333336</c:v>
                </c:pt>
                <c:pt idx="750">
                  <c:v>43227.715277777781</c:v>
                </c:pt>
                <c:pt idx="751">
                  <c:v>43227.722222222219</c:v>
                </c:pt>
                <c:pt idx="752">
                  <c:v>43227.729166666664</c:v>
                </c:pt>
                <c:pt idx="753">
                  <c:v>43227.736111111109</c:v>
                </c:pt>
                <c:pt idx="754">
                  <c:v>43227.743055555555</c:v>
                </c:pt>
                <c:pt idx="755">
                  <c:v>43227.75</c:v>
                </c:pt>
                <c:pt idx="756">
                  <c:v>43227.756944444445</c:v>
                </c:pt>
                <c:pt idx="757">
                  <c:v>43227.763888888891</c:v>
                </c:pt>
                <c:pt idx="758">
                  <c:v>43227.770833333336</c:v>
                </c:pt>
                <c:pt idx="759">
                  <c:v>43227.777777777781</c:v>
                </c:pt>
                <c:pt idx="760">
                  <c:v>43227.784722222219</c:v>
                </c:pt>
                <c:pt idx="761">
                  <c:v>43227.791666666664</c:v>
                </c:pt>
                <c:pt idx="762">
                  <c:v>43227.798611111109</c:v>
                </c:pt>
                <c:pt idx="763">
                  <c:v>43227.805555555555</c:v>
                </c:pt>
                <c:pt idx="764">
                  <c:v>43227.8125</c:v>
                </c:pt>
                <c:pt idx="765">
                  <c:v>43227.819444444445</c:v>
                </c:pt>
                <c:pt idx="766">
                  <c:v>43227.826388888891</c:v>
                </c:pt>
                <c:pt idx="767">
                  <c:v>43227.833333333336</c:v>
                </c:pt>
                <c:pt idx="768">
                  <c:v>43227.840277777781</c:v>
                </c:pt>
                <c:pt idx="769">
                  <c:v>43227.847222222219</c:v>
                </c:pt>
                <c:pt idx="770">
                  <c:v>43227.854166666664</c:v>
                </c:pt>
                <c:pt idx="771">
                  <c:v>43227.861111111109</c:v>
                </c:pt>
                <c:pt idx="772">
                  <c:v>43227.868055555555</c:v>
                </c:pt>
                <c:pt idx="773">
                  <c:v>43227.875</c:v>
                </c:pt>
                <c:pt idx="774">
                  <c:v>43227.881944444445</c:v>
                </c:pt>
                <c:pt idx="775">
                  <c:v>43227.888888888891</c:v>
                </c:pt>
                <c:pt idx="776">
                  <c:v>43227.895833333336</c:v>
                </c:pt>
                <c:pt idx="777">
                  <c:v>43227.902777777781</c:v>
                </c:pt>
                <c:pt idx="778">
                  <c:v>43227.909722222219</c:v>
                </c:pt>
                <c:pt idx="779">
                  <c:v>43227.916666666664</c:v>
                </c:pt>
                <c:pt idx="780">
                  <c:v>43227.923611111109</c:v>
                </c:pt>
                <c:pt idx="781">
                  <c:v>43227.930555555555</c:v>
                </c:pt>
                <c:pt idx="782">
                  <c:v>43227.9375</c:v>
                </c:pt>
                <c:pt idx="783">
                  <c:v>43227.944444444445</c:v>
                </c:pt>
                <c:pt idx="784">
                  <c:v>43227.951388888891</c:v>
                </c:pt>
                <c:pt idx="785">
                  <c:v>43227.958333333336</c:v>
                </c:pt>
                <c:pt idx="786">
                  <c:v>43227.965277777781</c:v>
                </c:pt>
                <c:pt idx="787">
                  <c:v>43227.972222222219</c:v>
                </c:pt>
                <c:pt idx="788">
                  <c:v>43227.979166666664</c:v>
                </c:pt>
                <c:pt idx="789">
                  <c:v>43227.986111111109</c:v>
                </c:pt>
                <c:pt idx="790">
                  <c:v>43227.993055555555</c:v>
                </c:pt>
                <c:pt idx="791">
                  <c:v>43228</c:v>
                </c:pt>
                <c:pt idx="792">
                  <c:v>43228.006944444445</c:v>
                </c:pt>
                <c:pt idx="793">
                  <c:v>43228.013888888891</c:v>
                </c:pt>
                <c:pt idx="794">
                  <c:v>43228.020833333336</c:v>
                </c:pt>
                <c:pt idx="795">
                  <c:v>43228.027777777781</c:v>
                </c:pt>
                <c:pt idx="796">
                  <c:v>43228.034722222219</c:v>
                </c:pt>
                <c:pt idx="797">
                  <c:v>43228.041666666664</c:v>
                </c:pt>
                <c:pt idx="798">
                  <c:v>43228.048611111109</c:v>
                </c:pt>
                <c:pt idx="799">
                  <c:v>43228.055555555555</c:v>
                </c:pt>
                <c:pt idx="800">
                  <c:v>43228.0625</c:v>
                </c:pt>
                <c:pt idx="801">
                  <c:v>43228.069444444445</c:v>
                </c:pt>
                <c:pt idx="802">
                  <c:v>43228.076388888891</c:v>
                </c:pt>
                <c:pt idx="803">
                  <c:v>43228.083333333336</c:v>
                </c:pt>
                <c:pt idx="804">
                  <c:v>43228.090277777781</c:v>
                </c:pt>
                <c:pt idx="805">
                  <c:v>43228.097222222219</c:v>
                </c:pt>
                <c:pt idx="806">
                  <c:v>43228.104166666664</c:v>
                </c:pt>
                <c:pt idx="807">
                  <c:v>43228.111111111109</c:v>
                </c:pt>
                <c:pt idx="808">
                  <c:v>43228.118055555555</c:v>
                </c:pt>
                <c:pt idx="809">
                  <c:v>43228.125</c:v>
                </c:pt>
                <c:pt idx="810">
                  <c:v>43228.131944444445</c:v>
                </c:pt>
                <c:pt idx="811">
                  <c:v>43228.138888888891</c:v>
                </c:pt>
                <c:pt idx="812">
                  <c:v>43228.145833333336</c:v>
                </c:pt>
                <c:pt idx="813">
                  <c:v>43228.152777777781</c:v>
                </c:pt>
                <c:pt idx="814">
                  <c:v>43228.159722222219</c:v>
                </c:pt>
                <c:pt idx="815">
                  <c:v>43228.166666666664</c:v>
                </c:pt>
                <c:pt idx="816">
                  <c:v>43228.173611111109</c:v>
                </c:pt>
                <c:pt idx="817">
                  <c:v>43228.180555555555</c:v>
                </c:pt>
                <c:pt idx="818">
                  <c:v>43228.1875</c:v>
                </c:pt>
                <c:pt idx="819">
                  <c:v>43228.194444444445</c:v>
                </c:pt>
                <c:pt idx="820">
                  <c:v>43228.201388888891</c:v>
                </c:pt>
                <c:pt idx="821">
                  <c:v>43228.208333333336</c:v>
                </c:pt>
                <c:pt idx="822">
                  <c:v>43228.215277777781</c:v>
                </c:pt>
                <c:pt idx="823">
                  <c:v>43228.222222222219</c:v>
                </c:pt>
                <c:pt idx="824">
                  <c:v>43228.229166666664</c:v>
                </c:pt>
                <c:pt idx="825">
                  <c:v>43228.236111111109</c:v>
                </c:pt>
                <c:pt idx="826">
                  <c:v>43228.243055555555</c:v>
                </c:pt>
                <c:pt idx="827">
                  <c:v>43228.25</c:v>
                </c:pt>
                <c:pt idx="828">
                  <c:v>43228.256944444445</c:v>
                </c:pt>
                <c:pt idx="829">
                  <c:v>43228.263888888891</c:v>
                </c:pt>
                <c:pt idx="830">
                  <c:v>43228.270833333336</c:v>
                </c:pt>
                <c:pt idx="831">
                  <c:v>43228.277777777781</c:v>
                </c:pt>
                <c:pt idx="832">
                  <c:v>43228.284722222219</c:v>
                </c:pt>
                <c:pt idx="833">
                  <c:v>43228.291666666664</c:v>
                </c:pt>
                <c:pt idx="834">
                  <c:v>43228.298611111109</c:v>
                </c:pt>
                <c:pt idx="835">
                  <c:v>43228.305555555555</c:v>
                </c:pt>
                <c:pt idx="836">
                  <c:v>43228.3125</c:v>
                </c:pt>
                <c:pt idx="837">
                  <c:v>43228.319444444445</c:v>
                </c:pt>
                <c:pt idx="838">
                  <c:v>43228.326388888891</c:v>
                </c:pt>
                <c:pt idx="839">
                  <c:v>43228.333333333336</c:v>
                </c:pt>
                <c:pt idx="840">
                  <c:v>43228.340277777781</c:v>
                </c:pt>
                <c:pt idx="841">
                  <c:v>43228.347222222219</c:v>
                </c:pt>
                <c:pt idx="842">
                  <c:v>43228.354166666664</c:v>
                </c:pt>
                <c:pt idx="843">
                  <c:v>43228.361111111109</c:v>
                </c:pt>
                <c:pt idx="844">
                  <c:v>43228.368055555555</c:v>
                </c:pt>
                <c:pt idx="845">
                  <c:v>43228.375</c:v>
                </c:pt>
                <c:pt idx="846">
                  <c:v>43228.381944444445</c:v>
                </c:pt>
                <c:pt idx="847">
                  <c:v>43228.388888888891</c:v>
                </c:pt>
                <c:pt idx="848">
                  <c:v>43228.395833333336</c:v>
                </c:pt>
                <c:pt idx="849">
                  <c:v>43228.402777777781</c:v>
                </c:pt>
                <c:pt idx="850">
                  <c:v>43228.409722222219</c:v>
                </c:pt>
                <c:pt idx="851">
                  <c:v>43228.416666666664</c:v>
                </c:pt>
                <c:pt idx="852">
                  <c:v>43228.423611111109</c:v>
                </c:pt>
                <c:pt idx="853">
                  <c:v>43228.430555555555</c:v>
                </c:pt>
                <c:pt idx="854">
                  <c:v>43228.4375</c:v>
                </c:pt>
                <c:pt idx="855">
                  <c:v>43228.444444444445</c:v>
                </c:pt>
                <c:pt idx="856">
                  <c:v>43228.451388888891</c:v>
                </c:pt>
                <c:pt idx="857">
                  <c:v>43228.458333333336</c:v>
                </c:pt>
                <c:pt idx="858">
                  <c:v>43228.465277777781</c:v>
                </c:pt>
                <c:pt idx="859">
                  <c:v>43228.472222222219</c:v>
                </c:pt>
                <c:pt idx="860">
                  <c:v>43228.479166666664</c:v>
                </c:pt>
                <c:pt idx="861">
                  <c:v>43228.486111111109</c:v>
                </c:pt>
                <c:pt idx="862">
                  <c:v>43228.493055555555</c:v>
                </c:pt>
                <c:pt idx="863">
                  <c:v>43228.5</c:v>
                </c:pt>
                <c:pt idx="864">
                  <c:v>43228.506944444445</c:v>
                </c:pt>
                <c:pt idx="865">
                  <c:v>43228.513888888891</c:v>
                </c:pt>
                <c:pt idx="866">
                  <c:v>43228.520833333336</c:v>
                </c:pt>
                <c:pt idx="867">
                  <c:v>43228.527777777781</c:v>
                </c:pt>
                <c:pt idx="868">
                  <c:v>43228.534722222219</c:v>
                </c:pt>
                <c:pt idx="869">
                  <c:v>43228.541666666664</c:v>
                </c:pt>
                <c:pt idx="870">
                  <c:v>43228.548611111109</c:v>
                </c:pt>
                <c:pt idx="871">
                  <c:v>43228.555555555555</c:v>
                </c:pt>
                <c:pt idx="872">
                  <c:v>43228.5625</c:v>
                </c:pt>
                <c:pt idx="873">
                  <c:v>43228.569444444445</c:v>
                </c:pt>
                <c:pt idx="874">
                  <c:v>43228.576388888891</c:v>
                </c:pt>
                <c:pt idx="875">
                  <c:v>43228.583333333336</c:v>
                </c:pt>
                <c:pt idx="876">
                  <c:v>43228.590277777781</c:v>
                </c:pt>
                <c:pt idx="877">
                  <c:v>43228.597222222219</c:v>
                </c:pt>
                <c:pt idx="878">
                  <c:v>43228.604166666664</c:v>
                </c:pt>
                <c:pt idx="879">
                  <c:v>43228.611111111109</c:v>
                </c:pt>
                <c:pt idx="880">
                  <c:v>43228.618055555555</c:v>
                </c:pt>
                <c:pt idx="881">
                  <c:v>43228.625</c:v>
                </c:pt>
                <c:pt idx="882">
                  <c:v>43228.631944444445</c:v>
                </c:pt>
                <c:pt idx="883">
                  <c:v>43228.638888888891</c:v>
                </c:pt>
                <c:pt idx="884">
                  <c:v>43228.645833333336</c:v>
                </c:pt>
                <c:pt idx="885">
                  <c:v>43228.652777777781</c:v>
                </c:pt>
                <c:pt idx="886">
                  <c:v>43228.659722222219</c:v>
                </c:pt>
                <c:pt idx="887">
                  <c:v>43228.666666666664</c:v>
                </c:pt>
                <c:pt idx="888">
                  <c:v>43228.673611111109</c:v>
                </c:pt>
                <c:pt idx="889">
                  <c:v>43228.680555555555</c:v>
                </c:pt>
                <c:pt idx="890">
                  <c:v>43228.6875</c:v>
                </c:pt>
                <c:pt idx="891">
                  <c:v>43228.694444444445</c:v>
                </c:pt>
                <c:pt idx="892">
                  <c:v>43228.701388888891</c:v>
                </c:pt>
                <c:pt idx="893">
                  <c:v>43228.708333333336</c:v>
                </c:pt>
                <c:pt idx="894">
                  <c:v>43228.715277777781</c:v>
                </c:pt>
                <c:pt idx="895">
                  <c:v>43228.722222222219</c:v>
                </c:pt>
                <c:pt idx="896">
                  <c:v>43228.729166666664</c:v>
                </c:pt>
                <c:pt idx="897">
                  <c:v>43228.736111111109</c:v>
                </c:pt>
                <c:pt idx="898">
                  <c:v>43228.743055555555</c:v>
                </c:pt>
                <c:pt idx="899">
                  <c:v>43228.75</c:v>
                </c:pt>
                <c:pt idx="900">
                  <c:v>43228.756944444445</c:v>
                </c:pt>
                <c:pt idx="901">
                  <c:v>43228.763888888891</c:v>
                </c:pt>
                <c:pt idx="902">
                  <c:v>43228.770833333336</c:v>
                </c:pt>
                <c:pt idx="903">
                  <c:v>43228.777777777781</c:v>
                </c:pt>
                <c:pt idx="904">
                  <c:v>43228.784722222219</c:v>
                </c:pt>
                <c:pt idx="905">
                  <c:v>43228.791666666664</c:v>
                </c:pt>
                <c:pt idx="906">
                  <c:v>43228.798611111109</c:v>
                </c:pt>
                <c:pt idx="907">
                  <c:v>43228.805555555555</c:v>
                </c:pt>
                <c:pt idx="908">
                  <c:v>43228.8125</c:v>
                </c:pt>
                <c:pt idx="909">
                  <c:v>43228.819444444445</c:v>
                </c:pt>
                <c:pt idx="910">
                  <c:v>43228.826388888891</c:v>
                </c:pt>
                <c:pt idx="911">
                  <c:v>43228.833333333336</c:v>
                </c:pt>
                <c:pt idx="912">
                  <c:v>43228.840277777781</c:v>
                </c:pt>
                <c:pt idx="913">
                  <c:v>43228.847222222219</c:v>
                </c:pt>
                <c:pt idx="914">
                  <c:v>43228.854166666664</c:v>
                </c:pt>
                <c:pt idx="915">
                  <c:v>43228.861111111109</c:v>
                </c:pt>
                <c:pt idx="916">
                  <c:v>43228.868055555555</c:v>
                </c:pt>
                <c:pt idx="917">
                  <c:v>43228.875</c:v>
                </c:pt>
                <c:pt idx="918">
                  <c:v>43228.881944444445</c:v>
                </c:pt>
                <c:pt idx="919">
                  <c:v>43228.888888888891</c:v>
                </c:pt>
                <c:pt idx="920">
                  <c:v>43228.895833333336</c:v>
                </c:pt>
                <c:pt idx="921">
                  <c:v>43228.902777777781</c:v>
                </c:pt>
                <c:pt idx="922">
                  <c:v>43228.909722222219</c:v>
                </c:pt>
                <c:pt idx="923">
                  <c:v>43228.916666666664</c:v>
                </c:pt>
                <c:pt idx="924">
                  <c:v>43228.923611111109</c:v>
                </c:pt>
                <c:pt idx="925">
                  <c:v>43228.930555555555</c:v>
                </c:pt>
                <c:pt idx="926">
                  <c:v>43228.9375</c:v>
                </c:pt>
                <c:pt idx="927">
                  <c:v>43228.944444444445</c:v>
                </c:pt>
                <c:pt idx="928">
                  <c:v>43228.951388888891</c:v>
                </c:pt>
                <c:pt idx="929">
                  <c:v>43228.958333333336</c:v>
                </c:pt>
                <c:pt idx="930">
                  <c:v>43228.965277777781</c:v>
                </c:pt>
                <c:pt idx="931">
                  <c:v>43228.972222222219</c:v>
                </c:pt>
                <c:pt idx="932">
                  <c:v>43228.979166666664</c:v>
                </c:pt>
                <c:pt idx="933">
                  <c:v>43228.986111111109</c:v>
                </c:pt>
                <c:pt idx="934">
                  <c:v>43228.993055555555</c:v>
                </c:pt>
                <c:pt idx="935">
                  <c:v>43229</c:v>
                </c:pt>
                <c:pt idx="936">
                  <c:v>43229.006944444445</c:v>
                </c:pt>
                <c:pt idx="937">
                  <c:v>43229.013888888891</c:v>
                </c:pt>
                <c:pt idx="938">
                  <c:v>43229.020833333336</c:v>
                </c:pt>
                <c:pt idx="939">
                  <c:v>43229.027777777781</c:v>
                </c:pt>
                <c:pt idx="940">
                  <c:v>43229.034722222219</c:v>
                </c:pt>
                <c:pt idx="941">
                  <c:v>43229.041666666664</c:v>
                </c:pt>
                <c:pt idx="942">
                  <c:v>43229.048611111109</c:v>
                </c:pt>
                <c:pt idx="943">
                  <c:v>43229.055555555555</c:v>
                </c:pt>
                <c:pt idx="944">
                  <c:v>43229.0625</c:v>
                </c:pt>
                <c:pt idx="945">
                  <c:v>43229.069444444445</c:v>
                </c:pt>
                <c:pt idx="946">
                  <c:v>43229.076388888891</c:v>
                </c:pt>
                <c:pt idx="947">
                  <c:v>43229.083333333336</c:v>
                </c:pt>
                <c:pt idx="948">
                  <c:v>43229.090277777781</c:v>
                </c:pt>
                <c:pt idx="949">
                  <c:v>43229.097222222219</c:v>
                </c:pt>
                <c:pt idx="950">
                  <c:v>43229.104166666664</c:v>
                </c:pt>
                <c:pt idx="951">
                  <c:v>43229.111111111109</c:v>
                </c:pt>
                <c:pt idx="952">
                  <c:v>43229.118055555555</c:v>
                </c:pt>
                <c:pt idx="953">
                  <c:v>43229.125</c:v>
                </c:pt>
                <c:pt idx="954">
                  <c:v>43229.131944444445</c:v>
                </c:pt>
                <c:pt idx="955">
                  <c:v>43229.138888888891</c:v>
                </c:pt>
                <c:pt idx="956">
                  <c:v>43229.145833333336</c:v>
                </c:pt>
                <c:pt idx="957">
                  <c:v>43229.152777777781</c:v>
                </c:pt>
                <c:pt idx="958">
                  <c:v>43229.159722222219</c:v>
                </c:pt>
                <c:pt idx="959">
                  <c:v>43229.166666666664</c:v>
                </c:pt>
                <c:pt idx="960">
                  <c:v>43229.173611111109</c:v>
                </c:pt>
                <c:pt idx="961">
                  <c:v>43229.180555555555</c:v>
                </c:pt>
                <c:pt idx="962">
                  <c:v>43229.1875</c:v>
                </c:pt>
                <c:pt idx="963">
                  <c:v>43229.194444444445</c:v>
                </c:pt>
                <c:pt idx="964">
                  <c:v>43229.201388888891</c:v>
                </c:pt>
                <c:pt idx="965">
                  <c:v>43229.208333333336</c:v>
                </c:pt>
                <c:pt idx="966">
                  <c:v>43229.215277777781</c:v>
                </c:pt>
                <c:pt idx="967">
                  <c:v>43229.222222222219</c:v>
                </c:pt>
                <c:pt idx="968">
                  <c:v>43229.229166666664</c:v>
                </c:pt>
                <c:pt idx="969">
                  <c:v>43229.236111111109</c:v>
                </c:pt>
                <c:pt idx="970">
                  <c:v>43229.243055555555</c:v>
                </c:pt>
                <c:pt idx="971">
                  <c:v>43229.25</c:v>
                </c:pt>
                <c:pt idx="972">
                  <c:v>43229.256944444445</c:v>
                </c:pt>
                <c:pt idx="973">
                  <c:v>43229.263888888891</c:v>
                </c:pt>
                <c:pt idx="974">
                  <c:v>43229.270833333336</c:v>
                </c:pt>
                <c:pt idx="975">
                  <c:v>43229.277777777781</c:v>
                </c:pt>
                <c:pt idx="976">
                  <c:v>43229.284722222219</c:v>
                </c:pt>
                <c:pt idx="977">
                  <c:v>43229.291666666664</c:v>
                </c:pt>
                <c:pt idx="978">
                  <c:v>43229.298611111109</c:v>
                </c:pt>
                <c:pt idx="979">
                  <c:v>43229.305555555555</c:v>
                </c:pt>
                <c:pt idx="980">
                  <c:v>43229.3125</c:v>
                </c:pt>
                <c:pt idx="981">
                  <c:v>43229.319444444445</c:v>
                </c:pt>
                <c:pt idx="982">
                  <c:v>43229.326388888891</c:v>
                </c:pt>
                <c:pt idx="983">
                  <c:v>43229.333333333336</c:v>
                </c:pt>
                <c:pt idx="984">
                  <c:v>43229.340277777781</c:v>
                </c:pt>
                <c:pt idx="985">
                  <c:v>43229.347222222219</c:v>
                </c:pt>
                <c:pt idx="986">
                  <c:v>43229.354166666664</c:v>
                </c:pt>
                <c:pt idx="987">
                  <c:v>43229.361111111109</c:v>
                </c:pt>
                <c:pt idx="988">
                  <c:v>43229.368055555555</c:v>
                </c:pt>
                <c:pt idx="989">
                  <c:v>43229.375</c:v>
                </c:pt>
                <c:pt idx="990">
                  <c:v>43229.381944444445</c:v>
                </c:pt>
                <c:pt idx="991">
                  <c:v>43229.388888888891</c:v>
                </c:pt>
                <c:pt idx="992">
                  <c:v>43229.395833333336</c:v>
                </c:pt>
                <c:pt idx="993">
                  <c:v>43229.402777777781</c:v>
                </c:pt>
                <c:pt idx="994">
                  <c:v>43229.409722222219</c:v>
                </c:pt>
                <c:pt idx="995">
                  <c:v>43229.416666666664</c:v>
                </c:pt>
                <c:pt idx="996">
                  <c:v>43229.423611111109</c:v>
                </c:pt>
                <c:pt idx="997">
                  <c:v>43229.430555555555</c:v>
                </c:pt>
                <c:pt idx="998">
                  <c:v>43229.4375</c:v>
                </c:pt>
                <c:pt idx="999">
                  <c:v>43229.444444444445</c:v>
                </c:pt>
                <c:pt idx="1000">
                  <c:v>43229.451388888891</c:v>
                </c:pt>
                <c:pt idx="1001">
                  <c:v>43229.458333333336</c:v>
                </c:pt>
                <c:pt idx="1002">
                  <c:v>43229.465277777781</c:v>
                </c:pt>
                <c:pt idx="1003">
                  <c:v>43229.472222222219</c:v>
                </c:pt>
                <c:pt idx="1004">
                  <c:v>43229.479166666664</c:v>
                </c:pt>
                <c:pt idx="1005">
                  <c:v>43229.486111111109</c:v>
                </c:pt>
                <c:pt idx="1006">
                  <c:v>43229.493055555555</c:v>
                </c:pt>
                <c:pt idx="1007">
                  <c:v>43229.5</c:v>
                </c:pt>
                <c:pt idx="1008">
                  <c:v>43229.506944444445</c:v>
                </c:pt>
                <c:pt idx="1009">
                  <c:v>43229.513888888891</c:v>
                </c:pt>
                <c:pt idx="1010">
                  <c:v>43229.520833333336</c:v>
                </c:pt>
                <c:pt idx="1011">
                  <c:v>43229.527777777781</c:v>
                </c:pt>
                <c:pt idx="1012">
                  <c:v>43229.534722222219</c:v>
                </c:pt>
                <c:pt idx="1013">
                  <c:v>43229.541666666664</c:v>
                </c:pt>
                <c:pt idx="1014">
                  <c:v>43229.548611111109</c:v>
                </c:pt>
                <c:pt idx="1015">
                  <c:v>43229.555555555555</c:v>
                </c:pt>
                <c:pt idx="1016">
                  <c:v>43229.5625</c:v>
                </c:pt>
                <c:pt idx="1017">
                  <c:v>43229.569444444445</c:v>
                </c:pt>
                <c:pt idx="1018">
                  <c:v>43229.576388888891</c:v>
                </c:pt>
                <c:pt idx="1019">
                  <c:v>43229.583333333336</c:v>
                </c:pt>
                <c:pt idx="1020">
                  <c:v>43229.590277777781</c:v>
                </c:pt>
                <c:pt idx="1021">
                  <c:v>43229.597222222219</c:v>
                </c:pt>
                <c:pt idx="1022">
                  <c:v>43229.604166666664</c:v>
                </c:pt>
                <c:pt idx="1023">
                  <c:v>43229.611111111109</c:v>
                </c:pt>
                <c:pt idx="1024">
                  <c:v>43229.618055555555</c:v>
                </c:pt>
                <c:pt idx="1025">
                  <c:v>43229.625</c:v>
                </c:pt>
                <c:pt idx="1026">
                  <c:v>43229.631944444445</c:v>
                </c:pt>
                <c:pt idx="1027">
                  <c:v>43229.638888888891</c:v>
                </c:pt>
                <c:pt idx="1028">
                  <c:v>43229.645833333336</c:v>
                </c:pt>
                <c:pt idx="1029">
                  <c:v>43229.652777777781</c:v>
                </c:pt>
                <c:pt idx="1030">
                  <c:v>43229.659722222219</c:v>
                </c:pt>
                <c:pt idx="1031">
                  <c:v>43229.666666666664</c:v>
                </c:pt>
                <c:pt idx="1032">
                  <c:v>43229.673611111109</c:v>
                </c:pt>
                <c:pt idx="1033">
                  <c:v>43229.680555555555</c:v>
                </c:pt>
                <c:pt idx="1034">
                  <c:v>43229.6875</c:v>
                </c:pt>
                <c:pt idx="1035">
                  <c:v>43229.694444444445</c:v>
                </c:pt>
                <c:pt idx="1036">
                  <c:v>43229.701388888891</c:v>
                </c:pt>
                <c:pt idx="1037">
                  <c:v>43229.708333333336</c:v>
                </c:pt>
                <c:pt idx="1038">
                  <c:v>43229.715277777781</c:v>
                </c:pt>
                <c:pt idx="1039">
                  <c:v>43229.722222222219</c:v>
                </c:pt>
                <c:pt idx="1040">
                  <c:v>43229.729166666664</c:v>
                </c:pt>
                <c:pt idx="1041">
                  <c:v>43229.736111111109</c:v>
                </c:pt>
                <c:pt idx="1042">
                  <c:v>43229.743055555555</c:v>
                </c:pt>
                <c:pt idx="1043">
                  <c:v>43229.75</c:v>
                </c:pt>
                <c:pt idx="1044">
                  <c:v>43229.756944444445</c:v>
                </c:pt>
                <c:pt idx="1045">
                  <c:v>43229.763888888891</c:v>
                </c:pt>
                <c:pt idx="1046">
                  <c:v>43229.770833333336</c:v>
                </c:pt>
                <c:pt idx="1047">
                  <c:v>43229.777777777781</c:v>
                </c:pt>
                <c:pt idx="1048">
                  <c:v>43229.784722222219</c:v>
                </c:pt>
                <c:pt idx="1049">
                  <c:v>43229.791666666664</c:v>
                </c:pt>
                <c:pt idx="1050">
                  <c:v>43229.798611111109</c:v>
                </c:pt>
                <c:pt idx="1051">
                  <c:v>43229.805555555555</c:v>
                </c:pt>
                <c:pt idx="1052">
                  <c:v>43229.8125</c:v>
                </c:pt>
                <c:pt idx="1053">
                  <c:v>43229.819444444445</c:v>
                </c:pt>
                <c:pt idx="1054">
                  <c:v>43229.826388888891</c:v>
                </c:pt>
                <c:pt idx="1055">
                  <c:v>43229.833333333336</c:v>
                </c:pt>
                <c:pt idx="1056">
                  <c:v>43229.840277777781</c:v>
                </c:pt>
                <c:pt idx="1057">
                  <c:v>43229.847222222219</c:v>
                </c:pt>
                <c:pt idx="1058">
                  <c:v>43229.854166666664</c:v>
                </c:pt>
                <c:pt idx="1059">
                  <c:v>43229.861111111109</c:v>
                </c:pt>
                <c:pt idx="1060">
                  <c:v>43229.868055555555</c:v>
                </c:pt>
                <c:pt idx="1061">
                  <c:v>43229.875</c:v>
                </c:pt>
                <c:pt idx="1062">
                  <c:v>43229.881944444445</c:v>
                </c:pt>
                <c:pt idx="1063">
                  <c:v>43229.888888888891</c:v>
                </c:pt>
                <c:pt idx="1064">
                  <c:v>43229.895833333336</c:v>
                </c:pt>
                <c:pt idx="1065">
                  <c:v>43229.902777777781</c:v>
                </c:pt>
                <c:pt idx="1066">
                  <c:v>43229.909722222219</c:v>
                </c:pt>
                <c:pt idx="1067">
                  <c:v>43229.916666666664</c:v>
                </c:pt>
                <c:pt idx="1068">
                  <c:v>43229.923611111109</c:v>
                </c:pt>
                <c:pt idx="1069">
                  <c:v>43229.930555555555</c:v>
                </c:pt>
                <c:pt idx="1070">
                  <c:v>43229.9375</c:v>
                </c:pt>
                <c:pt idx="1071">
                  <c:v>43229.944444444445</c:v>
                </c:pt>
                <c:pt idx="1072">
                  <c:v>43229.951388888891</c:v>
                </c:pt>
                <c:pt idx="1073">
                  <c:v>43229.958333333336</c:v>
                </c:pt>
                <c:pt idx="1074">
                  <c:v>43229.965277777781</c:v>
                </c:pt>
                <c:pt idx="1075">
                  <c:v>43229.972222222219</c:v>
                </c:pt>
                <c:pt idx="1076">
                  <c:v>43229.979166666664</c:v>
                </c:pt>
                <c:pt idx="1077">
                  <c:v>43229.986111111109</c:v>
                </c:pt>
                <c:pt idx="1078">
                  <c:v>43229.993055555555</c:v>
                </c:pt>
                <c:pt idx="1079">
                  <c:v>43230</c:v>
                </c:pt>
                <c:pt idx="1080">
                  <c:v>43230.006944444445</c:v>
                </c:pt>
                <c:pt idx="1081">
                  <c:v>43230.013888888891</c:v>
                </c:pt>
                <c:pt idx="1082">
                  <c:v>43230.020833333336</c:v>
                </c:pt>
                <c:pt idx="1083">
                  <c:v>43230.027777777781</c:v>
                </c:pt>
                <c:pt idx="1084">
                  <c:v>43230.034722222219</c:v>
                </c:pt>
                <c:pt idx="1085">
                  <c:v>43230.041666666664</c:v>
                </c:pt>
                <c:pt idx="1086">
                  <c:v>43230.048611111109</c:v>
                </c:pt>
                <c:pt idx="1087">
                  <c:v>43230.055555555555</c:v>
                </c:pt>
                <c:pt idx="1088">
                  <c:v>43230.0625</c:v>
                </c:pt>
                <c:pt idx="1089">
                  <c:v>43230.069444444445</c:v>
                </c:pt>
                <c:pt idx="1090">
                  <c:v>43230.076388888891</c:v>
                </c:pt>
                <c:pt idx="1091">
                  <c:v>43230.083333333336</c:v>
                </c:pt>
                <c:pt idx="1092">
                  <c:v>43230.090277777781</c:v>
                </c:pt>
                <c:pt idx="1093">
                  <c:v>43230.097222222219</c:v>
                </c:pt>
                <c:pt idx="1094">
                  <c:v>43230.104166666664</c:v>
                </c:pt>
                <c:pt idx="1095">
                  <c:v>43230.111111111109</c:v>
                </c:pt>
                <c:pt idx="1096">
                  <c:v>43230.118055555555</c:v>
                </c:pt>
                <c:pt idx="1097">
                  <c:v>43230.125</c:v>
                </c:pt>
                <c:pt idx="1098">
                  <c:v>43230.131944444445</c:v>
                </c:pt>
                <c:pt idx="1099">
                  <c:v>43230.138888888891</c:v>
                </c:pt>
                <c:pt idx="1100">
                  <c:v>43230.145833333336</c:v>
                </c:pt>
                <c:pt idx="1101">
                  <c:v>43230.152777777781</c:v>
                </c:pt>
                <c:pt idx="1102">
                  <c:v>43230.159722222219</c:v>
                </c:pt>
                <c:pt idx="1103">
                  <c:v>43230.166666666664</c:v>
                </c:pt>
                <c:pt idx="1104">
                  <c:v>43230.173611111109</c:v>
                </c:pt>
                <c:pt idx="1105">
                  <c:v>43230.180555555555</c:v>
                </c:pt>
                <c:pt idx="1106">
                  <c:v>43230.1875</c:v>
                </c:pt>
                <c:pt idx="1107">
                  <c:v>43230.194444444445</c:v>
                </c:pt>
                <c:pt idx="1108">
                  <c:v>43230.201388888891</c:v>
                </c:pt>
                <c:pt idx="1109">
                  <c:v>43230.208333333336</c:v>
                </c:pt>
                <c:pt idx="1110">
                  <c:v>43230.215277777781</c:v>
                </c:pt>
                <c:pt idx="1111">
                  <c:v>43230.222222222219</c:v>
                </c:pt>
                <c:pt idx="1112">
                  <c:v>43230.229166666664</c:v>
                </c:pt>
                <c:pt idx="1113">
                  <c:v>43230.236111111109</c:v>
                </c:pt>
                <c:pt idx="1114">
                  <c:v>43230.243055555555</c:v>
                </c:pt>
                <c:pt idx="1115">
                  <c:v>43230.25</c:v>
                </c:pt>
                <c:pt idx="1116">
                  <c:v>43230.256944444445</c:v>
                </c:pt>
                <c:pt idx="1117">
                  <c:v>43230.263888888891</c:v>
                </c:pt>
                <c:pt idx="1118">
                  <c:v>43230.270833333336</c:v>
                </c:pt>
                <c:pt idx="1119">
                  <c:v>43230.277777777781</c:v>
                </c:pt>
                <c:pt idx="1120">
                  <c:v>43230.284722222219</c:v>
                </c:pt>
                <c:pt idx="1121">
                  <c:v>43230.291666666664</c:v>
                </c:pt>
                <c:pt idx="1122">
                  <c:v>43230.298611111109</c:v>
                </c:pt>
                <c:pt idx="1123">
                  <c:v>43230.305555555555</c:v>
                </c:pt>
                <c:pt idx="1124">
                  <c:v>43230.3125</c:v>
                </c:pt>
                <c:pt idx="1125">
                  <c:v>43230.319444444445</c:v>
                </c:pt>
                <c:pt idx="1126">
                  <c:v>43230.326388888891</c:v>
                </c:pt>
                <c:pt idx="1127">
                  <c:v>43230.333333333336</c:v>
                </c:pt>
                <c:pt idx="1128">
                  <c:v>43230.340277777781</c:v>
                </c:pt>
                <c:pt idx="1129">
                  <c:v>43230.347222222219</c:v>
                </c:pt>
                <c:pt idx="1130">
                  <c:v>43230.354166666664</c:v>
                </c:pt>
                <c:pt idx="1131">
                  <c:v>43230.361111111109</c:v>
                </c:pt>
                <c:pt idx="1132">
                  <c:v>43230.368055555555</c:v>
                </c:pt>
                <c:pt idx="1133">
                  <c:v>43230.375</c:v>
                </c:pt>
                <c:pt idx="1134">
                  <c:v>43230.381944444445</c:v>
                </c:pt>
                <c:pt idx="1135">
                  <c:v>43230.388888888891</c:v>
                </c:pt>
                <c:pt idx="1136">
                  <c:v>43230.395833333336</c:v>
                </c:pt>
                <c:pt idx="1137">
                  <c:v>43230.402777777781</c:v>
                </c:pt>
                <c:pt idx="1138">
                  <c:v>43230.409722222219</c:v>
                </c:pt>
                <c:pt idx="1139">
                  <c:v>43230.416666666664</c:v>
                </c:pt>
                <c:pt idx="1140">
                  <c:v>43230.423611111109</c:v>
                </c:pt>
                <c:pt idx="1141">
                  <c:v>43230.430555555555</c:v>
                </c:pt>
                <c:pt idx="1142">
                  <c:v>43230.4375</c:v>
                </c:pt>
                <c:pt idx="1143">
                  <c:v>43230.444444444445</c:v>
                </c:pt>
                <c:pt idx="1144">
                  <c:v>43230.451388888891</c:v>
                </c:pt>
                <c:pt idx="1145">
                  <c:v>43230.458333333336</c:v>
                </c:pt>
                <c:pt idx="1146">
                  <c:v>43230.465277777781</c:v>
                </c:pt>
                <c:pt idx="1147">
                  <c:v>43230.472222222219</c:v>
                </c:pt>
                <c:pt idx="1148">
                  <c:v>43230.479166666664</c:v>
                </c:pt>
                <c:pt idx="1149">
                  <c:v>43230.486111111109</c:v>
                </c:pt>
                <c:pt idx="1150">
                  <c:v>43230.493055555555</c:v>
                </c:pt>
                <c:pt idx="1151">
                  <c:v>43230.5</c:v>
                </c:pt>
                <c:pt idx="1152">
                  <c:v>43230.506944444445</c:v>
                </c:pt>
                <c:pt idx="1153">
                  <c:v>43230.513888888891</c:v>
                </c:pt>
                <c:pt idx="1154">
                  <c:v>43230.520833333336</c:v>
                </c:pt>
                <c:pt idx="1155">
                  <c:v>43230.527777777781</c:v>
                </c:pt>
                <c:pt idx="1156">
                  <c:v>43230.534722222219</c:v>
                </c:pt>
                <c:pt idx="1157">
                  <c:v>43230.541666666664</c:v>
                </c:pt>
                <c:pt idx="1158">
                  <c:v>43230.548611111109</c:v>
                </c:pt>
                <c:pt idx="1159">
                  <c:v>43230.555555555555</c:v>
                </c:pt>
                <c:pt idx="1160">
                  <c:v>43230.5625</c:v>
                </c:pt>
                <c:pt idx="1161">
                  <c:v>43230.569444444445</c:v>
                </c:pt>
                <c:pt idx="1162">
                  <c:v>43230.576388888891</c:v>
                </c:pt>
                <c:pt idx="1163">
                  <c:v>43230.583333333336</c:v>
                </c:pt>
                <c:pt idx="1164">
                  <c:v>43230.590277777781</c:v>
                </c:pt>
                <c:pt idx="1165">
                  <c:v>43230.597222222219</c:v>
                </c:pt>
                <c:pt idx="1166">
                  <c:v>43230.604166666664</c:v>
                </c:pt>
                <c:pt idx="1167">
                  <c:v>43230.611111111109</c:v>
                </c:pt>
                <c:pt idx="1168">
                  <c:v>43230.618055555555</c:v>
                </c:pt>
                <c:pt idx="1169">
                  <c:v>43230.625</c:v>
                </c:pt>
                <c:pt idx="1170">
                  <c:v>43230.631944444445</c:v>
                </c:pt>
                <c:pt idx="1171">
                  <c:v>43230.638888888891</c:v>
                </c:pt>
                <c:pt idx="1172">
                  <c:v>43230.645833333336</c:v>
                </c:pt>
                <c:pt idx="1173">
                  <c:v>43230.652777777781</c:v>
                </c:pt>
                <c:pt idx="1174">
                  <c:v>43230.659722222219</c:v>
                </c:pt>
                <c:pt idx="1175">
                  <c:v>43230.666666666664</c:v>
                </c:pt>
                <c:pt idx="1176">
                  <c:v>43230.673611111109</c:v>
                </c:pt>
                <c:pt idx="1177">
                  <c:v>43230.680555555555</c:v>
                </c:pt>
                <c:pt idx="1178">
                  <c:v>43230.6875</c:v>
                </c:pt>
                <c:pt idx="1179">
                  <c:v>43230.694444444445</c:v>
                </c:pt>
                <c:pt idx="1180">
                  <c:v>43230.701388888891</c:v>
                </c:pt>
                <c:pt idx="1181">
                  <c:v>43230.708333333336</c:v>
                </c:pt>
                <c:pt idx="1182">
                  <c:v>43230.715277777781</c:v>
                </c:pt>
                <c:pt idx="1183">
                  <c:v>43230.722222222219</c:v>
                </c:pt>
                <c:pt idx="1184">
                  <c:v>43230.729166666664</c:v>
                </c:pt>
                <c:pt idx="1185">
                  <c:v>43230.736111111109</c:v>
                </c:pt>
                <c:pt idx="1186">
                  <c:v>43230.743055555555</c:v>
                </c:pt>
                <c:pt idx="1187">
                  <c:v>43230.75</c:v>
                </c:pt>
                <c:pt idx="1188">
                  <c:v>43230.756944444445</c:v>
                </c:pt>
                <c:pt idx="1189">
                  <c:v>43230.763888888891</c:v>
                </c:pt>
                <c:pt idx="1190">
                  <c:v>43230.770833333336</c:v>
                </c:pt>
                <c:pt idx="1191">
                  <c:v>43230.777777777781</c:v>
                </c:pt>
                <c:pt idx="1192">
                  <c:v>43230.784722222219</c:v>
                </c:pt>
                <c:pt idx="1193">
                  <c:v>43230.791666666664</c:v>
                </c:pt>
                <c:pt idx="1194">
                  <c:v>43230.798611111109</c:v>
                </c:pt>
                <c:pt idx="1195">
                  <c:v>43230.805555555555</c:v>
                </c:pt>
                <c:pt idx="1196">
                  <c:v>43230.8125</c:v>
                </c:pt>
                <c:pt idx="1197">
                  <c:v>43230.819444444445</c:v>
                </c:pt>
                <c:pt idx="1198">
                  <c:v>43230.826388888891</c:v>
                </c:pt>
                <c:pt idx="1199">
                  <c:v>43230.833333333336</c:v>
                </c:pt>
                <c:pt idx="1200">
                  <c:v>43230.840277777781</c:v>
                </c:pt>
                <c:pt idx="1201">
                  <c:v>43230.847222222219</c:v>
                </c:pt>
                <c:pt idx="1202">
                  <c:v>43230.854166666664</c:v>
                </c:pt>
                <c:pt idx="1203">
                  <c:v>43230.861111111109</c:v>
                </c:pt>
                <c:pt idx="1204">
                  <c:v>43230.868055555555</c:v>
                </c:pt>
                <c:pt idx="1205">
                  <c:v>43230.875</c:v>
                </c:pt>
                <c:pt idx="1206">
                  <c:v>43230.881944444445</c:v>
                </c:pt>
                <c:pt idx="1207">
                  <c:v>43230.888888888891</c:v>
                </c:pt>
                <c:pt idx="1208">
                  <c:v>43230.895833333336</c:v>
                </c:pt>
                <c:pt idx="1209">
                  <c:v>43230.902777777781</c:v>
                </c:pt>
                <c:pt idx="1210">
                  <c:v>43230.909722222219</c:v>
                </c:pt>
                <c:pt idx="1211">
                  <c:v>43230.916666666664</c:v>
                </c:pt>
                <c:pt idx="1212">
                  <c:v>43230.923611111109</c:v>
                </c:pt>
                <c:pt idx="1213">
                  <c:v>43230.930555555555</c:v>
                </c:pt>
                <c:pt idx="1214">
                  <c:v>43230.9375</c:v>
                </c:pt>
                <c:pt idx="1215">
                  <c:v>43230.944444444445</c:v>
                </c:pt>
                <c:pt idx="1216">
                  <c:v>43230.951388888891</c:v>
                </c:pt>
                <c:pt idx="1217">
                  <c:v>43230.958333333336</c:v>
                </c:pt>
                <c:pt idx="1218">
                  <c:v>43230.965277777781</c:v>
                </c:pt>
                <c:pt idx="1219">
                  <c:v>43230.972222222219</c:v>
                </c:pt>
                <c:pt idx="1220">
                  <c:v>43230.979166666664</c:v>
                </c:pt>
                <c:pt idx="1221">
                  <c:v>43230.986111111109</c:v>
                </c:pt>
                <c:pt idx="1222">
                  <c:v>43230.993055555555</c:v>
                </c:pt>
                <c:pt idx="1223">
                  <c:v>43231</c:v>
                </c:pt>
                <c:pt idx="1224">
                  <c:v>43231.006944444445</c:v>
                </c:pt>
                <c:pt idx="1225">
                  <c:v>43231.013888888891</c:v>
                </c:pt>
                <c:pt idx="1226">
                  <c:v>43231.020833333336</c:v>
                </c:pt>
                <c:pt idx="1227">
                  <c:v>43231.027777777781</c:v>
                </c:pt>
                <c:pt idx="1228">
                  <c:v>43231.034722222219</c:v>
                </c:pt>
                <c:pt idx="1229">
                  <c:v>43231.041666666664</c:v>
                </c:pt>
                <c:pt idx="1230">
                  <c:v>43231.048611111109</c:v>
                </c:pt>
                <c:pt idx="1231">
                  <c:v>43231.055555555555</c:v>
                </c:pt>
                <c:pt idx="1232">
                  <c:v>43231.0625</c:v>
                </c:pt>
                <c:pt idx="1233">
                  <c:v>43231.069444444445</c:v>
                </c:pt>
                <c:pt idx="1234">
                  <c:v>43231.076388888891</c:v>
                </c:pt>
                <c:pt idx="1235">
                  <c:v>43231.083333333336</c:v>
                </c:pt>
                <c:pt idx="1236">
                  <c:v>43231.090277777781</c:v>
                </c:pt>
                <c:pt idx="1237">
                  <c:v>43231.097222222219</c:v>
                </c:pt>
                <c:pt idx="1238">
                  <c:v>43231.104166666664</c:v>
                </c:pt>
                <c:pt idx="1239">
                  <c:v>43231.111111111109</c:v>
                </c:pt>
                <c:pt idx="1240">
                  <c:v>43231.118055555555</c:v>
                </c:pt>
                <c:pt idx="1241">
                  <c:v>43231.125</c:v>
                </c:pt>
                <c:pt idx="1242">
                  <c:v>43231.131944444445</c:v>
                </c:pt>
                <c:pt idx="1243">
                  <c:v>43231.138888888891</c:v>
                </c:pt>
                <c:pt idx="1244">
                  <c:v>43231.145833333336</c:v>
                </c:pt>
                <c:pt idx="1245">
                  <c:v>43231.152777777781</c:v>
                </c:pt>
                <c:pt idx="1246">
                  <c:v>43231.159722222219</c:v>
                </c:pt>
                <c:pt idx="1247">
                  <c:v>43231.166666666664</c:v>
                </c:pt>
                <c:pt idx="1248">
                  <c:v>43231.173611111109</c:v>
                </c:pt>
                <c:pt idx="1249">
                  <c:v>43231.180555555555</c:v>
                </c:pt>
                <c:pt idx="1250">
                  <c:v>43231.1875</c:v>
                </c:pt>
                <c:pt idx="1251">
                  <c:v>43231.194444444445</c:v>
                </c:pt>
                <c:pt idx="1252">
                  <c:v>43231.201388888891</c:v>
                </c:pt>
                <c:pt idx="1253">
                  <c:v>43231.208333333336</c:v>
                </c:pt>
                <c:pt idx="1254">
                  <c:v>43231.215277777781</c:v>
                </c:pt>
                <c:pt idx="1255">
                  <c:v>43231.222222222219</c:v>
                </c:pt>
                <c:pt idx="1256">
                  <c:v>43231.229166666664</c:v>
                </c:pt>
                <c:pt idx="1257">
                  <c:v>43231.236111111109</c:v>
                </c:pt>
                <c:pt idx="1258">
                  <c:v>43231.243055555555</c:v>
                </c:pt>
                <c:pt idx="1259">
                  <c:v>43231.25</c:v>
                </c:pt>
                <c:pt idx="1260">
                  <c:v>43231.256944444445</c:v>
                </c:pt>
                <c:pt idx="1261">
                  <c:v>43231.263888888891</c:v>
                </c:pt>
                <c:pt idx="1262">
                  <c:v>43231.270833333336</c:v>
                </c:pt>
                <c:pt idx="1263">
                  <c:v>43231.277777777781</c:v>
                </c:pt>
                <c:pt idx="1264">
                  <c:v>43231.284722222219</c:v>
                </c:pt>
                <c:pt idx="1265">
                  <c:v>43231.291666666664</c:v>
                </c:pt>
                <c:pt idx="1266">
                  <c:v>43231.298611111109</c:v>
                </c:pt>
                <c:pt idx="1267">
                  <c:v>43231.305555555555</c:v>
                </c:pt>
                <c:pt idx="1268">
                  <c:v>43231.3125</c:v>
                </c:pt>
                <c:pt idx="1269">
                  <c:v>43231.319444444445</c:v>
                </c:pt>
                <c:pt idx="1270">
                  <c:v>43231.326388888891</c:v>
                </c:pt>
                <c:pt idx="1271">
                  <c:v>43231.333333333336</c:v>
                </c:pt>
                <c:pt idx="1272">
                  <c:v>43231.340277777781</c:v>
                </c:pt>
                <c:pt idx="1273">
                  <c:v>43231.347222222219</c:v>
                </c:pt>
                <c:pt idx="1274">
                  <c:v>43231.354166666664</c:v>
                </c:pt>
                <c:pt idx="1275">
                  <c:v>43231.361111111109</c:v>
                </c:pt>
                <c:pt idx="1276">
                  <c:v>43231.368055555555</c:v>
                </c:pt>
                <c:pt idx="1277">
                  <c:v>43231.375</c:v>
                </c:pt>
                <c:pt idx="1278">
                  <c:v>43231.381944444445</c:v>
                </c:pt>
                <c:pt idx="1279">
                  <c:v>43231.388888888891</c:v>
                </c:pt>
                <c:pt idx="1280">
                  <c:v>43231.395833333336</c:v>
                </c:pt>
                <c:pt idx="1281">
                  <c:v>43231.402777777781</c:v>
                </c:pt>
                <c:pt idx="1282">
                  <c:v>43231.409722222219</c:v>
                </c:pt>
                <c:pt idx="1283">
                  <c:v>43231.416666666664</c:v>
                </c:pt>
                <c:pt idx="1284">
                  <c:v>43231.423611111109</c:v>
                </c:pt>
                <c:pt idx="1285">
                  <c:v>43231.430555555555</c:v>
                </c:pt>
                <c:pt idx="1286">
                  <c:v>43231.4375</c:v>
                </c:pt>
                <c:pt idx="1287">
                  <c:v>43231.444444444445</c:v>
                </c:pt>
                <c:pt idx="1288">
                  <c:v>43231.451388888891</c:v>
                </c:pt>
                <c:pt idx="1289">
                  <c:v>43231.458333333336</c:v>
                </c:pt>
                <c:pt idx="1290">
                  <c:v>43231.465277777781</c:v>
                </c:pt>
                <c:pt idx="1291">
                  <c:v>43231.472222222219</c:v>
                </c:pt>
                <c:pt idx="1292">
                  <c:v>43231.479166666664</c:v>
                </c:pt>
                <c:pt idx="1293">
                  <c:v>43231.486111111109</c:v>
                </c:pt>
                <c:pt idx="1294">
                  <c:v>43231.493055555555</c:v>
                </c:pt>
                <c:pt idx="1295">
                  <c:v>43231.5</c:v>
                </c:pt>
                <c:pt idx="1296">
                  <c:v>43231.506944444445</c:v>
                </c:pt>
                <c:pt idx="1297">
                  <c:v>43231.513888888891</c:v>
                </c:pt>
                <c:pt idx="1298">
                  <c:v>43231.520833333336</c:v>
                </c:pt>
                <c:pt idx="1299">
                  <c:v>43231.527777777781</c:v>
                </c:pt>
                <c:pt idx="1300">
                  <c:v>43231.534722222219</c:v>
                </c:pt>
                <c:pt idx="1301">
                  <c:v>43231.541666666664</c:v>
                </c:pt>
                <c:pt idx="1302">
                  <c:v>43231.548611111109</c:v>
                </c:pt>
                <c:pt idx="1303">
                  <c:v>43231.555555555555</c:v>
                </c:pt>
                <c:pt idx="1304">
                  <c:v>43231.5625</c:v>
                </c:pt>
                <c:pt idx="1305">
                  <c:v>43231.569444444445</c:v>
                </c:pt>
                <c:pt idx="1306">
                  <c:v>43231.576388888891</c:v>
                </c:pt>
                <c:pt idx="1307">
                  <c:v>43231.583333333336</c:v>
                </c:pt>
                <c:pt idx="1308">
                  <c:v>43231.590277777781</c:v>
                </c:pt>
                <c:pt idx="1309">
                  <c:v>43231.597222222219</c:v>
                </c:pt>
                <c:pt idx="1310">
                  <c:v>43231.604166666664</c:v>
                </c:pt>
                <c:pt idx="1311">
                  <c:v>43231.611111111109</c:v>
                </c:pt>
                <c:pt idx="1312">
                  <c:v>43231.618055555555</c:v>
                </c:pt>
                <c:pt idx="1313">
                  <c:v>43231.625</c:v>
                </c:pt>
                <c:pt idx="1314">
                  <c:v>43231.631944444445</c:v>
                </c:pt>
                <c:pt idx="1315">
                  <c:v>43231.638888888891</c:v>
                </c:pt>
                <c:pt idx="1316">
                  <c:v>43231.645833333336</c:v>
                </c:pt>
                <c:pt idx="1317">
                  <c:v>43231.652777777781</c:v>
                </c:pt>
                <c:pt idx="1318">
                  <c:v>43231.659722222219</c:v>
                </c:pt>
                <c:pt idx="1319">
                  <c:v>43231.666666666664</c:v>
                </c:pt>
                <c:pt idx="1320">
                  <c:v>43231.673611111109</c:v>
                </c:pt>
                <c:pt idx="1321">
                  <c:v>43231.680555555555</c:v>
                </c:pt>
                <c:pt idx="1322">
                  <c:v>43231.6875</c:v>
                </c:pt>
                <c:pt idx="1323">
                  <c:v>43231.694444444445</c:v>
                </c:pt>
                <c:pt idx="1324">
                  <c:v>43231.701388888891</c:v>
                </c:pt>
                <c:pt idx="1325">
                  <c:v>43231.708333333336</c:v>
                </c:pt>
                <c:pt idx="1326">
                  <c:v>43231.715277777781</c:v>
                </c:pt>
                <c:pt idx="1327">
                  <c:v>43231.722222222219</c:v>
                </c:pt>
                <c:pt idx="1328">
                  <c:v>43231.729166666664</c:v>
                </c:pt>
                <c:pt idx="1329">
                  <c:v>43231.736111111109</c:v>
                </c:pt>
                <c:pt idx="1330">
                  <c:v>43231.743055555555</c:v>
                </c:pt>
                <c:pt idx="1331">
                  <c:v>43231.75</c:v>
                </c:pt>
                <c:pt idx="1332">
                  <c:v>43231.756944444445</c:v>
                </c:pt>
                <c:pt idx="1333">
                  <c:v>43231.763888888891</c:v>
                </c:pt>
                <c:pt idx="1334">
                  <c:v>43231.770833333336</c:v>
                </c:pt>
                <c:pt idx="1335">
                  <c:v>43231.777777777781</c:v>
                </c:pt>
                <c:pt idx="1336">
                  <c:v>43231.784722222219</c:v>
                </c:pt>
                <c:pt idx="1337">
                  <c:v>43231.791666666664</c:v>
                </c:pt>
                <c:pt idx="1338">
                  <c:v>43231.798611111109</c:v>
                </c:pt>
                <c:pt idx="1339">
                  <c:v>43231.805555555555</c:v>
                </c:pt>
                <c:pt idx="1340">
                  <c:v>43231.8125</c:v>
                </c:pt>
                <c:pt idx="1341">
                  <c:v>43231.819444444445</c:v>
                </c:pt>
                <c:pt idx="1342">
                  <c:v>43231.826388888891</c:v>
                </c:pt>
                <c:pt idx="1343">
                  <c:v>43231.833333333336</c:v>
                </c:pt>
                <c:pt idx="1344">
                  <c:v>43231.840277777781</c:v>
                </c:pt>
                <c:pt idx="1345">
                  <c:v>43231.847222222219</c:v>
                </c:pt>
                <c:pt idx="1346">
                  <c:v>43231.854166666664</c:v>
                </c:pt>
                <c:pt idx="1347">
                  <c:v>43231.861111111109</c:v>
                </c:pt>
                <c:pt idx="1348">
                  <c:v>43231.868055555555</c:v>
                </c:pt>
                <c:pt idx="1349">
                  <c:v>43231.875</c:v>
                </c:pt>
                <c:pt idx="1350">
                  <c:v>43231.881944444445</c:v>
                </c:pt>
                <c:pt idx="1351">
                  <c:v>43231.888888888891</c:v>
                </c:pt>
                <c:pt idx="1352">
                  <c:v>43231.895833333336</c:v>
                </c:pt>
                <c:pt idx="1353">
                  <c:v>43231.902777777781</c:v>
                </c:pt>
                <c:pt idx="1354">
                  <c:v>43231.909722222219</c:v>
                </c:pt>
                <c:pt idx="1355">
                  <c:v>43231.916666666664</c:v>
                </c:pt>
                <c:pt idx="1356">
                  <c:v>43231.923611111109</c:v>
                </c:pt>
                <c:pt idx="1357">
                  <c:v>43231.930555555555</c:v>
                </c:pt>
                <c:pt idx="1358">
                  <c:v>43231.9375</c:v>
                </c:pt>
                <c:pt idx="1359">
                  <c:v>43231.944444444445</c:v>
                </c:pt>
                <c:pt idx="1360">
                  <c:v>43231.951388888891</c:v>
                </c:pt>
                <c:pt idx="1361">
                  <c:v>43231.958333333336</c:v>
                </c:pt>
                <c:pt idx="1362">
                  <c:v>43231.965277777781</c:v>
                </c:pt>
                <c:pt idx="1363">
                  <c:v>43231.972222222219</c:v>
                </c:pt>
                <c:pt idx="1364">
                  <c:v>43231.979166666664</c:v>
                </c:pt>
                <c:pt idx="1365">
                  <c:v>43231.986111111109</c:v>
                </c:pt>
                <c:pt idx="1366">
                  <c:v>43231.993055555555</c:v>
                </c:pt>
              </c:numCache>
            </c:numRef>
          </c:xVal>
          <c:yVal>
            <c:numRef>
              <c:f>'USVI_BlackPoint-Shallow_7824_00'!$G$9:$G$1375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4-CF49-AEE1-E50AAC58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02512"/>
        <c:axId val="1258707408"/>
      </c:scatterChart>
      <c:valAx>
        <c:axId val="12587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7408"/>
        <c:crosses val="autoZero"/>
        <c:crossBetween val="midCat"/>
      </c:valAx>
      <c:valAx>
        <c:axId val="12587074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25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758530183727"/>
          <c:y val="2.8009405074365709E-2"/>
          <c:w val="0.82226039926827321"/>
          <c:h val="0.90556342957130354"/>
        </c:manualLayout>
      </c:layout>
      <c:barChart>
        <c:barDir val="col"/>
        <c:grouping val="clustered"/>
        <c:varyColors val="0"/>
        <c:ser>
          <c:idx val="1"/>
          <c:order val="0"/>
          <c:tx>
            <c:v>Ofav</c:v>
          </c:tx>
          <c:spPr>
            <a:solidFill>
              <a:srgbClr val="C0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([2]MortNoRep!$AD$6,[2]MortNoRep!$AD$5)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([2]MortNoRep!$AQ$6,[2]MortNoRep!$AQ$3)</c:f>
              <c:numCache>
                <c:formatCode>General</c:formatCode>
                <c:ptCount val="2"/>
                <c:pt idx="0">
                  <c:v>0.80851063829787229</c:v>
                </c:pt>
                <c:pt idx="1">
                  <c:v>0.74468085106382975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9-2747-B82A-F67389806BE5}"/>
            </c:ext>
          </c:extLst>
        </c:ser>
        <c:ser>
          <c:idx val="0"/>
          <c:order val="1"/>
          <c:tx>
            <c:v>Ofra</c:v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([2]MortNoRep!$AD$6,[2]MortNoRep!$AD$5)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([2]MortNoRep!$AQ$7,[2]MortNoRep!$AQ$4)</c:f>
              <c:numCache>
                <c:formatCode>General</c:formatCode>
                <c:ptCount val="2"/>
                <c:pt idx="0">
                  <c:v>0.80952380952380953</c:v>
                </c:pt>
                <c:pt idx="1">
                  <c:v>0.76190476190476186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9-2747-B82A-F6738980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2"/>
        <c:axId val="1336041776"/>
        <c:axId val="1336043408"/>
      </c:barChart>
      <c:catAx>
        <c:axId val="133604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6043408"/>
        <c:crosses val="autoZero"/>
        <c:auto val="1"/>
        <c:lblAlgn val="ctr"/>
        <c:lblOffset val="100"/>
        <c:noMultiLvlLbl val="0"/>
      </c:catAx>
      <c:valAx>
        <c:axId val="1336043408"/>
        <c:scaling>
          <c:orientation val="minMax"/>
          <c:max val="0.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Survivorship</a:t>
                </a:r>
              </a:p>
            </c:rich>
          </c:tx>
          <c:layout>
            <c:manualLayout>
              <c:xMode val="edge"/>
              <c:yMode val="edge"/>
              <c:x val="1.805470160058708E-3"/>
              <c:y val="0.3417778550746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36041776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'USVI_Perseverance-Deep_7356_004'!$E$9:$E$1087</c:f>
              <c:numCache>
                <c:formatCode>m/d/yy\ h:mm</c:formatCode>
                <c:ptCount val="1079"/>
                <c:pt idx="0">
                  <c:v>43226.506944444445</c:v>
                </c:pt>
                <c:pt idx="1">
                  <c:v>43226.513888888891</c:v>
                </c:pt>
                <c:pt idx="2">
                  <c:v>43226.520833333336</c:v>
                </c:pt>
                <c:pt idx="3">
                  <c:v>43226.527777777781</c:v>
                </c:pt>
                <c:pt idx="4">
                  <c:v>43226.534722222219</c:v>
                </c:pt>
                <c:pt idx="5">
                  <c:v>43226.541666666664</c:v>
                </c:pt>
                <c:pt idx="6">
                  <c:v>43226.548611111109</c:v>
                </c:pt>
                <c:pt idx="7">
                  <c:v>43226.555555555555</c:v>
                </c:pt>
                <c:pt idx="8">
                  <c:v>43226.5625</c:v>
                </c:pt>
                <c:pt idx="9">
                  <c:v>43226.569444444445</c:v>
                </c:pt>
                <c:pt idx="10">
                  <c:v>43226.576388888891</c:v>
                </c:pt>
                <c:pt idx="11">
                  <c:v>43226.583333333336</c:v>
                </c:pt>
                <c:pt idx="12">
                  <c:v>43226.590277777781</c:v>
                </c:pt>
                <c:pt idx="13">
                  <c:v>43226.597222222219</c:v>
                </c:pt>
                <c:pt idx="14">
                  <c:v>43226.604166666664</c:v>
                </c:pt>
                <c:pt idx="15">
                  <c:v>43226.611111111109</c:v>
                </c:pt>
                <c:pt idx="16">
                  <c:v>43226.618055555555</c:v>
                </c:pt>
                <c:pt idx="17">
                  <c:v>43226.625</c:v>
                </c:pt>
                <c:pt idx="18">
                  <c:v>43226.631944444445</c:v>
                </c:pt>
                <c:pt idx="19">
                  <c:v>43226.638888888891</c:v>
                </c:pt>
                <c:pt idx="20">
                  <c:v>43226.645833333336</c:v>
                </c:pt>
                <c:pt idx="21">
                  <c:v>43226.652777777781</c:v>
                </c:pt>
                <c:pt idx="22">
                  <c:v>43226.659722222219</c:v>
                </c:pt>
                <c:pt idx="23">
                  <c:v>43226.666666666664</c:v>
                </c:pt>
                <c:pt idx="24">
                  <c:v>43226.673611111109</c:v>
                </c:pt>
                <c:pt idx="25">
                  <c:v>43226.680555555555</c:v>
                </c:pt>
                <c:pt idx="26">
                  <c:v>43226.6875</c:v>
                </c:pt>
                <c:pt idx="27">
                  <c:v>43226.694444444445</c:v>
                </c:pt>
                <c:pt idx="28">
                  <c:v>43226.701388888891</c:v>
                </c:pt>
                <c:pt idx="29">
                  <c:v>43226.708333333336</c:v>
                </c:pt>
                <c:pt idx="30">
                  <c:v>43226.715277777781</c:v>
                </c:pt>
                <c:pt idx="31">
                  <c:v>43226.722222222219</c:v>
                </c:pt>
                <c:pt idx="32">
                  <c:v>43226.729166666664</c:v>
                </c:pt>
                <c:pt idx="33">
                  <c:v>43226.736111111109</c:v>
                </c:pt>
                <c:pt idx="34">
                  <c:v>43226.743055555555</c:v>
                </c:pt>
                <c:pt idx="35">
                  <c:v>43226.75</c:v>
                </c:pt>
                <c:pt idx="36">
                  <c:v>43226.756944444445</c:v>
                </c:pt>
                <c:pt idx="37">
                  <c:v>43226.763888888891</c:v>
                </c:pt>
                <c:pt idx="38">
                  <c:v>43226.770833333336</c:v>
                </c:pt>
                <c:pt idx="39">
                  <c:v>43226.777777777781</c:v>
                </c:pt>
                <c:pt idx="40">
                  <c:v>43226.784722222219</c:v>
                </c:pt>
                <c:pt idx="41">
                  <c:v>43226.791666666664</c:v>
                </c:pt>
                <c:pt idx="42">
                  <c:v>43226.798611111109</c:v>
                </c:pt>
                <c:pt idx="43">
                  <c:v>43226.805555555555</c:v>
                </c:pt>
                <c:pt idx="44">
                  <c:v>43226.8125</c:v>
                </c:pt>
                <c:pt idx="45">
                  <c:v>43226.819444444445</c:v>
                </c:pt>
                <c:pt idx="46">
                  <c:v>43226.826388888891</c:v>
                </c:pt>
                <c:pt idx="47">
                  <c:v>43226.833333333336</c:v>
                </c:pt>
                <c:pt idx="48">
                  <c:v>43226.840277777781</c:v>
                </c:pt>
                <c:pt idx="49">
                  <c:v>43226.847222222219</c:v>
                </c:pt>
                <c:pt idx="50">
                  <c:v>43226.854166666664</c:v>
                </c:pt>
                <c:pt idx="51">
                  <c:v>43226.861111111109</c:v>
                </c:pt>
                <c:pt idx="52">
                  <c:v>43226.868055555555</c:v>
                </c:pt>
                <c:pt idx="53">
                  <c:v>43226.875</c:v>
                </c:pt>
                <c:pt idx="54">
                  <c:v>43226.881944444445</c:v>
                </c:pt>
                <c:pt idx="55">
                  <c:v>43226.888888888891</c:v>
                </c:pt>
                <c:pt idx="56">
                  <c:v>43226.895833333336</c:v>
                </c:pt>
                <c:pt idx="57">
                  <c:v>43226.902777777781</c:v>
                </c:pt>
                <c:pt idx="58">
                  <c:v>43226.909722222219</c:v>
                </c:pt>
                <c:pt idx="59">
                  <c:v>43226.916666666664</c:v>
                </c:pt>
                <c:pt idx="60">
                  <c:v>43226.923611111109</c:v>
                </c:pt>
                <c:pt idx="61">
                  <c:v>43226.930555555555</c:v>
                </c:pt>
                <c:pt idx="62">
                  <c:v>43226.9375</c:v>
                </c:pt>
                <c:pt idx="63">
                  <c:v>43226.944444444445</c:v>
                </c:pt>
                <c:pt idx="64">
                  <c:v>43226.951388888891</c:v>
                </c:pt>
                <c:pt idx="65">
                  <c:v>43226.958333333336</c:v>
                </c:pt>
                <c:pt idx="66">
                  <c:v>43226.965277777781</c:v>
                </c:pt>
                <c:pt idx="67">
                  <c:v>43226.972222222219</c:v>
                </c:pt>
                <c:pt idx="68">
                  <c:v>43226.979166666664</c:v>
                </c:pt>
                <c:pt idx="69">
                  <c:v>43226.986111111109</c:v>
                </c:pt>
                <c:pt idx="70">
                  <c:v>43226.993055555555</c:v>
                </c:pt>
                <c:pt idx="71">
                  <c:v>43226</c:v>
                </c:pt>
                <c:pt idx="72">
                  <c:v>43227.006944444445</c:v>
                </c:pt>
                <c:pt idx="73">
                  <c:v>43227.013888888891</c:v>
                </c:pt>
                <c:pt idx="74">
                  <c:v>43227.020833333336</c:v>
                </c:pt>
                <c:pt idx="75">
                  <c:v>43227.027777777781</c:v>
                </c:pt>
                <c:pt idx="76">
                  <c:v>43227.034722222219</c:v>
                </c:pt>
                <c:pt idx="77">
                  <c:v>43227.041666666664</c:v>
                </c:pt>
                <c:pt idx="78">
                  <c:v>43227.048611111109</c:v>
                </c:pt>
                <c:pt idx="79">
                  <c:v>43227.055555555555</c:v>
                </c:pt>
                <c:pt idx="80">
                  <c:v>43227.0625</c:v>
                </c:pt>
                <c:pt idx="81">
                  <c:v>43227.069444444445</c:v>
                </c:pt>
                <c:pt idx="82">
                  <c:v>43227.076388888891</c:v>
                </c:pt>
                <c:pt idx="83">
                  <c:v>43227.083333333336</c:v>
                </c:pt>
                <c:pt idx="84">
                  <c:v>43227.090277777781</c:v>
                </c:pt>
                <c:pt idx="85">
                  <c:v>43227.097222222219</c:v>
                </c:pt>
                <c:pt idx="86">
                  <c:v>43227.104166666664</c:v>
                </c:pt>
                <c:pt idx="87">
                  <c:v>43227.111111111109</c:v>
                </c:pt>
                <c:pt idx="88">
                  <c:v>43227.118055555555</c:v>
                </c:pt>
                <c:pt idx="89">
                  <c:v>43227.125</c:v>
                </c:pt>
                <c:pt idx="90">
                  <c:v>43227.131944444445</c:v>
                </c:pt>
                <c:pt idx="91">
                  <c:v>43227.138888888891</c:v>
                </c:pt>
                <c:pt idx="92">
                  <c:v>43227.145833333336</c:v>
                </c:pt>
                <c:pt idx="93">
                  <c:v>43227.152777777781</c:v>
                </c:pt>
                <c:pt idx="94">
                  <c:v>43227.159722222219</c:v>
                </c:pt>
                <c:pt idx="95">
                  <c:v>43227.166666666664</c:v>
                </c:pt>
                <c:pt idx="96">
                  <c:v>43227.173611111109</c:v>
                </c:pt>
                <c:pt idx="97">
                  <c:v>43227.180555555555</c:v>
                </c:pt>
                <c:pt idx="98">
                  <c:v>43227.1875</c:v>
                </c:pt>
                <c:pt idx="99">
                  <c:v>43227.194444444445</c:v>
                </c:pt>
                <c:pt idx="100">
                  <c:v>43227.201388888891</c:v>
                </c:pt>
                <c:pt idx="101">
                  <c:v>43227.208333333336</c:v>
                </c:pt>
                <c:pt idx="102">
                  <c:v>43227.215277777781</c:v>
                </c:pt>
                <c:pt idx="103">
                  <c:v>43227.222222222219</c:v>
                </c:pt>
                <c:pt idx="104">
                  <c:v>43227.229166666664</c:v>
                </c:pt>
                <c:pt idx="105">
                  <c:v>43227.236111111109</c:v>
                </c:pt>
                <c:pt idx="106">
                  <c:v>43227.243055555555</c:v>
                </c:pt>
                <c:pt idx="107">
                  <c:v>43227.25</c:v>
                </c:pt>
                <c:pt idx="108">
                  <c:v>43227.256944444445</c:v>
                </c:pt>
                <c:pt idx="109">
                  <c:v>43227.263888888891</c:v>
                </c:pt>
                <c:pt idx="110">
                  <c:v>43227.270833333336</c:v>
                </c:pt>
                <c:pt idx="111">
                  <c:v>43227.277777777781</c:v>
                </c:pt>
                <c:pt idx="112">
                  <c:v>43227.284722222219</c:v>
                </c:pt>
                <c:pt idx="113">
                  <c:v>43227.291666666664</c:v>
                </c:pt>
                <c:pt idx="114">
                  <c:v>43227.298611111109</c:v>
                </c:pt>
                <c:pt idx="115">
                  <c:v>43227.305555555555</c:v>
                </c:pt>
                <c:pt idx="116">
                  <c:v>43227.3125</c:v>
                </c:pt>
                <c:pt idx="117">
                  <c:v>43227.319444444445</c:v>
                </c:pt>
                <c:pt idx="118">
                  <c:v>43227.326388888891</c:v>
                </c:pt>
                <c:pt idx="119">
                  <c:v>43227.333333333336</c:v>
                </c:pt>
                <c:pt idx="120">
                  <c:v>43227.340277777781</c:v>
                </c:pt>
                <c:pt idx="121">
                  <c:v>43227.347222222219</c:v>
                </c:pt>
                <c:pt idx="122">
                  <c:v>43227.354166666664</c:v>
                </c:pt>
                <c:pt idx="123">
                  <c:v>43227.361111111109</c:v>
                </c:pt>
                <c:pt idx="124">
                  <c:v>43227.368055555555</c:v>
                </c:pt>
                <c:pt idx="125">
                  <c:v>43227.375</c:v>
                </c:pt>
                <c:pt idx="126">
                  <c:v>43227.381944444445</c:v>
                </c:pt>
                <c:pt idx="127">
                  <c:v>43227.388888888891</c:v>
                </c:pt>
                <c:pt idx="128">
                  <c:v>43227.395833333336</c:v>
                </c:pt>
                <c:pt idx="129">
                  <c:v>43227.402777777781</c:v>
                </c:pt>
                <c:pt idx="130">
                  <c:v>43227.409722222219</c:v>
                </c:pt>
                <c:pt idx="131">
                  <c:v>43227.416666666664</c:v>
                </c:pt>
                <c:pt idx="132">
                  <c:v>43227.423611111109</c:v>
                </c:pt>
                <c:pt idx="133">
                  <c:v>43227.430555555555</c:v>
                </c:pt>
                <c:pt idx="134">
                  <c:v>43227.4375</c:v>
                </c:pt>
                <c:pt idx="135">
                  <c:v>43227.444444444445</c:v>
                </c:pt>
                <c:pt idx="136">
                  <c:v>43227.451388888891</c:v>
                </c:pt>
                <c:pt idx="137">
                  <c:v>43227.458333333336</c:v>
                </c:pt>
                <c:pt idx="138">
                  <c:v>43227.465277777774</c:v>
                </c:pt>
                <c:pt idx="139">
                  <c:v>43227.472222222219</c:v>
                </c:pt>
                <c:pt idx="140">
                  <c:v>43227.479166666664</c:v>
                </c:pt>
                <c:pt idx="141">
                  <c:v>43227.486111111109</c:v>
                </c:pt>
                <c:pt idx="142">
                  <c:v>43227.493055555555</c:v>
                </c:pt>
                <c:pt idx="143">
                  <c:v>43227.5</c:v>
                </c:pt>
                <c:pt idx="144">
                  <c:v>43227.506944444445</c:v>
                </c:pt>
                <c:pt idx="145">
                  <c:v>43227.513888888891</c:v>
                </c:pt>
                <c:pt idx="146">
                  <c:v>43227.520833333336</c:v>
                </c:pt>
                <c:pt idx="147">
                  <c:v>43227.527777777774</c:v>
                </c:pt>
                <c:pt idx="148">
                  <c:v>43227.534722222219</c:v>
                </c:pt>
                <c:pt idx="149">
                  <c:v>43227.541666666664</c:v>
                </c:pt>
                <c:pt idx="150">
                  <c:v>43227.548611111109</c:v>
                </c:pt>
                <c:pt idx="151">
                  <c:v>43227.555555555555</c:v>
                </c:pt>
                <c:pt idx="152">
                  <c:v>43227.5625</c:v>
                </c:pt>
                <c:pt idx="153">
                  <c:v>43227.569444444445</c:v>
                </c:pt>
                <c:pt idx="154">
                  <c:v>43227.576388888891</c:v>
                </c:pt>
                <c:pt idx="155">
                  <c:v>43227.583333333336</c:v>
                </c:pt>
                <c:pt idx="156">
                  <c:v>43227.590277777774</c:v>
                </c:pt>
                <c:pt idx="157">
                  <c:v>43227.597222222219</c:v>
                </c:pt>
                <c:pt idx="158">
                  <c:v>43227.604166666664</c:v>
                </c:pt>
                <c:pt idx="159">
                  <c:v>43227.611111111109</c:v>
                </c:pt>
                <c:pt idx="160">
                  <c:v>43227.618055555555</c:v>
                </c:pt>
                <c:pt idx="161">
                  <c:v>43227.625</c:v>
                </c:pt>
                <c:pt idx="162">
                  <c:v>43227.631944444445</c:v>
                </c:pt>
                <c:pt idx="163">
                  <c:v>43227.638888888891</c:v>
                </c:pt>
                <c:pt idx="164">
                  <c:v>43227.645833333336</c:v>
                </c:pt>
                <c:pt idx="165">
                  <c:v>43227.652777777774</c:v>
                </c:pt>
                <c:pt idx="166">
                  <c:v>43227.659722222219</c:v>
                </c:pt>
                <c:pt idx="167">
                  <c:v>43227.666666666664</c:v>
                </c:pt>
                <c:pt idx="168">
                  <c:v>43227.673611111109</c:v>
                </c:pt>
                <c:pt idx="169">
                  <c:v>43227.680555555555</c:v>
                </c:pt>
                <c:pt idx="170">
                  <c:v>43227.6875</c:v>
                </c:pt>
                <c:pt idx="171">
                  <c:v>43227.694444444445</c:v>
                </c:pt>
                <c:pt idx="172">
                  <c:v>43227.701388888891</c:v>
                </c:pt>
                <c:pt idx="173">
                  <c:v>43227.708333333336</c:v>
                </c:pt>
                <c:pt idx="174">
                  <c:v>43227.715277777781</c:v>
                </c:pt>
                <c:pt idx="175">
                  <c:v>43227.722222222219</c:v>
                </c:pt>
                <c:pt idx="176">
                  <c:v>43227.729166666664</c:v>
                </c:pt>
                <c:pt idx="177">
                  <c:v>43227.736111111109</c:v>
                </c:pt>
                <c:pt idx="178">
                  <c:v>43227.743055555555</c:v>
                </c:pt>
                <c:pt idx="179">
                  <c:v>43227.75</c:v>
                </c:pt>
                <c:pt idx="180">
                  <c:v>43227.756944444445</c:v>
                </c:pt>
                <c:pt idx="181">
                  <c:v>43227.763888888891</c:v>
                </c:pt>
                <c:pt idx="182">
                  <c:v>43227.770833333336</c:v>
                </c:pt>
                <c:pt idx="183">
                  <c:v>43227.777777777781</c:v>
                </c:pt>
                <c:pt idx="184">
                  <c:v>43227.784722222219</c:v>
                </c:pt>
                <c:pt idx="185">
                  <c:v>43227.791666666664</c:v>
                </c:pt>
                <c:pt idx="186">
                  <c:v>43227.798611111109</c:v>
                </c:pt>
                <c:pt idx="187">
                  <c:v>43227.805555555555</c:v>
                </c:pt>
                <c:pt idx="188">
                  <c:v>43227.8125</c:v>
                </c:pt>
                <c:pt idx="189">
                  <c:v>43227.819444444445</c:v>
                </c:pt>
                <c:pt idx="190">
                  <c:v>43227.826388888891</c:v>
                </c:pt>
                <c:pt idx="191">
                  <c:v>43227.833333333336</c:v>
                </c:pt>
                <c:pt idx="192">
                  <c:v>43227.840277777781</c:v>
                </c:pt>
                <c:pt idx="193">
                  <c:v>43227.847222222219</c:v>
                </c:pt>
                <c:pt idx="194">
                  <c:v>43227.854166666664</c:v>
                </c:pt>
                <c:pt idx="195">
                  <c:v>43227.861111111109</c:v>
                </c:pt>
                <c:pt idx="196">
                  <c:v>43227.868055555555</c:v>
                </c:pt>
                <c:pt idx="197">
                  <c:v>43227.875</c:v>
                </c:pt>
                <c:pt idx="198">
                  <c:v>43227.881944444445</c:v>
                </c:pt>
                <c:pt idx="199">
                  <c:v>43227.888888888891</c:v>
                </c:pt>
                <c:pt idx="200">
                  <c:v>43227.895833333336</c:v>
                </c:pt>
                <c:pt idx="201">
                  <c:v>43227.902777777781</c:v>
                </c:pt>
                <c:pt idx="202">
                  <c:v>43227.909722222219</c:v>
                </c:pt>
                <c:pt idx="203">
                  <c:v>43227.916666666664</c:v>
                </c:pt>
                <c:pt idx="204">
                  <c:v>43227.923611111109</c:v>
                </c:pt>
                <c:pt idx="205">
                  <c:v>43227.930555555555</c:v>
                </c:pt>
                <c:pt idx="206">
                  <c:v>43227.9375</c:v>
                </c:pt>
                <c:pt idx="207">
                  <c:v>43227.944444444445</c:v>
                </c:pt>
                <c:pt idx="208">
                  <c:v>43227.951388888891</c:v>
                </c:pt>
                <c:pt idx="209">
                  <c:v>43227.958333333336</c:v>
                </c:pt>
                <c:pt idx="210">
                  <c:v>43227.965277777774</c:v>
                </c:pt>
                <c:pt idx="211">
                  <c:v>43227.972222222219</c:v>
                </c:pt>
                <c:pt idx="212">
                  <c:v>43227.979166666664</c:v>
                </c:pt>
                <c:pt idx="213">
                  <c:v>43227.986111111109</c:v>
                </c:pt>
                <c:pt idx="214">
                  <c:v>43227.993055555555</c:v>
                </c:pt>
                <c:pt idx="215">
                  <c:v>43228</c:v>
                </c:pt>
                <c:pt idx="216">
                  <c:v>43228.006944444445</c:v>
                </c:pt>
                <c:pt idx="217">
                  <c:v>43228.013888888891</c:v>
                </c:pt>
                <c:pt idx="218">
                  <c:v>43228.020833333336</c:v>
                </c:pt>
                <c:pt idx="219">
                  <c:v>43228.027777777774</c:v>
                </c:pt>
                <c:pt idx="220">
                  <c:v>43228.034722222219</c:v>
                </c:pt>
                <c:pt idx="221">
                  <c:v>43228.041666666664</c:v>
                </c:pt>
                <c:pt idx="222">
                  <c:v>43228.048611111109</c:v>
                </c:pt>
                <c:pt idx="223">
                  <c:v>43228.055555555555</c:v>
                </c:pt>
                <c:pt idx="224">
                  <c:v>43228.0625</c:v>
                </c:pt>
                <c:pt idx="225">
                  <c:v>43228.069444444445</c:v>
                </c:pt>
                <c:pt idx="226">
                  <c:v>43228.076388888891</c:v>
                </c:pt>
                <c:pt idx="227">
                  <c:v>43228.083333333336</c:v>
                </c:pt>
                <c:pt idx="228">
                  <c:v>43228.090277777774</c:v>
                </c:pt>
                <c:pt idx="229">
                  <c:v>43228.097222222219</c:v>
                </c:pt>
                <c:pt idx="230">
                  <c:v>43228.104166666664</c:v>
                </c:pt>
                <c:pt idx="231">
                  <c:v>43228.111111111109</c:v>
                </c:pt>
                <c:pt idx="232">
                  <c:v>43228.118055555555</c:v>
                </c:pt>
                <c:pt idx="233">
                  <c:v>43228.125</c:v>
                </c:pt>
                <c:pt idx="234">
                  <c:v>43228.131944444445</c:v>
                </c:pt>
                <c:pt idx="235">
                  <c:v>43228.138888888891</c:v>
                </c:pt>
                <c:pt idx="236">
                  <c:v>43228.145833333336</c:v>
                </c:pt>
                <c:pt idx="237">
                  <c:v>43228.152777777774</c:v>
                </c:pt>
                <c:pt idx="238">
                  <c:v>43228.159722222219</c:v>
                </c:pt>
                <c:pt idx="239">
                  <c:v>43228.166666666664</c:v>
                </c:pt>
                <c:pt idx="240">
                  <c:v>43228.173611111109</c:v>
                </c:pt>
                <c:pt idx="241">
                  <c:v>43228.180555555555</c:v>
                </c:pt>
                <c:pt idx="242">
                  <c:v>43228.1875</c:v>
                </c:pt>
                <c:pt idx="243">
                  <c:v>43228.194444444445</c:v>
                </c:pt>
                <c:pt idx="244">
                  <c:v>43228.201388888891</c:v>
                </c:pt>
                <c:pt idx="245">
                  <c:v>43228.208333333336</c:v>
                </c:pt>
                <c:pt idx="246">
                  <c:v>43228.215277777774</c:v>
                </c:pt>
                <c:pt idx="247">
                  <c:v>43228.222222222219</c:v>
                </c:pt>
                <c:pt idx="248">
                  <c:v>43228.229166666664</c:v>
                </c:pt>
                <c:pt idx="249">
                  <c:v>43228.236111111109</c:v>
                </c:pt>
                <c:pt idx="250">
                  <c:v>43228.243055555555</c:v>
                </c:pt>
                <c:pt idx="251">
                  <c:v>43228.25</c:v>
                </c:pt>
                <c:pt idx="252">
                  <c:v>43228.256944444445</c:v>
                </c:pt>
                <c:pt idx="253">
                  <c:v>43228.263888888891</c:v>
                </c:pt>
                <c:pt idx="254">
                  <c:v>43228.270833333336</c:v>
                </c:pt>
                <c:pt idx="255">
                  <c:v>43228.277777777774</c:v>
                </c:pt>
                <c:pt idx="256">
                  <c:v>43228.284722222219</c:v>
                </c:pt>
                <c:pt idx="257">
                  <c:v>43228.291666666664</c:v>
                </c:pt>
                <c:pt idx="258">
                  <c:v>43228.298611111109</c:v>
                </c:pt>
                <c:pt idx="259">
                  <c:v>43228.305555555555</c:v>
                </c:pt>
                <c:pt idx="260">
                  <c:v>43228.3125</c:v>
                </c:pt>
                <c:pt idx="261">
                  <c:v>43228.319444444445</c:v>
                </c:pt>
                <c:pt idx="262">
                  <c:v>43228.326388888891</c:v>
                </c:pt>
                <c:pt idx="263">
                  <c:v>43228.333333333336</c:v>
                </c:pt>
                <c:pt idx="264">
                  <c:v>43228.340277777774</c:v>
                </c:pt>
                <c:pt idx="265">
                  <c:v>43228.347222222219</c:v>
                </c:pt>
                <c:pt idx="266">
                  <c:v>43228.354166666664</c:v>
                </c:pt>
                <c:pt idx="267">
                  <c:v>43228.361111111109</c:v>
                </c:pt>
                <c:pt idx="268">
                  <c:v>43228.368055555555</c:v>
                </c:pt>
                <c:pt idx="269">
                  <c:v>43228.375</c:v>
                </c:pt>
                <c:pt idx="270">
                  <c:v>43228.381944444445</c:v>
                </c:pt>
                <c:pt idx="271">
                  <c:v>43228.388888888891</c:v>
                </c:pt>
                <c:pt idx="272">
                  <c:v>43228.395833333336</c:v>
                </c:pt>
                <c:pt idx="273">
                  <c:v>43228.402777777774</c:v>
                </c:pt>
                <c:pt idx="274">
                  <c:v>43228.409722222219</c:v>
                </c:pt>
                <c:pt idx="275">
                  <c:v>43228.416666666664</c:v>
                </c:pt>
                <c:pt idx="276">
                  <c:v>43228.423611111109</c:v>
                </c:pt>
                <c:pt idx="277">
                  <c:v>43228.430555555555</c:v>
                </c:pt>
                <c:pt idx="278">
                  <c:v>43228.4375</c:v>
                </c:pt>
                <c:pt idx="279">
                  <c:v>43228.444444444445</c:v>
                </c:pt>
                <c:pt idx="280">
                  <c:v>43228.451388888891</c:v>
                </c:pt>
                <c:pt idx="281">
                  <c:v>43228.458333333336</c:v>
                </c:pt>
                <c:pt idx="282">
                  <c:v>43228.465277777774</c:v>
                </c:pt>
                <c:pt idx="283">
                  <c:v>43228.472222222219</c:v>
                </c:pt>
                <c:pt idx="284">
                  <c:v>43228.479166666664</c:v>
                </c:pt>
                <c:pt idx="285">
                  <c:v>43228.486111111109</c:v>
                </c:pt>
                <c:pt idx="286">
                  <c:v>43228.493055555555</c:v>
                </c:pt>
                <c:pt idx="287">
                  <c:v>43228.5</c:v>
                </c:pt>
                <c:pt idx="288">
                  <c:v>43228.506944444445</c:v>
                </c:pt>
                <c:pt idx="289">
                  <c:v>43228.513888888891</c:v>
                </c:pt>
                <c:pt idx="290">
                  <c:v>43228.520833333336</c:v>
                </c:pt>
                <c:pt idx="291">
                  <c:v>43228.527777777774</c:v>
                </c:pt>
                <c:pt idx="292">
                  <c:v>43228.534722222219</c:v>
                </c:pt>
                <c:pt idx="293">
                  <c:v>43228.541666666664</c:v>
                </c:pt>
                <c:pt idx="294">
                  <c:v>43228.548611111109</c:v>
                </c:pt>
                <c:pt idx="295">
                  <c:v>43228.555555555555</c:v>
                </c:pt>
                <c:pt idx="296">
                  <c:v>43228.5625</c:v>
                </c:pt>
                <c:pt idx="297">
                  <c:v>43228.569444444445</c:v>
                </c:pt>
                <c:pt idx="298">
                  <c:v>43228.576388888891</c:v>
                </c:pt>
                <c:pt idx="299">
                  <c:v>43228.583333333336</c:v>
                </c:pt>
                <c:pt idx="300">
                  <c:v>43228.590277777774</c:v>
                </c:pt>
                <c:pt idx="301">
                  <c:v>43228.597222222219</c:v>
                </c:pt>
                <c:pt idx="302">
                  <c:v>43228.604166666664</c:v>
                </c:pt>
                <c:pt idx="303">
                  <c:v>43228.611111111109</c:v>
                </c:pt>
                <c:pt idx="304">
                  <c:v>43228.618055555555</c:v>
                </c:pt>
                <c:pt idx="305">
                  <c:v>43228.625</c:v>
                </c:pt>
                <c:pt idx="306">
                  <c:v>43228.631944444445</c:v>
                </c:pt>
                <c:pt idx="307">
                  <c:v>43228.638888888891</c:v>
                </c:pt>
                <c:pt idx="308">
                  <c:v>43228.645833333328</c:v>
                </c:pt>
                <c:pt idx="309">
                  <c:v>43228.652777777774</c:v>
                </c:pt>
                <c:pt idx="310">
                  <c:v>43228.659722222219</c:v>
                </c:pt>
                <c:pt idx="311">
                  <c:v>43228.666666666664</c:v>
                </c:pt>
                <c:pt idx="312">
                  <c:v>43228.673611111109</c:v>
                </c:pt>
                <c:pt idx="313">
                  <c:v>43228.680555555555</c:v>
                </c:pt>
                <c:pt idx="314">
                  <c:v>43228.6875</c:v>
                </c:pt>
                <c:pt idx="315">
                  <c:v>43228.694444444445</c:v>
                </c:pt>
                <c:pt idx="316">
                  <c:v>43228.701388888891</c:v>
                </c:pt>
                <c:pt idx="317">
                  <c:v>43228.708333333328</c:v>
                </c:pt>
                <c:pt idx="318">
                  <c:v>43228.715277777774</c:v>
                </c:pt>
                <c:pt idx="319">
                  <c:v>43228.722222222219</c:v>
                </c:pt>
                <c:pt idx="320">
                  <c:v>43228.729166666664</c:v>
                </c:pt>
                <c:pt idx="321">
                  <c:v>43228.736111111109</c:v>
                </c:pt>
                <c:pt idx="322">
                  <c:v>43228.743055555555</c:v>
                </c:pt>
                <c:pt idx="323">
                  <c:v>43228.75</c:v>
                </c:pt>
                <c:pt idx="324">
                  <c:v>43228.756944444445</c:v>
                </c:pt>
                <c:pt idx="325">
                  <c:v>43228.763888888891</c:v>
                </c:pt>
                <c:pt idx="326">
                  <c:v>43228.770833333328</c:v>
                </c:pt>
                <c:pt idx="327">
                  <c:v>43228.777777777774</c:v>
                </c:pt>
                <c:pt idx="328">
                  <c:v>43228.784722222219</c:v>
                </c:pt>
                <c:pt idx="329">
                  <c:v>43228.791666666664</c:v>
                </c:pt>
                <c:pt idx="330">
                  <c:v>43228.798611111109</c:v>
                </c:pt>
                <c:pt idx="331">
                  <c:v>43228.805555555555</c:v>
                </c:pt>
                <c:pt idx="332">
                  <c:v>43228.8125</c:v>
                </c:pt>
                <c:pt idx="333">
                  <c:v>43228.819444444445</c:v>
                </c:pt>
                <c:pt idx="334">
                  <c:v>43228.826388888891</c:v>
                </c:pt>
                <c:pt idx="335">
                  <c:v>43228.833333333328</c:v>
                </c:pt>
                <c:pt idx="336">
                  <c:v>43228.840277777774</c:v>
                </c:pt>
                <c:pt idx="337">
                  <c:v>43228.847222222219</c:v>
                </c:pt>
                <c:pt idx="338">
                  <c:v>43228.854166666664</c:v>
                </c:pt>
                <c:pt idx="339">
                  <c:v>43228.861111111109</c:v>
                </c:pt>
                <c:pt idx="340">
                  <c:v>43228.868055555555</c:v>
                </c:pt>
                <c:pt idx="341">
                  <c:v>43228.875</c:v>
                </c:pt>
                <c:pt idx="342">
                  <c:v>43228.881944444445</c:v>
                </c:pt>
                <c:pt idx="343">
                  <c:v>43228.888888888891</c:v>
                </c:pt>
                <c:pt idx="344">
                  <c:v>43228.895833333328</c:v>
                </c:pt>
                <c:pt idx="345">
                  <c:v>43228.902777777774</c:v>
                </c:pt>
                <c:pt idx="346">
                  <c:v>43228.909722222219</c:v>
                </c:pt>
                <c:pt idx="347">
                  <c:v>43228.916666666664</c:v>
                </c:pt>
                <c:pt idx="348">
                  <c:v>43228.923611111109</c:v>
                </c:pt>
                <c:pt idx="349">
                  <c:v>43228.930555555555</c:v>
                </c:pt>
                <c:pt idx="350">
                  <c:v>43228.9375</c:v>
                </c:pt>
                <c:pt idx="351">
                  <c:v>43228.944444444445</c:v>
                </c:pt>
                <c:pt idx="352">
                  <c:v>43228.951388888891</c:v>
                </c:pt>
                <c:pt idx="353">
                  <c:v>43228.958333333328</c:v>
                </c:pt>
                <c:pt idx="354">
                  <c:v>43228.965277777774</c:v>
                </c:pt>
                <c:pt idx="355">
                  <c:v>43228.972222222219</c:v>
                </c:pt>
                <c:pt idx="356">
                  <c:v>43228.979166666664</c:v>
                </c:pt>
                <c:pt idx="357">
                  <c:v>43228.986111111109</c:v>
                </c:pt>
                <c:pt idx="358">
                  <c:v>43228.993055555555</c:v>
                </c:pt>
                <c:pt idx="359">
                  <c:v>43229</c:v>
                </c:pt>
                <c:pt idx="360">
                  <c:v>43229.006944444445</c:v>
                </c:pt>
                <c:pt idx="361">
                  <c:v>43229.013888888891</c:v>
                </c:pt>
                <c:pt idx="362">
                  <c:v>43229.020833333328</c:v>
                </c:pt>
                <c:pt idx="363">
                  <c:v>43229.027777777774</c:v>
                </c:pt>
                <c:pt idx="364">
                  <c:v>43229.034722222219</c:v>
                </c:pt>
                <c:pt idx="365">
                  <c:v>43229.041666666664</c:v>
                </c:pt>
                <c:pt idx="366">
                  <c:v>43229.048611111109</c:v>
                </c:pt>
                <c:pt idx="367">
                  <c:v>43229.055555555555</c:v>
                </c:pt>
                <c:pt idx="368">
                  <c:v>43229.0625</c:v>
                </c:pt>
                <c:pt idx="369">
                  <c:v>43229.069444444445</c:v>
                </c:pt>
                <c:pt idx="370">
                  <c:v>43229.076388888891</c:v>
                </c:pt>
                <c:pt idx="371">
                  <c:v>43229.083333333328</c:v>
                </c:pt>
                <c:pt idx="372">
                  <c:v>43229.090277777774</c:v>
                </c:pt>
                <c:pt idx="373">
                  <c:v>43229.097222222219</c:v>
                </c:pt>
                <c:pt idx="374">
                  <c:v>43229.104166666664</c:v>
                </c:pt>
                <c:pt idx="375">
                  <c:v>43229.111111111109</c:v>
                </c:pt>
                <c:pt idx="376">
                  <c:v>43229.118055555555</c:v>
                </c:pt>
                <c:pt idx="377">
                  <c:v>43229.125</c:v>
                </c:pt>
                <c:pt idx="378">
                  <c:v>43229.131944444445</c:v>
                </c:pt>
                <c:pt idx="379">
                  <c:v>43229.138888888891</c:v>
                </c:pt>
                <c:pt idx="380">
                  <c:v>43229.145833333328</c:v>
                </c:pt>
                <c:pt idx="381">
                  <c:v>43229.152777777774</c:v>
                </c:pt>
                <c:pt idx="382">
                  <c:v>43229.159722222219</c:v>
                </c:pt>
                <c:pt idx="383">
                  <c:v>43229.166666666664</c:v>
                </c:pt>
                <c:pt idx="384">
                  <c:v>43229.173611111109</c:v>
                </c:pt>
                <c:pt idx="385">
                  <c:v>43229.180555555555</c:v>
                </c:pt>
                <c:pt idx="386">
                  <c:v>43229.1875</c:v>
                </c:pt>
                <c:pt idx="387">
                  <c:v>43229.194444444445</c:v>
                </c:pt>
                <c:pt idx="388">
                  <c:v>43229.201388888891</c:v>
                </c:pt>
                <c:pt idx="389">
                  <c:v>43229.208333333328</c:v>
                </c:pt>
                <c:pt idx="390">
                  <c:v>43229.215277777774</c:v>
                </c:pt>
                <c:pt idx="391">
                  <c:v>43229.222222222219</c:v>
                </c:pt>
                <c:pt idx="392">
                  <c:v>43229.229166666664</c:v>
                </c:pt>
                <c:pt idx="393">
                  <c:v>43229.236111111109</c:v>
                </c:pt>
                <c:pt idx="394">
                  <c:v>43229.243055555555</c:v>
                </c:pt>
                <c:pt idx="395">
                  <c:v>43229.25</c:v>
                </c:pt>
                <c:pt idx="396">
                  <c:v>43229.256944444445</c:v>
                </c:pt>
                <c:pt idx="397">
                  <c:v>43229.263888888891</c:v>
                </c:pt>
                <c:pt idx="398">
                  <c:v>43229.270833333328</c:v>
                </c:pt>
                <c:pt idx="399">
                  <c:v>43229.277777777774</c:v>
                </c:pt>
                <c:pt idx="400">
                  <c:v>43229.284722222219</c:v>
                </c:pt>
                <c:pt idx="401">
                  <c:v>43229.291666666664</c:v>
                </c:pt>
                <c:pt idx="402">
                  <c:v>43229.298611111109</c:v>
                </c:pt>
                <c:pt idx="403">
                  <c:v>43229.305555555555</c:v>
                </c:pt>
                <c:pt idx="404">
                  <c:v>43229.3125</c:v>
                </c:pt>
                <c:pt idx="405">
                  <c:v>43229.319444444445</c:v>
                </c:pt>
                <c:pt idx="406">
                  <c:v>43229.326388888883</c:v>
                </c:pt>
                <c:pt idx="407">
                  <c:v>43229.333333333328</c:v>
                </c:pt>
                <c:pt idx="408">
                  <c:v>43229.340277777774</c:v>
                </c:pt>
                <c:pt idx="409">
                  <c:v>43229.347222222219</c:v>
                </c:pt>
                <c:pt idx="410">
                  <c:v>43229.354166666664</c:v>
                </c:pt>
                <c:pt idx="411">
                  <c:v>43229.361111111109</c:v>
                </c:pt>
                <c:pt idx="412">
                  <c:v>43229.368055555555</c:v>
                </c:pt>
                <c:pt idx="413">
                  <c:v>43229.375</c:v>
                </c:pt>
                <c:pt idx="414">
                  <c:v>43229.381944444445</c:v>
                </c:pt>
                <c:pt idx="415">
                  <c:v>43229.388888888883</c:v>
                </c:pt>
                <c:pt idx="416">
                  <c:v>43229.395833333328</c:v>
                </c:pt>
                <c:pt idx="417">
                  <c:v>43229.402777777774</c:v>
                </c:pt>
                <c:pt idx="418">
                  <c:v>43229.409722222219</c:v>
                </c:pt>
                <c:pt idx="419">
                  <c:v>43229.416666666664</c:v>
                </c:pt>
                <c:pt idx="420">
                  <c:v>43229.423611111109</c:v>
                </c:pt>
                <c:pt idx="421">
                  <c:v>43229.430555555555</c:v>
                </c:pt>
                <c:pt idx="422">
                  <c:v>43229.4375</c:v>
                </c:pt>
                <c:pt idx="423">
                  <c:v>43229.444444444445</c:v>
                </c:pt>
                <c:pt idx="424">
                  <c:v>43229.451388888883</c:v>
                </c:pt>
                <c:pt idx="425">
                  <c:v>43229.458333333328</c:v>
                </c:pt>
                <c:pt idx="426">
                  <c:v>43229.465277777774</c:v>
                </c:pt>
                <c:pt idx="427">
                  <c:v>43229.472222222219</c:v>
                </c:pt>
                <c:pt idx="428">
                  <c:v>43229.479166666664</c:v>
                </c:pt>
                <c:pt idx="429">
                  <c:v>43229.486111111109</c:v>
                </c:pt>
                <c:pt idx="430">
                  <c:v>43229.493055555555</c:v>
                </c:pt>
                <c:pt idx="431">
                  <c:v>43229.5</c:v>
                </c:pt>
                <c:pt idx="432">
                  <c:v>43229.506944444445</c:v>
                </c:pt>
                <c:pt idx="433">
                  <c:v>43229.513888888883</c:v>
                </c:pt>
                <c:pt idx="434">
                  <c:v>43229.520833333328</c:v>
                </c:pt>
                <c:pt idx="435">
                  <c:v>43229.527777777774</c:v>
                </c:pt>
                <c:pt idx="436">
                  <c:v>43229.534722222219</c:v>
                </c:pt>
                <c:pt idx="437">
                  <c:v>43229.541666666664</c:v>
                </c:pt>
                <c:pt idx="438">
                  <c:v>43229.548611111109</c:v>
                </c:pt>
                <c:pt idx="439">
                  <c:v>43229.555555555555</c:v>
                </c:pt>
                <c:pt idx="440">
                  <c:v>43229.5625</c:v>
                </c:pt>
                <c:pt idx="441">
                  <c:v>43229.569444444445</c:v>
                </c:pt>
                <c:pt idx="442">
                  <c:v>43229.576388888883</c:v>
                </c:pt>
                <c:pt idx="443">
                  <c:v>43229.583333333328</c:v>
                </c:pt>
                <c:pt idx="444">
                  <c:v>43229.590277777774</c:v>
                </c:pt>
                <c:pt idx="445">
                  <c:v>43229.597222222219</c:v>
                </c:pt>
                <c:pt idx="446">
                  <c:v>43229.604166666664</c:v>
                </c:pt>
                <c:pt idx="447">
                  <c:v>43229.611111111109</c:v>
                </c:pt>
                <c:pt idx="448">
                  <c:v>43229.618055555555</c:v>
                </c:pt>
                <c:pt idx="449">
                  <c:v>43229.625</c:v>
                </c:pt>
                <c:pt idx="450">
                  <c:v>43229.631944444445</c:v>
                </c:pt>
                <c:pt idx="451">
                  <c:v>43229.638888888883</c:v>
                </c:pt>
                <c:pt idx="452">
                  <c:v>43229.645833333328</c:v>
                </c:pt>
                <c:pt idx="453">
                  <c:v>43229.652777777774</c:v>
                </c:pt>
                <c:pt idx="454">
                  <c:v>43229.659722222219</c:v>
                </c:pt>
                <c:pt idx="455">
                  <c:v>43229.666666666664</c:v>
                </c:pt>
                <c:pt idx="456">
                  <c:v>43229.673611111109</c:v>
                </c:pt>
                <c:pt idx="457">
                  <c:v>43229.680555555555</c:v>
                </c:pt>
                <c:pt idx="458">
                  <c:v>43229.6875</c:v>
                </c:pt>
                <c:pt idx="459">
                  <c:v>43229.694444444445</c:v>
                </c:pt>
                <c:pt idx="460">
                  <c:v>43229.701388888883</c:v>
                </c:pt>
                <c:pt idx="461">
                  <c:v>43229.708333333328</c:v>
                </c:pt>
                <c:pt idx="462">
                  <c:v>43229.715277777774</c:v>
                </c:pt>
                <c:pt idx="463">
                  <c:v>43229.722222222219</c:v>
                </c:pt>
                <c:pt idx="464">
                  <c:v>43229.729166666664</c:v>
                </c:pt>
                <c:pt idx="465">
                  <c:v>43229.736111111109</c:v>
                </c:pt>
                <c:pt idx="466">
                  <c:v>43229.743055555555</c:v>
                </c:pt>
                <c:pt idx="467">
                  <c:v>43229.75</c:v>
                </c:pt>
                <c:pt idx="468">
                  <c:v>43229.756944444445</c:v>
                </c:pt>
                <c:pt idx="469">
                  <c:v>43229.763888888883</c:v>
                </c:pt>
                <c:pt idx="470">
                  <c:v>43229.770833333328</c:v>
                </c:pt>
                <c:pt idx="471">
                  <c:v>43229.777777777774</c:v>
                </c:pt>
                <c:pt idx="472">
                  <c:v>43229.784722222219</c:v>
                </c:pt>
                <c:pt idx="473">
                  <c:v>43229.791666666664</c:v>
                </c:pt>
                <c:pt idx="474">
                  <c:v>43229.798611111109</c:v>
                </c:pt>
                <c:pt idx="475">
                  <c:v>43229.805555555555</c:v>
                </c:pt>
                <c:pt idx="476">
                  <c:v>43229.8125</c:v>
                </c:pt>
                <c:pt idx="477">
                  <c:v>43229.819444444445</c:v>
                </c:pt>
                <c:pt idx="478">
                  <c:v>43229.826388888883</c:v>
                </c:pt>
                <c:pt idx="479">
                  <c:v>43229.833333333328</c:v>
                </c:pt>
                <c:pt idx="480">
                  <c:v>43229.840277777774</c:v>
                </c:pt>
                <c:pt idx="481">
                  <c:v>43229.847222222219</c:v>
                </c:pt>
                <c:pt idx="482">
                  <c:v>43229.854166666664</c:v>
                </c:pt>
                <c:pt idx="483">
                  <c:v>43229.861111111109</c:v>
                </c:pt>
                <c:pt idx="484">
                  <c:v>43229.868055555555</c:v>
                </c:pt>
                <c:pt idx="485">
                  <c:v>43229.875</c:v>
                </c:pt>
                <c:pt idx="486">
                  <c:v>43229.881944444445</c:v>
                </c:pt>
                <c:pt idx="487">
                  <c:v>43229.888888888883</c:v>
                </c:pt>
                <c:pt idx="488">
                  <c:v>43229.895833333328</c:v>
                </c:pt>
                <c:pt idx="489">
                  <c:v>43229.902777777774</c:v>
                </c:pt>
                <c:pt idx="490">
                  <c:v>43229.909722222219</c:v>
                </c:pt>
                <c:pt idx="491">
                  <c:v>43229.916666666664</c:v>
                </c:pt>
                <c:pt idx="492">
                  <c:v>43229.923611111109</c:v>
                </c:pt>
                <c:pt idx="493">
                  <c:v>43229.930555555555</c:v>
                </c:pt>
                <c:pt idx="494">
                  <c:v>43229.9375</c:v>
                </c:pt>
                <c:pt idx="495">
                  <c:v>43229.944444444445</c:v>
                </c:pt>
                <c:pt idx="496">
                  <c:v>43229.951388888883</c:v>
                </c:pt>
                <c:pt idx="497">
                  <c:v>43229.958333333328</c:v>
                </c:pt>
                <c:pt idx="498">
                  <c:v>43229.965277777774</c:v>
                </c:pt>
                <c:pt idx="499">
                  <c:v>43229.972222222219</c:v>
                </c:pt>
                <c:pt idx="500">
                  <c:v>43229.979166666664</c:v>
                </c:pt>
                <c:pt idx="501">
                  <c:v>43229.986111111109</c:v>
                </c:pt>
                <c:pt idx="502">
                  <c:v>43229.993055555555</c:v>
                </c:pt>
                <c:pt idx="503">
                  <c:v>43230</c:v>
                </c:pt>
                <c:pt idx="504">
                  <c:v>43230.006944444445</c:v>
                </c:pt>
                <c:pt idx="505">
                  <c:v>43230.013888888883</c:v>
                </c:pt>
                <c:pt idx="506">
                  <c:v>43230.020833333328</c:v>
                </c:pt>
                <c:pt idx="507">
                  <c:v>43230.027777777774</c:v>
                </c:pt>
                <c:pt idx="508">
                  <c:v>43230.034722222219</c:v>
                </c:pt>
                <c:pt idx="509">
                  <c:v>43230.041666666664</c:v>
                </c:pt>
                <c:pt idx="510">
                  <c:v>43230.048611111109</c:v>
                </c:pt>
                <c:pt idx="511">
                  <c:v>43230.055555555555</c:v>
                </c:pt>
                <c:pt idx="512">
                  <c:v>43230.0625</c:v>
                </c:pt>
                <c:pt idx="513">
                  <c:v>43230.069444444438</c:v>
                </c:pt>
                <c:pt idx="514">
                  <c:v>43230.076388888883</c:v>
                </c:pt>
                <c:pt idx="515">
                  <c:v>43230.083333333328</c:v>
                </c:pt>
                <c:pt idx="516">
                  <c:v>43230.090277777774</c:v>
                </c:pt>
                <c:pt idx="517">
                  <c:v>43230.097222222219</c:v>
                </c:pt>
                <c:pt idx="518">
                  <c:v>43230.104166666664</c:v>
                </c:pt>
                <c:pt idx="519">
                  <c:v>43230.111111111109</c:v>
                </c:pt>
                <c:pt idx="520">
                  <c:v>43230.118055555555</c:v>
                </c:pt>
                <c:pt idx="521">
                  <c:v>43230.125</c:v>
                </c:pt>
                <c:pt idx="522">
                  <c:v>43230.131944444438</c:v>
                </c:pt>
                <c:pt idx="523">
                  <c:v>43230.138888888883</c:v>
                </c:pt>
                <c:pt idx="524">
                  <c:v>43230.145833333328</c:v>
                </c:pt>
                <c:pt idx="525">
                  <c:v>43230.152777777774</c:v>
                </c:pt>
                <c:pt idx="526">
                  <c:v>43230.159722222219</c:v>
                </c:pt>
                <c:pt idx="527">
                  <c:v>43230.166666666664</c:v>
                </c:pt>
                <c:pt idx="528">
                  <c:v>43230.173611111109</c:v>
                </c:pt>
                <c:pt idx="529">
                  <c:v>43230.180555555555</c:v>
                </c:pt>
                <c:pt idx="530">
                  <c:v>43230.1875</c:v>
                </c:pt>
                <c:pt idx="531">
                  <c:v>43230.194444444438</c:v>
                </c:pt>
                <c:pt idx="532">
                  <c:v>43230.201388888883</c:v>
                </c:pt>
                <c:pt idx="533">
                  <c:v>43230.208333333328</c:v>
                </c:pt>
                <c:pt idx="534">
                  <c:v>43230.215277777774</c:v>
                </c:pt>
                <c:pt idx="535">
                  <c:v>43230.222222222219</c:v>
                </c:pt>
                <c:pt idx="536">
                  <c:v>43230.229166666664</c:v>
                </c:pt>
                <c:pt idx="537">
                  <c:v>43230.236111111109</c:v>
                </c:pt>
                <c:pt idx="538">
                  <c:v>43230.243055555555</c:v>
                </c:pt>
                <c:pt idx="539">
                  <c:v>43230.25</c:v>
                </c:pt>
                <c:pt idx="540">
                  <c:v>43230.256944444438</c:v>
                </c:pt>
                <c:pt idx="541">
                  <c:v>43230.263888888883</c:v>
                </c:pt>
                <c:pt idx="542">
                  <c:v>43230.270833333328</c:v>
                </c:pt>
                <c:pt idx="543">
                  <c:v>43230.277777777774</c:v>
                </c:pt>
                <c:pt idx="544">
                  <c:v>43230.284722222219</c:v>
                </c:pt>
                <c:pt idx="545">
                  <c:v>43230.291666666664</c:v>
                </c:pt>
                <c:pt idx="546">
                  <c:v>43230.298611111109</c:v>
                </c:pt>
                <c:pt idx="547">
                  <c:v>43230.305555555555</c:v>
                </c:pt>
                <c:pt idx="548">
                  <c:v>43230.3125</c:v>
                </c:pt>
                <c:pt idx="549">
                  <c:v>43230.319444444438</c:v>
                </c:pt>
                <c:pt idx="550">
                  <c:v>43230.326388888883</c:v>
                </c:pt>
                <c:pt idx="551">
                  <c:v>43230.333333333328</c:v>
                </c:pt>
                <c:pt idx="552">
                  <c:v>43230.340277777774</c:v>
                </c:pt>
                <c:pt idx="553">
                  <c:v>43230.347222222219</c:v>
                </c:pt>
                <c:pt idx="554">
                  <c:v>43230.354166666664</c:v>
                </c:pt>
                <c:pt idx="555">
                  <c:v>43230.361111111109</c:v>
                </c:pt>
                <c:pt idx="556">
                  <c:v>43230.368055555555</c:v>
                </c:pt>
                <c:pt idx="557">
                  <c:v>43230.375</c:v>
                </c:pt>
                <c:pt idx="558">
                  <c:v>43230.381944444438</c:v>
                </c:pt>
                <c:pt idx="559">
                  <c:v>43230.388888888883</c:v>
                </c:pt>
                <c:pt idx="560">
                  <c:v>43230.395833333328</c:v>
                </c:pt>
                <c:pt idx="561">
                  <c:v>43230.402777777774</c:v>
                </c:pt>
                <c:pt idx="562">
                  <c:v>43230.409722222219</c:v>
                </c:pt>
                <c:pt idx="563">
                  <c:v>43230.416666666664</c:v>
                </c:pt>
                <c:pt idx="564">
                  <c:v>43230.423611111109</c:v>
                </c:pt>
                <c:pt idx="565">
                  <c:v>43230.430555555555</c:v>
                </c:pt>
                <c:pt idx="566">
                  <c:v>43230.4375</c:v>
                </c:pt>
                <c:pt idx="567">
                  <c:v>43230.444444444438</c:v>
                </c:pt>
                <c:pt idx="568">
                  <c:v>43230.451388888883</c:v>
                </c:pt>
                <c:pt idx="569">
                  <c:v>43230.458333333328</c:v>
                </c:pt>
                <c:pt idx="570">
                  <c:v>43230.465277777774</c:v>
                </c:pt>
                <c:pt idx="571">
                  <c:v>43230.472222222219</c:v>
                </c:pt>
                <c:pt idx="572">
                  <c:v>43230.479166666664</c:v>
                </c:pt>
                <c:pt idx="573">
                  <c:v>43230.486111111109</c:v>
                </c:pt>
                <c:pt idx="574">
                  <c:v>43230.493055555555</c:v>
                </c:pt>
                <c:pt idx="575">
                  <c:v>43230.5</c:v>
                </c:pt>
                <c:pt idx="576">
                  <c:v>43230.506944444438</c:v>
                </c:pt>
                <c:pt idx="577">
                  <c:v>43230.513888888883</c:v>
                </c:pt>
                <c:pt idx="578">
                  <c:v>43230.520833333328</c:v>
                </c:pt>
                <c:pt idx="579">
                  <c:v>43230.527777777774</c:v>
                </c:pt>
                <c:pt idx="580">
                  <c:v>43230.534722222219</c:v>
                </c:pt>
                <c:pt idx="581">
                  <c:v>43230.541666666664</c:v>
                </c:pt>
                <c:pt idx="582">
                  <c:v>43230.548611111109</c:v>
                </c:pt>
                <c:pt idx="583">
                  <c:v>43230.555555555555</c:v>
                </c:pt>
                <c:pt idx="584">
                  <c:v>43230.5625</c:v>
                </c:pt>
                <c:pt idx="585">
                  <c:v>43230.569444444438</c:v>
                </c:pt>
                <c:pt idx="586">
                  <c:v>43230.576388888883</c:v>
                </c:pt>
                <c:pt idx="587">
                  <c:v>43230.583333333328</c:v>
                </c:pt>
                <c:pt idx="588">
                  <c:v>43230.590277777774</c:v>
                </c:pt>
                <c:pt idx="589">
                  <c:v>43230.597222222219</c:v>
                </c:pt>
                <c:pt idx="590">
                  <c:v>43230.604166666664</c:v>
                </c:pt>
                <c:pt idx="591">
                  <c:v>43230.611111111109</c:v>
                </c:pt>
                <c:pt idx="592">
                  <c:v>43230.618055555555</c:v>
                </c:pt>
                <c:pt idx="593">
                  <c:v>43230.625</c:v>
                </c:pt>
                <c:pt idx="594">
                  <c:v>43230.631944444438</c:v>
                </c:pt>
                <c:pt idx="595">
                  <c:v>43230.638888888883</c:v>
                </c:pt>
                <c:pt idx="596">
                  <c:v>43230.645833333328</c:v>
                </c:pt>
                <c:pt idx="597">
                  <c:v>43230.652777777774</c:v>
                </c:pt>
                <c:pt idx="598">
                  <c:v>43230.659722222219</c:v>
                </c:pt>
                <c:pt idx="599">
                  <c:v>43230.666666666664</c:v>
                </c:pt>
                <c:pt idx="600">
                  <c:v>43230.673611111109</c:v>
                </c:pt>
                <c:pt idx="601">
                  <c:v>43230.680555555555</c:v>
                </c:pt>
                <c:pt idx="602">
                  <c:v>43230.6875</c:v>
                </c:pt>
                <c:pt idx="603">
                  <c:v>43230.694444444438</c:v>
                </c:pt>
                <c:pt idx="604">
                  <c:v>43230.701388888883</c:v>
                </c:pt>
                <c:pt idx="605">
                  <c:v>43230.708333333328</c:v>
                </c:pt>
                <c:pt idx="606">
                  <c:v>43230.715277777774</c:v>
                </c:pt>
                <c:pt idx="607">
                  <c:v>43230.722222222219</c:v>
                </c:pt>
                <c:pt idx="608">
                  <c:v>43230.729166666664</c:v>
                </c:pt>
                <c:pt idx="609">
                  <c:v>43230.736111111109</c:v>
                </c:pt>
                <c:pt idx="610">
                  <c:v>43230.743055555555</c:v>
                </c:pt>
                <c:pt idx="611">
                  <c:v>43230.75</c:v>
                </c:pt>
                <c:pt idx="612">
                  <c:v>43230.756944444438</c:v>
                </c:pt>
                <c:pt idx="613">
                  <c:v>43230.763888888883</c:v>
                </c:pt>
                <c:pt idx="614">
                  <c:v>43230.770833333328</c:v>
                </c:pt>
                <c:pt idx="615">
                  <c:v>43230.777777777774</c:v>
                </c:pt>
                <c:pt idx="616">
                  <c:v>43230.784722222219</c:v>
                </c:pt>
                <c:pt idx="617">
                  <c:v>43230.791666666664</c:v>
                </c:pt>
                <c:pt idx="618">
                  <c:v>43230.798611111109</c:v>
                </c:pt>
                <c:pt idx="619">
                  <c:v>43230.805555555555</c:v>
                </c:pt>
                <c:pt idx="620">
                  <c:v>43230.8125</c:v>
                </c:pt>
                <c:pt idx="621">
                  <c:v>43230.819444444438</c:v>
                </c:pt>
                <c:pt idx="622">
                  <c:v>43230.826388888883</c:v>
                </c:pt>
                <c:pt idx="623">
                  <c:v>43230.833333333328</c:v>
                </c:pt>
                <c:pt idx="624">
                  <c:v>43230.840277777774</c:v>
                </c:pt>
                <c:pt idx="625">
                  <c:v>43230.847222222219</c:v>
                </c:pt>
                <c:pt idx="626">
                  <c:v>43230.854166666664</c:v>
                </c:pt>
                <c:pt idx="627">
                  <c:v>43230.861111111109</c:v>
                </c:pt>
                <c:pt idx="628">
                  <c:v>43230.868055555555</c:v>
                </c:pt>
                <c:pt idx="629">
                  <c:v>43230.875</c:v>
                </c:pt>
                <c:pt idx="630">
                  <c:v>43230.881944444438</c:v>
                </c:pt>
                <c:pt idx="631">
                  <c:v>43230.888888888883</c:v>
                </c:pt>
                <c:pt idx="632">
                  <c:v>43230.895833333328</c:v>
                </c:pt>
                <c:pt idx="633">
                  <c:v>43230.902777777774</c:v>
                </c:pt>
                <c:pt idx="634">
                  <c:v>43230.909722222219</c:v>
                </c:pt>
                <c:pt idx="635">
                  <c:v>43230.916666666664</c:v>
                </c:pt>
                <c:pt idx="636">
                  <c:v>43230.923611111109</c:v>
                </c:pt>
                <c:pt idx="637">
                  <c:v>43230.930555555555</c:v>
                </c:pt>
                <c:pt idx="638">
                  <c:v>43230.9375</c:v>
                </c:pt>
                <c:pt idx="639">
                  <c:v>43230.944444444438</c:v>
                </c:pt>
                <c:pt idx="640">
                  <c:v>43230.951388888883</c:v>
                </c:pt>
                <c:pt idx="641">
                  <c:v>43230.958333333328</c:v>
                </c:pt>
                <c:pt idx="642">
                  <c:v>43230.965277777774</c:v>
                </c:pt>
                <c:pt idx="643">
                  <c:v>43230.972222222219</c:v>
                </c:pt>
                <c:pt idx="644">
                  <c:v>43230.979166666664</c:v>
                </c:pt>
                <c:pt idx="645">
                  <c:v>43230.986111111109</c:v>
                </c:pt>
                <c:pt idx="646">
                  <c:v>43230.993055555555</c:v>
                </c:pt>
                <c:pt idx="647">
                  <c:v>43231</c:v>
                </c:pt>
                <c:pt idx="648">
                  <c:v>43231.006944444438</c:v>
                </c:pt>
                <c:pt idx="649">
                  <c:v>43231.013888888883</c:v>
                </c:pt>
                <c:pt idx="650">
                  <c:v>43231.020833333328</c:v>
                </c:pt>
                <c:pt idx="651">
                  <c:v>43231.027777777774</c:v>
                </c:pt>
                <c:pt idx="652">
                  <c:v>43231.034722222219</c:v>
                </c:pt>
                <c:pt idx="653">
                  <c:v>43231.041666666664</c:v>
                </c:pt>
                <c:pt idx="654">
                  <c:v>43231.048611111109</c:v>
                </c:pt>
                <c:pt idx="655">
                  <c:v>43231.055555555555</c:v>
                </c:pt>
                <c:pt idx="656">
                  <c:v>43231.0625</c:v>
                </c:pt>
                <c:pt idx="657">
                  <c:v>43231.069444444438</c:v>
                </c:pt>
                <c:pt idx="658">
                  <c:v>43231.076388888883</c:v>
                </c:pt>
                <c:pt idx="659">
                  <c:v>43231.083333333328</c:v>
                </c:pt>
                <c:pt idx="660">
                  <c:v>43231.090277777774</c:v>
                </c:pt>
                <c:pt idx="661">
                  <c:v>43231.097222222219</c:v>
                </c:pt>
                <c:pt idx="662">
                  <c:v>43231.104166666664</c:v>
                </c:pt>
                <c:pt idx="663">
                  <c:v>43231.111111111109</c:v>
                </c:pt>
                <c:pt idx="664">
                  <c:v>43231.118055555555</c:v>
                </c:pt>
                <c:pt idx="665">
                  <c:v>43231.125</c:v>
                </c:pt>
                <c:pt idx="666">
                  <c:v>43231.131944444438</c:v>
                </c:pt>
                <c:pt idx="667">
                  <c:v>43231.138888888883</c:v>
                </c:pt>
                <c:pt idx="668">
                  <c:v>43231.145833333328</c:v>
                </c:pt>
                <c:pt idx="669">
                  <c:v>43231.152777777774</c:v>
                </c:pt>
                <c:pt idx="670">
                  <c:v>43231.159722222219</c:v>
                </c:pt>
                <c:pt idx="671">
                  <c:v>43231.166666666664</c:v>
                </c:pt>
                <c:pt idx="672">
                  <c:v>43231.173611111109</c:v>
                </c:pt>
                <c:pt idx="673">
                  <c:v>43231.180555555555</c:v>
                </c:pt>
                <c:pt idx="674">
                  <c:v>43231.1875</c:v>
                </c:pt>
                <c:pt idx="675">
                  <c:v>43231.194444444438</c:v>
                </c:pt>
                <c:pt idx="676">
                  <c:v>43231.201388888883</c:v>
                </c:pt>
                <c:pt idx="677">
                  <c:v>43231.208333333328</c:v>
                </c:pt>
                <c:pt idx="678">
                  <c:v>43231.215277777774</c:v>
                </c:pt>
                <c:pt idx="679">
                  <c:v>43231.222222222219</c:v>
                </c:pt>
                <c:pt idx="680">
                  <c:v>43231.229166666664</c:v>
                </c:pt>
                <c:pt idx="681">
                  <c:v>43231.236111111109</c:v>
                </c:pt>
                <c:pt idx="682">
                  <c:v>43231.243055555555</c:v>
                </c:pt>
                <c:pt idx="683">
                  <c:v>43231.25</c:v>
                </c:pt>
                <c:pt idx="684">
                  <c:v>43231.256944444438</c:v>
                </c:pt>
                <c:pt idx="685">
                  <c:v>43231.263888888883</c:v>
                </c:pt>
                <c:pt idx="686">
                  <c:v>43231.270833333328</c:v>
                </c:pt>
                <c:pt idx="687">
                  <c:v>43231.277777777774</c:v>
                </c:pt>
                <c:pt idx="688">
                  <c:v>43231.284722222219</c:v>
                </c:pt>
                <c:pt idx="689">
                  <c:v>43231.291666666664</c:v>
                </c:pt>
                <c:pt idx="690">
                  <c:v>43231.298611111109</c:v>
                </c:pt>
                <c:pt idx="691">
                  <c:v>43231.305555555555</c:v>
                </c:pt>
                <c:pt idx="692">
                  <c:v>43231.3125</c:v>
                </c:pt>
                <c:pt idx="693">
                  <c:v>43231.319444444438</c:v>
                </c:pt>
                <c:pt idx="694">
                  <c:v>43231.326388888883</c:v>
                </c:pt>
                <c:pt idx="695">
                  <c:v>43231.333333333328</c:v>
                </c:pt>
                <c:pt idx="696">
                  <c:v>43231.340277777774</c:v>
                </c:pt>
                <c:pt idx="697">
                  <c:v>43231.347222222219</c:v>
                </c:pt>
                <c:pt idx="698">
                  <c:v>43231.354166666664</c:v>
                </c:pt>
                <c:pt idx="699">
                  <c:v>43231.361111111109</c:v>
                </c:pt>
                <c:pt idx="700">
                  <c:v>43231.368055555555</c:v>
                </c:pt>
                <c:pt idx="701">
                  <c:v>43231.375</c:v>
                </c:pt>
                <c:pt idx="702">
                  <c:v>43231.381944444438</c:v>
                </c:pt>
                <c:pt idx="703">
                  <c:v>43231.388888888883</c:v>
                </c:pt>
                <c:pt idx="704">
                  <c:v>43231.395833333328</c:v>
                </c:pt>
                <c:pt idx="705">
                  <c:v>43231.402777777774</c:v>
                </c:pt>
                <c:pt idx="706">
                  <c:v>43231.409722222219</c:v>
                </c:pt>
                <c:pt idx="707">
                  <c:v>43231.416666666664</c:v>
                </c:pt>
                <c:pt idx="708">
                  <c:v>43231.423611111109</c:v>
                </c:pt>
                <c:pt idx="709">
                  <c:v>43231.430555555555</c:v>
                </c:pt>
                <c:pt idx="710">
                  <c:v>43231.4375</c:v>
                </c:pt>
                <c:pt idx="711">
                  <c:v>43231.444444444438</c:v>
                </c:pt>
                <c:pt idx="712">
                  <c:v>43231.451388888883</c:v>
                </c:pt>
                <c:pt idx="713">
                  <c:v>43231.458333333328</c:v>
                </c:pt>
                <c:pt idx="714">
                  <c:v>43231.465277777774</c:v>
                </c:pt>
                <c:pt idx="715">
                  <c:v>43231.472222222219</c:v>
                </c:pt>
                <c:pt idx="716">
                  <c:v>43231.479166666664</c:v>
                </c:pt>
                <c:pt idx="717">
                  <c:v>43231.486111111109</c:v>
                </c:pt>
                <c:pt idx="718">
                  <c:v>43231.493055555555</c:v>
                </c:pt>
                <c:pt idx="719">
                  <c:v>43231.5</c:v>
                </c:pt>
                <c:pt idx="720">
                  <c:v>43231.506944444438</c:v>
                </c:pt>
                <c:pt idx="721">
                  <c:v>43231.513888888883</c:v>
                </c:pt>
                <c:pt idx="722">
                  <c:v>43231.520833333328</c:v>
                </c:pt>
                <c:pt idx="723">
                  <c:v>43231.527777777774</c:v>
                </c:pt>
                <c:pt idx="724">
                  <c:v>43231.534722222219</c:v>
                </c:pt>
                <c:pt idx="725">
                  <c:v>43231.541666666664</c:v>
                </c:pt>
                <c:pt idx="726">
                  <c:v>43231.548611111109</c:v>
                </c:pt>
                <c:pt idx="727">
                  <c:v>43231.555555555555</c:v>
                </c:pt>
                <c:pt idx="728">
                  <c:v>43231.5625</c:v>
                </c:pt>
                <c:pt idx="729">
                  <c:v>43231.569444444438</c:v>
                </c:pt>
                <c:pt idx="730">
                  <c:v>43231.576388888883</c:v>
                </c:pt>
                <c:pt idx="731">
                  <c:v>43231.583333333328</c:v>
                </c:pt>
                <c:pt idx="732">
                  <c:v>43231.590277777774</c:v>
                </c:pt>
                <c:pt idx="733">
                  <c:v>43231.597222222219</c:v>
                </c:pt>
                <c:pt idx="734">
                  <c:v>43231.604166666664</c:v>
                </c:pt>
                <c:pt idx="735">
                  <c:v>43231.611111111109</c:v>
                </c:pt>
                <c:pt idx="736">
                  <c:v>43231.618055555555</c:v>
                </c:pt>
                <c:pt idx="737">
                  <c:v>43231.625</c:v>
                </c:pt>
                <c:pt idx="738">
                  <c:v>43231.631944444438</c:v>
                </c:pt>
                <c:pt idx="739">
                  <c:v>43231.638888888883</c:v>
                </c:pt>
                <c:pt idx="740">
                  <c:v>43231.645833333328</c:v>
                </c:pt>
                <c:pt idx="741">
                  <c:v>43231.652777777774</c:v>
                </c:pt>
                <c:pt idx="742">
                  <c:v>43231.659722222219</c:v>
                </c:pt>
                <c:pt idx="743">
                  <c:v>43231.666666666664</c:v>
                </c:pt>
                <c:pt idx="744">
                  <c:v>43231.673611111109</c:v>
                </c:pt>
                <c:pt idx="745">
                  <c:v>43231.680555555555</c:v>
                </c:pt>
                <c:pt idx="746">
                  <c:v>43231.6875</c:v>
                </c:pt>
                <c:pt idx="747">
                  <c:v>43231.694444444438</c:v>
                </c:pt>
                <c:pt idx="748">
                  <c:v>43231.701388888883</c:v>
                </c:pt>
                <c:pt idx="749">
                  <c:v>43231.708333333328</c:v>
                </c:pt>
                <c:pt idx="750">
                  <c:v>43231.715277777774</c:v>
                </c:pt>
                <c:pt idx="751">
                  <c:v>43231.722222222219</c:v>
                </c:pt>
                <c:pt idx="752">
                  <c:v>43231.729166666664</c:v>
                </c:pt>
                <c:pt idx="753">
                  <c:v>43231.736111111109</c:v>
                </c:pt>
                <c:pt idx="754">
                  <c:v>43231.743055555555</c:v>
                </c:pt>
                <c:pt idx="755">
                  <c:v>43231.75</c:v>
                </c:pt>
                <c:pt idx="756">
                  <c:v>43231.756944444438</c:v>
                </c:pt>
                <c:pt idx="757">
                  <c:v>43231.763888888883</c:v>
                </c:pt>
                <c:pt idx="758">
                  <c:v>43231.770833333328</c:v>
                </c:pt>
                <c:pt idx="759">
                  <c:v>43231.777777777774</c:v>
                </c:pt>
                <c:pt idx="760">
                  <c:v>43231.784722222219</c:v>
                </c:pt>
                <c:pt idx="761">
                  <c:v>43231.791666666664</c:v>
                </c:pt>
                <c:pt idx="762">
                  <c:v>43231.798611111109</c:v>
                </c:pt>
                <c:pt idx="763">
                  <c:v>43231.805555555555</c:v>
                </c:pt>
                <c:pt idx="764">
                  <c:v>43231.8125</c:v>
                </c:pt>
                <c:pt idx="765">
                  <c:v>43231.819444444438</c:v>
                </c:pt>
                <c:pt idx="766">
                  <c:v>43231.826388888883</c:v>
                </c:pt>
                <c:pt idx="767">
                  <c:v>43231.833333333328</c:v>
                </c:pt>
                <c:pt idx="768">
                  <c:v>43231.840277777774</c:v>
                </c:pt>
                <c:pt idx="769">
                  <c:v>43231.847222222219</c:v>
                </c:pt>
                <c:pt idx="770">
                  <c:v>43231.854166666664</c:v>
                </c:pt>
                <c:pt idx="771">
                  <c:v>43231.861111111109</c:v>
                </c:pt>
                <c:pt idx="772">
                  <c:v>43231.868055555555</c:v>
                </c:pt>
                <c:pt idx="773">
                  <c:v>43231.875</c:v>
                </c:pt>
                <c:pt idx="774">
                  <c:v>43231.881944444438</c:v>
                </c:pt>
                <c:pt idx="775">
                  <c:v>43231.888888888883</c:v>
                </c:pt>
                <c:pt idx="776">
                  <c:v>43231.895833333328</c:v>
                </c:pt>
                <c:pt idx="777">
                  <c:v>43231.902777777774</c:v>
                </c:pt>
                <c:pt idx="778">
                  <c:v>43231.909722222219</c:v>
                </c:pt>
                <c:pt idx="779">
                  <c:v>43231.916666666664</c:v>
                </c:pt>
                <c:pt idx="780">
                  <c:v>43231.923611111109</c:v>
                </c:pt>
                <c:pt idx="781">
                  <c:v>43231.930555555555</c:v>
                </c:pt>
                <c:pt idx="782">
                  <c:v>43231.9375</c:v>
                </c:pt>
                <c:pt idx="783">
                  <c:v>43231.944444444438</c:v>
                </c:pt>
                <c:pt idx="784">
                  <c:v>43231.951388888883</c:v>
                </c:pt>
                <c:pt idx="785">
                  <c:v>43231.958333333328</c:v>
                </c:pt>
                <c:pt idx="786">
                  <c:v>43231.965277777774</c:v>
                </c:pt>
                <c:pt idx="787">
                  <c:v>43231.972222222219</c:v>
                </c:pt>
                <c:pt idx="788">
                  <c:v>43231.979166666664</c:v>
                </c:pt>
                <c:pt idx="789">
                  <c:v>43231.986111111109</c:v>
                </c:pt>
                <c:pt idx="790">
                  <c:v>43231.993055555555</c:v>
                </c:pt>
                <c:pt idx="791">
                  <c:v>43231.999999999993</c:v>
                </c:pt>
                <c:pt idx="792">
                  <c:v>43232.006944444438</c:v>
                </c:pt>
                <c:pt idx="793">
                  <c:v>43232.013888888883</c:v>
                </c:pt>
                <c:pt idx="794">
                  <c:v>43232.020833333328</c:v>
                </c:pt>
                <c:pt idx="795">
                  <c:v>43232.027777777774</c:v>
                </c:pt>
                <c:pt idx="796">
                  <c:v>43232.034722222219</c:v>
                </c:pt>
                <c:pt idx="797">
                  <c:v>43232.041666666664</c:v>
                </c:pt>
                <c:pt idx="798">
                  <c:v>43232.048611111109</c:v>
                </c:pt>
                <c:pt idx="799">
                  <c:v>43232.055555555555</c:v>
                </c:pt>
                <c:pt idx="800">
                  <c:v>43232.062499999993</c:v>
                </c:pt>
                <c:pt idx="801">
                  <c:v>43232.069444444438</c:v>
                </c:pt>
                <c:pt idx="802">
                  <c:v>43232.076388888883</c:v>
                </c:pt>
                <c:pt idx="803">
                  <c:v>43232.083333333328</c:v>
                </c:pt>
                <c:pt idx="804">
                  <c:v>43232.090277777774</c:v>
                </c:pt>
                <c:pt idx="805">
                  <c:v>43232.097222222219</c:v>
                </c:pt>
                <c:pt idx="806">
                  <c:v>43232.104166666664</c:v>
                </c:pt>
                <c:pt idx="807">
                  <c:v>43232.111111111109</c:v>
                </c:pt>
                <c:pt idx="808">
                  <c:v>43232.118055555555</c:v>
                </c:pt>
                <c:pt idx="809">
                  <c:v>43232.124999999993</c:v>
                </c:pt>
                <c:pt idx="810">
                  <c:v>43232.131944444438</c:v>
                </c:pt>
                <c:pt idx="811">
                  <c:v>43232.138888888883</c:v>
                </c:pt>
                <c:pt idx="812">
                  <c:v>43232.145833333328</c:v>
                </c:pt>
                <c:pt idx="813">
                  <c:v>43232.152777777774</c:v>
                </c:pt>
                <c:pt idx="814">
                  <c:v>43232.159722222219</c:v>
                </c:pt>
                <c:pt idx="815">
                  <c:v>43232.166666666664</c:v>
                </c:pt>
                <c:pt idx="816">
                  <c:v>43232.173611111109</c:v>
                </c:pt>
                <c:pt idx="817">
                  <c:v>43232.180555555555</c:v>
                </c:pt>
                <c:pt idx="818">
                  <c:v>43232.187499999993</c:v>
                </c:pt>
                <c:pt idx="819">
                  <c:v>43232.194444444438</c:v>
                </c:pt>
                <c:pt idx="820">
                  <c:v>43232.201388888883</c:v>
                </c:pt>
                <c:pt idx="821">
                  <c:v>43232.208333333328</c:v>
                </c:pt>
                <c:pt idx="822">
                  <c:v>43232.215277777774</c:v>
                </c:pt>
                <c:pt idx="823">
                  <c:v>43232.222222222219</c:v>
                </c:pt>
                <c:pt idx="824">
                  <c:v>43232.229166666664</c:v>
                </c:pt>
                <c:pt idx="825">
                  <c:v>43232.236111111109</c:v>
                </c:pt>
                <c:pt idx="826">
                  <c:v>43232.243055555555</c:v>
                </c:pt>
                <c:pt idx="827">
                  <c:v>43232.249999999993</c:v>
                </c:pt>
                <c:pt idx="828">
                  <c:v>43232.256944444438</c:v>
                </c:pt>
                <c:pt idx="829">
                  <c:v>43232.263888888883</c:v>
                </c:pt>
                <c:pt idx="830">
                  <c:v>43232.270833333328</c:v>
                </c:pt>
                <c:pt idx="831">
                  <c:v>43232.277777777774</c:v>
                </c:pt>
                <c:pt idx="832">
                  <c:v>43232.284722222219</c:v>
                </c:pt>
                <c:pt idx="833">
                  <c:v>43232.291666666664</c:v>
                </c:pt>
                <c:pt idx="834">
                  <c:v>43232.298611111109</c:v>
                </c:pt>
                <c:pt idx="835">
                  <c:v>43232.305555555555</c:v>
                </c:pt>
                <c:pt idx="836">
                  <c:v>43232.312499999993</c:v>
                </c:pt>
                <c:pt idx="837">
                  <c:v>43232.319444444438</c:v>
                </c:pt>
                <c:pt idx="838">
                  <c:v>43232.326388888883</c:v>
                </c:pt>
                <c:pt idx="839">
                  <c:v>43232.333333333328</c:v>
                </c:pt>
                <c:pt idx="840">
                  <c:v>43232.340277777774</c:v>
                </c:pt>
                <c:pt idx="841">
                  <c:v>43232.347222222219</c:v>
                </c:pt>
                <c:pt idx="842">
                  <c:v>43232.354166666664</c:v>
                </c:pt>
                <c:pt idx="843">
                  <c:v>43232.361111111109</c:v>
                </c:pt>
                <c:pt idx="844">
                  <c:v>43232.368055555555</c:v>
                </c:pt>
                <c:pt idx="845">
                  <c:v>43232.374999999993</c:v>
                </c:pt>
                <c:pt idx="846">
                  <c:v>43232.381944444438</c:v>
                </c:pt>
                <c:pt idx="847">
                  <c:v>43232.388888888883</c:v>
                </c:pt>
                <c:pt idx="848">
                  <c:v>43232.395833333328</c:v>
                </c:pt>
                <c:pt idx="849">
                  <c:v>43232.402777777774</c:v>
                </c:pt>
                <c:pt idx="850">
                  <c:v>43232.409722222219</c:v>
                </c:pt>
                <c:pt idx="851">
                  <c:v>43232.416666666664</c:v>
                </c:pt>
                <c:pt idx="852">
                  <c:v>43232.423611111109</c:v>
                </c:pt>
                <c:pt idx="853">
                  <c:v>43232.430555555555</c:v>
                </c:pt>
                <c:pt idx="854">
                  <c:v>43232.437499999993</c:v>
                </c:pt>
                <c:pt idx="855">
                  <c:v>43232.444444444438</c:v>
                </c:pt>
                <c:pt idx="856">
                  <c:v>43232.451388888883</c:v>
                </c:pt>
                <c:pt idx="857">
                  <c:v>43232.458333333328</c:v>
                </c:pt>
                <c:pt idx="858">
                  <c:v>43232.465277777774</c:v>
                </c:pt>
                <c:pt idx="859">
                  <c:v>43232.472222222219</c:v>
                </c:pt>
                <c:pt idx="860">
                  <c:v>43232.479166666664</c:v>
                </c:pt>
                <c:pt idx="861">
                  <c:v>43232.486111111109</c:v>
                </c:pt>
                <c:pt idx="862">
                  <c:v>43232.493055555555</c:v>
                </c:pt>
                <c:pt idx="863">
                  <c:v>43232.499999999993</c:v>
                </c:pt>
                <c:pt idx="864">
                  <c:v>43232.506944444438</c:v>
                </c:pt>
                <c:pt idx="865">
                  <c:v>43232.513888888883</c:v>
                </c:pt>
                <c:pt idx="866">
                  <c:v>43232.520833333328</c:v>
                </c:pt>
                <c:pt idx="867">
                  <c:v>43232.527777777774</c:v>
                </c:pt>
                <c:pt idx="868">
                  <c:v>43232.534722222219</c:v>
                </c:pt>
                <c:pt idx="869">
                  <c:v>43232.541666666664</c:v>
                </c:pt>
                <c:pt idx="870">
                  <c:v>43232.548611111109</c:v>
                </c:pt>
                <c:pt idx="871">
                  <c:v>43232.555555555555</c:v>
                </c:pt>
                <c:pt idx="872">
                  <c:v>43232.562499999993</c:v>
                </c:pt>
                <c:pt idx="873">
                  <c:v>43232.569444444438</c:v>
                </c:pt>
                <c:pt idx="874">
                  <c:v>43232.576388888883</c:v>
                </c:pt>
                <c:pt idx="875">
                  <c:v>43232.583333333328</c:v>
                </c:pt>
                <c:pt idx="876">
                  <c:v>43232.590277777774</c:v>
                </c:pt>
                <c:pt idx="877">
                  <c:v>43232.597222222219</c:v>
                </c:pt>
                <c:pt idx="878">
                  <c:v>43232.604166666664</c:v>
                </c:pt>
                <c:pt idx="879">
                  <c:v>43232.611111111109</c:v>
                </c:pt>
                <c:pt idx="880">
                  <c:v>43232.618055555555</c:v>
                </c:pt>
                <c:pt idx="881">
                  <c:v>43232.624999999993</c:v>
                </c:pt>
                <c:pt idx="882">
                  <c:v>43232.631944444438</c:v>
                </c:pt>
                <c:pt idx="883">
                  <c:v>43232.638888888883</c:v>
                </c:pt>
                <c:pt idx="884">
                  <c:v>43232.645833333328</c:v>
                </c:pt>
                <c:pt idx="885">
                  <c:v>43232.652777777774</c:v>
                </c:pt>
                <c:pt idx="886">
                  <c:v>43232.659722222219</c:v>
                </c:pt>
                <c:pt idx="887">
                  <c:v>43232.666666666664</c:v>
                </c:pt>
                <c:pt idx="888">
                  <c:v>43232.673611111109</c:v>
                </c:pt>
                <c:pt idx="889">
                  <c:v>43232.680555555555</c:v>
                </c:pt>
                <c:pt idx="890">
                  <c:v>43232.687499999993</c:v>
                </c:pt>
                <c:pt idx="891">
                  <c:v>43232.694444444438</c:v>
                </c:pt>
                <c:pt idx="892">
                  <c:v>43232.701388888883</c:v>
                </c:pt>
                <c:pt idx="893">
                  <c:v>43232.708333333328</c:v>
                </c:pt>
                <c:pt idx="894">
                  <c:v>43232.715277777774</c:v>
                </c:pt>
                <c:pt idx="895">
                  <c:v>43232.722222222219</c:v>
                </c:pt>
                <c:pt idx="896">
                  <c:v>43232.729166666664</c:v>
                </c:pt>
                <c:pt idx="897">
                  <c:v>43232.736111111109</c:v>
                </c:pt>
                <c:pt idx="898">
                  <c:v>43232.743055555547</c:v>
                </c:pt>
                <c:pt idx="899">
                  <c:v>43232.749999999993</c:v>
                </c:pt>
                <c:pt idx="900">
                  <c:v>43232.756944444438</c:v>
                </c:pt>
                <c:pt idx="901">
                  <c:v>43232.763888888883</c:v>
                </c:pt>
                <c:pt idx="902">
                  <c:v>43232.770833333328</c:v>
                </c:pt>
                <c:pt idx="903">
                  <c:v>43232.777777777774</c:v>
                </c:pt>
                <c:pt idx="904">
                  <c:v>43232.784722222219</c:v>
                </c:pt>
                <c:pt idx="905">
                  <c:v>43232.791666666664</c:v>
                </c:pt>
                <c:pt idx="906">
                  <c:v>43232.798611111109</c:v>
                </c:pt>
                <c:pt idx="907">
                  <c:v>43232.805555555547</c:v>
                </c:pt>
                <c:pt idx="908">
                  <c:v>43232.812499999993</c:v>
                </c:pt>
                <c:pt idx="909">
                  <c:v>43232.819444444438</c:v>
                </c:pt>
                <c:pt idx="910">
                  <c:v>43232.826388888883</c:v>
                </c:pt>
                <c:pt idx="911">
                  <c:v>43232.833333333328</c:v>
                </c:pt>
                <c:pt idx="912">
                  <c:v>43232.840277777774</c:v>
                </c:pt>
                <c:pt idx="913">
                  <c:v>43232.847222222219</c:v>
                </c:pt>
                <c:pt idx="914">
                  <c:v>43232.854166666664</c:v>
                </c:pt>
                <c:pt idx="915">
                  <c:v>43232.861111111109</c:v>
                </c:pt>
                <c:pt idx="916">
                  <c:v>43232.868055555547</c:v>
                </c:pt>
                <c:pt idx="917">
                  <c:v>43232.874999999993</c:v>
                </c:pt>
                <c:pt idx="918">
                  <c:v>43232.881944444438</c:v>
                </c:pt>
                <c:pt idx="919">
                  <c:v>43232.888888888883</c:v>
                </c:pt>
                <c:pt idx="920">
                  <c:v>43232.895833333328</c:v>
                </c:pt>
                <c:pt idx="921">
                  <c:v>43232.902777777774</c:v>
                </c:pt>
                <c:pt idx="922">
                  <c:v>43232.909722222219</c:v>
                </c:pt>
                <c:pt idx="923">
                  <c:v>43232.916666666664</c:v>
                </c:pt>
                <c:pt idx="924">
                  <c:v>43232.923611111109</c:v>
                </c:pt>
                <c:pt idx="925">
                  <c:v>43232.930555555547</c:v>
                </c:pt>
                <c:pt idx="926">
                  <c:v>43232.937499999993</c:v>
                </c:pt>
                <c:pt idx="927">
                  <c:v>43232.944444444438</c:v>
                </c:pt>
                <c:pt idx="928">
                  <c:v>43232.951388888883</c:v>
                </c:pt>
                <c:pt idx="929">
                  <c:v>43232.958333333328</c:v>
                </c:pt>
                <c:pt idx="930">
                  <c:v>43232.965277777774</c:v>
                </c:pt>
                <c:pt idx="931">
                  <c:v>43232.972222222219</c:v>
                </c:pt>
                <c:pt idx="932">
                  <c:v>43232.979166666664</c:v>
                </c:pt>
                <c:pt idx="933">
                  <c:v>43232.986111111109</c:v>
                </c:pt>
                <c:pt idx="934">
                  <c:v>43232.993055555547</c:v>
                </c:pt>
                <c:pt idx="935">
                  <c:v>43232.999999999993</c:v>
                </c:pt>
                <c:pt idx="936">
                  <c:v>43233.006944444438</c:v>
                </c:pt>
                <c:pt idx="937">
                  <c:v>43233.013888888883</c:v>
                </c:pt>
                <c:pt idx="938">
                  <c:v>43233.020833333328</c:v>
                </c:pt>
                <c:pt idx="939">
                  <c:v>43233.027777777774</c:v>
                </c:pt>
                <c:pt idx="940">
                  <c:v>43233.034722222219</c:v>
                </c:pt>
                <c:pt idx="941">
                  <c:v>43233.041666666664</c:v>
                </c:pt>
                <c:pt idx="942">
                  <c:v>43233.048611111109</c:v>
                </c:pt>
                <c:pt idx="943">
                  <c:v>43233.055555555547</c:v>
                </c:pt>
                <c:pt idx="944">
                  <c:v>43233.062499999993</c:v>
                </c:pt>
                <c:pt idx="945">
                  <c:v>43233.069444444438</c:v>
                </c:pt>
                <c:pt idx="946">
                  <c:v>43233.076388888883</c:v>
                </c:pt>
                <c:pt idx="947">
                  <c:v>43233.083333333328</c:v>
                </c:pt>
                <c:pt idx="948">
                  <c:v>43233.090277777774</c:v>
                </c:pt>
                <c:pt idx="949">
                  <c:v>43233.097222222219</c:v>
                </c:pt>
                <c:pt idx="950">
                  <c:v>43233.104166666664</c:v>
                </c:pt>
                <c:pt idx="951">
                  <c:v>43233.111111111109</c:v>
                </c:pt>
                <c:pt idx="952">
                  <c:v>43233.118055555547</c:v>
                </c:pt>
                <c:pt idx="953">
                  <c:v>43233.124999999993</c:v>
                </c:pt>
                <c:pt idx="954">
                  <c:v>43233.131944444438</c:v>
                </c:pt>
                <c:pt idx="955">
                  <c:v>43233.138888888883</c:v>
                </c:pt>
                <c:pt idx="956">
                  <c:v>43233.145833333328</c:v>
                </c:pt>
                <c:pt idx="957">
                  <c:v>43233.152777777774</c:v>
                </c:pt>
                <c:pt idx="958">
                  <c:v>43233.159722222219</c:v>
                </c:pt>
                <c:pt idx="959">
                  <c:v>43233.166666666664</c:v>
                </c:pt>
                <c:pt idx="960">
                  <c:v>43233.173611111109</c:v>
                </c:pt>
                <c:pt idx="961">
                  <c:v>43233.180555555547</c:v>
                </c:pt>
                <c:pt idx="962">
                  <c:v>43233.187499999993</c:v>
                </c:pt>
                <c:pt idx="963">
                  <c:v>43233.194444444438</c:v>
                </c:pt>
                <c:pt idx="964">
                  <c:v>43233.201388888883</c:v>
                </c:pt>
                <c:pt idx="965">
                  <c:v>43233.208333333328</c:v>
                </c:pt>
                <c:pt idx="966">
                  <c:v>43233.215277777774</c:v>
                </c:pt>
                <c:pt idx="967">
                  <c:v>43233.222222222219</c:v>
                </c:pt>
                <c:pt idx="968">
                  <c:v>43233.229166666664</c:v>
                </c:pt>
                <c:pt idx="969">
                  <c:v>43233.236111111109</c:v>
                </c:pt>
                <c:pt idx="970">
                  <c:v>43233.243055555547</c:v>
                </c:pt>
                <c:pt idx="971">
                  <c:v>43233.249999999993</c:v>
                </c:pt>
                <c:pt idx="972">
                  <c:v>43233.256944444438</c:v>
                </c:pt>
                <c:pt idx="973">
                  <c:v>43233.263888888883</c:v>
                </c:pt>
                <c:pt idx="974">
                  <c:v>43233.270833333328</c:v>
                </c:pt>
                <c:pt idx="975">
                  <c:v>43233.277777777774</c:v>
                </c:pt>
                <c:pt idx="976">
                  <c:v>43233.284722222219</c:v>
                </c:pt>
                <c:pt idx="977">
                  <c:v>43233.291666666664</c:v>
                </c:pt>
                <c:pt idx="978">
                  <c:v>43233.298611111109</c:v>
                </c:pt>
                <c:pt idx="979">
                  <c:v>43233.305555555547</c:v>
                </c:pt>
                <c:pt idx="980">
                  <c:v>43233.312499999993</c:v>
                </c:pt>
                <c:pt idx="981">
                  <c:v>43233.319444444438</c:v>
                </c:pt>
                <c:pt idx="982">
                  <c:v>43233.326388888883</c:v>
                </c:pt>
                <c:pt idx="983">
                  <c:v>43233.333333333328</c:v>
                </c:pt>
                <c:pt idx="984">
                  <c:v>43233.340277777774</c:v>
                </c:pt>
                <c:pt idx="985">
                  <c:v>43233.347222222219</c:v>
                </c:pt>
                <c:pt idx="986">
                  <c:v>43233.354166666664</c:v>
                </c:pt>
                <c:pt idx="987">
                  <c:v>43233.361111111109</c:v>
                </c:pt>
                <c:pt idx="988">
                  <c:v>43233.368055555547</c:v>
                </c:pt>
                <c:pt idx="989">
                  <c:v>43233.374999999993</c:v>
                </c:pt>
                <c:pt idx="990">
                  <c:v>43233.381944444438</c:v>
                </c:pt>
                <c:pt idx="991">
                  <c:v>43233.388888888883</c:v>
                </c:pt>
                <c:pt idx="992">
                  <c:v>43233.395833333328</c:v>
                </c:pt>
                <c:pt idx="993">
                  <c:v>43233.402777777774</c:v>
                </c:pt>
                <c:pt idx="994">
                  <c:v>43233.409722222219</c:v>
                </c:pt>
                <c:pt idx="995">
                  <c:v>43233.416666666664</c:v>
                </c:pt>
                <c:pt idx="996">
                  <c:v>43233.423611111109</c:v>
                </c:pt>
                <c:pt idx="997">
                  <c:v>43233.430555555547</c:v>
                </c:pt>
                <c:pt idx="998">
                  <c:v>43233.437499999993</c:v>
                </c:pt>
                <c:pt idx="999">
                  <c:v>43233.444444444438</c:v>
                </c:pt>
                <c:pt idx="1000">
                  <c:v>43233.451388888883</c:v>
                </c:pt>
                <c:pt idx="1001">
                  <c:v>43233.458333333328</c:v>
                </c:pt>
                <c:pt idx="1002">
                  <c:v>43233.465277777774</c:v>
                </c:pt>
                <c:pt idx="1003">
                  <c:v>43233.472222222219</c:v>
                </c:pt>
                <c:pt idx="1004">
                  <c:v>43233.479166666664</c:v>
                </c:pt>
                <c:pt idx="1005">
                  <c:v>43233.486111111102</c:v>
                </c:pt>
                <c:pt idx="1006">
                  <c:v>43233.493055555547</c:v>
                </c:pt>
                <c:pt idx="1007">
                  <c:v>43233.499999999993</c:v>
                </c:pt>
                <c:pt idx="1008">
                  <c:v>43233.506944444438</c:v>
                </c:pt>
                <c:pt idx="1009">
                  <c:v>43233.513888888883</c:v>
                </c:pt>
                <c:pt idx="1010">
                  <c:v>43233.520833333328</c:v>
                </c:pt>
                <c:pt idx="1011">
                  <c:v>43233.527777777774</c:v>
                </c:pt>
                <c:pt idx="1012">
                  <c:v>43233.534722222219</c:v>
                </c:pt>
                <c:pt idx="1013">
                  <c:v>43233.541666666664</c:v>
                </c:pt>
                <c:pt idx="1014">
                  <c:v>43233.548611111102</c:v>
                </c:pt>
                <c:pt idx="1015">
                  <c:v>43233.555555555547</c:v>
                </c:pt>
                <c:pt idx="1016">
                  <c:v>43233.562499999993</c:v>
                </c:pt>
                <c:pt idx="1017">
                  <c:v>43233.569444444438</c:v>
                </c:pt>
                <c:pt idx="1018">
                  <c:v>43233.576388888883</c:v>
                </c:pt>
                <c:pt idx="1019">
                  <c:v>43233.583333333328</c:v>
                </c:pt>
                <c:pt idx="1020">
                  <c:v>43233.590277777774</c:v>
                </c:pt>
                <c:pt idx="1021">
                  <c:v>43233.597222222219</c:v>
                </c:pt>
                <c:pt idx="1022">
                  <c:v>43233.604166666664</c:v>
                </c:pt>
                <c:pt idx="1023">
                  <c:v>43233.611111111102</c:v>
                </c:pt>
                <c:pt idx="1024">
                  <c:v>43233.618055555547</c:v>
                </c:pt>
                <c:pt idx="1025">
                  <c:v>43233.624999999993</c:v>
                </c:pt>
                <c:pt idx="1026">
                  <c:v>43233.631944444438</c:v>
                </c:pt>
                <c:pt idx="1027">
                  <c:v>43233.638888888883</c:v>
                </c:pt>
                <c:pt idx="1028">
                  <c:v>43233.645833333328</c:v>
                </c:pt>
                <c:pt idx="1029">
                  <c:v>43233.652777777774</c:v>
                </c:pt>
                <c:pt idx="1030">
                  <c:v>43233.659722222219</c:v>
                </c:pt>
                <c:pt idx="1031">
                  <c:v>43233.666666666664</c:v>
                </c:pt>
                <c:pt idx="1032">
                  <c:v>43233.673611111102</c:v>
                </c:pt>
                <c:pt idx="1033">
                  <c:v>43233.680555555547</c:v>
                </c:pt>
                <c:pt idx="1034">
                  <c:v>43233.687499999993</c:v>
                </c:pt>
                <c:pt idx="1035">
                  <c:v>43233.694444444438</c:v>
                </c:pt>
                <c:pt idx="1036">
                  <c:v>43233.701388888883</c:v>
                </c:pt>
                <c:pt idx="1037">
                  <c:v>43233.708333333328</c:v>
                </c:pt>
                <c:pt idx="1038">
                  <c:v>43233.715277777774</c:v>
                </c:pt>
                <c:pt idx="1039">
                  <c:v>43233.722222222219</c:v>
                </c:pt>
                <c:pt idx="1040">
                  <c:v>43233.729166666664</c:v>
                </c:pt>
                <c:pt idx="1041">
                  <c:v>43233.736111111102</c:v>
                </c:pt>
                <c:pt idx="1042">
                  <c:v>43233.743055555547</c:v>
                </c:pt>
                <c:pt idx="1043">
                  <c:v>43233.749999999993</c:v>
                </c:pt>
                <c:pt idx="1044">
                  <c:v>43233.756944444438</c:v>
                </c:pt>
                <c:pt idx="1045">
                  <c:v>43233.763888888883</c:v>
                </c:pt>
                <c:pt idx="1046">
                  <c:v>43233.770833333328</c:v>
                </c:pt>
                <c:pt idx="1047">
                  <c:v>43233.777777777774</c:v>
                </c:pt>
                <c:pt idx="1048">
                  <c:v>43233.784722222219</c:v>
                </c:pt>
                <c:pt idx="1049">
                  <c:v>43233.791666666664</c:v>
                </c:pt>
                <c:pt idx="1050">
                  <c:v>43233.798611111102</c:v>
                </c:pt>
                <c:pt idx="1051">
                  <c:v>43233.805555555547</c:v>
                </c:pt>
                <c:pt idx="1052">
                  <c:v>43233.812499999993</c:v>
                </c:pt>
                <c:pt idx="1053">
                  <c:v>43233.819444444438</c:v>
                </c:pt>
                <c:pt idx="1054">
                  <c:v>43233.826388888883</c:v>
                </c:pt>
                <c:pt idx="1055">
                  <c:v>43233.833333333328</c:v>
                </c:pt>
                <c:pt idx="1056">
                  <c:v>43233.840277777774</c:v>
                </c:pt>
                <c:pt idx="1057">
                  <c:v>43233.847222222219</c:v>
                </c:pt>
                <c:pt idx="1058">
                  <c:v>43233.854166666664</c:v>
                </c:pt>
                <c:pt idx="1059">
                  <c:v>43233.861111111102</c:v>
                </c:pt>
                <c:pt idx="1060">
                  <c:v>43233.868055555547</c:v>
                </c:pt>
                <c:pt idx="1061">
                  <c:v>43233.874999999993</c:v>
                </c:pt>
                <c:pt idx="1062">
                  <c:v>43233.881944444438</c:v>
                </c:pt>
                <c:pt idx="1063">
                  <c:v>43233.888888888883</c:v>
                </c:pt>
                <c:pt idx="1064">
                  <c:v>43233.895833333328</c:v>
                </c:pt>
                <c:pt idx="1065">
                  <c:v>43233.902777777774</c:v>
                </c:pt>
                <c:pt idx="1066">
                  <c:v>43233.909722222219</c:v>
                </c:pt>
                <c:pt idx="1067">
                  <c:v>43233.916666666664</c:v>
                </c:pt>
                <c:pt idx="1068">
                  <c:v>43233.923611111102</c:v>
                </c:pt>
                <c:pt idx="1069">
                  <c:v>43233.930555555547</c:v>
                </c:pt>
                <c:pt idx="1070">
                  <c:v>43233.937499999993</c:v>
                </c:pt>
                <c:pt idx="1071">
                  <c:v>43233.944444444438</c:v>
                </c:pt>
                <c:pt idx="1072">
                  <c:v>43233.951388888883</c:v>
                </c:pt>
                <c:pt idx="1073">
                  <c:v>43233.958333333328</c:v>
                </c:pt>
                <c:pt idx="1074">
                  <c:v>43233.965277777774</c:v>
                </c:pt>
                <c:pt idx="1075">
                  <c:v>43233.972222222219</c:v>
                </c:pt>
                <c:pt idx="1076">
                  <c:v>43233.979166666664</c:v>
                </c:pt>
                <c:pt idx="1077">
                  <c:v>43233.986111111102</c:v>
                </c:pt>
                <c:pt idx="1078">
                  <c:v>43233.993055555547</c:v>
                </c:pt>
              </c:numCache>
            </c:numRef>
          </c:xVal>
          <c:yVal>
            <c:numRef>
              <c:f>'USVI_Perseverance-Deep_7356_004'!$G$9:$G$1087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7-954A-9455-3804C982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50224"/>
        <c:axId val="194451856"/>
      </c:scatterChart>
      <c:valAx>
        <c:axId val="1944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856"/>
        <c:crosses val="autoZero"/>
        <c:crossBetween val="midCat"/>
      </c:valAx>
      <c:valAx>
        <c:axId val="194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0535755006773"/>
          <c:y val="3.4271126077086024E-2"/>
          <c:w val="0.80261760721136433"/>
          <c:h val="0.82357090411930023"/>
        </c:manualLayout>
      </c:layout>
      <c:scatterChart>
        <c:scatterStyle val="smoothMarker"/>
        <c:varyColors val="0"/>
        <c:ser>
          <c:idx val="0"/>
          <c:order val="0"/>
          <c:tx>
            <c:v>Shallow</c:v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BothSites!$D$2:$D$1368</c:f>
              <c:numCache>
                <c:formatCode>m/d/yy\ h:mm</c:formatCode>
                <c:ptCount val="1367"/>
                <c:pt idx="0">
                  <c:v>43222.506944444445</c:v>
                </c:pt>
                <c:pt idx="1">
                  <c:v>43222.513888888891</c:v>
                </c:pt>
                <c:pt idx="2">
                  <c:v>43222.520833333336</c:v>
                </c:pt>
                <c:pt idx="3">
                  <c:v>43222.527777777781</c:v>
                </c:pt>
                <c:pt idx="4">
                  <c:v>43222.534722222219</c:v>
                </c:pt>
                <c:pt idx="5">
                  <c:v>43222.541666666664</c:v>
                </c:pt>
                <c:pt idx="6">
                  <c:v>43222.548611111109</c:v>
                </c:pt>
                <c:pt idx="7">
                  <c:v>43222.555555555555</c:v>
                </c:pt>
                <c:pt idx="8">
                  <c:v>43222.5625</c:v>
                </c:pt>
                <c:pt idx="9">
                  <c:v>43222.569444444445</c:v>
                </c:pt>
                <c:pt idx="10">
                  <c:v>43222.576388888891</c:v>
                </c:pt>
                <c:pt idx="11">
                  <c:v>43222.583333333336</c:v>
                </c:pt>
                <c:pt idx="12">
                  <c:v>43222.590277777781</c:v>
                </c:pt>
                <c:pt idx="13">
                  <c:v>43222.597222222219</c:v>
                </c:pt>
                <c:pt idx="14">
                  <c:v>43222.604166666664</c:v>
                </c:pt>
                <c:pt idx="15">
                  <c:v>43222.611111111109</c:v>
                </c:pt>
                <c:pt idx="16">
                  <c:v>43222.618055555555</c:v>
                </c:pt>
                <c:pt idx="17">
                  <c:v>43222.625</c:v>
                </c:pt>
                <c:pt idx="18">
                  <c:v>43222.631944444445</c:v>
                </c:pt>
                <c:pt idx="19">
                  <c:v>43222.638888888891</c:v>
                </c:pt>
                <c:pt idx="20">
                  <c:v>43222.645833333336</c:v>
                </c:pt>
                <c:pt idx="21">
                  <c:v>43222.652777777781</c:v>
                </c:pt>
                <c:pt idx="22">
                  <c:v>43222.659722222219</c:v>
                </c:pt>
                <c:pt idx="23">
                  <c:v>43222.666666666664</c:v>
                </c:pt>
                <c:pt idx="24">
                  <c:v>43222.673611111109</c:v>
                </c:pt>
                <c:pt idx="25">
                  <c:v>43222.680555555555</c:v>
                </c:pt>
                <c:pt idx="26">
                  <c:v>43222.6875</c:v>
                </c:pt>
                <c:pt idx="27">
                  <c:v>43222.694444444445</c:v>
                </c:pt>
                <c:pt idx="28">
                  <c:v>43222.701388888891</c:v>
                </c:pt>
                <c:pt idx="29">
                  <c:v>43222.708333333336</c:v>
                </c:pt>
                <c:pt idx="30">
                  <c:v>43222.715277777781</c:v>
                </c:pt>
                <c:pt idx="31">
                  <c:v>43222.722222222219</c:v>
                </c:pt>
                <c:pt idx="32">
                  <c:v>43222.729166666664</c:v>
                </c:pt>
                <c:pt idx="33">
                  <c:v>43222.736111111109</c:v>
                </c:pt>
                <c:pt idx="34">
                  <c:v>43222.743055555555</c:v>
                </c:pt>
                <c:pt idx="35">
                  <c:v>43222.75</c:v>
                </c:pt>
                <c:pt idx="36">
                  <c:v>43222.756944444445</c:v>
                </c:pt>
                <c:pt idx="37">
                  <c:v>43222.763888888891</c:v>
                </c:pt>
                <c:pt idx="38">
                  <c:v>43222.770833333336</c:v>
                </c:pt>
                <c:pt idx="39">
                  <c:v>43222.777777777781</c:v>
                </c:pt>
                <c:pt idx="40">
                  <c:v>43222.784722222219</c:v>
                </c:pt>
                <c:pt idx="41">
                  <c:v>43222.791666666664</c:v>
                </c:pt>
                <c:pt idx="42">
                  <c:v>43222.798611111109</c:v>
                </c:pt>
                <c:pt idx="43">
                  <c:v>43222.805555555555</c:v>
                </c:pt>
                <c:pt idx="44">
                  <c:v>43222.8125</c:v>
                </c:pt>
                <c:pt idx="45">
                  <c:v>43222.819444444445</c:v>
                </c:pt>
                <c:pt idx="46">
                  <c:v>43222.826388888891</c:v>
                </c:pt>
                <c:pt idx="47">
                  <c:v>43222.833333333336</c:v>
                </c:pt>
                <c:pt idx="48">
                  <c:v>43222.840277777781</c:v>
                </c:pt>
                <c:pt idx="49">
                  <c:v>43222.847222222219</c:v>
                </c:pt>
                <c:pt idx="50">
                  <c:v>43222.854166666664</c:v>
                </c:pt>
                <c:pt idx="51">
                  <c:v>43222.861111111109</c:v>
                </c:pt>
                <c:pt idx="52">
                  <c:v>43222.868055555555</c:v>
                </c:pt>
                <c:pt idx="53">
                  <c:v>43222.875</c:v>
                </c:pt>
                <c:pt idx="54">
                  <c:v>43222.881944444445</c:v>
                </c:pt>
                <c:pt idx="55">
                  <c:v>43222.888888888891</c:v>
                </c:pt>
                <c:pt idx="56">
                  <c:v>43222.895833333336</c:v>
                </c:pt>
                <c:pt idx="57">
                  <c:v>43222.902777777781</c:v>
                </c:pt>
                <c:pt idx="58">
                  <c:v>43222.909722222219</c:v>
                </c:pt>
                <c:pt idx="59">
                  <c:v>43222.916666666664</c:v>
                </c:pt>
                <c:pt idx="60">
                  <c:v>43222.923611111109</c:v>
                </c:pt>
                <c:pt idx="61">
                  <c:v>43222.930555555555</c:v>
                </c:pt>
                <c:pt idx="62">
                  <c:v>43222.9375</c:v>
                </c:pt>
                <c:pt idx="63">
                  <c:v>43222.944444444445</c:v>
                </c:pt>
                <c:pt idx="64">
                  <c:v>43222.951388888891</c:v>
                </c:pt>
                <c:pt idx="65">
                  <c:v>43222.958333333336</c:v>
                </c:pt>
                <c:pt idx="66">
                  <c:v>43222.965277777781</c:v>
                </c:pt>
                <c:pt idx="67">
                  <c:v>43222.972222222219</c:v>
                </c:pt>
                <c:pt idx="68">
                  <c:v>43222.979166666664</c:v>
                </c:pt>
                <c:pt idx="69">
                  <c:v>43222.986111111109</c:v>
                </c:pt>
                <c:pt idx="70">
                  <c:v>43222.993055555555</c:v>
                </c:pt>
                <c:pt idx="71">
                  <c:v>43223</c:v>
                </c:pt>
                <c:pt idx="72">
                  <c:v>43223.006944444445</c:v>
                </c:pt>
                <c:pt idx="73">
                  <c:v>43223.013888888891</c:v>
                </c:pt>
                <c:pt idx="74">
                  <c:v>43223.020833333336</c:v>
                </c:pt>
                <c:pt idx="75">
                  <c:v>43223.027777777781</c:v>
                </c:pt>
                <c:pt idx="76">
                  <c:v>43223.034722222219</c:v>
                </c:pt>
                <c:pt idx="77">
                  <c:v>43223.041666666664</c:v>
                </c:pt>
                <c:pt idx="78">
                  <c:v>43223.048611111109</c:v>
                </c:pt>
                <c:pt idx="79">
                  <c:v>43223.055555555555</c:v>
                </c:pt>
                <c:pt idx="80">
                  <c:v>43223.0625</c:v>
                </c:pt>
                <c:pt idx="81">
                  <c:v>43223.069444444445</c:v>
                </c:pt>
                <c:pt idx="82">
                  <c:v>43223.076388888891</c:v>
                </c:pt>
                <c:pt idx="83">
                  <c:v>43223.083333333336</c:v>
                </c:pt>
                <c:pt idx="84">
                  <c:v>43223.090277777781</c:v>
                </c:pt>
                <c:pt idx="85">
                  <c:v>43223.097222222219</c:v>
                </c:pt>
                <c:pt idx="86">
                  <c:v>43223.104166666664</c:v>
                </c:pt>
                <c:pt idx="87">
                  <c:v>43223.111111111109</c:v>
                </c:pt>
                <c:pt idx="88">
                  <c:v>43223.118055555555</c:v>
                </c:pt>
                <c:pt idx="89">
                  <c:v>43223.125</c:v>
                </c:pt>
                <c:pt idx="90">
                  <c:v>43223.131944444445</c:v>
                </c:pt>
                <c:pt idx="91">
                  <c:v>43223.138888888891</c:v>
                </c:pt>
                <c:pt idx="92">
                  <c:v>43223.145833333336</c:v>
                </c:pt>
                <c:pt idx="93">
                  <c:v>43223.152777777781</c:v>
                </c:pt>
                <c:pt idx="94">
                  <c:v>43223.159722222219</c:v>
                </c:pt>
                <c:pt idx="95">
                  <c:v>43223.166666666664</c:v>
                </c:pt>
                <c:pt idx="96">
                  <c:v>43223.173611111109</c:v>
                </c:pt>
                <c:pt idx="97">
                  <c:v>43223.180555555555</c:v>
                </c:pt>
                <c:pt idx="98">
                  <c:v>43223.1875</c:v>
                </c:pt>
                <c:pt idx="99">
                  <c:v>43223.194444444445</c:v>
                </c:pt>
                <c:pt idx="100">
                  <c:v>43223.201388888891</c:v>
                </c:pt>
                <c:pt idx="101">
                  <c:v>43223.208333333336</c:v>
                </c:pt>
                <c:pt idx="102">
                  <c:v>43223.215277777781</c:v>
                </c:pt>
                <c:pt idx="103">
                  <c:v>43223.222222222219</c:v>
                </c:pt>
                <c:pt idx="104">
                  <c:v>43223.229166666664</c:v>
                </c:pt>
                <c:pt idx="105">
                  <c:v>43223.236111111109</c:v>
                </c:pt>
                <c:pt idx="106">
                  <c:v>43223.243055555555</c:v>
                </c:pt>
                <c:pt idx="107">
                  <c:v>43223.25</c:v>
                </c:pt>
                <c:pt idx="108">
                  <c:v>43223.256944444445</c:v>
                </c:pt>
                <c:pt idx="109">
                  <c:v>43223.263888888891</c:v>
                </c:pt>
                <c:pt idx="110">
                  <c:v>43223.270833333336</c:v>
                </c:pt>
                <c:pt idx="111">
                  <c:v>43223.277777777781</c:v>
                </c:pt>
                <c:pt idx="112">
                  <c:v>43223.284722222219</c:v>
                </c:pt>
                <c:pt idx="113">
                  <c:v>43223.291666666664</c:v>
                </c:pt>
                <c:pt idx="114">
                  <c:v>43223.298611111109</c:v>
                </c:pt>
                <c:pt idx="115">
                  <c:v>43223.305555555555</c:v>
                </c:pt>
                <c:pt idx="116">
                  <c:v>43223.3125</c:v>
                </c:pt>
                <c:pt idx="117">
                  <c:v>43223.319444444445</c:v>
                </c:pt>
                <c:pt idx="118">
                  <c:v>43223.326388888891</c:v>
                </c:pt>
                <c:pt idx="119">
                  <c:v>43223.333333333336</c:v>
                </c:pt>
                <c:pt idx="120">
                  <c:v>43223.340277777781</c:v>
                </c:pt>
                <c:pt idx="121">
                  <c:v>43223.347222222219</c:v>
                </c:pt>
                <c:pt idx="122">
                  <c:v>43223.354166666664</c:v>
                </c:pt>
                <c:pt idx="123">
                  <c:v>43223.361111111109</c:v>
                </c:pt>
                <c:pt idx="124">
                  <c:v>43223.368055555555</c:v>
                </c:pt>
                <c:pt idx="125">
                  <c:v>43223.375</c:v>
                </c:pt>
                <c:pt idx="126">
                  <c:v>43223.381944444445</c:v>
                </c:pt>
                <c:pt idx="127">
                  <c:v>43223.388888888891</c:v>
                </c:pt>
                <c:pt idx="128">
                  <c:v>43223.395833333336</c:v>
                </c:pt>
                <c:pt idx="129">
                  <c:v>43223.402777777781</c:v>
                </c:pt>
                <c:pt idx="130">
                  <c:v>43223.409722222219</c:v>
                </c:pt>
                <c:pt idx="131">
                  <c:v>43223.416666666664</c:v>
                </c:pt>
                <c:pt idx="132">
                  <c:v>43223.423611111109</c:v>
                </c:pt>
                <c:pt idx="133">
                  <c:v>43223.430555555555</c:v>
                </c:pt>
                <c:pt idx="134">
                  <c:v>43223.4375</c:v>
                </c:pt>
                <c:pt idx="135">
                  <c:v>43223.444444444445</c:v>
                </c:pt>
                <c:pt idx="136">
                  <c:v>43223.451388888891</c:v>
                </c:pt>
                <c:pt idx="137">
                  <c:v>43223.458333333336</c:v>
                </c:pt>
                <c:pt idx="138">
                  <c:v>43223.465277777781</c:v>
                </c:pt>
                <c:pt idx="139">
                  <c:v>43223.472222222219</c:v>
                </c:pt>
                <c:pt idx="140">
                  <c:v>43223.479166666664</c:v>
                </c:pt>
                <c:pt idx="141">
                  <c:v>43223.486111111109</c:v>
                </c:pt>
                <c:pt idx="142">
                  <c:v>43223.493055555555</c:v>
                </c:pt>
                <c:pt idx="143">
                  <c:v>43223.5</c:v>
                </c:pt>
                <c:pt idx="144">
                  <c:v>43223.506944444445</c:v>
                </c:pt>
                <c:pt idx="145">
                  <c:v>43223.513888888891</c:v>
                </c:pt>
                <c:pt idx="146">
                  <c:v>43223.520833333336</c:v>
                </c:pt>
                <c:pt idx="147">
                  <c:v>43223.527777777781</c:v>
                </c:pt>
                <c:pt idx="148">
                  <c:v>43223.534722222219</c:v>
                </c:pt>
                <c:pt idx="149">
                  <c:v>43223.541666666664</c:v>
                </c:pt>
                <c:pt idx="150">
                  <c:v>43223.548611111109</c:v>
                </c:pt>
                <c:pt idx="151">
                  <c:v>43223.555555555555</c:v>
                </c:pt>
                <c:pt idx="152">
                  <c:v>43223.5625</c:v>
                </c:pt>
                <c:pt idx="153">
                  <c:v>43223.569444444445</c:v>
                </c:pt>
                <c:pt idx="154">
                  <c:v>43223.576388888891</c:v>
                </c:pt>
                <c:pt idx="155">
                  <c:v>43223.583333333336</c:v>
                </c:pt>
                <c:pt idx="156">
                  <c:v>43223.590277777781</c:v>
                </c:pt>
                <c:pt idx="157">
                  <c:v>43223.597222222219</c:v>
                </c:pt>
                <c:pt idx="158">
                  <c:v>43223.604166666664</c:v>
                </c:pt>
                <c:pt idx="159">
                  <c:v>43223.611111111109</c:v>
                </c:pt>
                <c:pt idx="160">
                  <c:v>43223.618055555555</c:v>
                </c:pt>
                <c:pt idx="161">
                  <c:v>43223.625</c:v>
                </c:pt>
                <c:pt idx="162">
                  <c:v>43223.631944444445</c:v>
                </c:pt>
                <c:pt idx="163">
                  <c:v>43223.638888888891</c:v>
                </c:pt>
                <c:pt idx="164">
                  <c:v>43223.645833333336</c:v>
                </c:pt>
                <c:pt idx="165">
                  <c:v>43223.652777777781</c:v>
                </c:pt>
                <c:pt idx="166">
                  <c:v>43223.659722222219</c:v>
                </c:pt>
                <c:pt idx="167">
                  <c:v>43223.666666666664</c:v>
                </c:pt>
                <c:pt idx="168">
                  <c:v>43223.673611111109</c:v>
                </c:pt>
                <c:pt idx="169">
                  <c:v>43223.680555555555</c:v>
                </c:pt>
                <c:pt idx="170">
                  <c:v>43223.6875</c:v>
                </c:pt>
                <c:pt idx="171">
                  <c:v>43223.694444444445</c:v>
                </c:pt>
                <c:pt idx="172">
                  <c:v>43223.701388888891</c:v>
                </c:pt>
                <c:pt idx="173">
                  <c:v>43223.708333333336</c:v>
                </c:pt>
                <c:pt idx="174">
                  <c:v>43223.715277777781</c:v>
                </c:pt>
                <c:pt idx="175">
                  <c:v>43223.722222222219</c:v>
                </c:pt>
                <c:pt idx="176">
                  <c:v>43223.729166666664</c:v>
                </c:pt>
                <c:pt idx="177">
                  <c:v>43223.736111111109</c:v>
                </c:pt>
                <c:pt idx="178">
                  <c:v>43223.743055555555</c:v>
                </c:pt>
                <c:pt idx="179">
                  <c:v>43223.75</c:v>
                </c:pt>
                <c:pt idx="180">
                  <c:v>43223.756944444445</c:v>
                </c:pt>
                <c:pt idx="181">
                  <c:v>43223.763888888891</c:v>
                </c:pt>
                <c:pt idx="182">
                  <c:v>43223.770833333336</c:v>
                </c:pt>
                <c:pt idx="183">
                  <c:v>43223.777777777781</c:v>
                </c:pt>
                <c:pt idx="184">
                  <c:v>43223.784722222219</c:v>
                </c:pt>
                <c:pt idx="185">
                  <c:v>43223.791666666664</c:v>
                </c:pt>
                <c:pt idx="186">
                  <c:v>43223.798611111109</c:v>
                </c:pt>
                <c:pt idx="187">
                  <c:v>43223.805555555555</c:v>
                </c:pt>
                <c:pt idx="188">
                  <c:v>43223.8125</c:v>
                </c:pt>
                <c:pt idx="189">
                  <c:v>43223.819444444445</c:v>
                </c:pt>
                <c:pt idx="190">
                  <c:v>43223.826388888891</c:v>
                </c:pt>
                <c:pt idx="191">
                  <c:v>43223.833333333336</c:v>
                </c:pt>
                <c:pt idx="192">
                  <c:v>43223.840277777781</c:v>
                </c:pt>
                <c:pt idx="193">
                  <c:v>43223.847222222219</c:v>
                </c:pt>
                <c:pt idx="194">
                  <c:v>43223.854166666664</c:v>
                </c:pt>
                <c:pt idx="195">
                  <c:v>43223.861111111109</c:v>
                </c:pt>
                <c:pt idx="196">
                  <c:v>43223.868055555555</c:v>
                </c:pt>
                <c:pt idx="197">
                  <c:v>43223.875</c:v>
                </c:pt>
                <c:pt idx="198">
                  <c:v>43223.881944444445</c:v>
                </c:pt>
                <c:pt idx="199">
                  <c:v>43223.888888888891</c:v>
                </c:pt>
                <c:pt idx="200">
                  <c:v>43223.895833333336</c:v>
                </c:pt>
                <c:pt idx="201">
                  <c:v>43223.902777777781</c:v>
                </c:pt>
                <c:pt idx="202">
                  <c:v>43223.909722222219</c:v>
                </c:pt>
                <c:pt idx="203">
                  <c:v>43223.916666666664</c:v>
                </c:pt>
                <c:pt idx="204">
                  <c:v>43223.923611111109</c:v>
                </c:pt>
                <c:pt idx="205">
                  <c:v>43223.930555555555</c:v>
                </c:pt>
                <c:pt idx="206">
                  <c:v>43223.9375</c:v>
                </c:pt>
                <c:pt idx="207">
                  <c:v>43223.944444444445</c:v>
                </c:pt>
                <c:pt idx="208">
                  <c:v>43223.951388888891</c:v>
                </c:pt>
                <c:pt idx="209">
                  <c:v>43223.958333333336</c:v>
                </c:pt>
                <c:pt idx="210">
                  <c:v>43223.965277777781</c:v>
                </c:pt>
                <c:pt idx="211">
                  <c:v>43223.972222222219</c:v>
                </c:pt>
                <c:pt idx="212">
                  <c:v>43223.979166666664</c:v>
                </c:pt>
                <c:pt idx="213">
                  <c:v>43223.986111111109</c:v>
                </c:pt>
                <c:pt idx="214">
                  <c:v>43223.993055555555</c:v>
                </c:pt>
                <c:pt idx="215">
                  <c:v>43224</c:v>
                </c:pt>
                <c:pt idx="216">
                  <c:v>43224.006944444445</c:v>
                </c:pt>
                <c:pt idx="217">
                  <c:v>43224.013888888891</c:v>
                </c:pt>
                <c:pt idx="218">
                  <c:v>43224.020833333336</c:v>
                </c:pt>
                <c:pt idx="219">
                  <c:v>43224.027777777781</c:v>
                </c:pt>
                <c:pt idx="220">
                  <c:v>43224.034722222219</c:v>
                </c:pt>
                <c:pt idx="221">
                  <c:v>43224.041666666664</c:v>
                </c:pt>
                <c:pt idx="222">
                  <c:v>43224.048611111109</c:v>
                </c:pt>
                <c:pt idx="223">
                  <c:v>43224.055555555555</c:v>
                </c:pt>
                <c:pt idx="224">
                  <c:v>43224.0625</c:v>
                </c:pt>
                <c:pt idx="225">
                  <c:v>43224.069444444445</c:v>
                </c:pt>
                <c:pt idx="226">
                  <c:v>43224.076388888891</c:v>
                </c:pt>
                <c:pt idx="227">
                  <c:v>43224.083333333336</c:v>
                </c:pt>
                <c:pt idx="228">
                  <c:v>43224.090277777781</c:v>
                </c:pt>
                <c:pt idx="229">
                  <c:v>43224.097222222219</c:v>
                </c:pt>
                <c:pt idx="230">
                  <c:v>43224.104166666664</c:v>
                </c:pt>
                <c:pt idx="231">
                  <c:v>43224.111111111109</c:v>
                </c:pt>
                <c:pt idx="232">
                  <c:v>43224.118055555555</c:v>
                </c:pt>
                <c:pt idx="233">
                  <c:v>43224.125</c:v>
                </c:pt>
                <c:pt idx="234">
                  <c:v>43224.131944444445</c:v>
                </c:pt>
                <c:pt idx="235">
                  <c:v>43224.138888888891</c:v>
                </c:pt>
                <c:pt idx="236">
                  <c:v>43224.145833333336</c:v>
                </c:pt>
                <c:pt idx="237">
                  <c:v>43224.152777777781</c:v>
                </c:pt>
                <c:pt idx="238">
                  <c:v>43224.159722222219</c:v>
                </c:pt>
                <c:pt idx="239">
                  <c:v>43224.166666666664</c:v>
                </c:pt>
                <c:pt idx="240">
                  <c:v>43224.173611111109</c:v>
                </c:pt>
                <c:pt idx="241">
                  <c:v>43224.180555555555</c:v>
                </c:pt>
                <c:pt idx="242">
                  <c:v>43224.1875</c:v>
                </c:pt>
                <c:pt idx="243">
                  <c:v>43224.194444444445</c:v>
                </c:pt>
                <c:pt idx="244">
                  <c:v>43224.201388888891</c:v>
                </c:pt>
                <c:pt idx="245">
                  <c:v>43224.208333333336</c:v>
                </c:pt>
                <c:pt idx="246">
                  <c:v>43224.215277777781</c:v>
                </c:pt>
                <c:pt idx="247">
                  <c:v>43224.222222222219</c:v>
                </c:pt>
                <c:pt idx="248">
                  <c:v>43224.229166666664</c:v>
                </c:pt>
                <c:pt idx="249">
                  <c:v>43224.236111111109</c:v>
                </c:pt>
                <c:pt idx="250">
                  <c:v>43224.243055555555</c:v>
                </c:pt>
                <c:pt idx="251">
                  <c:v>43224.25</c:v>
                </c:pt>
                <c:pt idx="252">
                  <c:v>43224.256944444445</c:v>
                </c:pt>
                <c:pt idx="253">
                  <c:v>43224.263888888891</c:v>
                </c:pt>
                <c:pt idx="254">
                  <c:v>43224.270833333336</c:v>
                </c:pt>
                <c:pt idx="255">
                  <c:v>43224.277777777781</c:v>
                </c:pt>
                <c:pt idx="256">
                  <c:v>43224.284722222219</c:v>
                </c:pt>
                <c:pt idx="257">
                  <c:v>43224.291666666664</c:v>
                </c:pt>
                <c:pt idx="258">
                  <c:v>43224.298611111109</c:v>
                </c:pt>
                <c:pt idx="259">
                  <c:v>43224.305555555555</c:v>
                </c:pt>
                <c:pt idx="260">
                  <c:v>43224.3125</c:v>
                </c:pt>
                <c:pt idx="261">
                  <c:v>43224.319444444445</c:v>
                </c:pt>
                <c:pt idx="262">
                  <c:v>43224.326388888891</c:v>
                </c:pt>
                <c:pt idx="263">
                  <c:v>43224.333333333336</c:v>
                </c:pt>
                <c:pt idx="264">
                  <c:v>43224.340277777781</c:v>
                </c:pt>
                <c:pt idx="265">
                  <c:v>43224.347222222219</c:v>
                </c:pt>
                <c:pt idx="266">
                  <c:v>43224.354166666664</c:v>
                </c:pt>
                <c:pt idx="267">
                  <c:v>43224.361111111109</c:v>
                </c:pt>
                <c:pt idx="268">
                  <c:v>43224.368055555555</c:v>
                </c:pt>
                <c:pt idx="269">
                  <c:v>43224.375</c:v>
                </c:pt>
                <c:pt idx="270">
                  <c:v>43224.381944444445</c:v>
                </c:pt>
                <c:pt idx="271">
                  <c:v>43224.388888888891</c:v>
                </c:pt>
                <c:pt idx="272">
                  <c:v>43224.395833333336</c:v>
                </c:pt>
                <c:pt idx="273">
                  <c:v>43224.402777777781</c:v>
                </c:pt>
                <c:pt idx="274">
                  <c:v>43224.409722222219</c:v>
                </c:pt>
                <c:pt idx="275">
                  <c:v>43224.416666666664</c:v>
                </c:pt>
                <c:pt idx="276">
                  <c:v>43224.423611111109</c:v>
                </c:pt>
                <c:pt idx="277">
                  <c:v>43224.430555555555</c:v>
                </c:pt>
                <c:pt idx="278">
                  <c:v>43224.4375</c:v>
                </c:pt>
                <c:pt idx="279">
                  <c:v>43224.444444444445</c:v>
                </c:pt>
                <c:pt idx="280">
                  <c:v>43224.451388888891</c:v>
                </c:pt>
                <c:pt idx="281">
                  <c:v>43224.458333333336</c:v>
                </c:pt>
                <c:pt idx="282">
                  <c:v>43224.465277777781</c:v>
                </c:pt>
                <c:pt idx="283">
                  <c:v>43224.472222222219</c:v>
                </c:pt>
                <c:pt idx="284">
                  <c:v>43224.479166666664</c:v>
                </c:pt>
                <c:pt idx="285">
                  <c:v>43224.486111111109</c:v>
                </c:pt>
                <c:pt idx="286">
                  <c:v>43224.493055555555</c:v>
                </c:pt>
                <c:pt idx="287">
                  <c:v>43224.5</c:v>
                </c:pt>
                <c:pt idx="288">
                  <c:v>43224.506944444445</c:v>
                </c:pt>
                <c:pt idx="289">
                  <c:v>43224.513888888891</c:v>
                </c:pt>
                <c:pt idx="290">
                  <c:v>43224.520833333336</c:v>
                </c:pt>
                <c:pt idx="291">
                  <c:v>43224.527777777781</c:v>
                </c:pt>
                <c:pt idx="292">
                  <c:v>43224.534722222219</c:v>
                </c:pt>
                <c:pt idx="293">
                  <c:v>43224.541666666664</c:v>
                </c:pt>
                <c:pt idx="294">
                  <c:v>43224.548611111109</c:v>
                </c:pt>
                <c:pt idx="295">
                  <c:v>43224.555555555555</c:v>
                </c:pt>
                <c:pt idx="296">
                  <c:v>43224.5625</c:v>
                </c:pt>
                <c:pt idx="297">
                  <c:v>43224.569444444445</c:v>
                </c:pt>
                <c:pt idx="298">
                  <c:v>43224.576388888891</c:v>
                </c:pt>
                <c:pt idx="299">
                  <c:v>43224.583333333336</c:v>
                </c:pt>
                <c:pt idx="300">
                  <c:v>43224.590277777781</c:v>
                </c:pt>
                <c:pt idx="301">
                  <c:v>43224.597222222219</c:v>
                </c:pt>
                <c:pt idx="302">
                  <c:v>43224.604166666664</c:v>
                </c:pt>
                <c:pt idx="303">
                  <c:v>43224.611111111109</c:v>
                </c:pt>
                <c:pt idx="304">
                  <c:v>43224.618055555555</c:v>
                </c:pt>
                <c:pt idx="305">
                  <c:v>43224.625</c:v>
                </c:pt>
                <c:pt idx="306">
                  <c:v>43224.631944444445</c:v>
                </c:pt>
                <c:pt idx="307">
                  <c:v>43224.638888888891</c:v>
                </c:pt>
                <c:pt idx="308">
                  <c:v>43224.645833333336</c:v>
                </c:pt>
                <c:pt idx="309">
                  <c:v>43224.652777777781</c:v>
                </c:pt>
                <c:pt idx="310">
                  <c:v>43224.659722222219</c:v>
                </c:pt>
                <c:pt idx="311">
                  <c:v>43224.666666666664</c:v>
                </c:pt>
                <c:pt idx="312">
                  <c:v>43224.673611111109</c:v>
                </c:pt>
                <c:pt idx="313">
                  <c:v>43224.680555555555</c:v>
                </c:pt>
                <c:pt idx="314">
                  <c:v>43224.6875</c:v>
                </c:pt>
                <c:pt idx="315">
                  <c:v>43224.694444444445</c:v>
                </c:pt>
                <c:pt idx="316">
                  <c:v>43224.701388888891</c:v>
                </c:pt>
                <c:pt idx="317">
                  <c:v>43224.708333333336</c:v>
                </c:pt>
                <c:pt idx="318">
                  <c:v>43224.715277777781</c:v>
                </c:pt>
                <c:pt idx="319">
                  <c:v>43224.722222222219</c:v>
                </c:pt>
                <c:pt idx="320">
                  <c:v>43224.729166666664</c:v>
                </c:pt>
                <c:pt idx="321">
                  <c:v>43224.736111111109</c:v>
                </c:pt>
                <c:pt idx="322">
                  <c:v>43224.743055555555</c:v>
                </c:pt>
                <c:pt idx="323">
                  <c:v>43224.75</c:v>
                </c:pt>
                <c:pt idx="324">
                  <c:v>43224.756944444445</c:v>
                </c:pt>
                <c:pt idx="325">
                  <c:v>43224.763888888891</c:v>
                </c:pt>
                <c:pt idx="326">
                  <c:v>43224.770833333336</c:v>
                </c:pt>
                <c:pt idx="327">
                  <c:v>43224.777777777781</c:v>
                </c:pt>
                <c:pt idx="328">
                  <c:v>43224.784722222219</c:v>
                </c:pt>
                <c:pt idx="329">
                  <c:v>43224.791666666664</c:v>
                </c:pt>
                <c:pt idx="330">
                  <c:v>43224.798611111109</c:v>
                </c:pt>
                <c:pt idx="331">
                  <c:v>43224.805555555555</c:v>
                </c:pt>
                <c:pt idx="332">
                  <c:v>43224.8125</c:v>
                </c:pt>
                <c:pt idx="333">
                  <c:v>43224.819444444445</c:v>
                </c:pt>
                <c:pt idx="334">
                  <c:v>43224.826388888891</c:v>
                </c:pt>
                <c:pt idx="335">
                  <c:v>43224.833333333336</c:v>
                </c:pt>
                <c:pt idx="336">
                  <c:v>43224.840277777781</c:v>
                </c:pt>
                <c:pt idx="337">
                  <c:v>43224.847222222219</c:v>
                </c:pt>
                <c:pt idx="338">
                  <c:v>43224.854166666664</c:v>
                </c:pt>
                <c:pt idx="339">
                  <c:v>43224.861111111109</c:v>
                </c:pt>
                <c:pt idx="340">
                  <c:v>43224.868055555555</c:v>
                </c:pt>
                <c:pt idx="341">
                  <c:v>43224.875</c:v>
                </c:pt>
                <c:pt idx="342">
                  <c:v>43224.881944444445</c:v>
                </c:pt>
                <c:pt idx="343">
                  <c:v>43224.888888888891</c:v>
                </c:pt>
                <c:pt idx="344">
                  <c:v>43224.895833333336</c:v>
                </c:pt>
                <c:pt idx="345">
                  <c:v>43224.902777777781</c:v>
                </c:pt>
                <c:pt idx="346">
                  <c:v>43224.909722222219</c:v>
                </c:pt>
                <c:pt idx="347">
                  <c:v>43224.916666666664</c:v>
                </c:pt>
                <c:pt idx="348">
                  <c:v>43224.923611111109</c:v>
                </c:pt>
                <c:pt idx="349">
                  <c:v>43224.930555555555</c:v>
                </c:pt>
                <c:pt idx="350">
                  <c:v>43224.9375</c:v>
                </c:pt>
                <c:pt idx="351">
                  <c:v>43224.944444444445</c:v>
                </c:pt>
                <c:pt idx="352">
                  <c:v>43224.951388888891</c:v>
                </c:pt>
                <c:pt idx="353">
                  <c:v>43224.958333333336</c:v>
                </c:pt>
                <c:pt idx="354">
                  <c:v>43224.965277777781</c:v>
                </c:pt>
                <c:pt idx="355">
                  <c:v>43224.972222222219</c:v>
                </c:pt>
                <c:pt idx="356">
                  <c:v>43224.979166666664</c:v>
                </c:pt>
                <c:pt idx="357">
                  <c:v>43224.986111111109</c:v>
                </c:pt>
                <c:pt idx="358">
                  <c:v>43224.993055555555</c:v>
                </c:pt>
                <c:pt idx="359">
                  <c:v>43225</c:v>
                </c:pt>
                <c:pt idx="360">
                  <c:v>43225.006944444445</c:v>
                </c:pt>
                <c:pt idx="361">
                  <c:v>43225.013888888891</c:v>
                </c:pt>
                <c:pt idx="362">
                  <c:v>43225.020833333336</c:v>
                </c:pt>
                <c:pt idx="363">
                  <c:v>43225.027777777781</c:v>
                </c:pt>
                <c:pt idx="364">
                  <c:v>43225.034722222219</c:v>
                </c:pt>
                <c:pt idx="365">
                  <c:v>43225.041666666664</c:v>
                </c:pt>
                <c:pt idx="366">
                  <c:v>43225.048611111109</c:v>
                </c:pt>
                <c:pt idx="367">
                  <c:v>43225.055555555555</c:v>
                </c:pt>
                <c:pt idx="368">
                  <c:v>43225.0625</c:v>
                </c:pt>
                <c:pt idx="369">
                  <c:v>43225.069444444445</c:v>
                </c:pt>
                <c:pt idx="370">
                  <c:v>43225.076388888891</c:v>
                </c:pt>
                <c:pt idx="371">
                  <c:v>43225.083333333336</c:v>
                </c:pt>
                <c:pt idx="372">
                  <c:v>43225.090277777781</c:v>
                </c:pt>
                <c:pt idx="373">
                  <c:v>43225.097222222219</c:v>
                </c:pt>
                <c:pt idx="374">
                  <c:v>43225.104166666664</c:v>
                </c:pt>
                <c:pt idx="375">
                  <c:v>43225.111111111109</c:v>
                </c:pt>
                <c:pt idx="376">
                  <c:v>43225.118055555555</c:v>
                </c:pt>
                <c:pt idx="377">
                  <c:v>43225.125</c:v>
                </c:pt>
                <c:pt idx="378">
                  <c:v>43225.131944444445</c:v>
                </c:pt>
                <c:pt idx="379">
                  <c:v>43225.138888888891</c:v>
                </c:pt>
                <c:pt idx="380">
                  <c:v>43225.145833333336</c:v>
                </c:pt>
                <c:pt idx="381">
                  <c:v>43225.152777777781</c:v>
                </c:pt>
                <c:pt idx="382">
                  <c:v>43225.159722222219</c:v>
                </c:pt>
                <c:pt idx="383">
                  <c:v>43225.166666666664</c:v>
                </c:pt>
                <c:pt idx="384">
                  <c:v>43225.173611111109</c:v>
                </c:pt>
                <c:pt idx="385">
                  <c:v>43225.180555555555</c:v>
                </c:pt>
                <c:pt idx="386">
                  <c:v>43225.1875</c:v>
                </c:pt>
                <c:pt idx="387">
                  <c:v>43225.194444444445</c:v>
                </c:pt>
                <c:pt idx="388">
                  <c:v>43225.201388888891</c:v>
                </c:pt>
                <c:pt idx="389">
                  <c:v>43225.208333333336</c:v>
                </c:pt>
                <c:pt idx="390">
                  <c:v>43225.215277777781</c:v>
                </c:pt>
                <c:pt idx="391">
                  <c:v>43225.222222222219</c:v>
                </c:pt>
                <c:pt idx="392">
                  <c:v>43225.229166666664</c:v>
                </c:pt>
                <c:pt idx="393">
                  <c:v>43225.236111111109</c:v>
                </c:pt>
                <c:pt idx="394">
                  <c:v>43225.243055555555</c:v>
                </c:pt>
                <c:pt idx="395">
                  <c:v>43225.25</c:v>
                </c:pt>
                <c:pt idx="396">
                  <c:v>43225.256944444445</c:v>
                </c:pt>
                <c:pt idx="397">
                  <c:v>43225.263888888891</c:v>
                </c:pt>
                <c:pt idx="398">
                  <c:v>43225.270833333336</c:v>
                </c:pt>
                <c:pt idx="399">
                  <c:v>43225.277777777781</c:v>
                </c:pt>
                <c:pt idx="400">
                  <c:v>43225.284722222219</c:v>
                </c:pt>
                <c:pt idx="401">
                  <c:v>43225.291666666664</c:v>
                </c:pt>
                <c:pt idx="402">
                  <c:v>43225.298611111109</c:v>
                </c:pt>
                <c:pt idx="403">
                  <c:v>43225.305555555555</c:v>
                </c:pt>
                <c:pt idx="404">
                  <c:v>43225.3125</c:v>
                </c:pt>
                <c:pt idx="405">
                  <c:v>43225.319444444445</c:v>
                </c:pt>
                <c:pt idx="406">
                  <c:v>43225.326388888891</c:v>
                </c:pt>
                <c:pt idx="407">
                  <c:v>43225.333333333336</c:v>
                </c:pt>
                <c:pt idx="408">
                  <c:v>43225.340277777781</c:v>
                </c:pt>
                <c:pt idx="409">
                  <c:v>43225.347222222219</c:v>
                </c:pt>
                <c:pt idx="410">
                  <c:v>43225.354166666664</c:v>
                </c:pt>
                <c:pt idx="411">
                  <c:v>43225.361111111109</c:v>
                </c:pt>
                <c:pt idx="412">
                  <c:v>43225.368055555555</c:v>
                </c:pt>
                <c:pt idx="413">
                  <c:v>43225.375</c:v>
                </c:pt>
                <c:pt idx="414">
                  <c:v>43225.381944444445</c:v>
                </c:pt>
                <c:pt idx="415">
                  <c:v>43225.388888888891</c:v>
                </c:pt>
                <c:pt idx="416">
                  <c:v>43225.395833333336</c:v>
                </c:pt>
                <c:pt idx="417">
                  <c:v>43225.402777777781</c:v>
                </c:pt>
                <c:pt idx="418">
                  <c:v>43225.409722222219</c:v>
                </c:pt>
                <c:pt idx="419">
                  <c:v>43225.416666666664</c:v>
                </c:pt>
                <c:pt idx="420">
                  <c:v>43225.423611111109</c:v>
                </c:pt>
                <c:pt idx="421">
                  <c:v>43225.430555555555</c:v>
                </c:pt>
                <c:pt idx="422">
                  <c:v>43225.4375</c:v>
                </c:pt>
                <c:pt idx="423">
                  <c:v>43225.444444444445</c:v>
                </c:pt>
                <c:pt idx="424">
                  <c:v>43225.451388888891</c:v>
                </c:pt>
                <c:pt idx="425">
                  <c:v>43225.458333333336</c:v>
                </c:pt>
                <c:pt idx="426">
                  <c:v>43225.465277777781</c:v>
                </c:pt>
                <c:pt idx="427">
                  <c:v>43225.472222222219</c:v>
                </c:pt>
                <c:pt idx="428">
                  <c:v>43225.479166666664</c:v>
                </c:pt>
                <c:pt idx="429">
                  <c:v>43225.486111111109</c:v>
                </c:pt>
                <c:pt idx="430">
                  <c:v>43225.493055555555</c:v>
                </c:pt>
                <c:pt idx="431">
                  <c:v>43225.5</c:v>
                </c:pt>
                <c:pt idx="432">
                  <c:v>43225.506944444445</c:v>
                </c:pt>
                <c:pt idx="433">
                  <c:v>43225.513888888891</c:v>
                </c:pt>
                <c:pt idx="434">
                  <c:v>43225.520833333336</c:v>
                </c:pt>
                <c:pt idx="435">
                  <c:v>43225.527777777781</c:v>
                </c:pt>
                <c:pt idx="436">
                  <c:v>43225.534722222219</c:v>
                </c:pt>
                <c:pt idx="437">
                  <c:v>43225.541666666664</c:v>
                </c:pt>
                <c:pt idx="438">
                  <c:v>43225.548611111109</c:v>
                </c:pt>
                <c:pt idx="439">
                  <c:v>43225.555555555555</c:v>
                </c:pt>
                <c:pt idx="440">
                  <c:v>43225.5625</c:v>
                </c:pt>
                <c:pt idx="441">
                  <c:v>43225.569444444445</c:v>
                </c:pt>
                <c:pt idx="442">
                  <c:v>43225.576388888891</c:v>
                </c:pt>
                <c:pt idx="443">
                  <c:v>43225.583333333336</c:v>
                </c:pt>
                <c:pt idx="444">
                  <c:v>43225.590277777781</c:v>
                </c:pt>
                <c:pt idx="445">
                  <c:v>43225.597222222219</c:v>
                </c:pt>
                <c:pt idx="446">
                  <c:v>43225.604166666664</c:v>
                </c:pt>
                <c:pt idx="447">
                  <c:v>43225.611111111109</c:v>
                </c:pt>
                <c:pt idx="448">
                  <c:v>43225.618055555555</c:v>
                </c:pt>
                <c:pt idx="449">
                  <c:v>43225.625</c:v>
                </c:pt>
                <c:pt idx="450">
                  <c:v>43225.631944444445</c:v>
                </c:pt>
                <c:pt idx="451">
                  <c:v>43225.638888888891</c:v>
                </c:pt>
                <c:pt idx="452">
                  <c:v>43225.645833333336</c:v>
                </c:pt>
                <c:pt idx="453">
                  <c:v>43225.652777777781</c:v>
                </c:pt>
                <c:pt idx="454">
                  <c:v>43225.659722222219</c:v>
                </c:pt>
                <c:pt idx="455">
                  <c:v>43225.666666666664</c:v>
                </c:pt>
                <c:pt idx="456">
                  <c:v>43225.673611111109</c:v>
                </c:pt>
                <c:pt idx="457">
                  <c:v>43225.680555555555</c:v>
                </c:pt>
                <c:pt idx="458">
                  <c:v>43225.6875</c:v>
                </c:pt>
                <c:pt idx="459">
                  <c:v>43225.694444444445</c:v>
                </c:pt>
                <c:pt idx="460">
                  <c:v>43225.701388888891</c:v>
                </c:pt>
                <c:pt idx="461">
                  <c:v>43225.708333333336</c:v>
                </c:pt>
                <c:pt idx="462">
                  <c:v>43225.715277777781</c:v>
                </c:pt>
                <c:pt idx="463">
                  <c:v>43225.722222222219</c:v>
                </c:pt>
                <c:pt idx="464">
                  <c:v>43225.729166666664</c:v>
                </c:pt>
                <c:pt idx="465">
                  <c:v>43225.736111111109</c:v>
                </c:pt>
                <c:pt idx="466">
                  <c:v>43225.743055555555</c:v>
                </c:pt>
                <c:pt idx="467">
                  <c:v>43225.75</c:v>
                </c:pt>
                <c:pt idx="468">
                  <c:v>43225.756944444445</c:v>
                </c:pt>
                <c:pt idx="469">
                  <c:v>43225.763888888891</c:v>
                </c:pt>
                <c:pt idx="470">
                  <c:v>43225.770833333336</c:v>
                </c:pt>
                <c:pt idx="471">
                  <c:v>43225.777777777781</c:v>
                </c:pt>
                <c:pt idx="472">
                  <c:v>43225.784722222219</c:v>
                </c:pt>
                <c:pt idx="473">
                  <c:v>43225.791666666664</c:v>
                </c:pt>
                <c:pt idx="474">
                  <c:v>43225.798611111109</c:v>
                </c:pt>
                <c:pt idx="475">
                  <c:v>43225.805555555555</c:v>
                </c:pt>
                <c:pt idx="476">
                  <c:v>43225.8125</c:v>
                </c:pt>
                <c:pt idx="477">
                  <c:v>43225.819444444445</c:v>
                </c:pt>
                <c:pt idx="478">
                  <c:v>43225.826388888891</c:v>
                </c:pt>
                <c:pt idx="479">
                  <c:v>43225.833333333336</c:v>
                </c:pt>
                <c:pt idx="480">
                  <c:v>43225.840277777781</c:v>
                </c:pt>
                <c:pt idx="481">
                  <c:v>43225.847222222219</c:v>
                </c:pt>
                <c:pt idx="482">
                  <c:v>43225.854166666664</c:v>
                </c:pt>
                <c:pt idx="483">
                  <c:v>43225.861111111109</c:v>
                </c:pt>
                <c:pt idx="484">
                  <c:v>43225.868055555555</c:v>
                </c:pt>
                <c:pt idx="485">
                  <c:v>43225.875</c:v>
                </c:pt>
                <c:pt idx="486">
                  <c:v>43225.881944444445</c:v>
                </c:pt>
                <c:pt idx="487">
                  <c:v>43225.888888888891</c:v>
                </c:pt>
                <c:pt idx="488">
                  <c:v>43225.895833333336</c:v>
                </c:pt>
                <c:pt idx="489">
                  <c:v>43225.902777777781</c:v>
                </c:pt>
                <c:pt idx="490">
                  <c:v>43225.909722222219</c:v>
                </c:pt>
                <c:pt idx="491">
                  <c:v>43225.916666666664</c:v>
                </c:pt>
                <c:pt idx="492">
                  <c:v>43225.923611111109</c:v>
                </c:pt>
                <c:pt idx="493">
                  <c:v>43225.930555555555</c:v>
                </c:pt>
                <c:pt idx="494">
                  <c:v>43225.9375</c:v>
                </c:pt>
                <c:pt idx="495">
                  <c:v>43225.944444444445</c:v>
                </c:pt>
                <c:pt idx="496">
                  <c:v>43225.951388888891</c:v>
                </c:pt>
                <c:pt idx="497">
                  <c:v>43225.958333333336</c:v>
                </c:pt>
                <c:pt idx="498">
                  <c:v>43225.965277777781</c:v>
                </c:pt>
                <c:pt idx="499">
                  <c:v>43225.972222222219</c:v>
                </c:pt>
                <c:pt idx="500">
                  <c:v>43225.979166666664</c:v>
                </c:pt>
                <c:pt idx="501">
                  <c:v>43225.986111111109</c:v>
                </c:pt>
                <c:pt idx="502">
                  <c:v>43225.993055555555</c:v>
                </c:pt>
                <c:pt idx="503">
                  <c:v>43226</c:v>
                </c:pt>
                <c:pt idx="504">
                  <c:v>43226.006944444445</c:v>
                </c:pt>
                <c:pt idx="505">
                  <c:v>43226.013888888891</c:v>
                </c:pt>
                <c:pt idx="506">
                  <c:v>43226.020833333336</c:v>
                </c:pt>
                <c:pt idx="507">
                  <c:v>43226.027777777781</c:v>
                </c:pt>
                <c:pt idx="508">
                  <c:v>43226.034722222219</c:v>
                </c:pt>
                <c:pt idx="509">
                  <c:v>43226.041666666664</c:v>
                </c:pt>
                <c:pt idx="510">
                  <c:v>43226.048611111109</c:v>
                </c:pt>
                <c:pt idx="511">
                  <c:v>43226.055555555555</c:v>
                </c:pt>
                <c:pt idx="512">
                  <c:v>43226.0625</c:v>
                </c:pt>
                <c:pt idx="513">
                  <c:v>43226.069444444445</c:v>
                </c:pt>
                <c:pt idx="514">
                  <c:v>43226.076388888891</c:v>
                </c:pt>
                <c:pt idx="515">
                  <c:v>43226.083333333336</c:v>
                </c:pt>
                <c:pt idx="516">
                  <c:v>43226.090277777781</c:v>
                </c:pt>
                <c:pt idx="517">
                  <c:v>43226.097222222219</c:v>
                </c:pt>
                <c:pt idx="518">
                  <c:v>43226.104166666664</c:v>
                </c:pt>
                <c:pt idx="519">
                  <c:v>43226.111111111109</c:v>
                </c:pt>
                <c:pt idx="520">
                  <c:v>43226.118055555555</c:v>
                </c:pt>
                <c:pt idx="521">
                  <c:v>43226.125</c:v>
                </c:pt>
                <c:pt idx="522">
                  <c:v>43226.131944444445</c:v>
                </c:pt>
                <c:pt idx="523">
                  <c:v>43226.138888888891</c:v>
                </c:pt>
                <c:pt idx="524">
                  <c:v>43226.145833333336</c:v>
                </c:pt>
                <c:pt idx="525">
                  <c:v>43226.152777777781</c:v>
                </c:pt>
                <c:pt idx="526">
                  <c:v>43226.159722222219</c:v>
                </c:pt>
                <c:pt idx="527">
                  <c:v>43226.166666666664</c:v>
                </c:pt>
                <c:pt idx="528">
                  <c:v>43226.173611111109</c:v>
                </c:pt>
                <c:pt idx="529">
                  <c:v>43226.180555555555</c:v>
                </c:pt>
                <c:pt idx="530">
                  <c:v>43226.1875</c:v>
                </c:pt>
                <c:pt idx="531">
                  <c:v>43226.194444444445</c:v>
                </c:pt>
                <c:pt idx="532">
                  <c:v>43226.201388888891</c:v>
                </c:pt>
                <c:pt idx="533">
                  <c:v>43226.208333333336</c:v>
                </c:pt>
                <c:pt idx="534">
                  <c:v>43226.215277777781</c:v>
                </c:pt>
                <c:pt idx="535">
                  <c:v>43226.222222222219</c:v>
                </c:pt>
                <c:pt idx="536">
                  <c:v>43226.229166666664</c:v>
                </c:pt>
                <c:pt idx="537">
                  <c:v>43226.236111111109</c:v>
                </c:pt>
                <c:pt idx="538">
                  <c:v>43226.243055555555</c:v>
                </c:pt>
                <c:pt idx="539">
                  <c:v>43226.25</c:v>
                </c:pt>
                <c:pt idx="540">
                  <c:v>43226.256944444445</c:v>
                </c:pt>
                <c:pt idx="541">
                  <c:v>43226.263888888891</c:v>
                </c:pt>
                <c:pt idx="542">
                  <c:v>43226.270833333336</c:v>
                </c:pt>
                <c:pt idx="543">
                  <c:v>43226.277777777781</c:v>
                </c:pt>
                <c:pt idx="544">
                  <c:v>43226.284722222219</c:v>
                </c:pt>
                <c:pt idx="545">
                  <c:v>43226.291666666664</c:v>
                </c:pt>
                <c:pt idx="546">
                  <c:v>43226.298611111109</c:v>
                </c:pt>
                <c:pt idx="547">
                  <c:v>43226.305555555555</c:v>
                </c:pt>
                <c:pt idx="548">
                  <c:v>43226.3125</c:v>
                </c:pt>
                <c:pt idx="549">
                  <c:v>43226.319444444445</c:v>
                </c:pt>
                <c:pt idx="550">
                  <c:v>43226.326388888891</c:v>
                </c:pt>
                <c:pt idx="551">
                  <c:v>43226.333333333336</c:v>
                </c:pt>
                <c:pt idx="552">
                  <c:v>43226.340277777781</c:v>
                </c:pt>
                <c:pt idx="553">
                  <c:v>43226.347222222219</c:v>
                </c:pt>
                <c:pt idx="554">
                  <c:v>43226.354166666664</c:v>
                </c:pt>
                <c:pt idx="555">
                  <c:v>43226.361111111109</c:v>
                </c:pt>
                <c:pt idx="556">
                  <c:v>43226.368055555555</c:v>
                </c:pt>
                <c:pt idx="557">
                  <c:v>43226.375</c:v>
                </c:pt>
                <c:pt idx="558">
                  <c:v>43226.381944444445</c:v>
                </c:pt>
                <c:pt idx="559">
                  <c:v>43226.388888888891</c:v>
                </c:pt>
                <c:pt idx="560">
                  <c:v>43226.395833333336</c:v>
                </c:pt>
                <c:pt idx="561">
                  <c:v>43226.402777777781</c:v>
                </c:pt>
                <c:pt idx="562">
                  <c:v>43226.409722222219</c:v>
                </c:pt>
                <c:pt idx="563">
                  <c:v>43226.416666666664</c:v>
                </c:pt>
                <c:pt idx="564">
                  <c:v>43226.423611111109</c:v>
                </c:pt>
                <c:pt idx="565">
                  <c:v>43226.430555555555</c:v>
                </c:pt>
                <c:pt idx="566">
                  <c:v>43226.4375</c:v>
                </c:pt>
                <c:pt idx="567">
                  <c:v>43226.444444444445</c:v>
                </c:pt>
                <c:pt idx="568">
                  <c:v>43226.451388888891</c:v>
                </c:pt>
                <c:pt idx="569">
                  <c:v>43226.458333333336</c:v>
                </c:pt>
                <c:pt idx="570">
                  <c:v>43226.465277777781</c:v>
                </c:pt>
                <c:pt idx="571">
                  <c:v>43226.472222222219</c:v>
                </c:pt>
                <c:pt idx="572">
                  <c:v>43226.479166666664</c:v>
                </c:pt>
                <c:pt idx="573">
                  <c:v>43226.486111111109</c:v>
                </c:pt>
                <c:pt idx="574">
                  <c:v>43226.493055555555</c:v>
                </c:pt>
                <c:pt idx="575">
                  <c:v>43226.5</c:v>
                </c:pt>
                <c:pt idx="576">
                  <c:v>43226.506944444445</c:v>
                </c:pt>
                <c:pt idx="577">
                  <c:v>43226.513888888891</c:v>
                </c:pt>
                <c:pt idx="578">
                  <c:v>43226.520833333336</c:v>
                </c:pt>
                <c:pt idx="579">
                  <c:v>43226.527777777781</c:v>
                </c:pt>
                <c:pt idx="580">
                  <c:v>43226.534722222219</c:v>
                </c:pt>
                <c:pt idx="581">
                  <c:v>43226.541666666664</c:v>
                </c:pt>
                <c:pt idx="582">
                  <c:v>43226.548611111109</c:v>
                </c:pt>
                <c:pt idx="583">
                  <c:v>43226.555555555555</c:v>
                </c:pt>
                <c:pt idx="584">
                  <c:v>43226.5625</c:v>
                </c:pt>
                <c:pt idx="585">
                  <c:v>43226.569444444445</c:v>
                </c:pt>
                <c:pt idx="586">
                  <c:v>43226.576388888891</c:v>
                </c:pt>
                <c:pt idx="587">
                  <c:v>43226.583333333336</c:v>
                </c:pt>
                <c:pt idx="588">
                  <c:v>43226.590277777781</c:v>
                </c:pt>
                <c:pt idx="589">
                  <c:v>43226.597222222219</c:v>
                </c:pt>
                <c:pt idx="590">
                  <c:v>43226.604166666664</c:v>
                </c:pt>
                <c:pt idx="591">
                  <c:v>43226.611111111109</c:v>
                </c:pt>
                <c:pt idx="592">
                  <c:v>43226.618055555555</c:v>
                </c:pt>
                <c:pt idx="593">
                  <c:v>43226.625</c:v>
                </c:pt>
                <c:pt idx="594">
                  <c:v>43226.631944444445</c:v>
                </c:pt>
                <c:pt idx="595">
                  <c:v>43226.638888888891</c:v>
                </c:pt>
                <c:pt idx="596">
                  <c:v>43226.645833333336</c:v>
                </c:pt>
                <c:pt idx="597">
                  <c:v>43226.652777777781</c:v>
                </c:pt>
                <c:pt idx="598">
                  <c:v>43226.659722222219</c:v>
                </c:pt>
                <c:pt idx="599">
                  <c:v>43226.666666666664</c:v>
                </c:pt>
                <c:pt idx="600">
                  <c:v>43226.673611111109</c:v>
                </c:pt>
                <c:pt idx="601">
                  <c:v>43226.680555555555</c:v>
                </c:pt>
                <c:pt idx="602">
                  <c:v>43226.6875</c:v>
                </c:pt>
                <c:pt idx="603">
                  <c:v>43226.694444444445</c:v>
                </c:pt>
                <c:pt idx="604">
                  <c:v>43226.701388888891</c:v>
                </c:pt>
                <c:pt idx="605">
                  <c:v>43226.708333333336</c:v>
                </c:pt>
                <c:pt idx="606">
                  <c:v>43226.715277777781</c:v>
                </c:pt>
                <c:pt idx="607">
                  <c:v>43226.722222222219</c:v>
                </c:pt>
                <c:pt idx="608">
                  <c:v>43226.729166666664</c:v>
                </c:pt>
                <c:pt idx="609">
                  <c:v>43226.736111111109</c:v>
                </c:pt>
                <c:pt idx="610">
                  <c:v>43226.743055555555</c:v>
                </c:pt>
                <c:pt idx="611">
                  <c:v>43226.75</c:v>
                </c:pt>
                <c:pt idx="612">
                  <c:v>43226.756944444445</c:v>
                </c:pt>
                <c:pt idx="613">
                  <c:v>43226.763888888891</c:v>
                </c:pt>
                <c:pt idx="614">
                  <c:v>43226.770833333336</c:v>
                </c:pt>
                <c:pt idx="615">
                  <c:v>43226.777777777781</c:v>
                </c:pt>
                <c:pt idx="616">
                  <c:v>43226.784722222219</c:v>
                </c:pt>
                <c:pt idx="617">
                  <c:v>43226.791666666664</c:v>
                </c:pt>
                <c:pt idx="618">
                  <c:v>43226.798611111109</c:v>
                </c:pt>
                <c:pt idx="619">
                  <c:v>43226.805555555555</c:v>
                </c:pt>
                <c:pt idx="620">
                  <c:v>43226.8125</c:v>
                </c:pt>
                <c:pt idx="621">
                  <c:v>43226.819444444445</c:v>
                </c:pt>
                <c:pt idx="622">
                  <c:v>43226.826388888891</c:v>
                </c:pt>
                <c:pt idx="623">
                  <c:v>43226.833333333336</c:v>
                </c:pt>
                <c:pt idx="624">
                  <c:v>43226.840277777781</c:v>
                </c:pt>
                <c:pt idx="625">
                  <c:v>43226.847222222219</c:v>
                </c:pt>
                <c:pt idx="626">
                  <c:v>43226.854166666664</c:v>
                </c:pt>
                <c:pt idx="627">
                  <c:v>43226.861111111109</c:v>
                </c:pt>
                <c:pt idx="628">
                  <c:v>43226.868055555555</c:v>
                </c:pt>
                <c:pt idx="629">
                  <c:v>43226.875</c:v>
                </c:pt>
                <c:pt idx="630">
                  <c:v>43226.881944444445</c:v>
                </c:pt>
                <c:pt idx="631">
                  <c:v>43226.888888888891</c:v>
                </c:pt>
                <c:pt idx="632">
                  <c:v>43226.895833333336</c:v>
                </c:pt>
                <c:pt idx="633">
                  <c:v>43226.902777777781</c:v>
                </c:pt>
                <c:pt idx="634">
                  <c:v>43226.909722222219</c:v>
                </c:pt>
                <c:pt idx="635">
                  <c:v>43226.916666666664</c:v>
                </c:pt>
                <c:pt idx="636">
                  <c:v>43226.923611111109</c:v>
                </c:pt>
                <c:pt idx="637">
                  <c:v>43226.930555555555</c:v>
                </c:pt>
                <c:pt idx="638">
                  <c:v>43226.9375</c:v>
                </c:pt>
                <c:pt idx="639">
                  <c:v>43226.944444444445</c:v>
                </c:pt>
                <c:pt idx="640">
                  <c:v>43226.951388888891</c:v>
                </c:pt>
                <c:pt idx="641">
                  <c:v>43226.958333333336</c:v>
                </c:pt>
                <c:pt idx="642">
                  <c:v>43226.965277777781</c:v>
                </c:pt>
                <c:pt idx="643">
                  <c:v>43226.972222222219</c:v>
                </c:pt>
                <c:pt idx="644">
                  <c:v>43226.979166666664</c:v>
                </c:pt>
                <c:pt idx="645">
                  <c:v>43226.986111111109</c:v>
                </c:pt>
                <c:pt idx="646">
                  <c:v>43226.993055555555</c:v>
                </c:pt>
                <c:pt idx="647">
                  <c:v>43227</c:v>
                </c:pt>
                <c:pt idx="648">
                  <c:v>43227.006944444445</c:v>
                </c:pt>
                <c:pt idx="649">
                  <c:v>43227.013888888891</c:v>
                </c:pt>
                <c:pt idx="650">
                  <c:v>43227.020833333336</c:v>
                </c:pt>
                <c:pt idx="651">
                  <c:v>43227.027777777781</c:v>
                </c:pt>
                <c:pt idx="652">
                  <c:v>43227.034722222219</c:v>
                </c:pt>
                <c:pt idx="653">
                  <c:v>43227.041666666664</c:v>
                </c:pt>
                <c:pt idx="654">
                  <c:v>43227.048611111109</c:v>
                </c:pt>
                <c:pt idx="655">
                  <c:v>43227.055555555555</c:v>
                </c:pt>
                <c:pt idx="656">
                  <c:v>43227.0625</c:v>
                </c:pt>
                <c:pt idx="657">
                  <c:v>43227.069444444445</c:v>
                </c:pt>
                <c:pt idx="658">
                  <c:v>43227.076388888891</c:v>
                </c:pt>
                <c:pt idx="659">
                  <c:v>43227.083333333336</c:v>
                </c:pt>
                <c:pt idx="660">
                  <c:v>43227.090277777781</c:v>
                </c:pt>
                <c:pt idx="661">
                  <c:v>43227.097222222219</c:v>
                </c:pt>
                <c:pt idx="662">
                  <c:v>43227.104166666664</c:v>
                </c:pt>
                <c:pt idx="663">
                  <c:v>43227.111111111109</c:v>
                </c:pt>
                <c:pt idx="664">
                  <c:v>43227.118055555555</c:v>
                </c:pt>
                <c:pt idx="665">
                  <c:v>43227.125</c:v>
                </c:pt>
                <c:pt idx="666">
                  <c:v>43227.131944444445</c:v>
                </c:pt>
                <c:pt idx="667">
                  <c:v>43227.138888888891</c:v>
                </c:pt>
                <c:pt idx="668">
                  <c:v>43227.145833333336</c:v>
                </c:pt>
                <c:pt idx="669">
                  <c:v>43227.152777777781</c:v>
                </c:pt>
                <c:pt idx="670">
                  <c:v>43227.159722222219</c:v>
                </c:pt>
                <c:pt idx="671">
                  <c:v>43227.166666666664</c:v>
                </c:pt>
                <c:pt idx="672">
                  <c:v>43227.173611111109</c:v>
                </c:pt>
                <c:pt idx="673">
                  <c:v>43227.180555555555</c:v>
                </c:pt>
                <c:pt idx="674">
                  <c:v>43227.1875</c:v>
                </c:pt>
                <c:pt idx="675">
                  <c:v>43227.194444444445</c:v>
                </c:pt>
                <c:pt idx="676">
                  <c:v>43227.201388888891</c:v>
                </c:pt>
                <c:pt idx="677">
                  <c:v>43227.208333333336</c:v>
                </c:pt>
                <c:pt idx="678">
                  <c:v>43227.215277777781</c:v>
                </c:pt>
                <c:pt idx="679">
                  <c:v>43227.222222222219</c:v>
                </c:pt>
                <c:pt idx="680">
                  <c:v>43227.229166666664</c:v>
                </c:pt>
                <c:pt idx="681">
                  <c:v>43227.236111111109</c:v>
                </c:pt>
                <c:pt idx="682">
                  <c:v>43227.243055555555</c:v>
                </c:pt>
                <c:pt idx="683">
                  <c:v>43227.25</c:v>
                </c:pt>
                <c:pt idx="684">
                  <c:v>43227.256944444445</c:v>
                </c:pt>
                <c:pt idx="685">
                  <c:v>43227.263888888891</c:v>
                </c:pt>
                <c:pt idx="686">
                  <c:v>43227.270833333336</c:v>
                </c:pt>
                <c:pt idx="687">
                  <c:v>43227.277777777781</c:v>
                </c:pt>
                <c:pt idx="688">
                  <c:v>43227.284722222219</c:v>
                </c:pt>
                <c:pt idx="689">
                  <c:v>43227.291666666664</c:v>
                </c:pt>
                <c:pt idx="690">
                  <c:v>43227.298611111109</c:v>
                </c:pt>
                <c:pt idx="691">
                  <c:v>43227.305555555555</c:v>
                </c:pt>
                <c:pt idx="692">
                  <c:v>43227.3125</c:v>
                </c:pt>
                <c:pt idx="693">
                  <c:v>43227.319444444445</c:v>
                </c:pt>
                <c:pt idx="694">
                  <c:v>43227.326388888891</c:v>
                </c:pt>
                <c:pt idx="695">
                  <c:v>43227.333333333336</c:v>
                </c:pt>
                <c:pt idx="696">
                  <c:v>43227.340277777781</c:v>
                </c:pt>
                <c:pt idx="697">
                  <c:v>43227.347222222219</c:v>
                </c:pt>
                <c:pt idx="698">
                  <c:v>43227.354166666664</c:v>
                </c:pt>
                <c:pt idx="699">
                  <c:v>43227.361111111109</c:v>
                </c:pt>
                <c:pt idx="700">
                  <c:v>43227.368055555555</c:v>
                </c:pt>
                <c:pt idx="701">
                  <c:v>43227.375</c:v>
                </c:pt>
                <c:pt idx="702">
                  <c:v>43227.381944444445</c:v>
                </c:pt>
                <c:pt idx="703">
                  <c:v>43227.388888888891</c:v>
                </c:pt>
                <c:pt idx="704">
                  <c:v>43227.395833333336</c:v>
                </c:pt>
                <c:pt idx="705">
                  <c:v>43227.402777777781</c:v>
                </c:pt>
                <c:pt idx="706">
                  <c:v>43227.409722222219</c:v>
                </c:pt>
                <c:pt idx="707">
                  <c:v>43227.416666666664</c:v>
                </c:pt>
                <c:pt idx="708">
                  <c:v>43227.423611111109</c:v>
                </c:pt>
                <c:pt idx="709">
                  <c:v>43227.430555555555</c:v>
                </c:pt>
                <c:pt idx="710">
                  <c:v>43227.4375</c:v>
                </c:pt>
                <c:pt idx="711">
                  <c:v>43227.444444444445</c:v>
                </c:pt>
                <c:pt idx="712">
                  <c:v>43227.451388888891</c:v>
                </c:pt>
                <c:pt idx="713">
                  <c:v>43227.458333333336</c:v>
                </c:pt>
                <c:pt idx="714">
                  <c:v>43227.465277777781</c:v>
                </c:pt>
                <c:pt idx="715">
                  <c:v>43227.472222222219</c:v>
                </c:pt>
                <c:pt idx="716">
                  <c:v>43227.479166666664</c:v>
                </c:pt>
                <c:pt idx="717">
                  <c:v>43227.486111111109</c:v>
                </c:pt>
                <c:pt idx="718">
                  <c:v>43227.493055555555</c:v>
                </c:pt>
                <c:pt idx="719">
                  <c:v>43227.5</c:v>
                </c:pt>
                <c:pt idx="720">
                  <c:v>43227.506944444445</c:v>
                </c:pt>
                <c:pt idx="721">
                  <c:v>43227.513888888891</c:v>
                </c:pt>
                <c:pt idx="722">
                  <c:v>43227.520833333336</c:v>
                </c:pt>
                <c:pt idx="723">
                  <c:v>43227.527777777781</c:v>
                </c:pt>
                <c:pt idx="724">
                  <c:v>43227.534722222219</c:v>
                </c:pt>
                <c:pt idx="725">
                  <c:v>43227.541666666664</c:v>
                </c:pt>
                <c:pt idx="726">
                  <c:v>43227.548611111109</c:v>
                </c:pt>
                <c:pt idx="727">
                  <c:v>43227.555555555555</c:v>
                </c:pt>
                <c:pt idx="728">
                  <c:v>43227.5625</c:v>
                </c:pt>
                <c:pt idx="729">
                  <c:v>43227.569444444445</c:v>
                </c:pt>
                <c:pt idx="730">
                  <c:v>43227.576388888891</c:v>
                </c:pt>
                <c:pt idx="731">
                  <c:v>43227.583333333336</c:v>
                </c:pt>
                <c:pt idx="732">
                  <c:v>43227.590277777781</c:v>
                </c:pt>
                <c:pt idx="733">
                  <c:v>43227.597222222219</c:v>
                </c:pt>
                <c:pt idx="734">
                  <c:v>43227.604166666664</c:v>
                </c:pt>
                <c:pt idx="735">
                  <c:v>43227.611111111109</c:v>
                </c:pt>
                <c:pt idx="736">
                  <c:v>43227.618055555555</c:v>
                </c:pt>
                <c:pt idx="737">
                  <c:v>43227.625</c:v>
                </c:pt>
                <c:pt idx="738">
                  <c:v>43227.631944444445</c:v>
                </c:pt>
                <c:pt idx="739">
                  <c:v>43227.638888888891</c:v>
                </c:pt>
                <c:pt idx="740">
                  <c:v>43227.645833333336</c:v>
                </c:pt>
                <c:pt idx="741">
                  <c:v>43227.652777777781</c:v>
                </c:pt>
                <c:pt idx="742">
                  <c:v>43227.659722222219</c:v>
                </c:pt>
                <c:pt idx="743">
                  <c:v>43227.666666666664</c:v>
                </c:pt>
                <c:pt idx="744">
                  <c:v>43227.673611111109</c:v>
                </c:pt>
                <c:pt idx="745">
                  <c:v>43227.680555555555</c:v>
                </c:pt>
                <c:pt idx="746">
                  <c:v>43227.6875</c:v>
                </c:pt>
                <c:pt idx="747">
                  <c:v>43227.694444444445</c:v>
                </c:pt>
                <c:pt idx="748">
                  <c:v>43227.701388888891</c:v>
                </c:pt>
                <c:pt idx="749">
                  <c:v>43227.708333333336</c:v>
                </c:pt>
                <c:pt idx="750">
                  <c:v>43227.715277777781</c:v>
                </c:pt>
                <c:pt idx="751">
                  <c:v>43227.722222222219</c:v>
                </c:pt>
                <c:pt idx="752">
                  <c:v>43227.729166666664</c:v>
                </c:pt>
                <c:pt idx="753">
                  <c:v>43227.736111111109</c:v>
                </c:pt>
                <c:pt idx="754">
                  <c:v>43227.743055555555</c:v>
                </c:pt>
                <c:pt idx="755">
                  <c:v>43227.75</c:v>
                </c:pt>
                <c:pt idx="756">
                  <c:v>43227.756944444445</c:v>
                </c:pt>
                <c:pt idx="757">
                  <c:v>43227.763888888891</c:v>
                </c:pt>
                <c:pt idx="758">
                  <c:v>43227.770833333336</c:v>
                </c:pt>
                <c:pt idx="759">
                  <c:v>43227.777777777781</c:v>
                </c:pt>
                <c:pt idx="760">
                  <c:v>43227.784722222219</c:v>
                </c:pt>
                <c:pt idx="761">
                  <c:v>43227.791666666664</c:v>
                </c:pt>
                <c:pt idx="762">
                  <c:v>43227.798611111109</c:v>
                </c:pt>
                <c:pt idx="763">
                  <c:v>43227.805555555555</c:v>
                </c:pt>
                <c:pt idx="764">
                  <c:v>43227.8125</c:v>
                </c:pt>
                <c:pt idx="765">
                  <c:v>43227.819444444445</c:v>
                </c:pt>
                <c:pt idx="766">
                  <c:v>43227.826388888891</c:v>
                </c:pt>
                <c:pt idx="767">
                  <c:v>43227.833333333336</c:v>
                </c:pt>
                <c:pt idx="768">
                  <c:v>43227.840277777781</c:v>
                </c:pt>
                <c:pt idx="769">
                  <c:v>43227.847222222219</c:v>
                </c:pt>
                <c:pt idx="770">
                  <c:v>43227.854166666664</c:v>
                </c:pt>
                <c:pt idx="771">
                  <c:v>43227.861111111109</c:v>
                </c:pt>
                <c:pt idx="772">
                  <c:v>43227.868055555555</c:v>
                </c:pt>
                <c:pt idx="773">
                  <c:v>43227.875</c:v>
                </c:pt>
                <c:pt idx="774">
                  <c:v>43227.881944444445</c:v>
                </c:pt>
                <c:pt idx="775">
                  <c:v>43227.888888888891</c:v>
                </c:pt>
                <c:pt idx="776">
                  <c:v>43227.895833333336</c:v>
                </c:pt>
                <c:pt idx="777">
                  <c:v>43227.902777777781</c:v>
                </c:pt>
                <c:pt idx="778">
                  <c:v>43227.909722222219</c:v>
                </c:pt>
                <c:pt idx="779">
                  <c:v>43227.916666666664</c:v>
                </c:pt>
                <c:pt idx="780">
                  <c:v>43227.923611111109</c:v>
                </c:pt>
                <c:pt idx="781">
                  <c:v>43227.930555555555</c:v>
                </c:pt>
                <c:pt idx="782">
                  <c:v>43227.9375</c:v>
                </c:pt>
                <c:pt idx="783">
                  <c:v>43227.944444444445</c:v>
                </c:pt>
                <c:pt idx="784">
                  <c:v>43227.951388888891</c:v>
                </c:pt>
                <c:pt idx="785">
                  <c:v>43227.958333333336</c:v>
                </c:pt>
                <c:pt idx="786">
                  <c:v>43227.965277777781</c:v>
                </c:pt>
                <c:pt idx="787">
                  <c:v>43227.972222222219</c:v>
                </c:pt>
                <c:pt idx="788">
                  <c:v>43227.979166666664</c:v>
                </c:pt>
                <c:pt idx="789">
                  <c:v>43227.986111111109</c:v>
                </c:pt>
                <c:pt idx="790">
                  <c:v>43227.993055555555</c:v>
                </c:pt>
                <c:pt idx="791">
                  <c:v>43228</c:v>
                </c:pt>
                <c:pt idx="792">
                  <c:v>43228.006944444445</c:v>
                </c:pt>
                <c:pt idx="793">
                  <c:v>43228.013888888891</c:v>
                </c:pt>
                <c:pt idx="794">
                  <c:v>43228.020833333336</c:v>
                </c:pt>
                <c:pt idx="795">
                  <c:v>43228.027777777781</c:v>
                </c:pt>
                <c:pt idx="796">
                  <c:v>43228.034722222219</c:v>
                </c:pt>
                <c:pt idx="797">
                  <c:v>43228.041666666664</c:v>
                </c:pt>
                <c:pt idx="798">
                  <c:v>43228.048611111109</c:v>
                </c:pt>
                <c:pt idx="799">
                  <c:v>43228.055555555555</c:v>
                </c:pt>
                <c:pt idx="800">
                  <c:v>43228.0625</c:v>
                </c:pt>
                <c:pt idx="801">
                  <c:v>43228.069444444445</c:v>
                </c:pt>
                <c:pt idx="802">
                  <c:v>43228.076388888891</c:v>
                </c:pt>
                <c:pt idx="803">
                  <c:v>43228.083333333336</c:v>
                </c:pt>
                <c:pt idx="804">
                  <c:v>43228.090277777781</c:v>
                </c:pt>
                <c:pt idx="805">
                  <c:v>43228.097222222219</c:v>
                </c:pt>
                <c:pt idx="806">
                  <c:v>43228.104166666664</c:v>
                </c:pt>
                <c:pt idx="807">
                  <c:v>43228.111111111109</c:v>
                </c:pt>
                <c:pt idx="808">
                  <c:v>43228.118055555555</c:v>
                </c:pt>
                <c:pt idx="809">
                  <c:v>43228.125</c:v>
                </c:pt>
                <c:pt idx="810">
                  <c:v>43228.131944444445</c:v>
                </c:pt>
                <c:pt idx="811">
                  <c:v>43228.138888888891</c:v>
                </c:pt>
                <c:pt idx="812">
                  <c:v>43228.145833333336</c:v>
                </c:pt>
                <c:pt idx="813">
                  <c:v>43228.152777777781</c:v>
                </c:pt>
                <c:pt idx="814">
                  <c:v>43228.159722222219</c:v>
                </c:pt>
                <c:pt idx="815">
                  <c:v>43228.166666666664</c:v>
                </c:pt>
                <c:pt idx="816">
                  <c:v>43228.173611111109</c:v>
                </c:pt>
                <c:pt idx="817">
                  <c:v>43228.180555555555</c:v>
                </c:pt>
                <c:pt idx="818">
                  <c:v>43228.1875</c:v>
                </c:pt>
                <c:pt idx="819">
                  <c:v>43228.194444444445</c:v>
                </c:pt>
                <c:pt idx="820">
                  <c:v>43228.201388888891</c:v>
                </c:pt>
                <c:pt idx="821">
                  <c:v>43228.208333333336</c:v>
                </c:pt>
                <c:pt idx="822">
                  <c:v>43228.215277777781</c:v>
                </c:pt>
                <c:pt idx="823">
                  <c:v>43228.222222222219</c:v>
                </c:pt>
                <c:pt idx="824">
                  <c:v>43228.229166666664</c:v>
                </c:pt>
                <c:pt idx="825">
                  <c:v>43228.236111111109</c:v>
                </c:pt>
                <c:pt idx="826">
                  <c:v>43228.243055555555</c:v>
                </c:pt>
                <c:pt idx="827">
                  <c:v>43228.25</c:v>
                </c:pt>
                <c:pt idx="828">
                  <c:v>43228.256944444445</c:v>
                </c:pt>
                <c:pt idx="829">
                  <c:v>43228.263888888891</c:v>
                </c:pt>
                <c:pt idx="830">
                  <c:v>43228.270833333336</c:v>
                </c:pt>
                <c:pt idx="831">
                  <c:v>43228.277777777781</c:v>
                </c:pt>
                <c:pt idx="832">
                  <c:v>43228.284722222219</c:v>
                </c:pt>
                <c:pt idx="833">
                  <c:v>43228.291666666664</c:v>
                </c:pt>
                <c:pt idx="834">
                  <c:v>43228.298611111109</c:v>
                </c:pt>
                <c:pt idx="835">
                  <c:v>43228.305555555555</c:v>
                </c:pt>
                <c:pt idx="836">
                  <c:v>43228.3125</c:v>
                </c:pt>
                <c:pt idx="837">
                  <c:v>43228.319444444445</c:v>
                </c:pt>
                <c:pt idx="838">
                  <c:v>43228.326388888891</c:v>
                </c:pt>
                <c:pt idx="839">
                  <c:v>43228.333333333336</c:v>
                </c:pt>
                <c:pt idx="840">
                  <c:v>43228.340277777781</c:v>
                </c:pt>
                <c:pt idx="841">
                  <c:v>43228.347222222219</c:v>
                </c:pt>
                <c:pt idx="842">
                  <c:v>43228.354166666664</c:v>
                </c:pt>
                <c:pt idx="843">
                  <c:v>43228.361111111109</c:v>
                </c:pt>
                <c:pt idx="844">
                  <c:v>43228.368055555555</c:v>
                </c:pt>
                <c:pt idx="845">
                  <c:v>43228.375</c:v>
                </c:pt>
                <c:pt idx="846">
                  <c:v>43228.381944444445</c:v>
                </c:pt>
                <c:pt idx="847">
                  <c:v>43228.388888888891</c:v>
                </c:pt>
                <c:pt idx="848">
                  <c:v>43228.395833333336</c:v>
                </c:pt>
                <c:pt idx="849">
                  <c:v>43228.402777777781</c:v>
                </c:pt>
                <c:pt idx="850">
                  <c:v>43228.409722222219</c:v>
                </c:pt>
                <c:pt idx="851">
                  <c:v>43228.416666666664</c:v>
                </c:pt>
                <c:pt idx="852">
                  <c:v>43228.423611111109</c:v>
                </c:pt>
                <c:pt idx="853">
                  <c:v>43228.430555555555</c:v>
                </c:pt>
                <c:pt idx="854">
                  <c:v>43228.4375</c:v>
                </c:pt>
                <c:pt idx="855">
                  <c:v>43228.444444444445</c:v>
                </c:pt>
                <c:pt idx="856">
                  <c:v>43228.451388888891</c:v>
                </c:pt>
                <c:pt idx="857">
                  <c:v>43228.458333333336</c:v>
                </c:pt>
                <c:pt idx="858">
                  <c:v>43228.465277777781</c:v>
                </c:pt>
                <c:pt idx="859">
                  <c:v>43228.472222222219</c:v>
                </c:pt>
                <c:pt idx="860">
                  <c:v>43228.479166666664</c:v>
                </c:pt>
                <c:pt idx="861">
                  <c:v>43228.486111111109</c:v>
                </c:pt>
                <c:pt idx="862">
                  <c:v>43228.493055555555</c:v>
                </c:pt>
                <c:pt idx="863">
                  <c:v>43228.5</c:v>
                </c:pt>
                <c:pt idx="864">
                  <c:v>43228.506944444445</c:v>
                </c:pt>
                <c:pt idx="865">
                  <c:v>43228.513888888891</c:v>
                </c:pt>
                <c:pt idx="866">
                  <c:v>43228.520833333336</c:v>
                </c:pt>
                <c:pt idx="867">
                  <c:v>43228.527777777781</c:v>
                </c:pt>
                <c:pt idx="868">
                  <c:v>43228.534722222219</c:v>
                </c:pt>
                <c:pt idx="869">
                  <c:v>43228.541666666664</c:v>
                </c:pt>
                <c:pt idx="870">
                  <c:v>43228.548611111109</c:v>
                </c:pt>
                <c:pt idx="871">
                  <c:v>43228.555555555555</c:v>
                </c:pt>
                <c:pt idx="872">
                  <c:v>43228.5625</c:v>
                </c:pt>
                <c:pt idx="873">
                  <c:v>43228.569444444445</c:v>
                </c:pt>
                <c:pt idx="874">
                  <c:v>43228.576388888891</c:v>
                </c:pt>
                <c:pt idx="875">
                  <c:v>43228.583333333336</c:v>
                </c:pt>
                <c:pt idx="876">
                  <c:v>43228.590277777781</c:v>
                </c:pt>
                <c:pt idx="877">
                  <c:v>43228.597222222219</c:v>
                </c:pt>
                <c:pt idx="878">
                  <c:v>43228.604166666664</c:v>
                </c:pt>
                <c:pt idx="879">
                  <c:v>43228.611111111109</c:v>
                </c:pt>
                <c:pt idx="880">
                  <c:v>43228.618055555555</c:v>
                </c:pt>
                <c:pt idx="881">
                  <c:v>43228.625</c:v>
                </c:pt>
                <c:pt idx="882">
                  <c:v>43228.631944444445</c:v>
                </c:pt>
                <c:pt idx="883">
                  <c:v>43228.638888888891</c:v>
                </c:pt>
                <c:pt idx="884">
                  <c:v>43228.645833333336</c:v>
                </c:pt>
                <c:pt idx="885">
                  <c:v>43228.652777777781</c:v>
                </c:pt>
                <c:pt idx="886">
                  <c:v>43228.659722222219</c:v>
                </c:pt>
                <c:pt idx="887">
                  <c:v>43228.666666666664</c:v>
                </c:pt>
                <c:pt idx="888">
                  <c:v>43228.673611111109</c:v>
                </c:pt>
                <c:pt idx="889">
                  <c:v>43228.680555555555</c:v>
                </c:pt>
                <c:pt idx="890">
                  <c:v>43228.6875</c:v>
                </c:pt>
                <c:pt idx="891">
                  <c:v>43228.694444444445</c:v>
                </c:pt>
                <c:pt idx="892">
                  <c:v>43228.701388888891</c:v>
                </c:pt>
                <c:pt idx="893">
                  <c:v>43228.708333333336</c:v>
                </c:pt>
                <c:pt idx="894">
                  <c:v>43228.715277777781</c:v>
                </c:pt>
                <c:pt idx="895">
                  <c:v>43228.722222222219</c:v>
                </c:pt>
                <c:pt idx="896">
                  <c:v>43228.729166666664</c:v>
                </c:pt>
                <c:pt idx="897">
                  <c:v>43228.736111111109</c:v>
                </c:pt>
                <c:pt idx="898">
                  <c:v>43228.743055555555</c:v>
                </c:pt>
                <c:pt idx="899">
                  <c:v>43228.75</c:v>
                </c:pt>
                <c:pt idx="900">
                  <c:v>43228.756944444445</c:v>
                </c:pt>
                <c:pt idx="901">
                  <c:v>43228.763888888891</c:v>
                </c:pt>
                <c:pt idx="902">
                  <c:v>43228.770833333336</c:v>
                </c:pt>
                <c:pt idx="903">
                  <c:v>43228.777777777781</c:v>
                </c:pt>
                <c:pt idx="904">
                  <c:v>43228.784722222219</c:v>
                </c:pt>
                <c:pt idx="905">
                  <c:v>43228.791666666664</c:v>
                </c:pt>
                <c:pt idx="906">
                  <c:v>43228.798611111109</c:v>
                </c:pt>
                <c:pt idx="907">
                  <c:v>43228.805555555555</c:v>
                </c:pt>
                <c:pt idx="908">
                  <c:v>43228.8125</c:v>
                </c:pt>
                <c:pt idx="909">
                  <c:v>43228.819444444445</c:v>
                </c:pt>
                <c:pt idx="910">
                  <c:v>43228.826388888891</c:v>
                </c:pt>
                <c:pt idx="911">
                  <c:v>43228.833333333336</c:v>
                </c:pt>
                <c:pt idx="912">
                  <c:v>43228.840277777781</c:v>
                </c:pt>
                <c:pt idx="913">
                  <c:v>43228.847222222219</c:v>
                </c:pt>
                <c:pt idx="914">
                  <c:v>43228.854166666664</c:v>
                </c:pt>
                <c:pt idx="915">
                  <c:v>43228.861111111109</c:v>
                </c:pt>
                <c:pt idx="916">
                  <c:v>43228.868055555555</c:v>
                </c:pt>
                <c:pt idx="917">
                  <c:v>43228.875</c:v>
                </c:pt>
                <c:pt idx="918">
                  <c:v>43228.881944444445</c:v>
                </c:pt>
                <c:pt idx="919">
                  <c:v>43228.888888888891</c:v>
                </c:pt>
                <c:pt idx="920">
                  <c:v>43228.895833333336</c:v>
                </c:pt>
                <c:pt idx="921">
                  <c:v>43228.902777777781</c:v>
                </c:pt>
                <c:pt idx="922">
                  <c:v>43228.909722222219</c:v>
                </c:pt>
                <c:pt idx="923">
                  <c:v>43228.916666666664</c:v>
                </c:pt>
                <c:pt idx="924">
                  <c:v>43228.923611111109</c:v>
                </c:pt>
                <c:pt idx="925">
                  <c:v>43228.930555555555</c:v>
                </c:pt>
                <c:pt idx="926">
                  <c:v>43228.9375</c:v>
                </c:pt>
                <c:pt idx="927">
                  <c:v>43228.944444444445</c:v>
                </c:pt>
                <c:pt idx="928">
                  <c:v>43228.951388888891</c:v>
                </c:pt>
                <c:pt idx="929">
                  <c:v>43228.958333333336</c:v>
                </c:pt>
                <c:pt idx="930">
                  <c:v>43228.965277777781</c:v>
                </c:pt>
                <c:pt idx="931">
                  <c:v>43228.972222222219</c:v>
                </c:pt>
                <c:pt idx="932">
                  <c:v>43228.979166666664</c:v>
                </c:pt>
                <c:pt idx="933">
                  <c:v>43228.986111111109</c:v>
                </c:pt>
                <c:pt idx="934">
                  <c:v>43228.993055555555</c:v>
                </c:pt>
                <c:pt idx="935">
                  <c:v>43229</c:v>
                </c:pt>
                <c:pt idx="936">
                  <c:v>43229.006944444445</c:v>
                </c:pt>
                <c:pt idx="937">
                  <c:v>43229.013888888891</c:v>
                </c:pt>
                <c:pt idx="938">
                  <c:v>43229.020833333336</c:v>
                </c:pt>
                <c:pt idx="939">
                  <c:v>43229.027777777781</c:v>
                </c:pt>
                <c:pt idx="940">
                  <c:v>43229.034722222219</c:v>
                </c:pt>
                <c:pt idx="941">
                  <c:v>43229.041666666664</c:v>
                </c:pt>
                <c:pt idx="942">
                  <c:v>43229.048611111109</c:v>
                </c:pt>
                <c:pt idx="943">
                  <c:v>43229.055555555555</c:v>
                </c:pt>
                <c:pt idx="944">
                  <c:v>43229.0625</c:v>
                </c:pt>
                <c:pt idx="945">
                  <c:v>43229.069444444445</c:v>
                </c:pt>
                <c:pt idx="946">
                  <c:v>43229.076388888891</c:v>
                </c:pt>
                <c:pt idx="947">
                  <c:v>43229.083333333336</c:v>
                </c:pt>
                <c:pt idx="948">
                  <c:v>43229.090277777781</c:v>
                </c:pt>
                <c:pt idx="949">
                  <c:v>43229.097222222219</c:v>
                </c:pt>
                <c:pt idx="950">
                  <c:v>43229.104166666664</c:v>
                </c:pt>
                <c:pt idx="951">
                  <c:v>43229.111111111109</c:v>
                </c:pt>
                <c:pt idx="952">
                  <c:v>43229.118055555555</c:v>
                </c:pt>
                <c:pt idx="953">
                  <c:v>43229.125</c:v>
                </c:pt>
                <c:pt idx="954">
                  <c:v>43229.131944444445</c:v>
                </c:pt>
                <c:pt idx="955">
                  <c:v>43229.138888888891</c:v>
                </c:pt>
                <c:pt idx="956">
                  <c:v>43229.145833333336</c:v>
                </c:pt>
                <c:pt idx="957">
                  <c:v>43229.152777777781</c:v>
                </c:pt>
                <c:pt idx="958">
                  <c:v>43229.159722222219</c:v>
                </c:pt>
                <c:pt idx="959">
                  <c:v>43229.166666666664</c:v>
                </c:pt>
                <c:pt idx="960">
                  <c:v>43229.173611111109</c:v>
                </c:pt>
                <c:pt idx="961">
                  <c:v>43229.180555555555</c:v>
                </c:pt>
                <c:pt idx="962">
                  <c:v>43229.1875</c:v>
                </c:pt>
                <c:pt idx="963">
                  <c:v>43229.194444444445</c:v>
                </c:pt>
                <c:pt idx="964">
                  <c:v>43229.201388888891</c:v>
                </c:pt>
                <c:pt idx="965">
                  <c:v>43229.208333333336</c:v>
                </c:pt>
                <c:pt idx="966">
                  <c:v>43229.215277777781</c:v>
                </c:pt>
                <c:pt idx="967">
                  <c:v>43229.222222222219</c:v>
                </c:pt>
                <c:pt idx="968">
                  <c:v>43229.229166666664</c:v>
                </c:pt>
                <c:pt idx="969">
                  <c:v>43229.236111111109</c:v>
                </c:pt>
                <c:pt idx="970">
                  <c:v>43229.243055555555</c:v>
                </c:pt>
                <c:pt idx="971">
                  <c:v>43229.25</c:v>
                </c:pt>
                <c:pt idx="972">
                  <c:v>43229.256944444445</c:v>
                </c:pt>
                <c:pt idx="973">
                  <c:v>43229.263888888891</c:v>
                </c:pt>
                <c:pt idx="974">
                  <c:v>43229.270833333336</c:v>
                </c:pt>
                <c:pt idx="975">
                  <c:v>43229.277777777781</c:v>
                </c:pt>
                <c:pt idx="976">
                  <c:v>43229.284722222219</c:v>
                </c:pt>
                <c:pt idx="977">
                  <c:v>43229.291666666664</c:v>
                </c:pt>
                <c:pt idx="978">
                  <c:v>43229.298611111109</c:v>
                </c:pt>
                <c:pt idx="979">
                  <c:v>43229.305555555555</c:v>
                </c:pt>
                <c:pt idx="980">
                  <c:v>43229.3125</c:v>
                </c:pt>
                <c:pt idx="981">
                  <c:v>43229.319444444445</c:v>
                </c:pt>
                <c:pt idx="982">
                  <c:v>43229.326388888891</c:v>
                </c:pt>
                <c:pt idx="983">
                  <c:v>43229.333333333336</c:v>
                </c:pt>
                <c:pt idx="984">
                  <c:v>43229.340277777781</c:v>
                </c:pt>
                <c:pt idx="985">
                  <c:v>43229.347222222219</c:v>
                </c:pt>
                <c:pt idx="986">
                  <c:v>43229.354166666664</c:v>
                </c:pt>
                <c:pt idx="987">
                  <c:v>43229.361111111109</c:v>
                </c:pt>
                <c:pt idx="988">
                  <c:v>43229.368055555555</c:v>
                </c:pt>
                <c:pt idx="989">
                  <c:v>43229.375</c:v>
                </c:pt>
                <c:pt idx="990">
                  <c:v>43229.381944444445</c:v>
                </c:pt>
                <c:pt idx="991">
                  <c:v>43229.388888888891</c:v>
                </c:pt>
                <c:pt idx="992">
                  <c:v>43229.395833333336</c:v>
                </c:pt>
                <c:pt idx="993">
                  <c:v>43229.402777777781</c:v>
                </c:pt>
                <c:pt idx="994">
                  <c:v>43229.409722222219</c:v>
                </c:pt>
                <c:pt idx="995">
                  <c:v>43229.416666666664</c:v>
                </c:pt>
                <c:pt idx="996">
                  <c:v>43229.423611111109</c:v>
                </c:pt>
                <c:pt idx="997">
                  <c:v>43229.430555555555</c:v>
                </c:pt>
                <c:pt idx="998">
                  <c:v>43229.4375</c:v>
                </c:pt>
                <c:pt idx="999">
                  <c:v>43229.444444444445</c:v>
                </c:pt>
                <c:pt idx="1000">
                  <c:v>43229.451388888891</c:v>
                </c:pt>
                <c:pt idx="1001">
                  <c:v>43229.458333333336</c:v>
                </c:pt>
                <c:pt idx="1002">
                  <c:v>43229.465277777781</c:v>
                </c:pt>
                <c:pt idx="1003">
                  <c:v>43229.472222222219</c:v>
                </c:pt>
                <c:pt idx="1004">
                  <c:v>43229.479166666664</c:v>
                </c:pt>
                <c:pt idx="1005">
                  <c:v>43229.486111111109</c:v>
                </c:pt>
                <c:pt idx="1006">
                  <c:v>43229.493055555555</c:v>
                </c:pt>
                <c:pt idx="1007">
                  <c:v>43229.5</c:v>
                </c:pt>
                <c:pt idx="1008">
                  <c:v>43229.506944444445</c:v>
                </c:pt>
                <c:pt idx="1009">
                  <c:v>43229.513888888891</c:v>
                </c:pt>
                <c:pt idx="1010">
                  <c:v>43229.520833333336</c:v>
                </c:pt>
                <c:pt idx="1011">
                  <c:v>43229.527777777781</c:v>
                </c:pt>
                <c:pt idx="1012">
                  <c:v>43229.534722222219</c:v>
                </c:pt>
                <c:pt idx="1013">
                  <c:v>43229.541666666664</c:v>
                </c:pt>
                <c:pt idx="1014">
                  <c:v>43229.548611111109</c:v>
                </c:pt>
                <c:pt idx="1015">
                  <c:v>43229.555555555555</c:v>
                </c:pt>
                <c:pt idx="1016">
                  <c:v>43229.5625</c:v>
                </c:pt>
                <c:pt idx="1017">
                  <c:v>43229.569444444445</c:v>
                </c:pt>
                <c:pt idx="1018">
                  <c:v>43229.576388888891</c:v>
                </c:pt>
                <c:pt idx="1019">
                  <c:v>43229.583333333336</c:v>
                </c:pt>
                <c:pt idx="1020">
                  <c:v>43229.590277777781</c:v>
                </c:pt>
                <c:pt idx="1021">
                  <c:v>43229.597222222219</c:v>
                </c:pt>
                <c:pt idx="1022">
                  <c:v>43229.604166666664</c:v>
                </c:pt>
                <c:pt idx="1023">
                  <c:v>43229.611111111109</c:v>
                </c:pt>
                <c:pt idx="1024">
                  <c:v>43229.618055555555</c:v>
                </c:pt>
                <c:pt idx="1025">
                  <c:v>43229.625</c:v>
                </c:pt>
                <c:pt idx="1026">
                  <c:v>43229.631944444445</c:v>
                </c:pt>
                <c:pt idx="1027">
                  <c:v>43229.638888888891</c:v>
                </c:pt>
                <c:pt idx="1028">
                  <c:v>43229.645833333336</c:v>
                </c:pt>
                <c:pt idx="1029">
                  <c:v>43229.652777777781</c:v>
                </c:pt>
                <c:pt idx="1030">
                  <c:v>43229.659722222219</c:v>
                </c:pt>
                <c:pt idx="1031">
                  <c:v>43229.666666666664</c:v>
                </c:pt>
                <c:pt idx="1032">
                  <c:v>43229.673611111109</c:v>
                </c:pt>
                <c:pt idx="1033">
                  <c:v>43229.680555555555</c:v>
                </c:pt>
                <c:pt idx="1034">
                  <c:v>43229.6875</c:v>
                </c:pt>
                <c:pt idx="1035">
                  <c:v>43229.694444444445</c:v>
                </c:pt>
                <c:pt idx="1036">
                  <c:v>43229.701388888891</c:v>
                </c:pt>
                <c:pt idx="1037">
                  <c:v>43229.708333333336</c:v>
                </c:pt>
                <c:pt idx="1038">
                  <c:v>43229.715277777781</c:v>
                </c:pt>
                <c:pt idx="1039">
                  <c:v>43229.722222222219</c:v>
                </c:pt>
                <c:pt idx="1040">
                  <c:v>43229.729166666664</c:v>
                </c:pt>
                <c:pt idx="1041">
                  <c:v>43229.736111111109</c:v>
                </c:pt>
                <c:pt idx="1042">
                  <c:v>43229.743055555555</c:v>
                </c:pt>
                <c:pt idx="1043">
                  <c:v>43229.75</c:v>
                </c:pt>
                <c:pt idx="1044">
                  <c:v>43229.756944444445</c:v>
                </c:pt>
                <c:pt idx="1045">
                  <c:v>43229.763888888891</c:v>
                </c:pt>
                <c:pt idx="1046">
                  <c:v>43229.770833333336</c:v>
                </c:pt>
                <c:pt idx="1047">
                  <c:v>43229.777777777781</c:v>
                </c:pt>
                <c:pt idx="1048">
                  <c:v>43229.784722222219</c:v>
                </c:pt>
                <c:pt idx="1049">
                  <c:v>43229.791666666664</c:v>
                </c:pt>
                <c:pt idx="1050">
                  <c:v>43229.798611111109</c:v>
                </c:pt>
                <c:pt idx="1051">
                  <c:v>43229.805555555555</c:v>
                </c:pt>
                <c:pt idx="1052">
                  <c:v>43229.8125</c:v>
                </c:pt>
                <c:pt idx="1053">
                  <c:v>43229.819444444445</c:v>
                </c:pt>
                <c:pt idx="1054">
                  <c:v>43229.826388888891</c:v>
                </c:pt>
                <c:pt idx="1055">
                  <c:v>43229.833333333336</c:v>
                </c:pt>
                <c:pt idx="1056">
                  <c:v>43229.840277777781</c:v>
                </c:pt>
                <c:pt idx="1057">
                  <c:v>43229.847222222219</c:v>
                </c:pt>
                <c:pt idx="1058">
                  <c:v>43229.854166666664</c:v>
                </c:pt>
                <c:pt idx="1059">
                  <c:v>43229.861111111109</c:v>
                </c:pt>
                <c:pt idx="1060">
                  <c:v>43229.868055555555</c:v>
                </c:pt>
                <c:pt idx="1061">
                  <c:v>43229.875</c:v>
                </c:pt>
                <c:pt idx="1062">
                  <c:v>43229.881944444445</c:v>
                </c:pt>
                <c:pt idx="1063">
                  <c:v>43229.888888888891</c:v>
                </c:pt>
                <c:pt idx="1064">
                  <c:v>43229.895833333336</c:v>
                </c:pt>
                <c:pt idx="1065">
                  <c:v>43229.902777777781</c:v>
                </c:pt>
                <c:pt idx="1066">
                  <c:v>43229.909722222219</c:v>
                </c:pt>
                <c:pt idx="1067">
                  <c:v>43229.916666666664</c:v>
                </c:pt>
                <c:pt idx="1068">
                  <c:v>43229.923611111109</c:v>
                </c:pt>
                <c:pt idx="1069">
                  <c:v>43229.930555555555</c:v>
                </c:pt>
                <c:pt idx="1070">
                  <c:v>43229.9375</c:v>
                </c:pt>
                <c:pt idx="1071">
                  <c:v>43229.944444444445</c:v>
                </c:pt>
                <c:pt idx="1072">
                  <c:v>43229.951388888891</c:v>
                </c:pt>
                <c:pt idx="1073">
                  <c:v>43229.958333333336</c:v>
                </c:pt>
                <c:pt idx="1074">
                  <c:v>43229.965277777781</c:v>
                </c:pt>
                <c:pt idx="1075">
                  <c:v>43229.972222222219</c:v>
                </c:pt>
                <c:pt idx="1076">
                  <c:v>43229.979166666664</c:v>
                </c:pt>
                <c:pt idx="1077">
                  <c:v>43229.986111111109</c:v>
                </c:pt>
                <c:pt idx="1078">
                  <c:v>43229.993055555555</c:v>
                </c:pt>
                <c:pt idx="1079">
                  <c:v>43230</c:v>
                </c:pt>
                <c:pt idx="1080">
                  <c:v>43230.006944444445</c:v>
                </c:pt>
                <c:pt idx="1081">
                  <c:v>43230.013888888891</c:v>
                </c:pt>
                <c:pt idx="1082">
                  <c:v>43230.020833333336</c:v>
                </c:pt>
                <c:pt idx="1083">
                  <c:v>43230.027777777781</c:v>
                </c:pt>
                <c:pt idx="1084">
                  <c:v>43230.034722222219</c:v>
                </c:pt>
                <c:pt idx="1085">
                  <c:v>43230.041666666664</c:v>
                </c:pt>
                <c:pt idx="1086">
                  <c:v>43230.048611111109</c:v>
                </c:pt>
                <c:pt idx="1087">
                  <c:v>43230.055555555555</c:v>
                </c:pt>
                <c:pt idx="1088">
                  <c:v>43230.0625</c:v>
                </c:pt>
                <c:pt idx="1089">
                  <c:v>43230.069444444445</c:v>
                </c:pt>
                <c:pt idx="1090">
                  <c:v>43230.076388888891</c:v>
                </c:pt>
                <c:pt idx="1091">
                  <c:v>43230.083333333336</c:v>
                </c:pt>
                <c:pt idx="1092">
                  <c:v>43230.090277777781</c:v>
                </c:pt>
                <c:pt idx="1093">
                  <c:v>43230.097222222219</c:v>
                </c:pt>
                <c:pt idx="1094">
                  <c:v>43230.104166666664</c:v>
                </c:pt>
                <c:pt idx="1095">
                  <c:v>43230.111111111109</c:v>
                </c:pt>
                <c:pt idx="1096">
                  <c:v>43230.118055555555</c:v>
                </c:pt>
                <c:pt idx="1097">
                  <c:v>43230.125</c:v>
                </c:pt>
                <c:pt idx="1098">
                  <c:v>43230.131944444445</c:v>
                </c:pt>
                <c:pt idx="1099">
                  <c:v>43230.138888888891</c:v>
                </c:pt>
                <c:pt idx="1100">
                  <c:v>43230.145833333336</c:v>
                </c:pt>
                <c:pt idx="1101">
                  <c:v>43230.152777777781</c:v>
                </c:pt>
                <c:pt idx="1102">
                  <c:v>43230.159722222219</c:v>
                </c:pt>
                <c:pt idx="1103">
                  <c:v>43230.166666666664</c:v>
                </c:pt>
                <c:pt idx="1104">
                  <c:v>43230.173611111109</c:v>
                </c:pt>
                <c:pt idx="1105">
                  <c:v>43230.180555555555</c:v>
                </c:pt>
                <c:pt idx="1106">
                  <c:v>43230.1875</c:v>
                </c:pt>
                <c:pt idx="1107">
                  <c:v>43230.194444444445</c:v>
                </c:pt>
                <c:pt idx="1108">
                  <c:v>43230.201388888891</c:v>
                </c:pt>
                <c:pt idx="1109">
                  <c:v>43230.208333333336</c:v>
                </c:pt>
                <c:pt idx="1110">
                  <c:v>43230.215277777781</c:v>
                </c:pt>
                <c:pt idx="1111">
                  <c:v>43230.222222222219</c:v>
                </c:pt>
                <c:pt idx="1112">
                  <c:v>43230.229166666664</c:v>
                </c:pt>
                <c:pt idx="1113">
                  <c:v>43230.236111111109</c:v>
                </c:pt>
                <c:pt idx="1114">
                  <c:v>43230.243055555555</c:v>
                </c:pt>
                <c:pt idx="1115">
                  <c:v>43230.25</c:v>
                </c:pt>
                <c:pt idx="1116">
                  <c:v>43230.256944444445</c:v>
                </c:pt>
                <c:pt idx="1117">
                  <c:v>43230.263888888891</c:v>
                </c:pt>
                <c:pt idx="1118">
                  <c:v>43230.270833333336</c:v>
                </c:pt>
                <c:pt idx="1119">
                  <c:v>43230.277777777781</c:v>
                </c:pt>
                <c:pt idx="1120">
                  <c:v>43230.284722222219</c:v>
                </c:pt>
                <c:pt idx="1121">
                  <c:v>43230.291666666664</c:v>
                </c:pt>
                <c:pt idx="1122">
                  <c:v>43230.298611111109</c:v>
                </c:pt>
                <c:pt idx="1123">
                  <c:v>43230.305555555555</c:v>
                </c:pt>
                <c:pt idx="1124">
                  <c:v>43230.3125</c:v>
                </c:pt>
                <c:pt idx="1125">
                  <c:v>43230.319444444445</c:v>
                </c:pt>
                <c:pt idx="1126">
                  <c:v>43230.326388888891</c:v>
                </c:pt>
                <c:pt idx="1127">
                  <c:v>43230.333333333336</c:v>
                </c:pt>
                <c:pt idx="1128">
                  <c:v>43230.340277777781</c:v>
                </c:pt>
                <c:pt idx="1129">
                  <c:v>43230.347222222219</c:v>
                </c:pt>
                <c:pt idx="1130">
                  <c:v>43230.354166666664</c:v>
                </c:pt>
                <c:pt idx="1131">
                  <c:v>43230.361111111109</c:v>
                </c:pt>
                <c:pt idx="1132">
                  <c:v>43230.368055555555</c:v>
                </c:pt>
                <c:pt idx="1133">
                  <c:v>43230.375</c:v>
                </c:pt>
                <c:pt idx="1134">
                  <c:v>43230.381944444445</c:v>
                </c:pt>
                <c:pt idx="1135">
                  <c:v>43230.388888888891</c:v>
                </c:pt>
                <c:pt idx="1136">
                  <c:v>43230.395833333336</c:v>
                </c:pt>
                <c:pt idx="1137">
                  <c:v>43230.402777777781</c:v>
                </c:pt>
                <c:pt idx="1138">
                  <c:v>43230.409722222219</c:v>
                </c:pt>
                <c:pt idx="1139">
                  <c:v>43230.416666666664</c:v>
                </c:pt>
                <c:pt idx="1140">
                  <c:v>43230.423611111109</c:v>
                </c:pt>
                <c:pt idx="1141">
                  <c:v>43230.430555555555</c:v>
                </c:pt>
                <c:pt idx="1142">
                  <c:v>43230.4375</c:v>
                </c:pt>
                <c:pt idx="1143">
                  <c:v>43230.444444444445</c:v>
                </c:pt>
                <c:pt idx="1144">
                  <c:v>43230.451388888891</c:v>
                </c:pt>
                <c:pt idx="1145">
                  <c:v>43230.458333333336</c:v>
                </c:pt>
                <c:pt idx="1146">
                  <c:v>43230.465277777781</c:v>
                </c:pt>
                <c:pt idx="1147">
                  <c:v>43230.472222222219</c:v>
                </c:pt>
                <c:pt idx="1148">
                  <c:v>43230.479166666664</c:v>
                </c:pt>
                <c:pt idx="1149">
                  <c:v>43230.486111111109</c:v>
                </c:pt>
                <c:pt idx="1150">
                  <c:v>43230.493055555555</c:v>
                </c:pt>
                <c:pt idx="1151">
                  <c:v>43230.5</c:v>
                </c:pt>
                <c:pt idx="1152">
                  <c:v>43230.506944444445</c:v>
                </c:pt>
                <c:pt idx="1153">
                  <c:v>43230.513888888891</c:v>
                </c:pt>
                <c:pt idx="1154">
                  <c:v>43230.520833333336</c:v>
                </c:pt>
                <c:pt idx="1155">
                  <c:v>43230.527777777781</c:v>
                </c:pt>
                <c:pt idx="1156">
                  <c:v>43230.534722222219</c:v>
                </c:pt>
                <c:pt idx="1157">
                  <c:v>43230.541666666664</c:v>
                </c:pt>
                <c:pt idx="1158">
                  <c:v>43230.548611111109</c:v>
                </c:pt>
                <c:pt idx="1159">
                  <c:v>43230.555555555555</c:v>
                </c:pt>
                <c:pt idx="1160">
                  <c:v>43230.5625</c:v>
                </c:pt>
                <c:pt idx="1161">
                  <c:v>43230.569444444445</c:v>
                </c:pt>
                <c:pt idx="1162">
                  <c:v>43230.576388888891</c:v>
                </c:pt>
                <c:pt idx="1163">
                  <c:v>43230.583333333336</c:v>
                </c:pt>
                <c:pt idx="1164">
                  <c:v>43230.590277777781</c:v>
                </c:pt>
                <c:pt idx="1165">
                  <c:v>43230.597222222219</c:v>
                </c:pt>
                <c:pt idx="1166">
                  <c:v>43230.604166666664</c:v>
                </c:pt>
                <c:pt idx="1167">
                  <c:v>43230.611111111109</c:v>
                </c:pt>
                <c:pt idx="1168">
                  <c:v>43230.618055555555</c:v>
                </c:pt>
                <c:pt idx="1169">
                  <c:v>43230.625</c:v>
                </c:pt>
                <c:pt idx="1170">
                  <c:v>43230.631944444445</c:v>
                </c:pt>
                <c:pt idx="1171">
                  <c:v>43230.638888888891</c:v>
                </c:pt>
                <c:pt idx="1172">
                  <c:v>43230.645833333336</c:v>
                </c:pt>
                <c:pt idx="1173">
                  <c:v>43230.652777777781</c:v>
                </c:pt>
                <c:pt idx="1174">
                  <c:v>43230.659722222219</c:v>
                </c:pt>
                <c:pt idx="1175">
                  <c:v>43230.666666666664</c:v>
                </c:pt>
                <c:pt idx="1176">
                  <c:v>43230.673611111109</c:v>
                </c:pt>
                <c:pt idx="1177">
                  <c:v>43230.680555555555</c:v>
                </c:pt>
                <c:pt idx="1178">
                  <c:v>43230.6875</c:v>
                </c:pt>
                <c:pt idx="1179">
                  <c:v>43230.694444444445</c:v>
                </c:pt>
                <c:pt idx="1180">
                  <c:v>43230.701388888891</c:v>
                </c:pt>
                <c:pt idx="1181">
                  <c:v>43230.708333333336</c:v>
                </c:pt>
                <c:pt idx="1182">
                  <c:v>43230.715277777781</c:v>
                </c:pt>
                <c:pt idx="1183">
                  <c:v>43230.722222222219</c:v>
                </c:pt>
                <c:pt idx="1184">
                  <c:v>43230.729166666664</c:v>
                </c:pt>
                <c:pt idx="1185">
                  <c:v>43230.736111111109</c:v>
                </c:pt>
                <c:pt idx="1186">
                  <c:v>43230.743055555555</c:v>
                </c:pt>
                <c:pt idx="1187">
                  <c:v>43230.75</c:v>
                </c:pt>
                <c:pt idx="1188">
                  <c:v>43230.756944444445</c:v>
                </c:pt>
                <c:pt idx="1189">
                  <c:v>43230.763888888891</c:v>
                </c:pt>
                <c:pt idx="1190">
                  <c:v>43230.770833333336</c:v>
                </c:pt>
                <c:pt idx="1191">
                  <c:v>43230.777777777781</c:v>
                </c:pt>
                <c:pt idx="1192">
                  <c:v>43230.784722222219</c:v>
                </c:pt>
                <c:pt idx="1193">
                  <c:v>43230.791666666664</c:v>
                </c:pt>
                <c:pt idx="1194">
                  <c:v>43230.798611111109</c:v>
                </c:pt>
                <c:pt idx="1195">
                  <c:v>43230.805555555555</c:v>
                </c:pt>
                <c:pt idx="1196">
                  <c:v>43230.8125</c:v>
                </c:pt>
                <c:pt idx="1197">
                  <c:v>43230.819444444445</c:v>
                </c:pt>
                <c:pt idx="1198">
                  <c:v>43230.826388888891</c:v>
                </c:pt>
                <c:pt idx="1199">
                  <c:v>43230.833333333336</c:v>
                </c:pt>
                <c:pt idx="1200">
                  <c:v>43230.840277777781</c:v>
                </c:pt>
                <c:pt idx="1201">
                  <c:v>43230.847222222219</c:v>
                </c:pt>
                <c:pt idx="1202">
                  <c:v>43230.854166666664</c:v>
                </c:pt>
                <c:pt idx="1203">
                  <c:v>43230.861111111109</c:v>
                </c:pt>
                <c:pt idx="1204">
                  <c:v>43230.868055555555</c:v>
                </c:pt>
                <c:pt idx="1205">
                  <c:v>43230.875</c:v>
                </c:pt>
                <c:pt idx="1206">
                  <c:v>43230.881944444445</c:v>
                </c:pt>
                <c:pt idx="1207">
                  <c:v>43230.888888888891</c:v>
                </c:pt>
                <c:pt idx="1208">
                  <c:v>43230.895833333336</c:v>
                </c:pt>
                <c:pt idx="1209">
                  <c:v>43230.902777777781</c:v>
                </c:pt>
                <c:pt idx="1210">
                  <c:v>43230.909722222219</c:v>
                </c:pt>
                <c:pt idx="1211">
                  <c:v>43230.916666666664</c:v>
                </c:pt>
                <c:pt idx="1212">
                  <c:v>43230.923611111109</c:v>
                </c:pt>
                <c:pt idx="1213">
                  <c:v>43230.930555555555</c:v>
                </c:pt>
                <c:pt idx="1214">
                  <c:v>43230.9375</c:v>
                </c:pt>
                <c:pt idx="1215">
                  <c:v>43230.944444444445</c:v>
                </c:pt>
                <c:pt idx="1216">
                  <c:v>43230.951388888891</c:v>
                </c:pt>
                <c:pt idx="1217">
                  <c:v>43230.958333333336</c:v>
                </c:pt>
                <c:pt idx="1218">
                  <c:v>43230.965277777781</c:v>
                </c:pt>
                <c:pt idx="1219">
                  <c:v>43230.972222222219</c:v>
                </c:pt>
                <c:pt idx="1220">
                  <c:v>43230.979166666664</c:v>
                </c:pt>
                <c:pt idx="1221">
                  <c:v>43230.986111111109</c:v>
                </c:pt>
                <c:pt idx="1222">
                  <c:v>43230.993055555555</c:v>
                </c:pt>
                <c:pt idx="1223">
                  <c:v>43231</c:v>
                </c:pt>
                <c:pt idx="1224">
                  <c:v>43231.006944444445</c:v>
                </c:pt>
                <c:pt idx="1225">
                  <c:v>43231.013888888891</c:v>
                </c:pt>
                <c:pt idx="1226">
                  <c:v>43231.020833333336</c:v>
                </c:pt>
                <c:pt idx="1227">
                  <c:v>43231.027777777781</c:v>
                </c:pt>
                <c:pt idx="1228">
                  <c:v>43231.034722222219</c:v>
                </c:pt>
                <c:pt idx="1229">
                  <c:v>43231.041666666664</c:v>
                </c:pt>
                <c:pt idx="1230">
                  <c:v>43231.048611111109</c:v>
                </c:pt>
                <c:pt idx="1231">
                  <c:v>43231.055555555555</c:v>
                </c:pt>
                <c:pt idx="1232">
                  <c:v>43231.0625</c:v>
                </c:pt>
                <c:pt idx="1233">
                  <c:v>43231.069444444445</c:v>
                </c:pt>
                <c:pt idx="1234">
                  <c:v>43231.076388888891</c:v>
                </c:pt>
                <c:pt idx="1235">
                  <c:v>43231.083333333336</c:v>
                </c:pt>
                <c:pt idx="1236">
                  <c:v>43231.090277777781</c:v>
                </c:pt>
                <c:pt idx="1237">
                  <c:v>43231.097222222219</c:v>
                </c:pt>
                <c:pt idx="1238">
                  <c:v>43231.104166666664</c:v>
                </c:pt>
                <c:pt idx="1239">
                  <c:v>43231.111111111109</c:v>
                </c:pt>
                <c:pt idx="1240">
                  <c:v>43231.118055555555</c:v>
                </c:pt>
                <c:pt idx="1241">
                  <c:v>43231.125</c:v>
                </c:pt>
                <c:pt idx="1242">
                  <c:v>43231.131944444445</c:v>
                </c:pt>
                <c:pt idx="1243">
                  <c:v>43231.138888888891</c:v>
                </c:pt>
                <c:pt idx="1244">
                  <c:v>43231.145833333336</c:v>
                </c:pt>
                <c:pt idx="1245">
                  <c:v>43231.152777777781</c:v>
                </c:pt>
                <c:pt idx="1246">
                  <c:v>43231.159722222219</c:v>
                </c:pt>
                <c:pt idx="1247">
                  <c:v>43231.166666666664</c:v>
                </c:pt>
                <c:pt idx="1248">
                  <c:v>43231.173611111109</c:v>
                </c:pt>
                <c:pt idx="1249">
                  <c:v>43231.180555555555</c:v>
                </c:pt>
                <c:pt idx="1250">
                  <c:v>43231.1875</c:v>
                </c:pt>
                <c:pt idx="1251">
                  <c:v>43231.194444444445</c:v>
                </c:pt>
                <c:pt idx="1252">
                  <c:v>43231.201388888891</c:v>
                </c:pt>
                <c:pt idx="1253">
                  <c:v>43231.208333333336</c:v>
                </c:pt>
                <c:pt idx="1254">
                  <c:v>43231.215277777781</c:v>
                </c:pt>
                <c:pt idx="1255">
                  <c:v>43231.222222222219</c:v>
                </c:pt>
                <c:pt idx="1256">
                  <c:v>43231.229166666664</c:v>
                </c:pt>
                <c:pt idx="1257">
                  <c:v>43231.236111111109</c:v>
                </c:pt>
                <c:pt idx="1258">
                  <c:v>43231.243055555555</c:v>
                </c:pt>
                <c:pt idx="1259">
                  <c:v>43231.25</c:v>
                </c:pt>
                <c:pt idx="1260">
                  <c:v>43231.256944444445</c:v>
                </c:pt>
                <c:pt idx="1261">
                  <c:v>43231.263888888891</c:v>
                </c:pt>
                <c:pt idx="1262">
                  <c:v>43231.270833333336</c:v>
                </c:pt>
                <c:pt idx="1263">
                  <c:v>43231.277777777781</c:v>
                </c:pt>
                <c:pt idx="1264">
                  <c:v>43231.284722222219</c:v>
                </c:pt>
                <c:pt idx="1265">
                  <c:v>43231.291666666664</c:v>
                </c:pt>
                <c:pt idx="1266">
                  <c:v>43231.298611111109</c:v>
                </c:pt>
                <c:pt idx="1267">
                  <c:v>43231.305555555555</c:v>
                </c:pt>
                <c:pt idx="1268">
                  <c:v>43231.3125</c:v>
                </c:pt>
                <c:pt idx="1269">
                  <c:v>43231.319444444445</c:v>
                </c:pt>
                <c:pt idx="1270">
                  <c:v>43231.326388888891</c:v>
                </c:pt>
                <c:pt idx="1271">
                  <c:v>43231.333333333336</c:v>
                </c:pt>
                <c:pt idx="1272">
                  <c:v>43231.340277777781</c:v>
                </c:pt>
                <c:pt idx="1273">
                  <c:v>43231.347222222219</c:v>
                </c:pt>
                <c:pt idx="1274">
                  <c:v>43231.354166666664</c:v>
                </c:pt>
                <c:pt idx="1275">
                  <c:v>43231.361111111109</c:v>
                </c:pt>
                <c:pt idx="1276">
                  <c:v>43231.368055555555</c:v>
                </c:pt>
                <c:pt idx="1277">
                  <c:v>43231.375</c:v>
                </c:pt>
                <c:pt idx="1278">
                  <c:v>43231.381944444445</c:v>
                </c:pt>
                <c:pt idx="1279">
                  <c:v>43231.388888888891</c:v>
                </c:pt>
                <c:pt idx="1280">
                  <c:v>43231.395833333336</c:v>
                </c:pt>
                <c:pt idx="1281">
                  <c:v>43231.402777777781</c:v>
                </c:pt>
                <c:pt idx="1282">
                  <c:v>43231.409722222219</c:v>
                </c:pt>
                <c:pt idx="1283">
                  <c:v>43231.416666666664</c:v>
                </c:pt>
                <c:pt idx="1284">
                  <c:v>43231.423611111109</c:v>
                </c:pt>
                <c:pt idx="1285">
                  <c:v>43231.430555555555</c:v>
                </c:pt>
                <c:pt idx="1286">
                  <c:v>43231.4375</c:v>
                </c:pt>
                <c:pt idx="1287">
                  <c:v>43231.444444444445</c:v>
                </c:pt>
                <c:pt idx="1288">
                  <c:v>43231.451388888891</c:v>
                </c:pt>
                <c:pt idx="1289">
                  <c:v>43231.458333333336</c:v>
                </c:pt>
                <c:pt idx="1290">
                  <c:v>43231.465277777781</c:v>
                </c:pt>
                <c:pt idx="1291">
                  <c:v>43231.472222222219</c:v>
                </c:pt>
                <c:pt idx="1292">
                  <c:v>43231.479166666664</c:v>
                </c:pt>
                <c:pt idx="1293">
                  <c:v>43231.486111111109</c:v>
                </c:pt>
                <c:pt idx="1294">
                  <c:v>43231.493055555555</c:v>
                </c:pt>
                <c:pt idx="1295">
                  <c:v>43231.5</c:v>
                </c:pt>
                <c:pt idx="1296">
                  <c:v>43231.506944444445</c:v>
                </c:pt>
                <c:pt idx="1297">
                  <c:v>43231.513888888891</c:v>
                </c:pt>
                <c:pt idx="1298">
                  <c:v>43231.520833333336</c:v>
                </c:pt>
                <c:pt idx="1299">
                  <c:v>43231.527777777781</c:v>
                </c:pt>
                <c:pt idx="1300">
                  <c:v>43231.534722222219</c:v>
                </c:pt>
                <c:pt idx="1301">
                  <c:v>43231.541666666664</c:v>
                </c:pt>
                <c:pt idx="1302">
                  <c:v>43231.548611111109</c:v>
                </c:pt>
                <c:pt idx="1303">
                  <c:v>43231.555555555555</c:v>
                </c:pt>
                <c:pt idx="1304">
                  <c:v>43231.5625</c:v>
                </c:pt>
                <c:pt idx="1305">
                  <c:v>43231.569444444445</c:v>
                </c:pt>
                <c:pt idx="1306">
                  <c:v>43231.576388888891</c:v>
                </c:pt>
                <c:pt idx="1307">
                  <c:v>43231.583333333336</c:v>
                </c:pt>
                <c:pt idx="1308">
                  <c:v>43231.590277777781</c:v>
                </c:pt>
                <c:pt idx="1309">
                  <c:v>43231.597222222219</c:v>
                </c:pt>
                <c:pt idx="1310">
                  <c:v>43231.604166666664</c:v>
                </c:pt>
                <c:pt idx="1311">
                  <c:v>43231.611111111109</c:v>
                </c:pt>
                <c:pt idx="1312">
                  <c:v>43231.618055555555</c:v>
                </c:pt>
                <c:pt idx="1313">
                  <c:v>43231.625</c:v>
                </c:pt>
                <c:pt idx="1314">
                  <c:v>43231.631944444445</c:v>
                </c:pt>
                <c:pt idx="1315">
                  <c:v>43231.638888888891</c:v>
                </c:pt>
                <c:pt idx="1316">
                  <c:v>43231.645833333336</c:v>
                </c:pt>
                <c:pt idx="1317">
                  <c:v>43231.652777777781</c:v>
                </c:pt>
                <c:pt idx="1318">
                  <c:v>43231.659722222219</c:v>
                </c:pt>
                <c:pt idx="1319">
                  <c:v>43231.666666666664</c:v>
                </c:pt>
                <c:pt idx="1320">
                  <c:v>43231.673611111109</c:v>
                </c:pt>
                <c:pt idx="1321">
                  <c:v>43231.680555555555</c:v>
                </c:pt>
                <c:pt idx="1322">
                  <c:v>43231.6875</c:v>
                </c:pt>
                <c:pt idx="1323">
                  <c:v>43231.694444444445</c:v>
                </c:pt>
                <c:pt idx="1324">
                  <c:v>43231.701388888891</c:v>
                </c:pt>
                <c:pt idx="1325">
                  <c:v>43231.708333333336</c:v>
                </c:pt>
                <c:pt idx="1326">
                  <c:v>43231.715277777781</c:v>
                </c:pt>
                <c:pt idx="1327">
                  <c:v>43231.722222222219</c:v>
                </c:pt>
                <c:pt idx="1328">
                  <c:v>43231.729166666664</c:v>
                </c:pt>
                <c:pt idx="1329">
                  <c:v>43231.736111111109</c:v>
                </c:pt>
                <c:pt idx="1330">
                  <c:v>43231.743055555555</c:v>
                </c:pt>
                <c:pt idx="1331">
                  <c:v>43231.75</c:v>
                </c:pt>
                <c:pt idx="1332">
                  <c:v>43231.756944444445</c:v>
                </c:pt>
                <c:pt idx="1333">
                  <c:v>43231.763888888891</c:v>
                </c:pt>
                <c:pt idx="1334">
                  <c:v>43231.770833333336</c:v>
                </c:pt>
                <c:pt idx="1335">
                  <c:v>43231.777777777781</c:v>
                </c:pt>
                <c:pt idx="1336">
                  <c:v>43231.784722222219</c:v>
                </c:pt>
                <c:pt idx="1337">
                  <c:v>43231.791666666664</c:v>
                </c:pt>
                <c:pt idx="1338">
                  <c:v>43231.798611111109</c:v>
                </c:pt>
                <c:pt idx="1339">
                  <c:v>43231.805555555555</c:v>
                </c:pt>
                <c:pt idx="1340">
                  <c:v>43231.8125</c:v>
                </c:pt>
                <c:pt idx="1341">
                  <c:v>43231.819444444445</c:v>
                </c:pt>
                <c:pt idx="1342">
                  <c:v>43231.826388888891</c:v>
                </c:pt>
                <c:pt idx="1343">
                  <c:v>43231.833333333336</c:v>
                </c:pt>
                <c:pt idx="1344">
                  <c:v>43231.840277777781</c:v>
                </c:pt>
                <c:pt idx="1345">
                  <c:v>43231.847222222219</c:v>
                </c:pt>
                <c:pt idx="1346">
                  <c:v>43231.854166666664</c:v>
                </c:pt>
                <c:pt idx="1347">
                  <c:v>43231.861111111109</c:v>
                </c:pt>
                <c:pt idx="1348">
                  <c:v>43231.868055555555</c:v>
                </c:pt>
                <c:pt idx="1349">
                  <c:v>43231.875</c:v>
                </c:pt>
                <c:pt idx="1350">
                  <c:v>43231.881944444445</c:v>
                </c:pt>
                <c:pt idx="1351">
                  <c:v>43231.888888888891</c:v>
                </c:pt>
                <c:pt idx="1352">
                  <c:v>43231.895833333336</c:v>
                </c:pt>
                <c:pt idx="1353">
                  <c:v>43231.902777777781</c:v>
                </c:pt>
                <c:pt idx="1354">
                  <c:v>43231.909722222219</c:v>
                </c:pt>
                <c:pt idx="1355">
                  <c:v>43231.916666666664</c:v>
                </c:pt>
                <c:pt idx="1356">
                  <c:v>43231.923611111109</c:v>
                </c:pt>
                <c:pt idx="1357">
                  <c:v>43231.930555555555</c:v>
                </c:pt>
                <c:pt idx="1358">
                  <c:v>43231.9375</c:v>
                </c:pt>
                <c:pt idx="1359">
                  <c:v>43231.944444444445</c:v>
                </c:pt>
                <c:pt idx="1360">
                  <c:v>43231.951388888891</c:v>
                </c:pt>
                <c:pt idx="1361">
                  <c:v>43231.958333333336</c:v>
                </c:pt>
                <c:pt idx="1362">
                  <c:v>43231.965277777781</c:v>
                </c:pt>
                <c:pt idx="1363">
                  <c:v>43231.972222222219</c:v>
                </c:pt>
                <c:pt idx="1364">
                  <c:v>43231.979166666664</c:v>
                </c:pt>
                <c:pt idx="1365">
                  <c:v>43231.986111111109</c:v>
                </c:pt>
                <c:pt idx="1366">
                  <c:v>43231.993055555555</c:v>
                </c:pt>
              </c:numCache>
            </c:numRef>
          </c:xVal>
          <c:yVal>
            <c:numRef>
              <c:f>BothSites!$F$2:$F$1368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1-5F4C-87E3-5292F28E7419}"/>
            </c:ext>
          </c:extLst>
        </c:ser>
        <c:ser>
          <c:idx val="1"/>
          <c:order val="1"/>
          <c:tx>
            <c:v>Deep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BothSites!$J$578:$J$1656</c:f>
              <c:numCache>
                <c:formatCode>m/d/yy\ h:mm</c:formatCode>
                <c:ptCount val="1079"/>
                <c:pt idx="0">
                  <c:v>43226.506944444445</c:v>
                </c:pt>
                <c:pt idx="1">
                  <c:v>43226.513888888891</c:v>
                </c:pt>
                <c:pt idx="2">
                  <c:v>43226.520833333336</c:v>
                </c:pt>
                <c:pt idx="3">
                  <c:v>43226.527777777781</c:v>
                </c:pt>
                <c:pt idx="4">
                  <c:v>43226.534722222219</c:v>
                </c:pt>
                <c:pt idx="5">
                  <c:v>43226.541666666664</c:v>
                </c:pt>
                <c:pt idx="6">
                  <c:v>43226.548611111109</c:v>
                </c:pt>
                <c:pt idx="7">
                  <c:v>43226.555555555555</c:v>
                </c:pt>
                <c:pt idx="8">
                  <c:v>43226.5625</c:v>
                </c:pt>
                <c:pt idx="9">
                  <c:v>43226.569444444445</c:v>
                </c:pt>
                <c:pt idx="10">
                  <c:v>43226.576388888891</c:v>
                </c:pt>
                <c:pt idx="11">
                  <c:v>43226.583333333336</c:v>
                </c:pt>
                <c:pt idx="12">
                  <c:v>43226.590277777781</c:v>
                </c:pt>
                <c:pt idx="13">
                  <c:v>43226.597222222219</c:v>
                </c:pt>
                <c:pt idx="14">
                  <c:v>43226.604166666664</c:v>
                </c:pt>
                <c:pt idx="15">
                  <c:v>43226.611111111109</c:v>
                </c:pt>
                <c:pt idx="16">
                  <c:v>43226.618055555555</c:v>
                </c:pt>
                <c:pt idx="17">
                  <c:v>43226.625</c:v>
                </c:pt>
                <c:pt idx="18">
                  <c:v>43226.631944444445</c:v>
                </c:pt>
                <c:pt idx="19">
                  <c:v>43226.638888888891</c:v>
                </c:pt>
                <c:pt idx="20">
                  <c:v>43226.645833333336</c:v>
                </c:pt>
                <c:pt idx="21">
                  <c:v>43226.652777777781</c:v>
                </c:pt>
                <c:pt idx="22">
                  <c:v>43226.659722222219</c:v>
                </c:pt>
                <c:pt idx="23">
                  <c:v>43226.666666666664</c:v>
                </c:pt>
                <c:pt idx="24">
                  <c:v>43226.673611111109</c:v>
                </c:pt>
                <c:pt idx="25">
                  <c:v>43226.680555555555</c:v>
                </c:pt>
                <c:pt idx="26">
                  <c:v>43226.6875</c:v>
                </c:pt>
                <c:pt idx="27">
                  <c:v>43226.694444444445</c:v>
                </c:pt>
                <c:pt idx="28">
                  <c:v>43226.701388888891</c:v>
                </c:pt>
                <c:pt idx="29">
                  <c:v>43226.708333333336</c:v>
                </c:pt>
                <c:pt idx="30">
                  <c:v>43226.715277777781</c:v>
                </c:pt>
                <c:pt idx="31">
                  <c:v>43226.722222222219</c:v>
                </c:pt>
                <c:pt idx="32">
                  <c:v>43226.729166666664</c:v>
                </c:pt>
                <c:pt idx="33">
                  <c:v>43226.736111111109</c:v>
                </c:pt>
                <c:pt idx="34">
                  <c:v>43226.743055555555</c:v>
                </c:pt>
                <c:pt idx="35">
                  <c:v>43226.75</c:v>
                </c:pt>
                <c:pt idx="36">
                  <c:v>43226.756944444445</c:v>
                </c:pt>
                <c:pt idx="37">
                  <c:v>43226.763888888891</c:v>
                </c:pt>
                <c:pt idx="38">
                  <c:v>43226.770833333336</c:v>
                </c:pt>
                <c:pt idx="39">
                  <c:v>43226.777777777781</c:v>
                </c:pt>
                <c:pt idx="40">
                  <c:v>43226.784722222219</c:v>
                </c:pt>
                <c:pt idx="41">
                  <c:v>43226.791666666664</c:v>
                </c:pt>
                <c:pt idx="42">
                  <c:v>43226.798611111109</c:v>
                </c:pt>
                <c:pt idx="43">
                  <c:v>43226.805555555555</c:v>
                </c:pt>
                <c:pt idx="44">
                  <c:v>43226.8125</c:v>
                </c:pt>
                <c:pt idx="45">
                  <c:v>43226.819444444445</c:v>
                </c:pt>
                <c:pt idx="46">
                  <c:v>43226.826388888891</c:v>
                </c:pt>
                <c:pt idx="47">
                  <c:v>43226.833333333336</c:v>
                </c:pt>
                <c:pt idx="48">
                  <c:v>43226.840277777781</c:v>
                </c:pt>
                <c:pt idx="49">
                  <c:v>43226.847222222219</c:v>
                </c:pt>
                <c:pt idx="50">
                  <c:v>43226.854166666664</c:v>
                </c:pt>
                <c:pt idx="51">
                  <c:v>43226.861111111109</c:v>
                </c:pt>
                <c:pt idx="52">
                  <c:v>43226.868055555555</c:v>
                </c:pt>
                <c:pt idx="53">
                  <c:v>43226.875</c:v>
                </c:pt>
                <c:pt idx="54">
                  <c:v>43226.881944444445</c:v>
                </c:pt>
                <c:pt idx="55">
                  <c:v>43226.888888888891</c:v>
                </c:pt>
                <c:pt idx="56">
                  <c:v>43226.895833333336</c:v>
                </c:pt>
                <c:pt idx="57">
                  <c:v>43226.902777777781</c:v>
                </c:pt>
                <c:pt idx="58">
                  <c:v>43226.909722222219</c:v>
                </c:pt>
                <c:pt idx="59">
                  <c:v>43226.916666666664</c:v>
                </c:pt>
                <c:pt idx="60">
                  <c:v>43226.923611111109</c:v>
                </c:pt>
                <c:pt idx="61">
                  <c:v>43226.930555555555</c:v>
                </c:pt>
                <c:pt idx="62">
                  <c:v>43226.9375</c:v>
                </c:pt>
                <c:pt idx="63">
                  <c:v>43226.944444444445</c:v>
                </c:pt>
                <c:pt idx="64">
                  <c:v>43226.951388888891</c:v>
                </c:pt>
                <c:pt idx="65">
                  <c:v>43226.958333333336</c:v>
                </c:pt>
                <c:pt idx="66">
                  <c:v>43226.965277777781</c:v>
                </c:pt>
                <c:pt idx="67">
                  <c:v>43226.972222222219</c:v>
                </c:pt>
                <c:pt idx="68">
                  <c:v>43226.979166666664</c:v>
                </c:pt>
                <c:pt idx="69">
                  <c:v>43226.986111111109</c:v>
                </c:pt>
                <c:pt idx="70">
                  <c:v>43226.993055555555</c:v>
                </c:pt>
                <c:pt idx="71">
                  <c:v>43226</c:v>
                </c:pt>
                <c:pt idx="72">
                  <c:v>43227.006944444445</c:v>
                </c:pt>
                <c:pt idx="73">
                  <c:v>43227.013888888891</c:v>
                </c:pt>
                <c:pt idx="74">
                  <c:v>43227.020833333336</c:v>
                </c:pt>
                <c:pt idx="75">
                  <c:v>43227.027777777781</c:v>
                </c:pt>
                <c:pt idx="76">
                  <c:v>43227.034722222219</c:v>
                </c:pt>
                <c:pt idx="77">
                  <c:v>43227.041666666664</c:v>
                </c:pt>
                <c:pt idx="78">
                  <c:v>43227.048611111109</c:v>
                </c:pt>
                <c:pt idx="79">
                  <c:v>43227.055555555555</c:v>
                </c:pt>
                <c:pt idx="80">
                  <c:v>43227.0625</c:v>
                </c:pt>
                <c:pt idx="81">
                  <c:v>43227.069444444445</c:v>
                </c:pt>
                <c:pt idx="82">
                  <c:v>43227.076388888891</c:v>
                </c:pt>
                <c:pt idx="83">
                  <c:v>43227.083333333336</c:v>
                </c:pt>
                <c:pt idx="84">
                  <c:v>43227.090277777781</c:v>
                </c:pt>
                <c:pt idx="85">
                  <c:v>43227.097222222219</c:v>
                </c:pt>
                <c:pt idx="86">
                  <c:v>43227.104166666664</c:v>
                </c:pt>
                <c:pt idx="87">
                  <c:v>43227.111111111109</c:v>
                </c:pt>
                <c:pt idx="88">
                  <c:v>43227.118055555555</c:v>
                </c:pt>
                <c:pt idx="89">
                  <c:v>43227.125</c:v>
                </c:pt>
                <c:pt idx="90">
                  <c:v>43227.131944444445</c:v>
                </c:pt>
                <c:pt idx="91">
                  <c:v>43227.138888888891</c:v>
                </c:pt>
                <c:pt idx="92">
                  <c:v>43227.145833333336</c:v>
                </c:pt>
                <c:pt idx="93">
                  <c:v>43227.152777777781</c:v>
                </c:pt>
                <c:pt idx="94">
                  <c:v>43227.159722222219</c:v>
                </c:pt>
                <c:pt idx="95">
                  <c:v>43227.166666666664</c:v>
                </c:pt>
                <c:pt idx="96">
                  <c:v>43227.173611111109</c:v>
                </c:pt>
                <c:pt idx="97">
                  <c:v>43227.180555555555</c:v>
                </c:pt>
                <c:pt idx="98">
                  <c:v>43227.1875</c:v>
                </c:pt>
                <c:pt idx="99">
                  <c:v>43227.194444444445</c:v>
                </c:pt>
                <c:pt idx="100">
                  <c:v>43227.201388888891</c:v>
                </c:pt>
                <c:pt idx="101">
                  <c:v>43227.208333333336</c:v>
                </c:pt>
                <c:pt idx="102">
                  <c:v>43227.215277777781</c:v>
                </c:pt>
                <c:pt idx="103">
                  <c:v>43227.222222222219</c:v>
                </c:pt>
                <c:pt idx="104">
                  <c:v>43227.229166666664</c:v>
                </c:pt>
                <c:pt idx="105">
                  <c:v>43227.236111111109</c:v>
                </c:pt>
                <c:pt idx="106">
                  <c:v>43227.243055555555</c:v>
                </c:pt>
                <c:pt idx="107">
                  <c:v>43227.25</c:v>
                </c:pt>
                <c:pt idx="108">
                  <c:v>43227.256944444445</c:v>
                </c:pt>
                <c:pt idx="109">
                  <c:v>43227.263888888891</c:v>
                </c:pt>
                <c:pt idx="110">
                  <c:v>43227.270833333336</c:v>
                </c:pt>
                <c:pt idx="111">
                  <c:v>43227.277777777781</c:v>
                </c:pt>
                <c:pt idx="112">
                  <c:v>43227.284722222219</c:v>
                </c:pt>
                <c:pt idx="113">
                  <c:v>43227.291666666664</c:v>
                </c:pt>
                <c:pt idx="114">
                  <c:v>43227.298611111109</c:v>
                </c:pt>
                <c:pt idx="115">
                  <c:v>43227.305555555555</c:v>
                </c:pt>
                <c:pt idx="116">
                  <c:v>43227.3125</c:v>
                </c:pt>
                <c:pt idx="117">
                  <c:v>43227.319444444445</c:v>
                </c:pt>
                <c:pt idx="118">
                  <c:v>43227.326388888891</c:v>
                </c:pt>
                <c:pt idx="119">
                  <c:v>43227.333333333336</c:v>
                </c:pt>
                <c:pt idx="120">
                  <c:v>43227.340277777781</c:v>
                </c:pt>
                <c:pt idx="121">
                  <c:v>43227.347222222219</c:v>
                </c:pt>
                <c:pt idx="122">
                  <c:v>43227.354166666664</c:v>
                </c:pt>
                <c:pt idx="123">
                  <c:v>43227.361111111109</c:v>
                </c:pt>
                <c:pt idx="124">
                  <c:v>43227.368055555555</c:v>
                </c:pt>
                <c:pt idx="125">
                  <c:v>43227.375</c:v>
                </c:pt>
                <c:pt idx="126">
                  <c:v>43227.381944444445</c:v>
                </c:pt>
                <c:pt idx="127">
                  <c:v>43227.388888888891</c:v>
                </c:pt>
                <c:pt idx="128">
                  <c:v>43227.395833333336</c:v>
                </c:pt>
                <c:pt idx="129">
                  <c:v>43227.402777777781</c:v>
                </c:pt>
                <c:pt idx="130">
                  <c:v>43227.409722222219</c:v>
                </c:pt>
                <c:pt idx="131">
                  <c:v>43227.416666666664</c:v>
                </c:pt>
                <c:pt idx="132">
                  <c:v>43227.423611111109</c:v>
                </c:pt>
                <c:pt idx="133">
                  <c:v>43227.430555555555</c:v>
                </c:pt>
                <c:pt idx="134">
                  <c:v>43227.4375</c:v>
                </c:pt>
                <c:pt idx="135">
                  <c:v>43227.444444444445</c:v>
                </c:pt>
                <c:pt idx="136">
                  <c:v>43227.451388888891</c:v>
                </c:pt>
                <c:pt idx="137">
                  <c:v>43227.458333333336</c:v>
                </c:pt>
                <c:pt idx="138">
                  <c:v>43227.465277777774</c:v>
                </c:pt>
                <c:pt idx="139">
                  <c:v>43227.472222222219</c:v>
                </c:pt>
                <c:pt idx="140">
                  <c:v>43227.479166666664</c:v>
                </c:pt>
                <c:pt idx="141">
                  <c:v>43227.486111111109</c:v>
                </c:pt>
                <c:pt idx="142">
                  <c:v>43227.493055555555</c:v>
                </c:pt>
                <c:pt idx="143">
                  <c:v>43227.5</c:v>
                </c:pt>
                <c:pt idx="144">
                  <c:v>43227.506944444445</c:v>
                </c:pt>
                <c:pt idx="145">
                  <c:v>43227.513888888891</c:v>
                </c:pt>
                <c:pt idx="146">
                  <c:v>43227.520833333336</c:v>
                </c:pt>
                <c:pt idx="147">
                  <c:v>43227.527777777774</c:v>
                </c:pt>
                <c:pt idx="148">
                  <c:v>43227.534722222219</c:v>
                </c:pt>
                <c:pt idx="149">
                  <c:v>43227.541666666664</c:v>
                </c:pt>
                <c:pt idx="150">
                  <c:v>43227.548611111109</c:v>
                </c:pt>
                <c:pt idx="151">
                  <c:v>43227.555555555555</c:v>
                </c:pt>
                <c:pt idx="152">
                  <c:v>43227.5625</c:v>
                </c:pt>
                <c:pt idx="153">
                  <c:v>43227.569444444445</c:v>
                </c:pt>
                <c:pt idx="154">
                  <c:v>43227.576388888891</c:v>
                </c:pt>
                <c:pt idx="155">
                  <c:v>43227.583333333336</c:v>
                </c:pt>
                <c:pt idx="156">
                  <c:v>43227.590277777774</c:v>
                </c:pt>
                <c:pt idx="157">
                  <c:v>43227.597222222219</c:v>
                </c:pt>
                <c:pt idx="158">
                  <c:v>43227.604166666664</c:v>
                </c:pt>
                <c:pt idx="159">
                  <c:v>43227.611111111109</c:v>
                </c:pt>
                <c:pt idx="160">
                  <c:v>43227.618055555555</c:v>
                </c:pt>
                <c:pt idx="161">
                  <c:v>43227.625</c:v>
                </c:pt>
                <c:pt idx="162">
                  <c:v>43227.631944444445</c:v>
                </c:pt>
                <c:pt idx="163">
                  <c:v>43227.638888888891</c:v>
                </c:pt>
                <c:pt idx="164">
                  <c:v>43227.645833333336</c:v>
                </c:pt>
                <c:pt idx="165">
                  <c:v>43227.652777777774</c:v>
                </c:pt>
                <c:pt idx="166">
                  <c:v>43227.659722222219</c:v>
                </c:pt>
                <c:pt idx="167">
                  <c:v>43227.666666666664</c:v>
                </c:pt>
                <c:pt idx="168">
                  <c:v>43227.673611111109</c:v>
                </c:pt>
                <c:pt idx="169">
                  <c:v>43227.680555555555</c:v>
                </c:pt>
                <c:pt idx="170">
                  <c:v>43227.6875</c:v>
                </c:pt>
                <c:pt idx="171">
                  <c:v>43227.694444444445</c:v>
                </c:pt>
                <c:pt idx="172">
                  <c:v>43227.701388888891</c:v>
                </c:pt>
                <c:pt idx="173">
                  <c:v>43227.708333333336</c:v>
                </c:pt>
                <c:pt idx="174">
                  <c:v>43227.715277777781</c:v>
                </c:pt>
                <c:pt idx="175">
                  <c:v>43227.722222222219</c:v>
                </c:pt>
                <c:pt idx="176">
                  <c:v>43227.729166666664</c:v>
                </c:pt>
                <c:pt idx="177">
                  <c:v>43227.736111111109</c:v>
                </c:pt>
                <c:pt idx="178">
                  <c:v>43227.743055555555</c:v>
                </c:pt>
                <c:pt idx="179">
                  <c:v>43227.75</c:v>
                </c:pt>
                <c:pt idx="180">
                  <c:v>43227.756944444445</c:v>
                </c:pt>
                <c:pt idx="181">
                  <c:v>43227.763888888891</c:v>
                </c:pt>
                <c:pt idx="182">
                  <c:v>43227.770833333336</c:v>
                </c:pt>
                <c:pt idx="183">
                  <c:v>43227.777777777781</c:v>
                </c:pt>
                <c:pt idx="184">
                  <c:v>43227.784722222219</c:v>
                </c:pt>
                <c:pt idx="185">
                  <c:v>43227.791666666664</c:v>
                </c:pt>
                <c:pt idx="186">
                  <c:v>43227.798611111109</c:v>
                </c:pt>
                <c:pt idx="187">
                  <c:v>43227.805555555555</c:v>
                </c:pt>
                <c:pt idx="188">
                  <c:v>43227.8125</c:v>
                </c:pt>
                <c:pt idx="189">
                  <c:v>43227.819444444445</c:v>
                </c:pt>
                <c:pt idx="190">
                  <c:v>43227.826388888891</c:v>
                </c:pt>
                <c:pt idx="191">
                  <c:v>43227.833333333336</c:v>
                </c:pt>
                <c:pt idx="192">
                  <c:v>43227.840277777781</c:v>
                </c:pt>
                <c:pt idx="193">
                  <c:v>43227.847222222219</c:v>
                </c:pt>
                <c:pt idx="194">
                  <c:v>43227.854166666664</c:v>
                </c:pt>
                <c:pt idx="195">
                  <c:v>43227.861111111109</c:v>
                </c:pt>
                <c:pt idx="196">
                  <c:v>43227.868055555555</c:v>
                </c:pt>
                <c:pt idx="197">
                  <c:v>43227.875</c:v>
                </c:pt>
                <c:pt idx="198">
                  <c:v>43227.881944444445</c:v>
                </c:pt>
                <c:pt idx="199">
                  <c:v>43227.888888888891</c:v>
                </c:pt>
                <c:pt idx="200">
                  <c:v>43227.895833333336</c:v>
                </c:pt>
                <c:pt idx="201">
                  <c:v>43227.902777777781</c:v>
                </c:pt>
                <c:pt idx="202">
                  <c:v>43227.909722222219</c:v>
                </c:pt>
                <c:pt idx="203">
                  <c:v>43227.916666666664</c:v>
                </c:pt>
                <c:pt idx="204">
                  <c:v>43227.923611111109</c:v>
                </c:pt>
                <c:pt idx="205">
                  <c:v>43227.930555555555</c:v>
                </c:pt>
                <c:pt idx="206">
                  <c:v>43227.9375</c:v>
                </c:pt>
                <c:pt idx="207">
                  <c:v>43227.944444444445</c:v>
                </c:pt>
                <c:pt idx="208">
                  <c:v>43227.951388888891</c:v>
                </c:pt>
                <c:pt idx="209">
                  <c:v>43227.958333333336</c:v>
                </c:pt>
                <c:pt idx="210">
                  <c:v>43227.965277777774</c:v>
                </c:pt>
                <c:pt idx="211">
                  <c:v>43227.972222222219</c:v>
                </c:pt>
                <c:pt idx="212">
                  <c:v>43227.979166666664</c:v>
                </c:pt>
                <c:pt idx="213">
                  <c:v>43227.986111111109</c:v>
                </c:pt>
                <c:pt idx="214">
                  <c:v>43227.993055555555</c:v>
                </c:pt>
                <c:pt idx="215">
                  <c:v>43228</c:v>
                </c:pt>
                <c:pt idx="216">
                  <c:v>43228.006944444445</c:v>
                </c:pt>
                <c:pt idx="217">
                  <c:v>43228.013888888891</c:v>
                </c:pt>
                <c:pt idx="218">
                  <c:v>43228.020833333336</c:v>
                </c:pt>
                <c:pt idx="219">
                  <c:v>43228.027777777774</c:v>
                </c:pt>
                <c:pt idx="220">
                  <c:v>43228.034722222219</c:v>
                </c:pt>
                <c:pt idx="221">
                  <c:v>43228.041666666664</c:v>
                </c:pt>
                <c:pt idx="222">
                  <c:v>43228.048611111109</c:v>
                </c:pt>
                <c:pt idx="223">
                  <c:v>43228.055555555555</c:v>
                </c:pt>
                <c:pt idx="224">
                  <c:v>43228.0625</c:v>
                </c:pt>
                <c:pt idx="225">
                  <c:v>43228.069444444445</c:v>
                </c:pt>
                <c:pt idx="226">
                  <c:v>43228.076388888891</c:v>
                </c:pt>
                <c:pt idx="227">
                  <c:v>43228.083333333336</c:v>
                </c:pt>
                <c:pt idx="228">
                  <c:v>43228.090277777774</c:v>
                </c:pt>
                <c:pt idx="229">
                  <c:v>43228.097222222219</c:v>
                </c:pt>
                <c:pt idx="230">
                  <c:v>43228.104166666664</c:v>
                </c:pt>
                <c:pt idx="231">
                  <c:v>43228.111111111109</c:v>
                </c:pt>
                <c:pt idx="232">
                  <c:v>43228.118055555555</c:v>
                </c:pt>
                <c:pt idx="233">
                  <c:v>43228.125</c:v>
                </c:pt>
                <c:pt idx="234">
                  <c:v>43228.131944444445</c:v>
                </c:pt>
                <c:pt idx="235">
                  <c:v>43228.138888888891</c:v>
                </c:pt>
                <c:pt idx="236">
                  <c:v>43228.145833333336</c:v>
                </c:pt>
                <c:pt idx="237">
                  <c:v>43228.152777777774</c:v>
                </c:pt>
                <c:pt idx="238">
                  <c:v>43228.159722222219</c:v>
                </c:pt>
                <c:pt idx="239">
                  <c:v>43228.166666666664</c:v>
                </c:pt>
                <c:pt idx="240">
                  <c:v>43228.173611111109</c:v>
                </c:pt>
                <c:pt idx="241">
                  <c:v>43228.180555555555</c:v>
                </c:pt>
                <c:pt idx="242">
                  <c:v>43228.1875</c:v>
                </c:pt>
                <c:pt idx="243">
                  <c:v>43228.194444444445</c:v>
                </c:pt>
                <c:pt idx="244">
                  <c:v>43228.201388888891</c:v>
                </c:pt>
                <c:pt idx="245">
                  <c:v>43228.208333333336</c:v>
                </c:pt>
                <c:pt idx="246">
                  <c:v>43228.215277777774</c:v>
                </c:pt>
                <c:pt idx="247">
                  <c:v>43228.222222222219</c:v>
                </c:pt>
                <c:pt idx="248">
                  <c:v>43228.229166666664</c:v>
                </c:pt>
                <c:pt idx="249">
                  <c:v>43228.236111111109</c:v>
                </c:pt>
                <c:pt idx="250">
                  <c:v>43228.243055555555</c:v>
                </c:pt>
                <c:pt idx="251">
                  <c:v>43228.25</c:v>
                </c:pt>
                <c:pt idx="252">
                  <c:v>43228.256944444445</c:v>
                </c:pt>
                <c:pt idx="253">
                  <c:v>43228.263888888891</c:v>
                </c:pt>
                <c:pt idx="254">
                  <c:v>43228.270833333336</c:v>
                </c:pt>
                <c:pt idx="255">
                  <c:v>43228.277777777774</c:v>
                </c:pt>
                <c:pt idx="256">
                  <c:v>43228.284722222219</c:v>
                </c:pt>
                <c:pt idx="257">
                  <c:v>43228.291666666664</c:v>
                </c:pt>
                <c:pt idx="258">
                  <c:v>43228.298611111109</c:v>
                </c:pt>
                <c:pt idx="259">
                  <c:v>43228.305555555555</c:v>
                </c:pt>
                <c:pt idx="260">
                  <c:v>43228.3125</c:v>
                </c:pt>
                <c:pt idx="261">
                  <c:v>43228.319444444445</c:v>
                </c:pt>
                <c:pt idx="262">
                  <c:v>43228.326388888891</c:v>
                </c:pt>
                <c:pt idx="263">
                  <c:v>43228.333333333336</c:v>
                </c:pt>
                <c:pt idx="264">
                  <c:v>43228.340277777774</c:v>
                </c:pt>
                <c:pt idx="265">
                  <c:v>43228.347222222219</c:v>
                </c:pt>
                <c:pt idx="266">
                  <c:v>43228.354166666664</c:v>
                </c:pt>
                <c:pt idx="267">
                  <c:v>43228.361111111109</c:v>
                </c:pt>
                <c:pt idx="268">
                  <c:v>43228.368055555555</c:v>
                </c:pt>
                <c:pt idx="269">
                  <c:v>43228.375</c:v>
                </c:pt>
                <c:pt idx="270">
                  <c:v>43228.381944444445</c:v>
                </c:pt>
                <c:pt idx="271">
                  <c:v>43228.388888888891</c:v>
                </c:pt>
                <c:pt idx="272">
                  <c:v>43228.395833333336</c:v>
                </c:pt>
                <c:pt idx="273">
                  <c:v>43228.402777777774</c:v>
                </c:pt>
                <c:pt idx="274">
                  <c:v>43228.409722222219</c:v>
                </c:pt>
                <c:pt idx="275">
                  <c:v>43228.416666666664</c:v>
                </c:pt>
                <c:pt idx="276">
                  <c:v>43228.423611111109</c:v>
                </c:pt>
                <c:pt idx="277">
                  <c:v>43228.430555555555</c:v>
                </c:pt>
                <c:pt idx="278">
                  <c:v>43228.4375</c:v>
                </c:pt>
                <c:pt idx="279">
                  <c:v>43228.444444444445</c:v>
                </c:pt>
                <c:pt idx="280">
                  <c:v>43228.451388888891</c:v>
                </c:pt>
                <c:pt idx="281">
                  <c:v>43228.458333333336</c:v>
                </c:pt>
                <c:pt idx="282">
                  <c:v>43228.465277777774</c:v>
                </c:pt>
                <c:pt idx="283">
                  <c:v>43228.472222222219</c:v>
                </c:pt>
                <c:pt idx="284">
                  <c:v>43228.479166666664</c:v>
                </c:pt>
                <c:pt idx="285">
                  <c:v>43228.486111111109</c:v>
                </c:pt>
                <c:pt idx="286">
                  <c:v>43228.493055555555</c:v>
                </c:pt>
                <c:pt idx="287">
                  <c:v>43228.5</c:v>
                </c:pt>
                <c:pt idx="288">
                  <c:v>43228.506944444445</c:v>
                </c:pt>
                <c:pt idx="289">
                  <c:v>43228.513888888891</c:v>
                </c:pt>
                <c:pt idx="290">
                  <c:v>43228.520833333336</c:v>
                </c:pt>
                <c:pt idx="291">
                  <c:v>43228.527777777774</c:v>
                </c:pt>
                <c:pt idx="292">
                  <c:v>43228.534722222219</c:v>
                </c:pt>
                <c:pt idx="293">
                  <c:v>43228.541666666664</c:v>
                </c:pt>
                <c:pt idx="294">
                  <c:v>43228.548611111109</c:v>
                </c:pt>
                <c:pt idx="295">
                  <c:v>43228.555555555555</c:v>
                </c:pt>
                <c:pt idx="296">
                  <c:v>43228.5625</c:v>
                </c:pt>
                <c:pt idx="297">
                  <c:v>43228.569444444445</c:v>
                </c:pt>
                <c:pt idx="298">
                  <c:v>43228.576388888891</c:v>
                </c:pt>
                <c:pt idx="299">
                  <c:v>43228.583333333336</c:v>
                </c:pt>
                <c:pt idx="300">
                  <c:v>43228.590277777774</c:v>
                </c:pt>
                <c:pt idx="301">
                  <c:v>43228.597222222219</c:v>
                </c:pt>
                <c:pt idx="302">
                  <c:v>43228.604166666664</c:v>
                </c:pt>
                <c:pt idx="303">
                  <c:v>43228.611111111109</c:v>
                </c:pt>
                <c:pt idx="304">
                  <c:v>43228.618055555555</c:v>
                </c:pt>
                <c:pt idx="305">
                  <c:v>43228.625</c:v>
                </c:pt>
                <c:pt idx="306">
                  <c:v>43228.631944444445</c:v>
                </c:pt>
                <c:pt idx="307">
                  <c:v>43228.638888888891</c:v>
                </c:pt>
                <c:pt idx="308">
                  <c:v>43228.645833333328</c:v>
                </c:pt>
                <c:pt idx="309">
                  <c:v>43228.652777777774</c:v>
                </c:pt>
                <c:pt idx="310">
                  <c:v>43228.659722222219</c:v>
                </c:pt>
                <c:pt idx="311">
                  <c:v>43228.666666666664</c:v>
                </c:pt>
                <c:pt idx="312">
                  <c:v>43228.673611111109</c:v>
                </c:pt>
                <c:pt idx="313">
                  <c:v>43228.680555555555</c:v>
                </c:pt>
                <c:pt idx="314">
                  <c:v>43228.6875</c:v>
                </c:pt>
                <c:pt idx="315">
                  <c:v>43228.694444444445</c:v>
                </c:pt>
                <c:pt idx="316">
                  <c:v>43228.701388888891</c:v>
                </c:pt>
                <c:pt idx="317">
                  <c:v>43228.708333333328</c:v>
                </c:pt>
                <c:pt idx="318">
                  <c:v>43228.715277777774</c:v>
                </c:pt>
                <c:pt idx="319">
                  <c:v>43228.722222222219</c:v>
                </c:pt>
                <c:pt idx="320">
                  <c:v>43228.729166666664</c:v>
                </c:pt>
                <c:pt idx="321">
                  <c:v>43228.736111111109</c:v>
                </c:pt>
                <c:pt idx="322">
                  <c:v>43228.743055555555</c:v>
                </c:pt>
                <c:pt idx="323">
                  <c:v>43228.75</c:v>
                </c:pt>
                <c:pt idx="324">
                  <c:v>43228.756944444445</c:v>
                </c:pt>
                <c:pt idx="325">
                  <c:v>43228.763888888891</c:v>
                </c:pt>
                <c:pt idx="326">
                  <c:v>43228.770833333328</c:v>
                </c:pt>
                <c:pt idx="327">
                  <c:v>43228.777777777774</c:v>
                </c:pt>
                <c:pt idx="328">
                  <c:v>43228.784722222219</c:v>
                </c:pt>
                <c:pt idx="329">
                  <c:v>43228.791666666664</c:v>
                </c:pt>
                <c:pt idx="330">
                  <c:v>43228.798611111109</c:v>
                </c:pt>
                <c:pt idx="331">
                  <c:v>43228.805555555555</c:v>
                </c:pt>
                <c:pt idx="332">
                  <c:v>43228.8125</c:v>
                </c:pt>
                <c:pt idx="333">
                  <c:v>43228.819444444445</c:v>
                </c:pt>
                <c:pt idx="334">
                  <c:v>43228.826388888891</c:v>
                </c:pt>
                <c:pt idx="335">
                  <c:v>43228.833333333328</c:v>
                </c:pt>
                <c:pt idx="336">
                  <c:v>43228.840277777774</c:v>
                </c:pt>
                <c:pt idx="337">
                  <c:v>43228.847222222219</c:v>
                </c:pt>
                <c:pt idx="338">
                  <c:v>43228.854166666664</c:v>
                </c:pt>
                <c:pt idx="339">
                  <c:v>43228.861111111109</c:v>
                </c:pt>
                <c:pt idx="340">
                  <c:v>43228.868055555555</c:v>
                </c:pt>
                <c:pt idx="341">
                  <c:v>43228.875</c:v>
                </c:pt>
                <c:pt idx="342">
                  <c:v>43228.881944444445</c:v>
                </c:pt>
                <c:pt idx="343">
                  <c:v>43228.888888888891</c:v>
                </c:pt>
                <c:pt idx="344">
                  <c:v>43228.895833333328</c:v>
                </c:pt>
                <c:pt idx="345">
                  <c:v>43228.902777777774</c:v>
                </c:pt>
                <c:pt idx="346">
                  <c:v>43228.909722222219</c:v>
                </c:pt>
                <c:pt idx="347">
                  <c:v>43228.916666666664</c:v>
                </c:pt>
                <c:pt idx="348">
                  <c:v>43228.923611111109</c:v>
                </c:pt>
                <c:pt idx="349">
                  <c:v>43228.930555555555</c:v>
                </c:pt>
                <c:pt idx="350">
                  <c:v>43228.9375</c:v>
                </c:pt>
                <c:pt idx="351">
                  <c:v>43228.944444444445</c:v>
                </c:pt>
                <c:pt idx="352">
                  <c:v>43228.951388888891</c:v>
                </c:pt>
                <c:pt idx="353">
                  <c:v>43228.958333333328</c:v>
                </c:pt>
                <c:pt idx="354">
                  <c:v>43228.965277777774</c:v>
                </c:pt>
                <c:pt idx="355">
                  <c:v>43228.972222222219</c:v>
                </c:pt>
                <c:pt idx="356">
                  <c:v>43228.979166666664</c:v>
                </c:pt>
                <c:pt idx="357">
                  <c:v>43228.986111111109</c:v>
                </c:pt>
                <c:pt idx="358">
                  <c:v>43228.993055555555</c:v>
                </c:pt>
                <c:pt idx="359">
                  <c:v>43229</c:v>
                </c:pt>
                <c:pt idx="360">
                  <c:v>43229.006944444445</c:v>
                </c:pt>
                <c:pt idx="361">
                  <c:v>43229.013888888891</c:v>
                </c:pt>
                <c:pt idx="362">
                  <c:v>43229.020833333328</c:v>
                </c:pt>
                <c:pt idx="363">
                  <c:v>43229.027777777774</c:v>
                </c:pt>
                <c:pt idx="364">
                  <c:v>43229.034722222219</c:v>
                </c:pt>
                <c:pt idx="365">
                  <c:v>43229.041666666664</c:v>
                </c:pt>
                <c:pt idx="366">
                  <c:v>43229.048611111109</c:v>
                </c:pt>
                <c:pt idx="367">
                  <c:v>43229.055555555555</c:v>
                </c:pt>
                <c:pt idx="368">
                  <c:v>43229.0625</c:v>
                </c:pt>
                <c:pt idx="369">
                  <c:v>43229.069444444445</c:v>
                </c:pt>
                <c:pt idx="370">
                  <c:v>43229.076388888891</c:v>
                </c:pt>
                <c:pt idx="371">
                  <c:v>43229.083333333328</c:v>
                </c:pt>
                <c:pt idx="372">
                  <c:v>43229.090277777774</c:v>
                </c:pt>
                <c:pt idx="373">
                  <c:v>43229.097222222219</c:v>
                </c:pt>
                <c:pt idx="374">
                  <c:v>43229.104166666664</c:v>
                </c:pt>
                <c:pt idx="375">
                  <c:v>43229.111111111109</c:v>
                </c:pt>
                <c:pt idx="376">
                  <c:v>43229.118055555555</c:v>
                </c:pt>
                <c:pt idx="377">
                  <c:v>43229.125</c:v>
                </c:pt>
                <c:pt idx="378">
                  <c:v>43229.131944444445</c:v>
                </c:pt>
                <c:pt idx="379">
                  <c:v>43229.138888888891</c:v>
                </c:pt>
                <c:pt idx="380">
                  <c:v>43229.145833333328</c:v>
                </c:pt>
                <c:pt idx="381">
                  <c:v>43229.152777777774</c:v>
                </c:pt>
                <c:pt idx="382">
                  <c:v>43229.159722222219</c:v>
                </c:pt>
                <c:pt idx="383">
                  <c:v>43229.166666666664</c:v>
                </c:pt>
                <c:pt idx="384">
                  <c:v>43229.173611111109</c:v>
                </c:pt>
                <c:pt idx="385">
                  <c:v>43229.180555555555</c:v>
                </c:pt>
                <c:pt idx="386">
                  <c:v>43229.1875</c:v>
                </c:pt>
                <c:pt idx="387">
                  <c:v>43229.194444444445</c:v>
                </c:pt>
                <c:pt idx="388">
                  <c:v>43229.201388888891</c:v>
                </c:pt>
                <c:pt idx="389">
                  <c:v>43229.208333333328</c:v>
                </c:pt>
                <c:pt idx="390">
                  <c:v>43229.215277777774</c:v>
                </c:pt>
                <c:pt idx="391">
                  <c:v>43229.222222222219</c:v>
                </c:pt>
                <c:pt idx="392">
                  <c:v>43229.229166666664</c:v>
                </c:pt>
                <c:pt idx="393">
                  <c:v>43229.236111111109</c:v>
                </c:pt>
                <c:pt idx="394">
                  <c:v>43229.243055555555</c:v>
                </c:pt>
                <c:pt idx="395">
                  <c:v>43229.25</c:v>
                </c:pt>
                <c:pt idx="396">
                  <c:v>43229.256944444445</c:v>
                </c:pt>
                <c:pt idx="397">
                  <c:v>43229.263888888891</c:v>
                </c:pt>
                <c:pt idx="398">
                  <c:v>43229.270833333328</c:v>
                </c:pt>
                <c:pt idx="399">
                  <c:v>43229.277777777774</c:v>
                </c:pt>
                <c:pt idx="400">
                  <c:v>43229.284722222219</c:v>
                </c:pt>
                <c:pt idx="401">
                  <c:v>43229.291666666664</c:v>
                </c:pt>
                <c:pt idx="402">
                  <c:v>43229.298611111109</c:v>
                </c:pt>
                <c:pt idx="403">
                  <c:v>43229.305555555555</c:v>
                </c:pt>
                <c:pt idx="404">
                  <c:v>43229.3125</c:v>
                </c:pt>
                <c:pt idx="405">
                  <c:v>43229.319444444445</c:v>
                </c:pt>
                <c:pt idx="406">
                  <c:v>43229.326388888883</c:v>
                </c:pt>
                <c:pt idx="407">
                  <c:v>43229.333333333328</c:v>
                </c:pt>
                <c:pt idx="408">
                  <c:v>43229.340277777774</c:v>
                </c:pt>
                <c:pt idx="409">
                  <c:v>43229.347222222219</c:v>
                </c:pt>
                <c:pt idx="410">
                  <c:v>43229.354166666664</c:v>
                </c:pt>
                <c:pt idx="411">
                  <c:v>43229.361111111109</c:v>
                </c:pt>
                <c:pt idx="412">
                  <c:v>43229.368055555555</c:v>
                </c:pt>
                <c:pt idx="413">
                  <c:v>43229.375</c:v>
                </c:pt>
                <c:pt idx="414">
                  <c:v>43229.381944444445</c:v>
                </c:pt>
                <c:pt idx="415">
                  <c:v>43229.388888888883</c:v>
                </c:pt>
                <c:pt idx="416">
                  <c:v>43229.395833333328</c:v>
                </c:pt>
                <c:pt idx="417">
                  <c:v>43229.402777777774</c:v>
                </c:pt>
                <c:pt idx="418">
                  <c:v>43229.409722222219</c:v>
                </c:pt>
                <c:pt idx="419">
                  <c:v>43229.416666666664</c:v>
                </c:pt>
                <c:pt idx="420">
                  <c:v>43229.423611111109</c:v>
                </c:pt>
                <c:pt idx="421">
                  <c:v>43229.430555555555</c:v>
                </c:pt>
                <c:pt idx="422">
                  <c:v>43229.4375</c:v>
                </c:pt>
                <c:pt idx="423">
                  <c:v>43229.444444444445</c:v>
                </c:pt>
                <c:pt idx="424">
                  <c:v>43229.451388888883</c:v>
                </c:pt>
                <c:pt idx="425">
                  <c:v>43229.458333333328</c:v>
                </c:pt>
                <c:pt idx="426">
                  <c:v>43229.465277777774</c:v>
                </c:pt>
                <c:pt idx="427">
                  <c:v>43229.472222222219</c:v>
                </c:pt>
                <c:pt idx="428">
                  <c:v>43229.479166666664</c:v>
                </c:pt>
                <c:pt idx="429">
                  <c:v>43229.486111111109</c:v>
                </c:pt>
                <c:pt idx="430">
                  <c:v>43229.493055555555</c:v>
                </c:pt>
                <c:pt idx="431">
                  <c:v>43229.5</c:v>
                </c:pt>
                <c:pt idx="432">
                  <c:v>43229.506944444445</c:v>
                </c:pt>
                <c:pt idx="433">
                  <c:v>43229.513888888883</c:v>
                </c:pt>
                <c:pt idx="434">
                  <c:v>43229.520833333328</c:v>
                </c:pt>
                <c:pt idx="435">
                  <c:v>43229.527777777774</c:v>
                </c:pt>
                <c:pt idx="436">
                  <c:v>43229.534722222219</c:v>
                </c:pt>
                <c:pt idx="437">
                  <c:v>43229.541666666664</c:v>
                </c:pt>
                <c:pt idx="438">
                  <c:v>43229.548611111109</c:v>
                </c:pt>
                <c:pt idx="439">
                  <c:v>43229.555555555555</c:v>
                </c:pt>
                <c:pt idx="440">
                  <c:v>43229.5625</c:v>
                </c:pt>
                <c:pt idx="441">
                  <c:v>43229.569444444445</c:v>
                </c:pt>
                <c:pt idx="442">
                  <c:v>43229.576388888883</c:v>
                </c:pt>
                <c:pt idx="443">
                  <c:v>43229.583333333328</c:v>
                </c:pt>
                <c:pt idx="444">
                  <c:v>43229.590277777774</c:v>
                </c:pt>
                <c:pt idx="445">
                  <c:v>43229.597222222219</c:v>
                </c:pt>
                <c:pt idx="446">
                  <c:v>43229.604166666664</c:v>
                </c:pt>
                <c:pt idx="447">
                  <c:v>43229.611111111109</c:v>
                </c:pt>
                <c:pt idx="448">
                  <c:v>43229.618055555555</c:v>
                </c:pt>
                <c:pt idx="449">
                  <c:v>43229.625</c:v>
                </c:pt>
                <c:pt idx="450">
                  <c:v>43229.631944444445</c:v>
                </c:pt>
                <c:pt idx="451">
                  <c:v>43229.638888888883</c:v>
                </c:pt>
                <c:pt idx="452">
                  <c:v>43229.645833333328</c:v>
                </c:pt>
                <c:pt idx="453">
                  <c:v>43229.652777777774</c:v>
                </c:pt>
                <c:pt idx="454">
                  <c:v>43229.659722222219</c:v>
                </c:pt>
                <c:pt idx="455">
                  <c:v>43229.666666666664</c:v>
                </c:pt>
                <c:pt idx="456">
                  <c:v>43229.673611111109</c:v>
                </c:pt>
                <c:pt idx="457">
                  <c:v>43229.680555555555</c:v>
                </c:pt>
                <c:pt idx="458">
                  <c:v>43229.6875</c:v>
                </c:pt>
                <c:pt idx="459">
                  <c:v>43229.694444444445</c:v>
                </c:pt>
                <c:pt idx="460">
                  <c:v>43229.701388888883</c:v>
                </c:pt>
                <c:pt idx="461">
                  <c:v>43229.708333333328</c:v>
                </c:pt>
                <c:pt idx="462">
                  <c:v>43229.715277777774</c:v>
                </c:pt>
                <c:pt idx="463">
                  <c:v>43229.722222222219</c:v>
                </c:pt>
                <c:pt idx="464">
                  <c:v>43229.729166666664</c:v>
                </c:pt>
                <c:pt idx="465">
                  <c:v>43229.736111111109</c:v>
                </c:pt>
                <c:pt idx="466">
                  <c:v>43229.743055555555</c:v>
                </c:pt>
                <c:pt idx="467">
                  <c:v>43229.75</c:v>
                </c:pt>
                <c:pt idx="468">
                  <c:v>43229.756944444445</c:v>
                </c:pt>
                <c:pt idx="469">
                  <c:v>43229.763888888883</c:v>
                </c:pt>
                <c:pt idx="470">
                  <c:v>43229.770833333328</c:v>
                </c:pt>
                <c:pt idx="471">
                  <c:v>43229.777777777774</c:v>
                </c:pt>
                <c:pt idx="472">
                  <c:v>43229.784722222219</c:v>
                </c:pt>
                <c:pt idx="473">
                  <c:v>43229.791666666664</c:v>
                </c:pt>
                <c:pt idx="474">
                  <c:v>43229.798611111109</c:v>
                </c:pt>
                <c:pt idx="475">
                  <c:v>43229.805555555555</c:v>
                </c:pt>
                <c:pt idx="476">
                  <c:v>43229.8125</c:v>
                </c:pt>
                <c:pt idx="477">
                  <c:v>43229.819444444445</c:v>
                </c:pt>
                <c:pt idx="478">
                  <c:v>43229.826388888883</c:v>
                </c:pt>
                <c:pt idx="479">
                  <c:v>43229.833333333328</c:v>
                </c:pt>
                <c:pt idx="480">
                  <c:v>43229.840277777774</c:v>
                </c:pt>
                <c:pt idx="481">
                  <c:v>43229.847222222219</c:v>
                </c:pt>
                <c:pt idx="482">
                  <c:v>43229.854166666664</c:v>
                </c:pt>
                <c:pt idx="483">
                  <c:v>43229.861111111109</c:v>
                </c:pt>
                <c:pt idx="484">
                  <c:v>43229.868055555555</c:v>
                </c:pt>
                <c:pt idx="485">
                  <c:v>43229.875</c:v>
                </c:pt>
                <c:pt idx="486">
                  <c:v>43229.881944444445</c:v>
                </c:pt>
                <c:pt idx="487">
                  <c:v>43229.888888888883</c:v>
                </c:pt>
                <c:pt idx="488">
                  <c:v>43229.895833333328</c:v>
                </c:pt>
                <c:pt idx="489">
                  <c:v>43229.902777777774</c:v>
                </c:pt>
                <c:pt idx="490">
                  <c:v>43229.909722222219</c:v>
                </c:pt>
                <c:pt idx="491">
                  <c:v>43229.916666666664</c:v>
                </c:pt>
                <c:pt idx="492">
                  <c:v>43229.923611111109</c:v>
                </c:pt>
                <c:pt idx="493">
                  <c:v>43229.930555555555</c:v>
                </c:pt>
                <c:pt idx="494">
                  <c:v>43229.9375</c:v>
                </c:pt>
                <c:pt idx="495">
                  <c:v>43229.944444444445</c:v>
                </c:pt>
                <c:pt idx="496">
                  <c:v>43229.951388888883</c:v>
                </c:pt>
                <c:pt idx="497">
                  <c:v>43229.958333333328</c:v>
                </c:pt>
                <c:pt idx="498">
                  <c:v>43229.965277777774</c:v>
                </c:pt>
                <c:pt idx="499">
                  <c:v>43229.972222222219</c:v>
                </c:pt>
                <c:pt idx="500">
                  <c:v>43229.979166666664</c:v>
                </c:pt>
                <c:pt idx="501">
                  <c:v>43229.986111111109</c:v>
                </c:pt>
                <c:pt idx="502">
                  <c:v>43229.993055555555</c:v>
                </c:pt>
                <c:pt idx="503">
                  <c:v>43230</c:v>
                </c:pt>
                <c:pt idx="504">
                  <c:v>43230.006944444445</c:v>
                </c:pt>
                <c:pt idx="505">
                  <c:v>43230.013888888883</c:v>
                </c:pt>
                <c:pt idx="506">
                  <c:v>43230.020833333328</c:v>
                </c:pt>
                <c:pt idx="507">
                  <c:v>43230.027777777774</c:v>
                </c:pt>
                <c:pt idx="508">
                  <c:v>43230.034722222219</c:v>
                </c:pt>
                <c:pt idx="509">
                  <c:v>43230.041666666664</c:v>
                </c:pt>
                <c:pt idx="510">
                  <c:v>43230.048611111109</c:v>
                </c:pt>
                <c:pt idx="511">
                  <c:v>43230.055555555555</c:v>
                </c:pt>
                <c:pt idx="512">
                  <c:v>43230.0625</c:v>
                </c:pt>
                <c:pt idx="513">
                  <c:v>43230.069444444438</c:v>
                </c:pt>
                <c:pt idx="514">
                  <c:v>43230.076388888883</c:v>
                </c:pt>
                <c:pt idx="515">
                  <c:v>43230.083333333328</c:v>
                </c:pt>
                <c:pt idx="516">
                  <c:v>43230.090277777774</c:v>
                </c:pt>
                <c:pt idx="517">
                  <c:v>43230.097222222219</c:v>
                </c:pt>
                <c:pt idx="518">
                  <c:v>43230.104166666664</c:v>
                </c:pt>
                <c:pt idx="519">
                  <c:v>43230.111111111109</c:v>
                </c:pt>
                <c:pt idx="520">
                  <c:v>43230.118055555555</c:v>
                </c:pt>
                <c:pt idx="521">
                  <c:v>43230.125</c:v>
                </c:pt>
                <c:pt idx="522">
                  <c:v>43230.131944444438</c:v>
                </c:pt>
                <c:pt idx="523">
                  <c:v>43230.138888888883</c:v>
                </c:pt>
                <c:pt idx="524">
                  <c:v>43230.145833333328</c:v>
                </c:pt>
                <c:pt idx="525">
                  <c:v>43230.152777777774</c:v>
                </c:pt>
                <c:pt idx="526">
                  <c:v>43230.159722222219</c:v>
                </c:pt>
                <c:pt idx="527">
                  <c:v>43230.166666666664</c:v>
                </c:pt>
                <c:pt idx="528">
                  <c:v>43230.173611111109</c:v>
                </c:pt>
                <c:pt idx="529">
                  <c:v>43230.180555555555</c:v>
                </c:pt>
                <c:pt idx="530">
                  <c:v>43230.1875</c:v>
                </c:pt>
                <c:pt idx="531">
                  <c:v>43230.194444444438</c:v>
                </c:pt>
                <c:pt idx="532">
                  <c:v>43230.201388888883</c:v>
                </c:pt>
                <c:pt idx="533">
                  <c:v>43230.208333333328</c:v>
                </c:pt>
                <c:pt idx="534">
                  <c:v>43230.215277777774</c:v>
                </c:pt>
                <c:pt idx="535">
                  <c:v>43230.222222222219</c:v>
                </c:pt>
                <c:pt idx="536">
                  <c:v>43230.229166666664</c:v>
                </c:pt>
                <c:pt idx="537">
                  <c:v>43230.236111111109</c:v>
                </c:pt>
                <c:pt idx="538">
                  <c:v>43230.243055555555</c:v>
                </c:pt>
                <c:pt idx="539">
                  <c:v>43230.25</c:v>
                </c:pt>
                <c:pt idx="540">
                  <c:v>43230.256944444438</c:v>
                </c:pt>
                <c:pt idx="541">
                  <c:v>43230.263888888883</c:v>
                </c:pt>
                <c:pt idx="542">
                  <c:v>43230.270833333328</c:v>
                </c:pt>
                <c:pt idx="543">
                  <c:v>43230.277777777774</c:v>
                </c:pt>
                <c:pt idx="544">
                  <c:v>43230.284722222219</c:v>
                </c:pt>
                <c:pt idx="545">
                  <c:v>43230.291666666664</c:v>
                </c:pt>
                <c:pt idx="546">
                  <c:v>43230.298611111109</c:v>
                </c:pt>
                <c:pt idx="547">
                  <c:v>43230.305555555555</c:v>
                </c:pt>
                <c:pt idx="548">
                  <c:v>43230.3125</c:v>
                </c:pt>
                <c:pt idx="549">
                  <c:v>43230.319444444438</c:v>
                </c:pt>
                <c:pt idx="550">
                  <c:v>43230.326388888883</c:v>
                </c:pt>
                <c:pt idx="551">
                  <c:v>43230.333333333328</c:v>
                </c:pt>
                <c:pt idx="552">
                  <c:v>43230.340277777774</c:v>
                </c:pt>
                <c:pt idx="553">
                  <c:v>43230.347222222219</c:v>
                </c:pt>
                <c:pt idx="554">
                  <c:v>43230.354166666664</c:v>
                </c:pt>
                <c:pt idx="555">
                  <c:v>43230.361111111109</c:v>
                </c:pt>
                <c:pt idx="556">
                  <c:v>43230.368055555555</c:v>
                </c:pt>
                <c:pt idx="557">
                  <c:v>43230.375</c:v>
                </c:pt>
                <c:pt idx="558">
                  <c:v>43230.381944444438</c:v>
                </c:pt>
                <c:pt idx="559">
                  <c:v>43230.388888888883</c:v>
                </c:pt>
                <c:pt idx="560">
                  <c:v>43230.395833333328</c:v>
                </c:pt>
                <c:pt idx="561">
                  <c:v>43230.402777777774</c:v>
                </c:pt>
                <c:pt idx="562">
                  <c:v>43230.409722222219</c:v>
                </c:pt>
                <c:pt idx="563">
                  <c:v>43230.416666666664</c:v>
                </c:pt>
                <c:pt idx="564">
                  <c:v>43230.423611111109</c:v>
                </c:pt>
                <c:pt idx="565">
                  <c:v>43230.430555555555</c:v>
                </c:pt>
                <c:pt idx="566">
                  <c:v>43230.4375</c:v>
                </c:pt>
                <c:pt idx="567">
                  <c:v>43230.444444444438</c:v>
                </c:pt>
                <c:pt idx="568">
                  <c:v>43230.451388888883</c:v>
                </c:pt>
                <c:pt idx="569">
                  <c:v>43230.458333333328</c:v>
                </c:pt>
                <c:pt idx="570">
                  <c:v>43230.465277777774</c:v>
                </c:pt>
                <c:pt idx="571">
                  <c:v>43230.472222222219</c:v>
                </c:pt>
                <c:pt idx="572">
                  <c:v>43230.479166666664</c:v>
                </c:pt>
                <c:pt idx="573">
                  <c:v>43230.486111111109</c:v>
                </c:pt>
                <c:pt idx="574">
                  <c:v>43230.493055555555</c:v>
                </c:pt>
                <c:pt idx="575">
                  <c:v>43230.5</c:v>
                </c:pt>
                <c:pt idx="576">
                  <c:v>43230.506944444438</c:v>
                </c:pt>
                <c:pt idx="577">
                  <c:v>43230.513888888883</c:v>
                </c:pt>
                <c:pt idx="578">
                  <c:v>43230.520833333328</c:v>
                </c:pt>
                <c:pt idx="579">
                  <c:v>43230.527777777774</c:v>
                </c:pt>
                <c:pt idx="580">
                  <c:v>43230.534722222219</c:v>
                </c:pt>
                <c:pt idx="581">
                  <c:v>43230.541666666664</c:v>
                </c:pt>
                <c:pt idx="582">
                  <c:v>43230.548611111109</c:v>
                </c:pt>
                <c:pt idx="583">
                  <c:v>43230.555555555555</c:v>
                </c:pt>
                <c:pt idx="584">
                  <c:v>43230.5625</c:v>
                </c:pt>
                <c:pt idx="585">
                  <c:v>43230.569444444438</c:v>
                </c:pt>
                <c:pt idx="586">
                  <c:v>43230.576388888883</c:v>
                </c:pt>
                <c:pt idx="587">
                  <c:v>43230.583333333328</c:v>
                </c:pt>
                <c:pt idx="588">
                  <c:v>43230.590277777774</c:v>
                </c:pt>
                <c:pt idx="589">
                  <c:v>43230.597222222219</c:v>
                </c:pt>
                <c:pt idx="590">
                  <c:v>43230.604166666664</c:v>
                </c:pt>
                <c:pt idx="591">
                  <c:v>43230.611111111109</c:v>
                </c:pt>
                <c:pt idx="592">
                  <c:v>43230.618055555555</c:v>
                </c:pt>
                <c:pt idx="593">
                  <c:v>43230.625</c:v>
                </c:pt>
                <c:pt idx="594">
                  <c:v>43230.631944444438</c:v>
                </c:pt>
                <c:pt idx="595">
                  <c:v>43230.638888888883</c:v>
                </c:pt>
                <c:pt idx="596">
                  <c:v>43230.645833333328</c:v>
                </c:pt>
                <c:pt idx="597">
                  <c:v>43230.652777777774</c:v>
                </c:pt>
                <c:pt idx="598">
                  <c:v>43230.659722222219</c:v>
                </c:pt>
                <c:pt idx="599">
                  <c:v>43230.666666666664</c:v>
                </c:pt>
                <c:pt idx="600">
                  <c:v>43230.673611111109</c:v>
                </c:pt>
                <c:pt idx="601">
                  <c:v>43230.680555555555</c:v>
                </c:pt>
                <c:pt idx="602">
                  <c:v>43230.6875</c:v>
                </c:pt>
                <c:pt idx="603">
                  <c:v>43230.694444444438</c:v>
                </c:pt>
                <c:pt idx="604">
                  <c:v>43230.701388888883</c:v>
                </c:pt>
                <c:pt idx="605">
                  <c:v>43230.708333333328</c:v>
                </c:pt>
                <c:pt idx="606">
                  <c:v>43230.715277777774</c:v>
                </c:pt>
                <c:pt idx="607">
                  <c:v>43230.722222222219</c:v>
                </c:pt>
                <c:pt idx="608">
                  <c:v>43230.729166666664</c:v>
                </c:pt>
                <c:pt idx="609">
                  <c:v>43230.736111111109</c:v>
                </c:pt>
                <c:pt idx="610">
                  <c:v>43230.743055555555</c:v>
                </c:pt>
                <c:pt idx="611">
                  <c:v>43230.75</c:v>
                </c:pt>
                <c:pt idx="612">
                  <c:v>43230.756944444438</c:v>
                </c:pt>
                <c:pt idx="613">
                  <c:v>43230.763888888883</c:v>
                </c:pt>
                <c:pt idx="614">
                  <c:v>43230.770833333328</c:v>
                </c:pt>
                <c:pt idx="615">
                  <c:v>43230.777777777774</c:v>
                </c:pt>
                <c:pt idx="616">
                  <c:v>43230.784722222219</c:v>
                </c:pt>
                <c:pt idx="617">
                  <c:v>43230.791666666664</c:v>
                </c:pt>
                <c:pt idx="618">
                  <c:v>43230.798611111109</c:v>
                </c:pt>
                <c:pt idx="619">
                  <c:v>43230.805555555555</c:v>
                </c:pt>
                <c:pt idx="620">
                  <c:v>43230.8125</c:v>
                </c:pt>
                <c:pt idx="621">
                  <c:v>43230.819444444438</c:v>
                </c:pt>
                <c:pt idx="622">
                  <c:v>43230.826388888883</c:v>
                </c:pt>
                <c:pt idx="623">
                  <c:v>43230.833333333328</c:v>
                </c:pt>
                <c:pt idx="624">
                  <c:v>43230.840277777774</c:v>
                </c:pt>
                <c:pt idx="625">
                  <c:v>43230.847222222219</c:v>
                </c:pt>
                <c:pt idx="626">
                  <c:v>43230.854166666664</c:v>
                </c:pt>
                <c:pt idx="627">
                  <c:v>43230.861111111109</c:v>
                </c:pt>
                <c:pt idx="628">
                  <c:v>43230.868055555555</c:v>
                </c:pt>
                <c:pt idx="629">
                  <c:v>43230.875</c:v>
                </c:pt>
                <c:pt idx="630">
                  <c:v>43230.881944444438</c:v>
                </c:pt>
                <c:pt idx="631">
                  <c:v>43230.888888888883</c:v>
                </c:pt>
                <c:pt idx="632">
                  <c:v>43230.895833333328</c:v>
                </c:pt>
                <c:pt idx="633">
                  <c:v>43230.902777777774</c:v>
                </c:pt>
                <c:pt idx="634">
                  <c:v>43230.909722222219</c:v>
                </c:pt>
                <c:pt idx="635">
                  <c:v>43230.916666666664</c:v>
                </c:pt>
                <c:pt idx="636">
                  <c:v>43230.923611111109</c:v>
                </c:pt>
                <c:pt idx="637">
                  <c:v>43230.930555555555</c:v>
                </c:pt>
                <c:pt idx="638">
                  <c:v>43230.9375</c:v>
                </c:pt>
                <c:pt idx="639">
                  <c:v>43230.944444444438</c:v>
                </c:pt>
                <c:pt idx="640">
                  <c:v>43230.951388888883</c:v>
                </c:pt>
                <c:pt idx="641">
                  <c:v>43230.958333333328</c:v>
                </c:pt>
                <c:pt idx="642">
                  <c:v>43230.965277777774</c:v>
                </c:pt>
                <c:pt idx="643">
                  <c:v>43230.972222222219</c:v>
                </c:pt>
                <c:pt idx="644">
                  <c:v>43230.979166666664</c:v>
                </c:pt>
                <c:pt idx="645">
                  <c:v>43230.986111111109</c:v>
                </c:pt>
                <c:pt idx="646">
                  <c:v>43230.993055555555</c:v>
                </c:pt>
                <c:pt idx="647">
                  <c:v>43231</c:v>
                </c:pt>
                <c:pt idx="648">
                  <c:v>43231.006944444438</c:v>
                </c:pt>
                <c:pt idx="649">
                  <c:v>43231.013888888883</c:v>
                </c:pt>
                <c:pt idx="650">
                  <c:v>43231.020833333328</c:v>
                </c:pt>
                <c:pt idx="651">
                  <c:v>43231.027777777774</c:v>
                </c:pt>
                <c:pt idx="652">
                  <c:v>43231.034722222219</c:v>
                </c:pt>
                <c:pt idx="653">
                  <c:v>43231.041666666664</c:v>
                </c:pt>
                <c:pt idx="654">
                  <c:v>43231.048611111109</c:v>
                </c:pt>
                <c:pt idx="655">
                  <c:v>43231.055555555555</c:v>
                </c:pt>
                <c:pt idx="656">
                  <c:v>43231.0625</c:v>
                </c:pt>
                <c:pt idx="657">
                  <c:v>43231.069444444438</c:v>
                </c:pt>
                <c:pt idx="658">
                  <c:v>43231.076388888883</c:v>
                </c:pt>
                <c:pt idx="659">
                  <c:v>43231.083333333328</c:v>
                </c:pt>
                <c:pt idx="660">
                  <c:v>43231.090277777774</c:v>
                </c:pt>
                <c:pt idx="661">
                  <c:v>43231.097222222219</c:v>
                </c:pt>
                <c:pt idx="662">
                  <c:v>43231.104166666664</c:v>
                </c:pt>
                <c:pt idx="663">
                  <c:v>43231.111111111109</c:v>
                </c:pt>
                <c:pt idx="664">
                  <c:v>43231.118055555555</c:v>
                </c:pt>
                <c:pt idx="665">
                  <c:v>43231.125</c:v>
                </c:pt>
                <c:pt idx="666">
                  <c:v>43231.131944444438</c:v>
                </c:pt>
                <c:pt idx="667">
                  <c:v>43231.138888888883</c:v>
                </c:pt>
                <c:pt idx="668">
                  <c:v>43231.145833333328</c:v>
                </c:pt>
                <c:pt idx="669">
                  <c:v>43231.152777777774</c:v>
                </c:pt>
                <c:pt idx="670">
                  <c:v>43231.159722222219</c:v>
                </c:pt>
                <c:pt idx="671">
                  <c:v>43231.166666666664</c:v>
                </c:pt>
                <c:pt idx="672">
                  <c:v>43231.173611111109</c:v>
                </c:pt>
                <c:pt idx="673">
                  <c:v>43231.180555555555</c:v>
                </c:pt>
                <c:pt idx="674">
                  <c:v>43231.1875</c:v>
                </c:pt>
                <c:pt idx="675">
                  <c:v>43231.194444444438</c:v>
                </c:pt>
                <c:pt idx="676">
                  <c:v>43231.201388888883</c:v>
                </c:pt>
                <c:pt idx="677">
                  <c:v>43231.208333333328</c:v>
                </c:pt>
                <c:pt idx="678">
                  <c:v>43231.215277777774</c:v>
                </c:pt>
                <c:pt idx="679">
                  <c:v>43231.222222222219</c:v>
                </c:pt>
                <c:pt idx="680">
                  <c:v>43231.229166666664</c:v>
                </c:pt>
                <c:pt idx="681">
                  <c:v>43231.236111111109</c:v>
                </c:pt>
                <c:pt idx="682">
                  <c:v>43231.243055555555</c:v>
                </c:pt>
                <c:pt idx="683">
                  <c:v>43231.25</c:v>
                </c:pt>
                <c:pt idx="684">
                  <c:v>43231.256944444438</c:v>
                </c:pt>
                <c:pt idx="685">
                  <c:v>43231.263888888883</c:v>
                </c:pt>
                <c:pt idx="686">
                  <c:v>43231.270833333328</c:v>
                </c:pt>
                <c:pt idx="687">
                  <c:v>43231.277777777774</c:v>
                </c:pt>
                <c:pt idx="688">
                  <c:v>43231.284722222219</c:v>
                </c:pt>
                <c:pt idx="689">
                  <c:v>43231.291666666664</c:v>
                </c:pt>
                <c:pt idx="690">
                  <c:v>43231.298611111109</c:v>
                </c:pt>
                <c:pt idx="691">
                  <c:v>43231.305555555555</c:v>
                </c:pt>
                <c:pt idx="692">
                  <c:v>43231.3125</c:v>
                </c:pt>
                <c:pt idx="693">
                  <c:v>43231.319444444438</c:v>
                </c:pt>
                <c:pt idx="694">
                  <c:v>43231.326388888883</c:v>
                </c:pt>
                <c:pt idx="695">
                  <c:v>43231.333333333328</c:v>
                </c:pt>
                <c:pt idx="696">
                  <c:v>43231.340277777774</c:v>
                </c:pt>
                <c:pt idx="697">
                  <c:v>43231.347222222219</c:v>
                </c:pt>
                <c:pt idx="698">
                  <c:v>43231.354166666664</c:v>
                </c:pt>
                <c:pt idx="699">
                  <c:v>43231.361111111109</c:v>
                </c:pt>
                <c:pt idx="700">
                  <c:v>43231.368055555555</c:v>
                </c:pt>
                <c:pt idx="701">
                  <c:v>43231.375</c:v>
                </c:pt>
                <c:pt idx="702">
                  <c:v>43231.381944444438</c:v>
                </c:pt>
                <c:pt idx="703">
                  <c:v>43231.388888888883</c:v>
                </c:pt>
                <c:pt idx="704">
                  <c:v>43231.395833333328</c:v>
                </c:pt>
                <c:pt idx="705">
                  <c:v>43231.402777777774</c:v>
                </c:pt>
                <c:pt idx="706">
                  <c:v>43231.409722222219</c:v>
                </c:pt>
                <c:pt idx="707">
                  <c:v>43231.416666666664</c:v>
                </c:pt>
                <c:pt idx="708">
                  <c:v>43231.423611111109</c:v>
                </c:pt>
                <c:pt idx="709">
                  <c:v>43231.430555555555</c:v>
                </c:pt>
                <c:pt idx="710">
                  <c:v>43231.4375</c:v>
                </c:pt>
                <c:pt idx="711">
                  <c:v>43231.444444444438</c:v>
                </c:pt>
                <c:pt idx="712">
                  <c:v>43231.451388888883</c:v>
                </c:pt>
                <c:pt idx="713">
                  <c:v>43231.458333333328</c:v>
                </c:pt>
                <c:pt idx="714">
                  <c:v>43231.465277777774</c:v>
                </c:pt>
                <c:pt idx="715">
                  <c:v>43231.472222222219</c:v>
                </c:pt>
                <c:pt idx="716">
                  <c:v>43231.479166666664</c:v>
                </c:pt>
                <c:pt idx="717">
                  <c:v>43231.486111111109</c:v>
                </c:pt>
                <c:pt idx="718">
                  <c:v>43231.493055555555</c:v>
                </c:pt>
                <c:pt idx="719">
                  <c:v>43231.5</c:v>
                </c:pt>
                <c:pt idx="720">
                  <c:v>43231.506944444438</c:v>
                </c:pt>
                <c:pt idx="721">
                  <c:v>43231.513888888883</c:v>
                </c:pt>
                <c:pt idx="722">
                  <c:v>43231.520833333328</c:v>
                </c:pt>
                <c:pt idx="723">
                  <c:v>43231.527777777774</c:v>
                </c:pt>
                <c:pt idx="724">
                  <c:v>43231.534722222219</c:v>
                </c:pt>
                <c:pt idx="725">
                  <c:v>43231.541666666664</c:v>
                </c:pt>
                <c:pt idx="726">
                  <c:v>43231.548611111109</c:v>
                </c:pt>
                <c:pt idx="727">
                  <c:v>43231.555555555555</c:v>
                </c:pt>
                <c:pt idx="728">
                  <c:v>43231.5625</c:v>
                </c:pt>
                <c:pt idx="729">
                  <c:v>43231.569444444438</c:v>
                </c:pt>
                <c:pt idx="730">
                  <c:v>43231.576388888883</c:v>
                </c:pt>
                <c:pt idx="731">
                  <c:v>43231.583333333328</c:v>
                </c:pt>
                <c:pt idx="732">
                  <c:v>43231.590277777774</c:v>
                </c:pt>
                <c:pt idx="733">
                  <c:v>43231.597222222219</c:v>
                </c:pt>
                <c:pt idx="734">
                  <c:v>43231.604166666664</c:v>
                </c:pt>
                <c:pt idx="735">
                  <c:v>43231.611111111109</c:v>
                </c:pt>
                <c:pt idx="736">
                  <c:v>43231.618055555555</c:v>
                </c:pt>
                <c:pt idx="737">
                  <c:v>43231.625</c:v>
                </c:pt>
                <c:pt idx="738">
                  <c:v>43231.631944444438</c:v>
                </c:pt>
                <c:pt idx="739">
                  <c:v>43231.638888888883</c:v>
                </c:pt>
                <c:pt idx="740">
                  <c:v>43231.645833333328</c:v>
                </c:pt>
                <c:pt idx="741">
                  <c:v>43231.652777777774</c:v>
                </c:pt>
                <c:pt idx="742">
                  <c:v>43231.659722222219</c:v>
                </c:pt>
                <c:pt idx="743">
                  <c:v>43231.666666666664</c:v>
                </c:pt>
                <c:pt idx="744">
                  <c:v>43231.673611111109</c:v>
                </c:pt>
                <c:pt idx="745">
                  <c:v>43231.680555555555</c:v>
                </c:pt>
                <c:pt idx="746">
                  <c:v>43231.6875</c:v>
                </c:pt>
                <c:pt idx="747">
                  <c:v>43231.694444444438</c:v>
                </c:pt>
                <c:pt idx="748">
                  <c:v>43231.701388888883</c:v>
                </c:pt>
                <c:pt idx="749">
                  <c:v>43231.708333333328</c:v>
                </c:pt>
                <c:pt idx="750">
                  <c:v>43231.715277777774</c:v>
                </c:pt>
                <c:pt idx="751">
                  <c:v>43231.722222222219</c:v>
                </c:pt>
                <c:pt idx="752">
                  <c:v>43231.729166666664</c:v>
                </c:pt>
                <c:pt idx="753">
                  <c:v>43231.736111111109</c:v>
                </c:pt>
                <c:pt idx="754">
                  <c:v>43231.743055555555</c:v>
                </c:pt>
                <c:pt idx="755">
                  <c:v>43231.75</c:v>
                </c:pt>
                <c:pt idx="756">
                  <c:v>43231.756944444438</c:v>
                </c:pt>
                <c:pt idx="757">
                  <c:v>43231.763888888883</c:v>
                </c:pt>
                <c:pt idx="758">
                  <c:v>43231.770833333328</c:v>
                </c:pt>
                <c:pt idx="759">
                  <c:v>43231.777777777774</c:v>
                </c:pt>
                <c:pt idx="760">
                  <c:v>43231.784722222219</c:v>
                </c:pt>
                <c:pt idx="761">
                  <c:v>43231.791666666664</c:v>
                </c:pt>
                <c:pt idx="762">
                  <c:v>43231.798611111109</c:v>
                </c:pt>
                <c:pt idx="763">
                  <c:v>43231.805555555555</c:v>
                </c:pt>
                <c:pt idx="764">
                  <c:v>43231.8125</c:v>
                </c:pt>
                <c:pt idx="765">
                  <c:v>43231.819444444438</c:v>
                </c:pt>
                <c:pt idx="766">
                  <c:v>43231.826388888883</c:v>
                </c:pt>
                <c:pt idx="767">
                  <c:v>43231.833333333328</c:v>
                </c:pt>
                <c:pt idx="768">
                  <c:v>43231.840277777774</c:v>
                </c:pt>
                <c:pt idx="769">
                  <c:v>43231.847222222219</c:v>
                </c:pt>
                <c:pt idx="770">
                  <c:v>43231.854166666664</c:v>
                </c:pt>
                <c:pt idx="771">
                  <c:v>43231.861111111109</c:v>
                </c:pt>
                <c:pt idx="772">
                  <c:v>43231.868055555555</c:v>
                </c:pt>
                <c:pt idx="773">
                  <c:v>43231.875</c:v>
                </c:pt>
                <c:pt idx="774">
                  <c:v>43231.881944444438</c:v>
                </c:pt>
                <c:pt idx="775">
                  <c:v>43231.888888888883</c:v>
                </c:pt>
                <c:pt idx="776">
                  <c:v>43231.895833333328</c:v>
                </c:pt>
                <c:pt idx="777">
                  <c:v>43231.902777777774</c:v>
                </c:pt>
                <c:pt idx="778">
                  <c:v>43231.909722222219</c:v>
                </c:pt>
                <c:pt idx="779">
                  <c:v>43231.916666666664</c:v>
                </c:pt>
                <c:pt idx="780">
                  <c:v>43231.923611111109</c:v>
                </c:pt>
                <c:pt idx="781">
                  <c:v>43231.930555555555</c:v>
                </c:pt>
                <c:pt idx="782">
                  <c:v>43231.9375</c:v>
                </c:pt>
                <c:pt idx="783">
                  <c:v>43231.944444444438</c:v>
                </c:pt>
                <c:pt idx="784">
                  <c:v>43231.951388888883</c:v>
                </c:pt>
                <c:pt idx="785">
                  <c:v>43231.958333333328</c:v>
                </c:pt>
                <c:pt idx="786">
                  <c:v>43231.965277777774</c:v>
                </c:pt>
                <c:pt idx="787">
                  <c:v>43231.972222222219</c:v>
                </c:pt>
                <c:pt idx="788">
                  <c:v>43231.979166666664</c:v>
                </c:pt>
                <c:pt idx="789">
                  <c:v>43231.986111111109</c:v>
                </c:pt>
                <c:pt idx="790">
                  <c:v>43231.993055555555</c:v>
                </c:pt>
                <c:pt idx="791">
                  <c:v>43231.999999999993</c:v>
                </c:pt>
                <c:pt idx="792">
                  <c:v>43232.006944444438</c:v>
                </c:pt>
                <c:pt idx="793">
                  <c:v>43232.013888888883</c:v>
                </c:pt>
                <c:pt idx="794">
                  <c:v>43232.020833333328</c:v>
                </c:pt>
                <c:pt idx="795">
                  <c:v>43232.027777777774</c:v>
                </c:pt>
                <c:pt idx="796">
                  <c:v>43232.034722222219</c:v>
                </c:pt>
                <c:pt idx="797">
                  <c:v>43232.041666666664</c:v>
                </c:pt>
                <c:pt idx="798">
                  <c:v>43232.048611111109</c:v>
                </c:pt>
                <c:pt idx="799">
                  <c:v>43232.055555555555</c:v>
                </c:pt>
                <c:pt idx="800">
                  <c:v>43232.062499999993</c:v>
                </c:pt>
                <c:pt idx="801">
                  <c:v>43232.069444444438</c:v>
                </c:pt>
                <c:pt idx="802">
                  <c:v>43232.076388888883</c:v>
                </c:pt>
                <c:pt idx="803">
                  <c:v>43232.083333333328</c:v>
                </c:pt>
                <c:pt idx="804">
                  <c:v>43232.090277777774</c:v>
                </c:pt>
                <c:pt idx="805">
                  <c:v>43232.097222222219</c:v>
                </c:pt>
                <c:pt idx="806">
                  <c:v>43232.104166666664</c:v>
                </c:pt>
                <c:pt idx="807">
                  <c:v>43232.111111111109</c:v>
                </c:pt>
                <c:pt idx="808">
                  <c:v>43232.118055555555</c:v>
                </c:pt>
                <c:pt idx="809">
                  <c:v>43232.124999999993</c:v>
                </c:pt>
                <c:pt idx="810">
                  <c:v>43232.131944444438</c:v>
                </c:pt>
                <c:pt idx="811">
                  <c:v>43232.138888888883</c:v>
                </c:pt>
                <c:pt idx="812">
                  <c:v>43232.145833333328</c:v>
                </c:pt>
                <c:pt idx="813">
                  <c:v>43232.152777777774</c:v>
                </c:pt>
                <c:pt idx="814">
                  <c:v>43232.159722222219</c:v>
                </c:pt>
                <c:pt idx="815">
                  <c:v>43232.166666666664</c:v>
                </c:pt>
                <c:pt idx="816">
                  <c:v>43232.173611111109</c:v>
                </c:pt>
                <c:pt idx="817">
                  <c:v>43232.180555555555</c:v>
                </c:pt>
                <c:pt idx="818">
                  <c:v>43232.187499999993</c:v>
                </c:pt>
                <c:pt idx="819">
                  <c:v>43232.194444444438</c:v>
                </c:pt>
                <c:pt idx="820">
                  <c:v>43232.201388888883</c:v>
                </c:pt>
                <c:pt idx="821">
                  <c:v>43232.208333333328</c:v>
                </c:pt>
                <c:pt idx="822">
                  <c:v>43232.215277777774</c:v>
                </c:pt>
                <c:pt idx="823">
                  <c:v>43232.222222222219</c:v>
                </c:pt>
                <c:pt idx="824">
                  <c:v>43232.229166666664</c:v>
                </c:pt>
                <c:pt idx="825">
                  <c:v>43232.236111111109</c:v>
                </c:pt>
                <c:pt idx="826">
                  <c:v>43232.243055555555</c:v>
                </c:pt>
                <c:pt idx="827">
                  <c:v>43232.249999999993</c:v>
                </c:pt>
                <c:pt idx="828">
                  <c:v>43232.256944444438</c:v>
                </c:pt>
                <c:pt idx="829">
                  <c:v>43232.263888888883</c:v>
                </c:pt>
                <c:pt idx="830">
                  <c:v>43232.270833333328</c:v>
                </c:pt>
                <c:pt idx="831">
                  <c:v>43232.277777777774</c:v>
                </c:pt>
                <c:pt idx="832">
                  <c:v>43232.284722222219</c:v>
                </c:pt>
                <c:pt idx="833">
                  <c:v>43232.291666666664</c:v>
                </c:pt>
                <c:pt idx="834">
                  <c:v>43232.298611111109</c:v>
                </c:pt>
                <c:pt idx="835">
                  <c:v>43232.305555555555</c:v>
                </c:pt>
                <c:pt idx="836">
                  <c:v>43232.312499999993</c:v>
                </c:pt>
                <c:pt idx="837">
                  <c:v>43232.319444444438</c:v>
                </c:pt>
                <c:pt idx="838">
                  <c:v>43232.326388888883</c:v>
                </c:pt>
                <c:pt idx="839">
                  <c:v>43232.333333333328</c:v>
                </c:pt>
                <c:pt idx="840">
                  <c:v>43232.340277777774</c:v>
                </c:pt>
                <c:pt idx="841">
                  <c:v>43232.347222222219</c:v>
                </c:pt>
                <c:pt idx="842">
                  <c:v>43232.354166666664</c:v>
                </c:pt>
                <c:pt idx="843">
                  <c:v>43232.361111111109</c:v>
                </c:pt>
                <c:pt idx="844">
                  <c:v>43232.368055555555</c:v>
                </c:pt>
                <c:pt idx="845">
                  <c:v>43232.374999999993</c:v>
                </c:pt>
                <c:pt idx="846">
                  <c:v>43232.381944444438</c:v>
                </c:pt>
                <c:pt idx="847">
                  <c:v>43232.388888888883</c:v>
                </c:pt>
                <c:pt idx="848">
                  <c:v>43232.395833333328</c:v>
                </c:pt>
                <c:pt idx="849">
                  <c:v>43232.402777777774</c:v>
                </c:pt>
                <c:pt idx="850">
                  <c:v>43232.409722222219</c:v>
                </c:pt>
                <c:pt idx="851">
                  <c:v>43232.416666666664</c:v>
                </c:pt>
                <c:pt idx="852">
                  <c:v>43232.423611111109</c:v>
                </c:pt>
                <c:pt idx="853">
                  <c:v>43232.430555555555</c:v>
                </c:pt>
                <c:pt idx="854">
                  <c:v>43232.437499999993</c:v>
                </c:pt>
                <c:pt idx="855">
                  <c:v>43232.444444444438</c:v>
                </c:pt>
                <c:pt idx="856">
                  <c:v>43232.451388888883</c:v>
                </c:pt>
                <c:pt idx="857">
                  <c:v>43232.458333333328</c:v>
                </c:pt>
                <c:pt idx="858">
                  <c:v>43232.465277777774</c:v>
                </c:pt>
                <c:pt idx="859">
                  <c:v>43232.472222222219</c:v>
                </c:pt>
                <c:pt idx="860">
                  <c:v>43232.479166666664</c:v>
                </c:pt>
                <c:pt idx="861">
                  <c:v>43232.486111111109</c:v>
                </c:pt>
                <c:pt idx="862">
                  <c:v>43232.493055555555</c:v>
                </c:pt>
                <c:pt idx="863">
                  <c:v>43232.499999999993</c:v>
                </c:pt>
                <c:pt idx="864">
                  <c:v>43232.506944444438</c:v>
                </c:pt>
                <c:pt idx="865">
                  <c:v>43232.513888888883</c:v>
                </c:pt>
                <c:pt idx="866">
                  <c:v>43232.520833333328</c:v>
                </c:pt>
                <c:pt idx="867">
                  <c:v>43232.527777777774</c:v>
                </c:pt>
                <c:pt idx="868">
                  <c:v>43232.534722222219</c:v>
                </c:pt>
                <c:pt idx="869">
                  <c:v>43232.541666666664</c:v>
                </c:pt>
                <c:pt idx="870">
                  <c:v>43232.548611111109</c:v>
                </c:pt>
                <c:pt idx="871">
                  <c:v>43232.555555555555</c:v>
                </c:pt>
                <c:pt idx="872">
                  <c:v>43232.562499999993</c:v>
                </c:pt>
                <c:pt idx="873">
                  <c:v>43232.569444444438</c:v>
                </c:pt>
                <c:pt idx="874">
                  <c:v>43232.576388888883</c:v>
                </c:pt>
                <c:pt idx="875">
                  <c:v>43232.583333333328</c:v>
                </c:pt>
                <c:pt idx="876">
                  <c:v>43232.590277777774</c:v>
                </c:pt>
                <c:pt idx="877">
                  <c:v>43232.597222222219</c:v>
                </c:pt>
                <c:pt idx="878">
                  <c:v>43232.604166666664</c:v>
                </c:pt>
                <c:pt idx="879">
                  <c:v>43232.611111111109</c:v>
                </c:pt>
                <c:pt idx="880">
                  <c:v>43232.618055555555</c:v>
                </c:pt>
                <c:pt idx="881">
                  <c:v>43232.624999999993</c:v>
                </c:pt>
                <c:pt idx="882">
                  <c:v>43232.631944444438</c:v>
                </c:pt>
                <c:pt idx="883">
                  <c:v>43232.638888888883</c:v>
                </c:pt>
                <c:pt idx="884">
                  <c:v>43232.645833333328</c:v>
                </c:pt>
                <c:pt idx="885">
                  <c:v>43232.652777777774</c:v>
                </c:pt>
                <c:pt idx="886">
                  <c:v>43232.659722222219</c:v>
                </c:pt>
                <c:pt idx="887">
                  <c:v>43232.666666666664</c:v>
                </c:pt>
                <c:pt idx="888">
                  <c:v>43232.673611111109</c:v>
                </c:pt>
                <c:pt idx="889">
                  <c:v>43232.680555555555</c:v>
                </c:pt>
                <c:pt idx="890">
                  <c:v>43232.687499999993</c:v>
                </c:pt>
                <c:pt idx="891">
                  <c:v>43232.694444444438</c:v>
                </c:pt>
                <c:pt idx="892">
                  <c:v>43232.701388888883</c:v>
                </c:pt>
                <c:pt idx="893">
                  <c:v>43232.708333333328</c:v>
                </c:pt>
                <c:pt idx="894">
                  <c:v>43232.715277777774</c:v>
                </c:pt>
                <c:pt idx="895">
                  <c:v>43232.722222222219</c:v>
                </c:pt>
                <c:pt idx="896">
                  <c:v>43232.729166666664</c:v>
                </c:pt>
                <c:pt idx="897">
                  <c:v>43232.736111111109</c:v>
                </c:pt>
                <c:pt idx="898">
                  <c:v>43232.743055555547</c:v>
                </c:pt>
                <c:pt idx="899">
                  <c:v>43232.749999999993</c:v>
                </c:pt>
                <c:pt idx="900">
                  <c:v>43232.756944444438</c:v>
                </c:pt>
                <c:pt idx="901">
                  <c:v>43232.763888888883</c:v>
                </c:pt>
                <c:pt idx="902">
                  <c:v>43232.770833333328</c:v>
                </c:pt>
                <c:pt idx="903">
                  <c:v>43232.777777777774</c:v>
                </c:pt>
                <c:pt idx="904">
                  <c:v>43232.784722222219</c:v>
                </c:pt>
                <c:pt idx="905">
                  <c:v>43232.791666666664</c:v>
                </c:pt>
                <c:pt idx="906">
                  <c:v>43232.798611111109</c:v>
                </c:pt>
                <c:pt idx="907">
                  <c:v>43232.805555555547</c:v>
                </c:pt>
                <c:pt idx="908">
                  <c:v>43232.812499999993</c:v>
                </c:pt>
                <c:pt idx="909">
                  <c:v>43232.819444444438</c:v>
                </c:pt>
                <c:pt idx="910">
                  <c:v>43232.826388888883</c:v>
                </c:pt>
                <c:pt idx="911">
                  <c:v>43232.833333333328</c:v>
                </c:pt>
                <c:pt idx="912">
                  <c:v>43232.840277777774</c:v>
                </c:pt>
                <c:pt idx="913">
                  <c:v>43232.847222222219</c:v>
                </c:pt>
                <c:pt idx="914">
                  <c:v>43232.854166666664</c:v>
                </c:pt>
                <c:pt idx="915">
                  <c:v>43232.861111111109</c:v>
                </c:pt>
                <c:pt idx="916">
                  <c:v>43232.868055555547</c:v>
                </c:pt>
                <c:pt idx="917">
                  <c:v>43232.874999999993</c:v>
                </c:pt>
                <c:pt idx="918">
                  <c:v>43232.881944444438</c:v>
                </c:pt>
                <c:pt idx="919">
                  <c:v>43232.888888888883</c:v>
                </c:pt>
                <c:pt idx="920">
                  <c:v>43232.895833333328</c:v>
                </c:pt>
                <c:pt idx="921">
                  <c:v>43232.902777777774</c:v>
                </c:pt>
                <c:pt idx="922">
                  <c:v>43232.909722222219</c:v>
                </c:pt>
                <c:pt idx="923">
                  <c:v>43232.916666666664</c:v>
                </c:pt>
                <c:pt idx="924">
                  <c:v>43232.923611111109</c:v>
                </c:pt>
                <c:pt idx="925">
                  <c:v>43232.930555555547</c:v>
                </c:pt>
                <c:pt idx="926">
                  <c:v>43232.937499999993</c:v>
                </c:pt>
                <c:pt idx="927">
                  <c:v>43232.944444444438</c:v>
                </c:pt>
                <c:pt idx="928">
                  <c:v>43232.951388888883</c:v>
                </c:pt>
                <c:pt idx="929">
                  <c:v>43232.958333333328</c:v>
                </c:pt>
                <c:pt idx="930">
                  <c:v>43232.965277777774</c:v>
                </c:pt>
                <c:pt idx="931">
                  <c:v>43232.972222222219</c:v>
                </c:pt>
                <c:pt idx="932">
                  <c:v>43232.979166666664</c:v>
                </c:pt>
                <c:pt idx="933">
                  <c:v>43232.986111111109</c:v>
                </c:pt>
                <c:pt idx="934">
                  <c:v>43232.993055555547</c:v>
                </c:pt>
                <c:pt idx="935">
                  <c:v>43232.999999999993</c:v>
                </c:pt>
                <c:pt idx="936">
                  <c:v>43233.006944444438</c:v>
                </c:pt>
                <c:pt idx="937">
                  <c:v>43233.013888888883</c:v>
                </c:pt>
                <c:pt idx="938">
                  <c:v>43233.020833333328</c:v>
                </c:pt>
                <c:pt idx="939">
                  <c:v>43233.027777777774</c:v>
                </c:pt>
                <c:pt idx="940">
                  <c:v>43233.034722222219</c:v>
                </c:pt>
                <c:pt idx="941">
                  <c:v>43233.041666666664</c:v>
                </c:pt>
                <c:pt idx="942">
                  <c:v>43233.048611111109</c:v>
                </c:pt>
                <c:pt idx="943">
                  <c:v>43233.055555555547</c:v>
                </c:pt>
                <c:pt idx="944">
                  <c:v>43233.062499999993</c:v>
                </c:pt>
                <c:pt idx="945">
                  <c:v>43233.069444444438</c:v>
                </c:pt>
                <c:pt idx="946">
                  <c:v>43233.076388888883</c:v>
                </c:pt>
                <c:pt idx="947">
                  <c:v>43233.083333333328</c:v>
                </c:pt>
                <c:pt idx="948">
                  <c:v>43233.090277777774</c:v>
                </c:pt>
                <c:pt idx="949">
                  <c:v>43233.097222222219</c:v>
                </c:pt>
                <c:pt idx="950">
                  <c:v>43233.104166666664</c:v>
                </c:pt>
                <c:pt idx="951">
                  <c:v>43233.111111111109</c:v>
                </c:pt>
                <c:pt idx="952">
                  <c:v>43233.118055555547</c:v>
                </c:pt>
                <c:pt idx="953">
                  <c:v>43233.124999999993</c:v>
                </c:pt>
                <c:pt idx="954">
                  <c:v>43233.131944444438</c:v>
                </c:pt>
                <c:pt idx="955">
                  <c:v>43233.138888888883</c:v>
                </c:pt>
                <c:pt idx="956">
                  <c:v>43233.145833333328</c:v>
                </c:pt>
                <c:pt idx="957">
                  <c:v>43233.152777777774</c:v>
                </c:pt>
                <c:pt idx="958">
                  <c:v>43233.159722222219</c:v>
                </c:pt>
                <c:pt idx="959">
                  <c:v>43233.166666666664</c:v>
                </c:pt>
                <c:pt idx="960">
                  <c:v>43233.173611111109</c:v>
                </c:pt>
                <c:pt idx="961">
                  <c:v>43233.180555555547</c:v>
                </c:pt>
                <c:pt idx="962">
                  <c:v>43233.187499999993</c:v>
                </c:pt>
                <c:pt idx="963">
                  <c:v>43233.194444444438</c:v>
                </c:pt>
                <c:pt idx="964">
                  <c:v>43233.201388888883</c:v>
                </c:pt>
                <c:pt idx="965">
                  <c:v>43233.208333333328</c:v>
                </c:pt>
                <c:pt idx="966">
                  <c:v>43233.215277777774</c:v>
                </c:pt>
                <c:pt idx="967">
                  <c:v>43233.222222222219</c:v>
                </c:pt>
                <c:pt idx="968">
                  <c:v>43233.229166666664</c:v>
                </c:pt>
                <c:pt idx="969">
                  <c:v>43233.236111111109</c:v>
                </c:pt>
                <c:pt idx="970">
                  <c:v>43233.243055555547</c:v>
                </c:pt>
                <c:pt idx="971">
                  <c:v>43233.249999999993</c:v>
                </c:pt>
                <c:pt idx="972">
                  <c:v>43233.256944444438</c:v>
                </c:pt>
                <c:pt idx="973">
                  <c:v>43233.263888888883</c:v>
                </c:pt>
                <c:pt idx="974">
                  <c:v>43233.270833333328</c:v>
                </c:pt>
                <c:pt idx="975">
                  <c:v>43233.277777777774</c:v>
                </c:pt>
                <c:pt idx="976">
                  <c:v>43233.284722222219</c:v>
                </c:pt>
                <c:pt idx="977">
                  <c:v>43233.291666666664</c:v>
                </c:pt>
                <c:pt idx="978">
                  <c:v>43233.298611111109</c:v>
                </c:pt>
                <c:pt idx="979">
                  <c:v>43233.305555555547</c:v>
                </c:pt>
                <c:pt idx="980">
                  <c:v>43233.312499999993</c:v>
                </c:pt>
                <c:pt idx="981">
                  <c:v>43233.319444444438</c:v>
                </c:pt>
                <c:pt idx="982">
                  <c:v>43233.326388888883</c:v>
                </c:pt>
                <c:pt idx="983">
                  <c:v>43233.333333333328</c:v>
                </c:pt>
                <c:pt idx="984">
                  <c:v>43233.340277777774</c:v>
                </c:pt>
                <c:pt idx="985">
                  <c:v>43233.347222222219</c:v>
                </c:pt>
                <c:pt idx="986">
                  <c:v>43233.354166666664</c:v>
                </c:pt>
                <c:pt idx="987">
                  <c:v>43233.361111111109</c:v>
                </c:pt>
                <c:pt idx="988">
                  <c:v>43233.368055555547</c:v>
                </c:pt>
                <c:pt idx="989">
                  <c:v>43233.374999999993</c:v>
                </c:pt>
                <c:pt idx="990">
                  <c:v>43233.381944444438</c:v>
                </c:pt>
                <c:pt idx="991">
                  <c:v>43233.388888888883</c:v>
                </c:pt>
                <c:pt idx="992">
                  <c:v>43233.395833333328</c:v>
                </c:pt>
                <c:pt idx="993">
                  <c:v>43233.402777777774</c:v>
                </c:pt>
                <c:pt idx="994">
                  <c:v>43233.409722222219</c:v>
                </c:pt>
                <c:pt idx="995">
                  <c:v>43233.416666666664</c:v>
                </c:pt>
                <c:pt idx="996">
                  <c:v>43233.423611111109</c:v>
                </c:pt>
                <c:pt idx="997">
                  <c:v>43233.430555555547</c:v>
                </c:pt>
                <c:pt idx="998">
                  <c:v>43233.437499999993</c:v>
                </c:pt>
                <c:pt idx="999">
                  <c:v>43233.444444444438</c:v>
                </c:pt>
                <c:pt idx="1000">
                  <c:v>43233.451388888883</c:v>
                </c:pt>
                <c:pt idx="1001">
                  <c:v>43233.458333333328</c:v>
                </c:pt>
                <c:pt idx="1002">
                  <c:v>43233.465277777774</c:v>
                </c:pt>
                <c:pt idx="1003">
                  <c:v>43233.472222222219</c:v>
                </c:pt>
                <c:pt idx="1004">
                  <c:v>43233.479166666664</c:v>
                </c:pt>
                <c:pt idx="1005">
                  <c:v>43233.486111111102</c:v>
                </c:pt>
                <c:pt idx="1006">
                  <c:v>43233.493055555547</c:v>
                </c:pt>
                <c:pt idx="1007">
                  <c:v>43233.499999999993</c:v>
                </c:pt>
                <c:pt idx="1008">
                  <c:v>43233.506944444438</c:v>
                </c:pt>
                <c:pt idx="1009">
                  <c:v>43233.513888888883</c:v>
                </c:pt>
                <c:pt idx="1010">
                  <c:v>43233.520833333328</c:v>
                </c:pt>
                <c:pt idx="1011">
                  <c:v>43233.527777777774</c:v>
                </c:pt>
                <c:pt idx="1012">
                  <c:v>43233.534722222219</c:v>
                </c:pt>
                <c:pt idx="1013">
                  <c:v>43233.541666666664</c:v>
                </c:pt>
                <c:pt idx="1014">
                  <c:v>43233.548611111102</c:v>
                </c:pt>
                <c:pt idx="1015">
                  <c:v>43233.555555555547</c:v>
                </c:pt>
                <c:pt idx="1016">
                  <c:v>43233.562499999993</c:v>
                </c:pt>
                <c:pt idx="1017">
                  <c:v>43233.569444444438</c:v>
                </c:pt>
                <c:pt idx="1018">
                  <c:v>43233.576388888883</c:v>
                </c:pt>
                <c:pt idx="1019">
                  <c:v>43233.583333333328</c:v>
                </c:pt>
                <c:pt idx="1020">
                  <c:v>43233.590277777774</c:v>
                </c:pt>
                <c:pt idx="1021">
                  <c:v>43233.597222222219</c:v>
                </c:pt>
                <c:pt idx="1022">
                  <c:v>43233.604166666664</c:v>
                </c:pt>
                <c:pt idx="1023">
                  <c:v>43233.611111111102</c:v>
                </c:pt>
                <c:pt idx="1024">
                  <c:v>43233.618055555547</c:v>
                </c:pt>
                <c:pt idx="1025">
                  <c:v>43233.624999999993</c:v>
                </c:pt>
                <c:pt idx="1026">
                  <c:v>43233.631944444438</c:v>
                </c:pt>
                <c:pt idx="1027">
                  <c:v>43233.638888888883</c:v>
                </c:pt>
                <c:pt idx="1028">
                  <c:v>43233.645833333328</c:v>
                </c:pt>
                <c:pt idx="1029">
                  <c:v>43233.652777777774</c:v>
                </c:pt>
                <c:pt idx="1030">
                  <c:v>43233.659722222219</c:v>
                </c:pt>
                <c:pt idx="1031">
                  <c:v>43233.666666666664</c:v>
                </c:pt>
                <c:pt idx="1032">
                  <c:v>43233.673611111102</c:v>
                </c:pt>
                <c:pt idx="1033">
                  <c:v>43233.680555555547</c:v>
                </c:pt>
                <c:pt idx="1034">
                  <c:v>43233.687499999993</c:v>
                </c:pt>
                <c:pt idx="1035">
                  <c:v>43233.694444444438</c:v>
                </c:pt>
                <c:pt idx="1036">
                  <c:v>43233.701388888883</c:v>
                </c:pt>
                <c:pt idx="1037">
                  <c:v>43233.708333333328</c:v>
                </c:pt>
                <c:pt idx="1038">
                  <c:v>43233.715277777774</c:v>
                </c:pt>
                <c:pt idx="1039">
                  <c:v>43233.722222222219</c:v>
                </c:pt>
                <c:pt idx="1040">
                  <c:v>43233.729166666664</c:v>
                </c:pt>
                <c:pt idx="1041">
                  <c:v>43233.736111111102</c:v>
                </c:pt>
                <c:pt idx="1042">
                  <c:v>43233.743055555547</c:v>
                </c:pt>
                <c:pt idx="1043">
                  <c:v>43233.749999999993</c:v>
                </c:pt>
                <c:pt idx="1044">
                  <c:v>43233.756944444438</c:v>
                </c:pt>
                <c:pt idx="1045">
                  <c:v>43233.763888888883</c:v>
                </c:pt>
                <c:pt idx="1046">
                  <c:v>43233.770833333328</c:v>
                </c:pt>
                <c:pt idx="1047">
                  <c:v>43233.777777777774</c:v>
                </c:pt>
                <c:pt idx="1048">
                  <c:v>43233.784722222219</c:v>
                </c:pt>
                <c:pt idx="1049">
                  <c:v>43233.791666666664</c:v>
                </c:pt>
                <c:pt idx="1050">
                  <c:v>43233.798611111102</c:v>
                </c:pt>
                <c:pt idx="1051">
                  <c:v>43233.805555555547</c:v>
                </c:pt>
                <c:pt idx="1052">
                  <c:v>43233.812499999993</c:v>
                </c:pt>
                <c:pt idx="1053">
                  <c:v>43233.819444444438</c:v>
                </c:pt>
                <c:pt idx="1054">
                  <c:v>43233.826388888883</c:v>
                </c:pt>
                <c:pt idx="1055">
                  <c:v>43233.833333333328</c:v>
                </c:pt>
                <c:pt idx="1056">
                  <c:v>43233.840277777774</c:v>
                </c:pt>
                <c:pt idx="1057">
                  <c:v>43233.847222222219</c:v>
                </c:pt>
                <c:pt idx="1058">
                  <c:v>43233.854166666664</c:v>
                </c:pt>
                <c:pt idx="1059">
                  <c:v>43233.861111111102</c:v>
                </c:pt>
                <c:pt idx="1060">
                  <c:v>43233.868055555547</c:v>
                </c:pt>
                <c:pt idx="1061">
                  <c:v>43233.874999999993</c:v>
                </c:pt>
                <c:pt idx="1062">
                  <c:v>43233.881944444438</c:v>
                </c:pt>
                <c:pt idx="1063">
                  <c:v>43233.888888888883</c:v>
                </c:pt>
                <c:pt idx="1064">
                  <c:v>43233.895833333328</c:v>
                </c:pt>
                <c:pt idx="1065">
                  <c:v>43233.902777777774</c:v>
                </c:pt>
                <c:pt idx="1066">
                  <c:v>43233.909722222219</c:v>
                </c:pt>
                <c:pt idx="1067">
                  <c:v>43233.916666666664</c:v>
                </c:pt>
                <c:pt idx="1068">
                  <c:v>43233.923611111102</c:v>
                </c:pt>
                <c:pt idx="1069">
                  <c:v>43233.930555555547</c:v>
                </c:pt>
                <c:pt idx="1070">
                  <c:v>43233.937499999993</c:v>
                </c:pt>
                <c:pt idx="1071">
                  <c:v>43233.944444444438</c:v>
                </c:pt>
                <c:pt idx="1072">
                  <c:v>43233.951388888883</c:v>
                </c:pt>
                <c:pt idx="1073">
                  <c:v>43233.958333333328</c:v>
                </c:pt>
                <c:pt idx="1074">
                  <c:v>43233.965277777774</c:v>
                </c:pt>
                <c:pt idx="1075">
                  <c:v>43233.972222222219</c:v>
                </c:pt>
                <c:pt idx="1076">
                  <c:v>43233.979166666664</c:v>
                </c:pt>
                <c:pt idx="1077">
                  <c:v>43233.986111111102</c:v>
                </c:pt>
                <c:pt idx="1078">
                  <c:v>43233.993055555547</c:v>
                </c:pt>
              </c:numCache>
            </c:numRef>
          </c:xVal>
          <c:yVal>
            <c:numRef>
              <c:f>BothSites!$L$578:$L$1656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1-5F4C-87E3-5292F28E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1328"/>
        <c:axId val="206551760"/>
      </c:scatterChart>
      <c:valAx>
        <c:axId val="196421328"/>
        <c:scaling>
          <c:orientation val="minMax"/>
          <c:max val="43234"/>
          <c:min val="4322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1141678627479903"/>
              <c:y val="0.9412324986707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1760"/>
        <c:crosses val="autoZero"/>
        <c:crossBetween val="midCat"/>
      </c:valAx>
      <c:valAx>
        <c:axId val="206551760"/>
        <c:scaling>
          <c:orientation val="minMax"/>
          <c:max val="1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Irradiance (μmol quanta m</a:t>
                </a:r>
                <a:r>
                  <a:rPr lang="en-US" sz="2000" baseline="30000">
                    <a:solidFill>
                      <a:schemeClr val="tx1"/>
                    </a:solidFill>
                  </a:rPr>
                  <a:t>-2</a:t>
                </a:r>
                <a:r>
                  <a:rPr lang="en-US" sz="2000">
                    <a:solidFill>
                      <a:schemeClr val="tx1"/>
                    </a:solidFill>
                  </a:rPr>
                  <a:t> s</a:t>
                </a:r>
                <a:r>
                  <a:rPr lang="en-US" sz="20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20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9.9652577499362857E-4"/>
              <c:y val="0.15951321197390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1328"/>
        <c:crosses val="autoZero"/>
        <c:crossBetween val="midCat"/>
        <c:majorUnit val="20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7902648532571"/>
          <c:y val="3.6104111986001747E-2"/>
          <c:w val="0.79740753996659508"/>
          <c:h val="0.84248403324584431"/>
        </c:manualLayout>
      </c:layout>
      <c:areaChart>
        <c:grouping val="standard"/>
        <c:varyColors val="0"/>
        <c:ser>
          <c:idx val="1"/>
          <c:order val="0"/>
          <c:tx>
            <c:v>AVG+SD SH</c:v>
          </c:tx>
          <c:spPr>
            <a:solidFill>
              <a:srgbClr val="FF0000">
                <a:alpha val="20000"/>
              </a:srgbClr>
            </a:solidFill>
            <a:ln w="12700">
              <a:noFill/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BothSites!$X$90:$X$180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1.6700098150459035</c:v>
                </c:pt>
                <c:pt idx="6">
                  <c:v>6.2814075451760827</c:v>
                </c:pt>
                <c:pt idx="7">
                  <c:v>14.659586365763747</c:v>
                </c:pt>
                <c:pt idx="8">
                  <c:v>22.704178584650386</c:v>
                </c:pt>
                <c:pt idx="9">
                  <c:v>33.596103898112531</c:v>
                </c:pt>
                <c:pt idx="10">
                  <c:v>55.3492443302856</c:v>
                </c:pt>
                <c:pt idx="11">
                  <c:v>69.597968215815001</c:v>
                </c:pt>
                <c:pt idx="12">
                  <c:v>87.70819792384772</c:v>
                </c:pt>
                <c:pt idx="13">
                  <c:v>109.22031145753758</c:v>
                </c:pt>
                <c:pt idx="14">
                  <c:v>139.87212964120909</c:v>
                </c:pt>
                <c:pt idx="15">
                  <c:v>174.69785704807092</c:v>
                </c:pt>
                <c:pt idx="16">
                  <c:v>196.20455264753303</c:v>
                </c:pt>
                <c:pt idx="17">
                  <c:v>207.58988623762238</c:v>
                </c:pt>
                <c:pt idx="18">
                  <c:v>225.85143713684673</c:v>
                </c:pt>
                <c:pt idx="19">
                  <c:v>265.48480776187364</c:v>
                </c:pt>
                <c:pt idx="20">
                  <c:v>267.68750712488315</c:v>
                </c:pt>
                <c:pt idx="21">
                  <c:v>340.17554579261395</c:v>
                </c:pt>
                <c:pt idx="22">
                  <c:v>331.24787308824438</c:v>
                </c:pt>
                <c:pt idx="23">
                  <c:v>360.90064596574831</c:v>
                </c:pt>
                <c:pt idx="24">
                  <c:v>399.08119302687862</c:v>
                </c:pt>
                <c:pt idx="25">
                  <c:v>441.94158401917605</c:v>
                </c:pt>
                <c:pt idx="26">
                  <c:v>476.29011237380172</c:v>
                </c:pt>
                <c:pt idx="27">
                  <c:v>504.38054982697764</c:v>
                </c:pt>
                <c:pt idx="28">
                  <c:v>516.82237072684723</c:v>
                </c:pt>
                <c:pt idx="29">
                  <c:v>504.02128255868382</c:v>
                </c:pt>
                <c:pt idx="30">
                  <c:v>519.2483640505618</c:v>
                </c:pt>
                <c:pt idx="31">
                  <c:v>565.19103176553438</c:v>
                </c:pt>
                <c:pt idx="32">
                  <c:v>588.29883151498632</c:v>
                </c:pt>
                <c:pt idx="33">
                  <c:v>654.0294534541548</c:v>
                </c:pt>
                <c:pt idx="34">
                  <c:v>670.21989386244024</c:v>
                </c:pt>
                <c:pt idx="35">
                  <c:v>698.99967468180307</c:v>
                </c:pt>
                <c:pt idx="36">
                  <c:v>774.87275276546268</c:v>
                </c:pt>
                <c:pt idx="37">
                  <c:v>804.38804502269022</c:v>
                </c:pt>
                <c:pt idx="38">
                  <c:v>797.49045845941737</c:v>
                </c:pt>
                <c:pt idx="39">
                  <c:v>767.72731778791626</c:v>
                </c:pt>
                <c:pt idx="40">
                  <c:v>789.23300662414431</c:v>
                </c:pt>
                <c:pt idx="41">
                  <c:v>795.3712571428398</c:v>
                </c:pt>
                <c:pt idx="42">
                  <c:v>810.86425211667631</c:v>
                </c:pt>
                <c:pt idx="43">
                  <c:v>931.02729484782981</c:v>
                </c:pt>
                <c:pt idx="44">
                  <c:v>938.50389734205669</c:v>
                </c:pt>
                <c:pt idx="45">
                  <c:v>870.25326096419894</c:v>
                </c:pt>
                <c:pt idx="46">
                  <c:v>814.85058210309126</c:v>
                </c:pt>
                <c:pt idx="47">
                  <c:v>849.09112437752708</c:v>
                </c:pt>
                <c:pt idx="48">
                  <c:v>863.8067554606655</c:v>
                </c:pt>
                <c:pt idx="49">
                  <c:v>840.86762319686125</c:v>
                </c:pt>
                <c:pt idx="50">
                  <c:v>858.66459223892457</c:v>
                </c:pt>
                <c:pt idx="51">
                  <c:v>837.65715827890324</c:v>
                </c:pt>
                <c:pt idx="52">
                  <c:v>826.4928058960943</c:v>
                </c:pt>
                <c:pt idx="53">
                  <c:v>830.59292481050704</c:v>
                </c:pt>
                <c:pt idx="54">
                  <c:v>805.39895938637062</c:v>
                </c:pt>
                <c:pt idx="55">
                  <c:v>776.18335894983261</c:v>
                </c:pt>
                <c:pt idx="56">
                  <c:v>759.67142867902919</c:v>
                </c:pt>
                <c:pt idx="57">
                  <c:v>713.1061201096245</c:v>
                </c:pt>
                <c:pt idx="58">
                  <c:v>692.38196828400271</c:v>
                </c:pt>
                <c:pt idx="59">
                  <c:v>647.3181459385487</c:v>
                </c:pt>
                <c:pt idx="60">
                  <c:v>611.72516523173283</c:v>
                </c:pt>
                <c:pt idx="61">
                  <c:v>593.98793393073424</c:v>
                </c:pt>
                <c:pt idx="62">
                  <c:v>561.14466994602196</c:v>
                </c:pt>
                <c:pt idx="63">
                  <c:v>516.65195077245505</c:v>
                </c:pt>
                <c:pt idx="64">
                  <c:v>524.4160189979566</c:v>
                </c:pt>
                <c:pt idx="65">
                  <c:v>466.37360203241315</c:v>
                </c:pt>
                <c:pt idx="66">
                  <c:v>437.63947577807789</c:v>
                </c:pt>
                <c:pt idx="67">
                  <c:v>410.66618404039792</c:v>
                </c:pt>
                <c:pt idx="68">
                  <c:v>391.62016183060484</c:v>
                </c:pt>
                <c:pt idx="69">
                  <c:v>314.3583857664708</c:v>
                </c:pt>
                <c:pt idx="70">
                  <c:v>281.03788548847808</c:v>
                </c:pt>
                <c:pt idx="71">
                  <c:v>258.6223840479675</c:v>
                </c:pt>
                <c:pt idx="72">
                  <c:v>216.72414309905062</c:v>
                </c:pt>
                <c:pt idx="73">
                  <c:v>189.67794847194915</c:v>
                </c:pt>
                <c:pt idx="74">
                  <c:v>167.63643569869214</c:v>
                </c:pt>
                <c:pt idx="75">
                  <c:v>135.68141454923898</c:v>
                </c:pt>
                <c:pt idx="76">
                  <c:v>118.22918264453838</c:v>
                </c:pt>
                <c:pt idx="77">
                  <c:v>102.01359604286384</c:v>
                </c:pt>
                <c:pt idx="78">
                  <c:v>75.299928707980186</c:v>
                </c:pt>
                <c:pt idx="79">
                  <c:v>48.565901706914332</c:v>
                </c:pt>
                <c:pt idx="80">
                  <c:v>31.546917674419642</c:v>
                </c:pt>
                <c:pt idx="81">
                  <c:v>18.54162979269563</c:v>
                </c:pt>
                <c:pt idx="82">
                  <c:v>8.6328245191732194</c:v>
                </c:pt>
                <c:pt idx="83">
                  <c:v>2.8605671605604055</c:v>
                </c:pt>
                <c:pt idx="84">
                  <c:v>0.37387045237485361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D-7F48-9909-F5A6034C6E12}"/>
            </c:ext>
          </c:extLst>
        </c:ser>
        <c:ser>
          <c:idx val="0"/>
          <c:order val="1"/>
          <c:tx>
            <c:v>AVG SH</c:v>
          </c:tx>
          <c:spPr>
            <a:noFill/>
            <a:ln w="12700">
              <a:solidFill>
                <a:srgbClr val="FF0000"/>
              </a:solidFill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BothSites!$V$90:$V$180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0.99226666666666674</c:v>
                </c:pt>
                <c:pt idx="6">
                  <c:v>4.2295366666666672</c:v>
                </c:pt>
                <c:pt idx="7">
                  <c:v>10.542833333333334</c:v>
                </c:pt>
                <c:pt idx="8">
                  <c:v>17.860800000000001</c:v>
                </c:pt>
                <c:pt idx="9">
                  <c:v>25.538463333333333</c:v>
                </c:pt>
                <c:pt idx="10">
                  <c:v>39.951136666666663</c:v>
                </c:pt>
                <c:pt idx="11">
                  <c:v>50.506373333333336</c:v>
                </c:pt>
                <c:pt idx="12">
                  <c:v>69.285020000000003</c:v>
                </c:pt>
                <c:pt idx="13">
                  <c:v>88.907093333333336</c:v>
                </c:pt>
                <c:pt idx="14">
                  <c:v>115.27658</c:v>
                </c:pt>
                <c:pt idx="15">
                  <c:v>131.38851000000003</c:v>
                </c:pt>
                <c:pt idx="16">
                  <c:v>148.44309333333334</c:v>
                </c:pt>
                <c:pt idx="17">
                  <c:v>148.05859000000001</c:v>
                </c:pt>
                <c:pt idx="18">
                  <c:v>170.65746333333334</c:v>
                </c:pt>
                <c:pt idx="19">
                  <c:v>216.09087333333335</c:v>
                </c:pt>
                <c:pt idx="20">
                  <c:v>212.09700000000004</c:v>
                </c:pt>
                <c:pt idx="21">
                  <c:v>281.51845666666662</c:v>
                </c:pt>
                <c:pt idx="22">
                  <c:v>289.27053999999998</c:v>
                </c:pt>
                <c:pt idx="23">
                  <c:v>294.46753666666672</c:v>
                </c:pt>
                <c:pt idx="24">
                  <c:v>318.66644000000008</c:v>
                </c:pt>
                <c:pt idx="25">
                  <c:v>329.97828000000004</c:v>
                </c:pt>
                <c:pt idx="26">
                  <c:v>367.16347333333334</c:v>
                </c:pt>
                <c:pt idx="27">
                  <c:v>367.13866666666667</c:v>
                </c:pt>
                <c:pt idx="28">
                  <c:v>393.28489333333329</c:v>
                </c:pt>
                <c:pt idx="29">
                  <c:v>412.91937000000007</c:v>
                </c:pt>
                <c:pt idx="30">
                  <c:v>351.8453566666667</c:v>
                </c:pt>
                <c:pt idx="31">
                  <c:v>414.28373666666664</c:v>
                </c:pt>
                <c:pt idx="32">
                  <c:v>454.0116133333334</c:v>
                </c:pt>
                <c:pt idx="33">
                  <c:v>506.2544533333334</c:v>
                </c:pt>
                <c:pt idx="34">
                  <c:v>531.27197666666666</c:v>
                </c:pt>
                <c:pt idx="35">
                  <c:v>532.69835999999998</c:v>
                </c:pt>
                <c:pt idx="36">
                  <c:v>570.16883000000007</c:v>
                </c:pt>
                <c:pt idx="37">
                  <c:v>620.17907000000014</c:v>
                </c:pt>
                <c:pt idx="38">
                  <c:v>612.53861666666671</c:v>
                </c:pt>
                <c:pt idx="39">
                  <c:v>508.80953999999997</c:v>
                </c:pt>
                <c:pt idx="40">
                  <c:v>542.64583333333348</c:v>
                </c:pt>
                <c:pt idx="41">
                  <c:v>576.28367333333335</c:v>
                </c:pt>
                <c:pt idx="42">
                  <c:v>635.13749000000007</c:v>
                </c:pt>
                <c:pt idx="43">
                  <c:v>716.92134899999996</c:v>
                </c:pt>
                <c:pt idx="44">
                  <c:v>721.04049600000008</c:v>
                </c:pt>
                <c:pt idx="45">
                  <c:v>658.02536100000009</c:v>
                </c:pt>
                <c:pt idx="46">
                  <c:v>604.98994799999991</c:v>
                </c:pt>
                <c:pt idx="47">
                  <c:v>657.56767800000011</c:v>
                </c:pt>
                <c:pt idx="48">
                  <c:v>695.09768400000007</c:v>
                </c:pt>
                <c:pt idx="49">
                  <c:v>679.56995100000006</c:v>
                </c:pt>
                <c:pt idx="50">
                  <c:v>696.78329699999995</c:v>
                </c:pt>
                <c:pt idx="51">
                  <c:v>652.03082999999992</c:v>
                </c:pt>
                <c:pt idx="52">
                  <c:v>644.55161999999996</c:v>
                </c:pt>
                <c:pt idx="53">
                  <c:v>662.52404999999999</c:v>
                </c:pt>
                <c:pt idx="54">
                  <c:v>650.59080300000005</c:v>
                </c:pt>
                <c:pt idx="55">
                  <c:v>603.43829100000005</c:v>
                </c:pt>
                <c:pt idx="56">
                  <c:v>619.11114299999997</c:v>
                </c:pt>
                <c:pt idx="57">
                  <c:v>584.96352600000012</c:v>
                </c:pt>
                <c:pt idx="58">
                  <c:v>592.71064799999999</c:v>
                </c:pt>
                <c:pt idx="59">
                  <c:v>549.21960000000013</c:v>
                </c:pt>
                <c:pt idx="60">
                  <c:v>436.64074500000004</c:v>
                </c:pt>
                <c:pt idx="61">
                  <c:v>410.08396800000003</c:v>
                </c:pt>
                <c:pt idx="62">
                  <c:v>404.79270600000001</c:v>
                </c:pt>
                <c:pt idx="63">
                  <c:v>400.09308300000009</c:v>
                </c:pt>
                <c:pt idx="64">
                  <c:v>397.52559300000001</c:v>
                </c:pt>
                <c:pt idx="65">
                  <c:v>329.48710799999998</c:v>
                </c:pt>
                <c:pt idx="66">
                  <c:v>314.55101400000007</c:v>
                </c:pt>
                <c:pt idx="67">
                  <c:v>302.606604</c:v>
                </c:pt>
                <c:pt idx="68">
                  <c:v>299.42514900000003</c:v>
                </c:pt>
                <c:pt idx="69">
                  <c:v>230.99595900000003</c:v>
                </c:pt>
                <c:pt idx="70">
                  <c:v>212.06351100000001</c:v>
                </c:pt>
                <c:pt idx="71">
                  <c:v>201.023304</c:v>
                </c:pt>
                <c:pt idx="72">
                  <c:v>168.21524700000003</c:v>
                </c:pt>
                <c:pt idx="73">
                  <c:v>150.53305500000002</c:v>
                </c:pt>
                <c:pt idx="74">
                  <c:v>130.14941700000003</c:v>
                </c:pt>
                <c:pt idx="75">
                  <c:v>109.94438700000003</c:v>
                </c:pt>
                <c:pt idx="76">
                  <c:v>98.937669</c:v>
                </c:pt>
                <c:pt idx="77">
                  <c:v>73.954875000000001</c:v>
                </c:pt>
                <c:pt idx="78">
                  <c:v>57.143397000000007</c:v>
                </c:pt>
                <c:pt idx="79">
                  <c:v>40.075169999999993</c:v>
                </c:pt>
                <c:pt idx="80">
                  <c:v>26.992134000000004</c:v>
                </c:pt>
                <c:pt idx="81">
                  <c:v>15.728666999999998</c:v>
                </c:pt>
                <c:pt idx="82">
                  <c:v>6.9768749999999997</c:v>
                </c:pt>
                <c:pt idx="83">
                  <c:v>2.1544590000000001</c:v>
                </c:pt>
                <c:pt idx="84">
                  <c:v>0.200934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D-7F48-9909-F5A6034C6E12}"/>
            </c:ext>
          </c:extLst>
        </c:ser>
        <c:ser>
          <c:idx val="2"/>
          <c:order val="2"/>
          <c:tx>
            <c:v>AVG-SD SH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BothSites!$Y$90:$Y$180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0.31452351828743008</c:v>
                </c:pt>
                <c:pt idx="6">
                  <c:v>2.1776657881572516</c:v>
                </c:pt>
                <c:pt idx="7">
                  <c:v>6.426080300902921</c:v>
                </c:pt>
                <c:pt idx="8">
                  <c:v>13.017421415349617</c:v>
                </c:pt>
                <c:pt idx="9">
                  <c:v>17.480822768554134</c:v>
                </c:pt>
                <c:pt idx="10">
                  <c:v>24.553029003047726</c:v>
                </c:pt>
                <c:pt idx="11">
                  <c:v>31.414778450851667</c:v>
                </c:pt>
                <c:pt idx="12">
                  <c:v>50.861842076152286</c:v>
                </c:pt>
                <c:pt idx="13">
                  <c:v>68.593875209129095</c:v>
                </c:pt>
                <c:pt idx="14">
                  <c:v>90.681030358790906</c:v>
                </c:pt>
                <c:pt idx="15">
                  <c:v>88.079162951929135</c:v>
                </c:pt>
                <c:pt idx="16">
                  <c:v>100.68163401913365</c:v>
                </c:pt>
                <c:pt idx="17">
                  <c:v>88.527293762377639</c:v>
                </c:pt>
                <c:pt idx="18">
                  <c:v>115.46348952981995</c:v>
                </c:pt>
                <c:pt idx="19">
                  <c:v>166.69693890479306</c:v>
                </c:pt>
                <c:pt idx="20">
                  <c:v>156.50649287511689</c:v>
                </c:pt>
                <c:pt idx="21">
                  <c:v>222.8613675407193</c:v>
                </c:pt>
                <c:pt idx="22">
                  <c:v>247.29320691175559</c:v>
                </c:pt>
                <c:pt idx="23">
                  <c:v>228.03442736758512</c:v>
                </c:pt>
                <c:pt idx="24">
                  <c:v>238.25168697312154</c:v>
                </c:pt>
                <c:pt idx="25">
                  <c:v>218.014975980824</c:v>
                </c:pt>
                <c:pt idx="26">
                  <c:v>258.03683429286497</c:v>
                </c:pt>
                <c:pt idx="27">
                  <c:v>229.89678350635569</c:v>
                </c:pt>
                <c:pt idx="28">
                  <c:v>269.74741593981935</c:v>
                </c:pt>
                <c:pt idx="29">
                  <c:v>321.81745744131632</c:v>
                </c:pt>
                <c:pt idx="30">
                  <c:v>184.44234928277163</c:v>
                </c:pt>
                <c:pt idx="31">
                  <c:v>263.37644156779891</c:v>
                </c:pt>
                <c:pt idx="32">
                  <c:v>319.72439515168048</c:v>
                </c:pt>
                <c:pt idx="33">
                  <c:v>358.479453212512</c:v>
                </c:pt>
                <c:pt idx="34">
                  <c:v>392.32405947089308</c:v>
                </c:pt>
                <c:pt idx="35">
                  <c:v>366.39704531819683</c:v>
                </c:pt>
                <c:pt idx="36">
                  <c:v>365.46490723453746</c:v>
                </c:pt>
                <c:pt idx="37">
                  <c:v>435.97009497731005</c:v>
                </c:pt>
                <c:pt idx="38">
                  <c:v>427.58677487391606</c:v>
                </c:pt>
                <c:pt idx="39">
                  <c:v>249.89176221208368</c:v>
                </c:pt>
                <c:pt idx="40">
                  <c:v>296.05866004252272</c:v>
                </c:pt>
                <c:pt idx="41">
                  <c:v>357.19608952382686</c:v>
                </c:pt>
                <c:pt idx="42">
                  <c:v>459.41072788332383</c:v>
                </c:pt>
                <c:pt idx="43">
                  <c:v>502.81540315217012</c:v>
                </c:pt>
                <c:pt idx="44">
                  <c:v>503.57709465794352</c:v>
                </c:pt>
                <c:pt idx="45">
                  <c:v>445.79746103580123</c:v>
                </c:pt>
                <c:pt idx="46">
                  <c:v>395.12931389690863</c:v>
                </c:pt>
                <c:pt idx="47">
                  <c:v>466.04423162247315</c:v>
                </c:pt>
                <c:pt idx="48">
                  <c:v>526.38861253933464</c:v>
                </c:pt>
                <c:pt idx="49">
                  <c:v>518.27227880313887</c:v>
                </c:pt>
                <c:pt idx="50">
                  <c:v>534.90200176107533</c:v>
                </c:pt>
                <c:pt idx="51">
                  <c:v>466.40450172109661</c:v>
                </c:pt>
                <c:pt idx="52">
                  <c:v>462.61043410390562</c:v>
                </c:pt>
                <c:pt idx="53">
                  <c:v>494.45517518949293</c:v>
                </c:pt>
                <c:pt idx="54">
                  <c:v>495.78264661362948</c:v>
                </c:pt>
                <c:pt idx="55">
                  <c:v>430.69322305016749</c:v>
                </c:pt>
                <c:pt idx="56">
                  <c:v>478.55085732097075</c:v>
                </c:pt>
                <c:pt idx="57">
                  <c:v>456.82093189037573</c:v>
                </c:pt>
                <c:pt idx="58">
                  <c:v>493.03932771599727</c:v>
                </c:pt>
                <c:pt idx="59">
                  <c:v>451.12105406145156</c:v>
                </c:pt>
                <c:pt idx="60">
                  <c:v>261.55632476826725</c:v>
                </c:pt>
                <c:pt idx="61">
                  <c:v>226.18000206926584</c:v>
                </c:pt>
                <c:pt idx="62">
                  <c:v>248.44074205397808</c:v>
                </c:pt>
                <c:pt idx="63">
                  <c:v>283.53421522754513</c:v>
                </c:pt>
                <c:pt idx="64">
                  <c:v>270.63516700204349</c:v>
                </c:pt>
                <c:pt idx="65">
                  <c:v>192.60061396758684</c:v>
                </c:pt>
                <c:pt idx="66">
                  <c:v>191.46255222192224</c:v>
                </c:pt>
                <c:pt idx="67">
                  <c:v>194.54702395960209</c:v>
                </c:pt>
                <c:pt idx="68">
                  <c:v>207.23013616939525</c:v>
                </c:pt>
                <c:pt idx="69">
                  <c:v>147.63353223352925</c:v>
                </c:pt>
                <c:pt idx="70">
                  <c:v>143.08913651152193</c:v>
                </c:pt>
                <c:pt idx="71">
                  <c:v>143.42422395203252</c:v>
                </c:pt>
                <c:pt idx="72">
                  <c:v>119.70635090094945</c:v>
                </c:pt>
                <c:pt idx="73">
                  <c:v>111.38816152805089</c:v>
                </c:pt>
                <c:pt idx="74">
                  <c:v>92.662398301307917</c:v>
                </c:pt>
                <c:pt idx="75">
                  <c:v>84.207359450761075</c:v>
                </c:pt>
                <c:pt idx="76">
                  <c:v>79.646155355461616</c:v>
                </c:pt>
                <c:pt idx="77">
                  <c:v>45.896153957136157</c:v>
                </c:pt>
                <c:pt idx="78">
                  <c:v>38.986865292019829</c:v>
                </c:pt>
                <c:pt idx="79">
                  <c:v>31.58443829308565</c:v>
                </c:pt>
                <c:pt idx="80">
                  <c:v>22.437350325580365</c:v>
                </c:pt>
                <c:pt idx="81">
                  <c:v>12.915704207304364</c:v>
                </c:pt>
                <c:pt idx="82">
                  <c:v>5.3209254808267792</c:v>
                </c:pt>
                <c:pt idx="83">
                  <c:v>1.4483508394395948</c:v>
                </c:pt>
                <c:pt idx="84">
                  <c:v>2.7997547625146363E-2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D-7F48-9909-F5A6034C6E12}"/>
            </c:ext>
          </c:extLst>
        </c:ser>
        <c:ser>
          <c:idx val="4"/>
          <c:order val="3"/>
          <c:tx>
            <c:v>AVG+SD DP</c:v>
          </c:tx>
          <c:spPr>
            <a:solidFill>
              <a:srgbClr val="0070C0">
                <a:alpha val="20000"/>
              </a:srgbClr>
            </a:solidFill>
            <a:ln w="25400">
              <a:noFill/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BothSites!$AB$90:$AB$180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0.77740045783780909</c:v>
                </c:pt>
                <c:pt idx="6">
                  <c:v>3.3910867304964429</c:v>
                </c:pt>
                <c:pt idx="7">
                  <c:v>7.1266352884823796</c:v>
                </c:pt>
                <c:pt idx="8">
                  <c:v>10.790858254509008</c:v>
                </c:pt>
                <c:pt idx="9">
                  <c:v>15.074482740517217</c:v>
                </c:pt>
                <c:pt idx="10">
                  <c:v>25.713386792428324</c:v>
                </c:pt>
                <c:pt idx="11">
                  <c:v>35.831349352644203</c:v>
                </c:pt>
                <c:pt idx="12">
                  <c:v>41.507935465551718</c:v>
                </c:pt>
                <c:pt idx="13">
                  <c:v>50.263268310566218</c:v>
                </c:pt>
                <c:pt idx="14">
                  <c:v>63.357832652523769</c:v>
                </c:pt>
                <c:pt idx="15">
                  <c:v>84.876178216135273</c:v>
                </c:pt>
                <c:pt idx="16">
                  <c:v>89.001789541028955</c:v>
                </c:pt>
                <c:pt idx="17">
                  <c:v>98.236282376610234</c:v>
                </c:pt>
                <c:pt idx="18">
                  <c:v>116.07783761760578</c:v>
                </c:pt>
                <c:pt idx="19">
                  <c:v>133.58903056873422</c:v>
                </c:pt>
                <c:pt idx="20">
                  <c:v>140.53039276171853</c:v>
                </c:pt>
                <c:pt idx="21">
                  <c:v>144.40360071941797</c:v>
                </c:pt>
                <c:pt idx="22">
                  <c:v>161.70809315820182</c:v>
                </c:pt>
                <c:pt idx="23">
                  <c:v>176.86917174530637</c:v>
                </c:pt>
                <c:pt idx="24">
                  <c:v>189.72065209334849</c:v>
                </c:pt>
                <c:pt idx="25">
                  <c:v>189.89667524123684</c:v>
                </c:pt>
                <c:pt idx="26">
                  <c:v>211.9636154460508</c:v>
                </c:pt>
                <c:pt idx="27">
                  <c:v>224.59717323980988</c:v>
                </c:pt>
                <c:pt idx="28">
                  <c:v>234.97048720807049</c:v>
                </c:pt>
                <c:pt idx="29">
                  <c:v>244.50735779737826</c:v>
                </c:pt>
                <c:pt idx="30">
                  <c:v>263.29959564352561</c:v>
                </c:pt>
                <c:pt idx="31">
                  <c:v>266.37617196207134</c:v>
                </c:pt>
                <c:pt idx="32">
                  <c:v>304.30249088486522</c:v>
                </c:pt>
                <c:pt idx="33">
                  <c:v>316.32120233276271</c:v>
                </c:pt>
                <c:pt idx="34">
                  <c:v>300.49399421876922</c:v>
                </c:pt>
                <c:pt idx="35">
                  <c:v>334.73037321537555</c:v>
                </c:pt>
                <c:pt idx="36">
                  <c:v>343.67195159078091</c:v>
                </c:pt>
                <c:pt idx="37">
                  <c:v>355.3845721162723</c:v>
                </c:pt>
                <c:pt idx="38">
                  <c:v>384.12772220673116</c:v>
                </c:pt>
                <c:pt idx="39">
                  <c:v>397.29082170216589</c:v>
                </c:pt>
                <c:pt idx="40">
                  <c:v>394.00688634120024</c:v>
                </c:pt>
                <c:pt idx="41">
                  <c:v>394.68561284089969</c:v>
                </c:pt>
                <c:pt idx="42">
                  <c:v>397.09319290193343</c:v>
                </c:pt>
                <c:pt idx="43">
                  <c:v>400.23922082496728</c:v>
                </c:pt>
                <c:pt idx="44">
                  <c:v>424.3882262997916</c:v>
                </c:pt>
                <c:pt idx="45">
                  <c:v>402.90108462601131</c:v>
                </c:pt>
                <c:pt idx="46">
                  <c:v>397.30408138300231</c:v>
                </c:pt>
                <c:pt idx="47">
                  <c:v>383.38868561113406</c:v>
                </c:pt>
                <c:pt idx="48">
                  <c:v>389.960636816788</c:v>
                </c:pt>
                <c:pt idx="49">
                  <c:v>387.1224627415109</c:v>
                </c:pt>
                <c:pt idx="50">
                  <c:v>379.26372328975833</c:v>
                </c:pt>
                <c:pt idx="51">
                  <c:v>368.47243054905397</c:v>
                </c:pt>
                <c:pt idx="52">
                  <c:v>347.6873425725708</c:v>
                </c:pt>
                <c:pt idx="53">
                  <c:v>359.17241525302927</c:v>
                </c:pt>
                <c:pt idx="54">
                  <c:v>352.86979764811713</c:v>
                </c:pt>
                <c:pt idx="55">
                  <c:v>323.48295324152343</c:v>
                </c:pt>
                <c:pt idx="56">
                  <c:v>299.99853075040699</c:v>
                </c:pt>
                <c:pt idx="57">
                  <c:v>274.78493850540025</c:v>
                </c:pt>
                <c:pt idx="58">
                  <c:v>259.8147765933536</c:v>
                </c:pt>
                <c:pt idx="59">
                  <c:v>237.47952662878214</c:v>
                </c:pt>
                <c:pt idx="60">
                  <c:v>223.60936929657697</c:v>
                </c:pt>
                <c:pt idx="61">
                  <c:v>215.76700500108103</c:v>
                </c:pt>
                <c:pt idx="62">
                  <c:v>196.56733930099165</c:v>
                </c:pt>
                <c:pt idx="63">
                  <c:v>177.26387142291119</c:v>
                </c:pt>
                <c:pt idx="64">
                  <c:v>172.46722992180511</c:v>
                </c:pt>
                <c:pt idx="65">
                  <c:v>153.68875015248739</c:v>
                </c:pt>
                <c:pt idx="66">
                  <c:v>141.36757966061393</c:v>
                </c:pt>
                <c:pt idx="67">
                  <c:v>129.71507767963021</c:v>
                </c:pt>
                <c:pt idx="68">
                  <c:v>125.13587820987836</c:v>
                </c:pt>
                <c:pt idx="69">
                  <c:v>108.11369038523205</c:v>
                </c:pt>
                <c:pt idx="70">
                  <c:v>97.165316733394349</c:v>
                </c:pt>
                <c:pt idx="71">
                  <c:v>77.798384510354978</c:v>
                </c:pt>
                <c:pt idx="72">
                  <c:v>73.915051645197295</c:v>
                </c:pt>
                <c:pt idx="73">
                  <c:v>65.727085635448645</c:v>
                </c:pt>
                <c:pt idx="74">
                  <c:v>52.710996306010706</c:v>
                </c:pt>
                <c:pt idx="75">
                  <c:v>44.738841836744783</c:v>
                </c:pt>
                <c:pt idx="76">
                  <c:v>36.919356789051228</c:v>
                </c:pt>
                <c:pt idx="77">
                  <c:v>27.724076813145402</c:v>
                </c:pt>
                <c:pt idx="78">
                  <c:v>19.266919561568397</c:v>
                </c:pt>
                <c:pt idx="79">
                  <c:v>16.030097996643914</c:v>
                </c:pt>
                <c:pt idx="80">
                  <c:v>12.891531748571534</c:v>
                </c:pt>
                <c:pt idx="81">
                  <c:v>9.1373440802630945</c:v>
                </c:pt>
                <c:pt idx="82">
                  <c:v>3.7028129241850234</c:v>
                </c:pt>
                <c:pt idx="83">
                  <c:v>1.3656339509713624</c:v>
                </c:pt>
                <c:pt idx="84">
                  <c:v>0.10205407204140358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D-7F48-9909-F5A6034C6E12}"/>
            </c:ext>
          </c:extLst>
        </c:ser>
        <c:ser>
          <c:idx val="3"/>
          <c:order val="4"/>
          <c:tx>
            <c:v>AVG DP</c:v>
          </c:tx>
          <c:spPr>
            <a:noFill/>
            <a:ln w="12700">
              <a:solidFill>
                <a:srgbClr val="0070C0"/>
              </a:solidFill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BothSites!$Z$90:$Z$180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0.50636285714285711</c:v>
                </c:pt>
                <c:pt idx="6">
                  <c:v>2.5318142857142858</c:v>
                </c:pt>
                <c:pt idx="7">
                  <c:v>5.5863257142857137</c:v>
                </c:pt>
                <c:pt idx="8">
                  <c:v>9.0165257142857147</c:v>
                </c:pt>
                <c:pt idx="9">
                  <c:v>11.303325714285714</c:v>
                </c:pt>
                <c:pt idx="10">
                  <c:v>18.408739999999998</c:v>
                </c:pt>
                <c:pt idx="11">
                  <c:v>26.330868571428571</c:v>
                </c:pt>
                <c:pt idx="12">
                  <c:v>31.819188571428572</c:v>
                </c:pt>
                <c:pt idx="13">
                  <c:v>40.639702857142858</c:v>
                </c:pt>
                <c:pt idx="14">
                  <c:v>49.280540000000009</c:v>
                </c:pt>
                <c:pt idx="15">
                  <c:v>64.896117142857136</c:v>
                </c:pt>
                <c:pt idx="16">
                  <c:v>64.585765714285714</c:v>
                </c:pt>
                <c:pt idx="17">
                  <c:v>69.290039999999991</c:v>
                </c:pt>
                <c:pt idx="18">
                  <c:v>85.15063142857143</c:v>
                </c:pt>
                <c:pt idx="19">
                  <c:v>101.92594285714286</c:v>
                </c:pt>
                <c:pt idx="20">
                  <c:v>108.78634285714284</c:v>
                </c:pt>
                <c:pt idx="21">
                  <c:v>119.06060857142856</c:v>
                </c:pt>
                <c:pt idx="22">
                  <c:v>144.49309142857143</c:v>
                </c:pt>
                <c:pt idx="23">
                  <c:v>151.51683428571428</c:v>
                </c:pt>
                <c:pt idx="24">
                  <c:v>147.04124000000002</c:v>
                </c:pt>
                <c:pt idx="25">
                  <c:v>135.21521714285714</c:v>
                </c:pt>
                <c:pt idx="26">
                  <c:v>152.62756571428571</c:v>
                </c:pt>
                <c:pt idx="27">
                  <c:v>156.76014000000001</c:v>
                </c:pt>
                <c:pt idx="28">
                  <c:v>172.86574571428574</c:v>
                </c:pt>
                <c:pt idx="29">
                  <c:v>195.24371714285715</c:v>
                </c:pt>
                <c:pt idx="30">
                  <c:v>186.84789428571429</c:v>
                </c:pt>
                <c:pt idx="31">
                  <c:v>195.7337457142857</c:v>
                </c:pt>
                <c:pt idx="32">
                  <c:v>225.49481428571428</c:v>
                </c:pt>
                <c:pt idx="33">
                  <c:v>237.48417999999998</c:v>
                </c:pt>
                <c:pt idx="34">
                  <c:v>221.10089142857146</c:v>
                </c:pt>
                <c:pt idx="35">
                  <c:v>253.80213142857141</c:v>
                </c:pt>
                <c:pt idx="36">
                  <c:v>291.33832000000001</c:v>
                </c:pt>
                <c:pt idx="37">
                  <c:v>325.41163999999998</c:v>
                </c:pt>
                <c:pt idx="38">
                  <c:v>308.71800000000002</c:v>
                </c:pt>
                <c:pt idx="39">
                  <c:v>304.84677428571428</c:v>
                </c:pt>
                <c:pt idx="40">
                  <c:v>298.11704857142865</c:v>
                </c:pt>
                <c:pt idx="41">
                  <c:v>302.4619685714286</c:v>
                </c:pt>
                <c:pt idx="42">
                  <c:v>296.67963142857144</c:v>
                </c:pt>
                <c:pt idx="43">
                  <c:v>297.56984999999997</c:v>
                </c:pt>
                <c:pt idx="44">
                  <c:v>304.10152249999999</c:v>
                </c:pt>
                <c:pt idx="45">
                  <c:v>289.25161500000002</c:v>
                </c:pt>
                <c:pt idx="46">
                  <c:v>294.61130249999997</c:v>
                </c:pt>
                <c:pt idx="47">
                  <c:v>289.65180499999997</c:v>
                </c:pt>
                <c:pt idx="48">
                  <c:v>305.85949999999997</c:v>
                </c:pt>
                <c:pt idx="49">
                  <c:v>309.71847500000001</c:v>
                </c:pt>
                <c:pt idx="50">
                  <c:v>303.84425749999997</c:v>
                </c:pt>
                <c:pt idx="51">
                  <c:v>274.37312250000002</c:v>
                </c:pt>
                <c:pt idx="52">
                  <c:v>261.69567499999999</c:v>
                </c:pt>
                <c:pt idx="53">
                  <c:v>278.27497499999998</c:v>
                </c:pt>
                <c:pt idx="54">
                  <c:v>272.98674999999992</c:v>
                </c:pt>
                <c:pt idx="55">
                  <c:v>254.94961499999999</c:v>
                </c:pt>
                <c:pt idx="56">
                  <c:v>245.00203500000001</c:v>
                </c:pt>
                <c:pt idx="57">
                  <c:v>226.55041749999998</c:v>
                </c:pt>
                <c:pt idx="58">
                  <c:v>222.24837499999998</c:v>
                </c:pt>
                <c:pt idx="59">
                  <c:v>201.40991</c:v>
                </c:pt>
                <c:pt idx="60">
                  <c:v>181.92923249999998</c:v>
                </c:pt>
                <c:pt idx="61">
                  <c:v>157.86066250000002</c:v>
                </c:pt>
                <c:pt idx="62">
                  <c:v>150.44285500000001</c:v>
                </c:pt>
                <c:pt idx="63">
                  <c:v>147.08411750000002</c:v>
                </c:pt>
                <c:pt idx="64">
                  <c:v>150.71441250000001</c:v>
                </c:pt>
                <c:pt idx="65">
                  <c:v>120.08558499999999</c:v>
                </c:pt>
                <c:pt idx="66">
                  <c:v>117.34142500000002</c:v>
                </c:pt>
                <c:pt idx="67">
                  <c:v>108.72304750000001</c:v>
                </c:pt>
                <c:pt idx="68">
                  <c:v>106.16468999999999</c:v>
                </c:pt>
                <c:pt idx="69">
                  <c:v>85.569197500000001</c:v>
                </c:pt>
                <c:pt idx="70">
                  <c:v>73.206184999999991</c:v>
                </c:pt>
                <c:pt idx="71">
                  <c:v>63.730257499999993</c:v>
                </c:pt>
                <c:pt idx="72">
                  <c:v>59.971329999999995</c:v>
                </c:pt>
                <c:pt idx="73">
                  <c:v>54.840322499999999</c:v>
                </c:pt>
                <c:pt idx="74">
                  <c:v>42.634527500000004</c:v>
                </c:pt>
                <c:pt idx="75">
                  <c:v>36.145732499999994</c:v>
                </c:pt>
                <c:pt idx="76">
                  <c:v>29.699815000000001</c:v>
                </c:pt>
                <c:pt idx="77">
                  <c:v>21.224362499999998</c:v>
                </c:pt>
                <c:pt idx="78">
                  <c:v>15.1643425</c:v>
                </c:pt>
                <c:pt idx="79">
                  <c:v>12.3344275</c:v>
                </c:pt>
                <c:pt idx="80">
                  <c:v>10.00475</c:v>
                </c:pt>
                <c:pt idx="81">
                  <c:v>6.8461074999999996</c:v>
                </c:pt>
                <c:pt idx="82">
                  <c:v>2.8727925000000001</c:v>
                </c:pt>
                <c:pt idx="83">
                  <c:v>0.94330499999999995</c:v>
                </c:pt>
                <c:pt idx="84">
                  <c:v>4.2877499999999999E-2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D-7F48-9909-F5A6034C6E12}"/>
            </c:ext>
          </c:extLst>
        </c:ser>
        <c:ser>
          <c:idx val="5"/>
          <c:order val="5"/>
          <c:tx>
            <c:v>AVG-SD DP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BothSites!$U$90:$U$180</c:f>
              <c:numCache>
                <c:formatCode>h:mm:ss</c:formatCode>
                <c:ptCount val="91"/>
                <c:pt idx="0">
                  <c:v>0.20833333333333334</c:v>
                </c:pt>
                <c:pt idx="1">
                  <c:v>0.21527777777777779</c:v>
                </c:pt>
                <c:pt idx="2">
                  <c:v>0.22222222222222221</c:v>
                </c:pt>
                <c:pt idx="3">
                  <c:v>0.22916666666666666</c:v>
                </c:pt>
                <c:pt idx="4">
                  <c:v>0.23611111111111113</c:v>
                </c:pt>
                <c:pt idx="5">
                  <c:v>0.24305555555555555</c:v>
                </c:pt>
                <c:pt idx="6">
                  <c:v>0.25</c:v>
                </c:pt>
                <c:pt idx="7">
                  <c:v>0.25694444444444448</c:v>
                </c:pt>
                <c:pt idx="8">
                  <c:v>0.2638888888888889</c:v>
                </c:pt>
                <c:pt idx="9">
                  <c:v>0.27083333333333331</c:v>
                </c:pt>
                <c:pt idx="10">
                  <c:v>0.27777777777777779</c:v>
                </c:pt>
                <c:pt idx="11">
                  <c:v>0.28472222222222221</c:v>
                </c:pt>
                <c:pt idx="12">
                  <c:v>0.29166666666666669</c:v>
                </c:pt>
                <c:pt idx="13">
                  <c:v>0.2986111111111111</c:v>
                </c:pt>
                <c:pt idx="14">
                  <c:v>0.30555555555555552</c:v>
                </c:pt>
                <c:pt idx="15">
                  <c:v>0.3125</c:v>
                </c:pt>
                <c:pt idx="16">
                  <c:v>0.31944444444444448</c:v>
                </c:pt>
                <c:pt idx="17">
                  <c:v>0.3263888888888889</c:v>
                </c:pt>
                <c:pt idx="18">
                  <c:v>0.33333333333333331</c:v>
                </c:pt>
                <c:pt idx="19">
                  <c:v>0.34027777777777773</c:v>
                </c:pt>
                <c:pt idx="20">
                  <c:v>0.34722222222222227</c:v>
                </c:pt>
                <c:pt idx="21">
                  <c:v>0.35416666666666669</c:v>
                </c:pt>
                <c:pt idx="22">
                  <c:v>0.3611111111111111</c:v>
                </c:pt>
                <c:pt idx="23">
                  <c:v>0.36805555555555558</c:v>
                </c:pt>
                <c:pt idx="24">
                  <c:v>0.375</c:v>
                </c:pt>
                <c:pt idx="25">
                  <c:v>0.38194444444444442</c:v>
                </c:pt>
                <c:pt idx="26">
                  <c:v>0.3888888888888889</c:v>
                </c:pt>
                <c:pt idx="27">
                  <c:v>0.39583333333333331</c:v>
                </c:pt>
                <c:pt idx="28">
                  <c:v>0.40277777777777773</c:v>
                </c:pt>
                <c:pt idx="29">
                  <c:v>0.40972222222222227</c:v>
                </c:pt>
                <c:pt idx="30">
                  <c:v>0.41666666666666669</c:v>
                </c:pt>
                <c:pt idx="31">
                  <c:v>0.4236111111111111</c:v>
                </c:pt>
                <c:pt idx="32">
                  <c:v>0.43055555555555558</c:v>
                </c:pt>
                <c:pt idx="33">
                  <c:v>0.4375</c:v>
                </c:pt>
                <c:pt idx="34">
                  <c:v>0.44444444444444442</c:v>
                </c:pt>
                <c:pt idx="35">
                  <c:v>0.4513888888888889</c:v>
                </c:pt>
                <c:pt idx="36">
                  <c:v>0.45833333333333331</c:v>
                </c:pt>
                <c:pt idx="37">
                  <c:v>0.46527777777777773</c:v>
                </c:pt>
                <c:pt idx="38">
                  <c:v>0.47222222222222227</c:v>
                </c:pt>
                <c:pt idx="39">
                  <c:v>0.47916666666666669</c:v>
                </c:pt>
                <c:pt idx="40">
                  <c:v>0.4861111111111111</c:v>
                </c:pt>
                <c:pt idx="41">
                  <c:v>0.49305555555555558</c:v>
                </c:pt>
                <c:pt idx="42">
                  <c:v>0.5</c:v>
                </c:pt>
                <c:pt idx="43">
                  <c:v>0.50694444444444442</c:v>
                </c:pt>
                <c:pt idx="44">
                  <c:v>0.51388888888888895</c:v>
                </c:pt>
                <c:pt idx="45">
                  <c:v>0.52083333333333337</c:v>
                </c:pt>
                <c:pt idx="46">
                  <c:v>0.52777777777777779</c:v>
                </c:pt>
                <c:pt idx="47">
                  <c:v>0.53472222222222221</c:v>
                </c:pt>
                <c:pt idx="48">
                  <c:v>0.54166666666666663</c:v>
                </c:pt>
                <c:pt idx="49">
                  <c:v>0.54861111111111105</c:v>
                </c:pt>
                <c:pt idx="50">
                  <c:v>0.55555555555555558</c:v>
                </c:pt>
                <c:pt idx="51">
                  <c:v>0.5625</c:v>
                </c:pt>
                <c:pt idx="52">
                  <c:v>0.56944444444444442</c:v>
                </c:pt>
                <c:pt idx="53">
                  <c:v>0.57638888888888895</c:v>
                </c:pt>
                <c:pt idx="54">
                  <c:v>0.58333333333333337</c:v>
                </c:pt>
                <c:pt idx="55">
                  <c:v>0.59027777777777779</c:v>
                </c:pt>
                <c:pt idx="56">
                  <c:v>0.59722222222222221</c:v>
                </c:pt>
                <c:pt idx="57">
                  <c:v>0.60416666666666663</c:v>
                </c:pt>
                <c:pt idx="58">
                  <c:v>0.61111111111111105</c:v>
                </c:pt>
                <c:pt idx="59">
                  <c:v>0.61805555555555558</c:v>
                </c:pt>
                <c:pt idx="60">
                  <c:v>0.625</c:v>
                </c:pt>
                <c:pt idx="61">
                  <c:v>0.63194444444444442</c:v>
                </c:pt>
                <c:pt idx="62">
                  <c:v>0.63888888888888895</c:v>
                </c:pt>
                <c:pt idx="63">
                  <c:v>0.64583333333333337</c:v>
                </c:pt>
                <c:pt idx="64">
                  <c:v>0.65277777777777779</c:v>
                </c:pt>
                <c:pt idx="65">
                  <c:v>0.65972222222222221</c:v>
                </c:pt>
                <c:pt idx="66">
                  <c:v>0.66666666666666663</c:v>
                </c:pt>
                <c:pt idx="67">
                  <c:v>0.67361111111111116</c:v>
                </c:pt>
                <c:pt idx="68">
                  <c:v>0.68055555555555547</c:v>
                </c:pt>
                <c:pt idx="69">
                  <c:v>0.6875</c:v>
                </c:pt>
                <c:pt idx="70">
                  <c:v>0.69444444444444453</c:v>
                </c:pt>
                <c:pt idx="71">
                  <c:v>0.70138888888888884</c:v>
                </c:pt>
                <c:pt idx="72">
                  <c:v>0.70833333333333337</c:v>
                </c:pt>
                <c:pt idx="73">
                  <c:v>0.71527777777777779</c:v>
                </c:pt>
                <c:pt idx="74">
                  <c:v>0.72222222222222221</c:v>
                </c:pt>
                <c:pt idx="75">
                  <c:v>0.72916666666666663</c:v>
                </c:pt>
                <c:pt idx="76">
                  <c:v>0.73611111111111116</c:v>
                </c:pt>
                <c:pt idx="77">
                  <c:v>0.74305555555555547</c:v>
                </c:pt>
                <c:pt idx="78">
                  <c:v>0.75</c:v>
                </c:pt>
                <c:pt idx="79">
                  <c:v>0.75694444444444453</c:v>
                </c:pt>
                <c:pt idx="80">
                  <c:v>0.76388888888888884</c:v>
                </c:pt>
                <c:pt idx="81">
                  <c:v>0.77083333333333337</c:v>
                </c:pt>
                <c:pt idx="82">
                  <c:v>0.77777777777777779</c:v>
                </c:pt>
                <c:pt idx="83">
                  <c:v>0.78472222222222221</c:v>
                </c:pt>
                <c:pt idx="84">
                  <c:v>0.79166666666666663</c:v>
                </c:pt>
                <c:pt idx="85">
                  <c:v>0.79861111111111116</c:v>
                </c:pt>
                <c:pt idx="86">
                  <c:v>0.80555555555555547</c:v>
                </c:pt>
                <c:pt idx="87">
                  <c:v>0.8125</c:v>
                </c:pt>
                <c:pt idx="88">
                  <c:v>0.81944444444444453</c:v>
                </c:pt>
                <c:pt idx="89">
                  <c:v>0.82638888888888884</c:v>
                </c:pt>
                <c:pt idx="90">
                  <c:v>0.83333333333333337</c:v>
                </c:pt>
              </c:numCache>
            </c:numRef>
          </c:cat>
          <c:val>
            <c:numRef>
              <c:f>BothSites!$AC$90:$AC$180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0.23532525644790514</c:v>
                </c:pt>
                <c:pt idx="6">
                  <c:v>1.6725418409321287</c:v>
                </c:pt>
                <c:pt idx="7">
                  <c:v>4.0460161400890478</c:v>
                </c:pt>
                <c:pt idx="8">
                  <c:v>7.2421931740624226</c:v>
                </c:pt>
                <c:pt idx="9">
                  <c:v>7.5321686880542114</c:v>
                </c:pt>
                <c:pt idx="10">
                  <c:v>11.104093207571673</c:v>
                </c:pt>
                <c:pt idx="11">
                  <c:v>16.830387790212939</c:v>
                </c:pt>
                <c:pt idx="12">
                  <c:v>22.130441677305427</c:v>
                </c:pt>
                <c:pt idx="13">
                  <c:v>31.016137403719501</c:v>
                </c:pt>
                <c:pt idx="14">
                  <c:v>35.20324734747625</c:v>
                </c:pt>
                <c:pt idx="15">
                  <c:v>44.916056069579</c:v>
                </c:pt>
                <c:pt idx="16">
                  <c:v>40.169741887542465</c:v>
                </c:pt>
                <c:pt idx="17">
                  <c:v>40.343797623389754</c:v>
                </c:pt>
                <c:pt idx="18">
                  <c:v>54.223425239537079</c:v>
                </c:pt>
                <c:pt idx="19">
                  <c:v>70.262855145551498</c:v>
                </c:pt>
                <c:pt idx="20">
                  <c:v>77.042292952567166</c:v>
                </c:pt>
                <c:pt idx="21">
                  <c:v>93.717616423439154</c:v>
                </c:pt>
                <c:pt idx="22">
                  <c:v>127.27808969894105</c:v>
                </c:pt>
                <c:pt idx="23">
                  <c:v>126.16449682612219</c:v>
                </c:pt>
                <c:pt idx="24">
                  <c:v>104.36182790665154</c:v>
                </c:pt>
                <c:pt idx="25">
                  <c:v>80.533759044477449</c:v>
                </c:pt>
                <c:pt idx="26">
                  <c:v>93.291515982520622</c:v>
                </c:pt>
                <c:pt idx="27">
                  <c:v>88.923106760190123</c:v>
                </c:pt>
                <c:pt idx="28">
                  <c:v>110.76100422050098</c:v>
                </c:pt>
                <c:pt idx="29">
                  <c:v>145.98007648833604</c:v>
                </c:pt>
                <c:pt idx="30">
                  <c:v>110.39619292790297</c:v>
                </c:pt>
                <c:pt idx="31">
                  <c:v>125.09131946650008</c:v>
                </c:pt>
                <c:pt idx="32">
                  <c:v>146.68713768656335</c:v>
                </c:pt>
                <c:pt idx="33">
                  <c:v>158.64715766723725</c:v>
                </c:pt>
                <c:pt idx="34">
                  <c:v>141.70778863837373</c:v>
                </c:pt>
                <c:pt idx="35">
                  <c:v>172.87388964176728</c:v>
                </c:pt>
                <c:pt idx="36">
                  <c:v>239.00468840921911</c:v>
                </c:pt>
                <c:pt idx="37">
                  <c:v>295.43870788372766</c:v>
                </c:pt>
                <c:pt idx="38">
                  <c:v>233.3082777932689</c:v>
                </c:pt>
                <c:pt idx="39">
                  <c:v>212.40272686926266</c:v>
                </c:pt>
                <c:pt idx="40">
                  <c:v>202.22721080165707</c:v>
                </c:pt>
                <c:pt idx="41">
                  <c:v>210.23832430195748</c:v>
                </c:pt>
                <c:pt idx="42">
                  <c:v>196.26606995520942</c:v>
                </c:pt>
                <c:pt idx="43">
                  <c:v>194.90047917503267</c:v>
                </c:pt>
                <c:pt idx="44">
                  <c:v>183.81481870020838</c:v>
                </c:pt>
                <c:pt idx="45">
                  <c:v>175.60214537398872</c:v>
                </c:pt>
                <c:pt idx="46">
                  <c:v>191.91852361699765</c:v>
                </c:pt>
                <c:pt idx="47">
                  <c:v>195.91492438886584</c:v>
                </c:pt>
                <c:pt idx="48">
                  <c:v>221.75836318321194</c:v>
                </c:pt>
                <c:pt idx="49">
                  <c:v>232.31448725848912</c:v>
                </c:pt>
                <c:pt idx="50">
                  <c:v>228.42479171024158</c:v>
                </c:pt>
                <c:pt idx="51">
                  <c:v>180.27381445094608</c:v>
                </c:pt>
                <c:pt idx="52">
                  <c:v>175.70400742742919</c:v>
                </c:pt>
                <c:pt idx="53">
                  <c:v>197.3775347469707</c:v>
                </c:pt>
                <c:pt idx="54">
                  <c:v>193.1037023518827</c:v>
                </c:pt>
                <c:pt idx="55">
                  <c:v>186.41627675847656</c:v>
                </c:pt>
                <c:pt idx="56">
                  <c:v>190.00553924959306</c:v>
                </c:pt>
                <c:pt idx="57">
                  <c:v>178.31589649459971</c:v>
                </c:pt>
                <c:pt idx="58">
                  <c:v>184.68197340664634</c:v>
                </c:pt>
                <c:pt idx="59">
                  <c:v>165.34029337121785</c:v>
                </c:pt>
                <c:pt idx="60">
                  <c:v>140.249095703423</c:v>
                </c:pt>
                <c:pt idx="61">
                  <c:v>99.954319998919019</c:v>
                </c:pt>
                <c:pt idx="62">
                  <c:v>104.31837069900837</c:v>
                </c:pt>
                <c:pt idx="63">
                  <c:v>116.90436357708886</c:v>
                </c:pt>
                <c:pt idx="64">
                  <c:v>128.9615950781949</c:v>
                </c:pt>
                <c:pt idx="65">
                  <c:v>86.482419847512617</c:v>
                </c:pt>
                <c:pt idx="66">
                  <c:v>93.315270339386103</c:v>
                </c:pt>
                <c:pt idx="67">
                  <c:v>87.731017320369801</c:v>
                </c:pt>
                <c:pt idx="68">
                  <c:v>87.19350179012163</c:v>
                </c:pt>
                <c:pt idx="69">
                  <c:v>63.024704614767955</c:v>
                </c:pt>
                <c:pt idx="70">
                  <c:v>49.247053266605633</c:v>
                </c:pt>
                <c:pt idx="71">
                  <c:v>49.662130489645008</c:v>
                </c:pt>
                <c:pt idx="72">
                  <c:v>46.027608354802695</c:v>
                </c:pt>
                <c:pt idx="73">
                  <c:v>43.953559364551353</c:v>
                </c:pt>
                <c:pt idx="74">
                  <c:v>32.558058693989302</c:v>
                </c:pt>
                <c:pt idx="75">
                  <c:v>27.552623163255205</c:v>
                </c:pt>
                <c:pt idx="76">
                  <c:v>22.480273210948774</c:v>
                </c:pt>
                <c:pt idx="77">
                  <c:v>14.724648186854594</c:v>
                </c:pt>
                <c:pt idx="78">
                  <c:v>11.061765438431603</c:v>
                </c:pt>
                <c:pt idx="79">
                  <c:v>8.638757003356087</c:v>
                </c:pt>
                <c:pt idx="80">
                  <c:v>7.1179682514284659</c:v>
                </c:pt>
                <c:pt idx="81">
                  <c:v>4.5548709197369037</c:v>
                </c:pt>
                <c:pt idx="82">
                  <c:v>2.0427720758149768</c:v>
                </c:pt>
                <c:pt idx="83">
                  <c:v>0.52097604902863748</c:v>
                </c:pt>
                <c:pt idx="84">
                  <c:v>-1.6299072041403587E-2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D-7F48-9909-F5A6034C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3439"/>
        <c:axId val="1207167391"/>
      </c:areaChart>
      <c:catAx>
        <c:axId val="1237963439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16739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20716739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37963439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97323630000795"/>
          <c:y val="2.5331030512377662E-2"/>
          <c:w val="0.80376024019724812"/>
          <c:h val="0.84249708369787124"/>
        </c:manualLayout>
      </c:layout>
      <c:areaChart>
        <c:grouping val="standard"/>
        <c:varyColors val="0"/>
        <c:ser>
          <c:idx val="2"/>
          <c:order val="0"/>
          <c:tx>
            <c:v>Shall+SD</c:v>
          </c:tx>
          <c:spPr>
            <a:solidFill>
              <a:srgbClr val="FF0000">
                <a:alpha val="20000"/>
              </a:srgbClr>
            </a:solidFill>
            <a:ln>
              <a:noFill/>
            </a:ln>
            <a:effectLst/>
          </c:spP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day'!$D$2:$D$203</c:f>
              <c:numCache>
                <c:formatCode>General</c:formatCode>
                <c:ptCount val="202"/>
                <c:pt idx="0">
                  <c:v>28.146044826028415</c:v>
                </c:pt>
                <c:pt idx="1">
                  <c:v>27.720922086512655</c:v>
                </c:pt>
                <c:pt idx="2">
                  <c:v>28.066856370212072</c:v>
                </c:pt>
                <c:pt idx="3">
                  <c:v>28.070003108384835</c:v>
                </c:pt>
                <c:pt idx="4">
                  <c:v>28.118419726802774</c:v>
                </c:pt>
                <c:pt idx="5">
                  <c:v>27.591333574674405</c:v>
                </c:pt>
                <c:pt idx="6">
                  <c:v>28.470526745041287</c:v>
                </c:pt>
                <c:pt idx="7">
                  <c:v>28.318989360029047</c:v>
                </c:pt>
                <c:pt idx="8">
                  <c:v>28.333943640968887</c:v>
                </c:pt>
                <c:pt idx="9">
                  <c:v>28.263019550974654</c:v>
                </c:pt>
                <c:pt idx="10">
                  <c:v>27.967109070621799</c:v>
                </c:pt>
                <c:pt idx="11">
                  <c:v>27.990155467484328</c:v>
                </c:pt>
                <c:pt idx="12">
                  <c:v>28.211004305411436</c:v>
                </c:pt>
                <c:pt idx="13">
                  <c:v>27.901010249893442</c:v>
                </c:pt>
                <c:pt idx="14">
                  <c:v>28.117248906396018</c:v>
                </c:pt>
                <c:pt idx="15">
                  <c:v>27.791880971439451</c:v>
                </c:pt>
                <c:pt idx="16">
                  <c:v>27.813939082652226</c:v>
                </c:pt>
                <c:pt idx="17">
                  <c:v>27.948204745550914</c:v>
                </c:pt>
                <c:pt idx="18">
                  <c:v>28.38671693321713</c:v>
                </c:pt>
                <c:pt idx="19">
                  <c:v>28.378205114751651</c:v>
                </c:pt>
                <c:pt idx="20">
                  <c:v>28.486151918963952</c:v>
                </c:pt>
                <c:pt idx="21">
                  <c:v>28.257012709445974</c:v>
                </c:pt>
                <c:pt idx="22">
                  <c:v>28.583056479162995</c:v>
                </c:pt>
                <c:pt idx="23">
                  <c:v>28.473395148400762</c:v>
                </c:pt>
                <c:pt idx="24">
                  <c:v>28.817643170315637</c:v>
                </c:pt>
                <c:pt idx="25">
                  <c:v>28.640387484935793</c:v>
                </c:pt>
                <c:pt idx="26">
                  <c:v>28.955466516147538</c:v>
                </c:pt>
                <c:pt idx="27">
                  <c:v>29.014652294028803</c:v>
                </c:pt>
                <c:pt idx="28">
                  <c:v>29.061986212180489</c:v>
                </c:pt>
                <c:pt idx="29">
                  <c:v>29.13816881749441</c:v>
                </c:pt>
                <c:pt idx="30">
                  <c:v>29.214219002226674</c:v>
                </c:pt>
                <c:pt idx="31">
                  <c:v>29.150971075298706</c:v>
                </c:pt>
                <c:pt idx="32">
                  <c:v>29.095972001266052</c:v>
                </c:pt>
                <c:pt idx="33">
                  <c:v>28.922156491703472</c:v>
                </c:pt>
                <c:pt idx="34">
                  <c:v>28.701267159150625</c:v>
                </c:pt>
                <c:pt idx="35">
                  <c:v>28.997940863030095</c:v>
                </c:pt>
                <c:pt idx="36">
                  <c:v>29.042255586901476</c:v>
                </c:pt>
                <c:pt idx="37">
                  <c:v>29.015973701902137</c:v>
                </c:pt>
                <c:pt idx="38">
                  <c:v>28.971537100321239</c:v>
                </c:pt>
                <c:pt idx="39">
                  <c:v>28.900880785574028</c:v>
                </c:pt>
                <c:pt idx="40">
                  <c:v>28.885284039203139</c:v>
                </c:pt>
                <c:pt idx="41">
                  <c:v>29.203673971159638</c:v>
                </c:pt>
                <c:pt idx="42">
                  <c:v>29.112544099012442</c:v>
                </c:pt>
                <c:pt idx="43">
                  <c:v>29.109959568791545</c:v>
                </c:pt>
                <c:pt idx="44">
                  <c:v>28.845467720079895</c:v>
                </c:pt>
                <c:pt idx="45">
                  <c:v>28.678647676023555</c:v>
                </c:pt>
                <c:pt idx="46">
                  <c:v>28.980847437183648</c:v>
                </c:pt>
                <c:pt idx="47">
                  <c:v>28.94032436341546</c:v>
                </c:pt>
                <c:pt idx="48">
                  <c:v>28.353543991643399</c:v>
                </c:pt>
                <c:pt idx="49">
                  <c:v>28.721293595959686</c:v>
                </c:pt>
                <c:pt idx="50">
                  <c:v>28.660561980412929</c:v>
                </c:pt>
                <c:pt idx="51">
                  <c:v>28.572205353180713</c:v>
                </c:pt>
                <c:pt idx="52">
                  <c:v>28.5828758922178</c:v>
                </c:pt>
                <c:pt idx="53">
                  <c:v>28.654273947097867</c:v>
                </c:pt>
                <c:pt idx="54">
                  <c:v>28.690930116463665</c:v>
                </c:pt>
                <c:pt idx="55">
                  <c:v>28.792733740531371</c:v>
                </c:pt>
                <c:pt idx="56">
                  <c:v>28.956263094201002</c:v>
                </c:pt>
                <c:pt idx="57">
                  <c:v>29.092817227803661</c:v>
                </c:pt>
                <c:pt idx="58">
                  <c:v>29.11163933037561</c:v>
                </c:pt>
                <c:pt idx="59">
                  <c:v>29.037005165310539</c:v>
                </c:pt>
                <c:pt idx="60">
                  <c:v>29.010725003551567</c:v>
                </c:pt>
                <c:pt idx="61">
                  <c:v>28.940062765817778</c:v>
                </c:pt>
                <c:pt idx="62">
                  <c:v>28.997628826984158</c:v>
                </c:pt>
                <c:pt idx="63">
                  <c:v>28.98006632057298</c:v>
                </c:pt>
                <c:pt idx="64">
                  <c:v>28.517931843519243</c:v>
                </c:pt>
                <c:pt idx="65">
                  <c:v>28.81094443870137</c:v>
                </c:pt>
                <c:pt idx="66">
                  <c:v>28.891572335997626</c:v>
                </c:pt>
                <c:pt idx="67">
                  <c:v>28.998677383147324</c:v>
                </c:pt>
                <c:pt idx="68">
                  <c:v>29.022418473287662</c:v>
                </c:pt>
                <c:pt idx="69">
                  <c:v>28.90459843566758</c:v>
                </c:pt>
                <c:pt idx="70">
                  <c:v>29.069978414751006</c:v>
                </c:pt>
                <c:pt idx="71">
                  <c:v>29.124300558203085</c:v>
                </c:pt>
                <c:pt idx="72">
                  <c:v>29.109539877064829</c:v>
                </c:pt>
                <c:pt idx="73">
                  <c:v>29.183519254341988</c:v>
                </c:pt>
                <c:pt idx="74">
                  <c:v>29.285971509257614</c:v>
                </c:pt>
                <c:pt idx="75">
                  <c:v>29.176562074655408</c:v>
                </c:pt>
                <c:pt idx="76">
                  <c:v>29.2011499545372</c:v>
                </c:pt>
                <c:pt idx="77">
                  <c:v>29.321674914582051</c:v>
                </c:pt>
                <c:pt idx="78">
                  <c:v>29.271507314768115</c:v>
                </c:pt>
                <c:pt idx="79">
                  <c:v>29.509373181147481</c:v>
                </c:pt>
                <c:pt idx="80">
                  <c:v>29.575033868685907</c:v>
                </c:pt>
                <c:pt idx="81">
                  <c:v>29.550492095075384</c:v>
                </c:pt>
                <c:pt idx="82">
                  <c:v>29.6013026443771</c:v>
                </c:pt>
                <c:pt idx="83">
                  <c:v>29.506643374550535</c:v>
                </c:pt>
                <c:pt idx="84">
                  <c:v>29.304372439296824</c:v>
                </c:pt>
                <c:pt idx="85">
                  <c:v>29.498591366148794</c:v>
                </c:pt>
                <c:pt idx="86">
                  <c:v>29.444670918970697</c:v>
                </c:pt>
                <c:pt idx="87">
                  <c:v>29.276207135156827</c:v>
                </c:pt>
                <c:pt idx="88">
                  <c:v>29.242430720432708</c:v>
                </c:pt>
                <c:pt idx="89">
                  <c:v>29.315210279294252</c:v>
                </c:pt>
                <c:pt idx="90">
                  <c:v>29.194538935940027</c:v>
                </c:pt>
                <c:pt idx="91">
                  <c:v>29.161795882845304</c:v>
                </c:pt>
                <c:pt idx="92">
                  <c:v>29.326151007608981</c:v>
                </c:pt>
                <c:pt idx="93">
                  <c:v>29.450885324311827</c:v>
                </c:pt>
                <c:pt idx="94">
                  <c:v>29.548427219990035</c:v>
                </c:pt>
                <c:pt idx="95">
                  <c:v>29.584343065785578</c:v>
                </c:pt>
                <c:pt idx="96">
                  <c:v>29.702440545471696</c:v>
                </c:pt>
                <c:pt idx="97">
                  <c:v>29.679924170677502</c:v>
                </c:pt>
                <c:pt idx="98">
                  <c:v>29.701349183682069</c:v>
                </c:pt>
                <c:pt idx="99">
                  <c:v>29.467982304754806</c:v>
                </c:pt>
                <c:pt idx="100">
                  <c:v>29.474783607718027</c:v>
                </c:pt>
                <c:pt idx="101">
                  <c:v>29.451813571597825</c:v>
                </c:pt>
                <c:pt idx="102">
                  <c:v>29.561250792249421</c:v>
                </c:pt>
                <c:pt idx="103">
                  <c:v>29.45375349927766</c:v>
                </c:pt>
                <c:pt idx="104">
                  <c:v>29.614219395111505</c:v>
                </c:pt>
                <c:pt idx="105">
                  <c:v>29.748666709738597</c:v>
                </c:pt>
                <c:pt idx="106">
                  <c:v>29.92584863465844</c:v>
                </c:pt>
                <c:pt idx="107">
                  <c:v>29.91798376718938</c:v>
                </c:pt>
                <c:pt idx="108">
                  <c:v>29.84977085323235</c:v>
                </c:pt>
                <c:pt idx="109">
                  <c:v>29.811337063159829</c:v>
                </c:pt>
                <c:pt idx="110">
                  <c:v>29.859510527762978</c:v>
                </c:pt>
                <c:pt idx="111">
                  <c:v>29.848141526685758</c:v>
                </c:pt>
                <c:pt idx="112">
                  <c:v>29.799909773093923</c:v>
                </c:pt>
                <c:pt idx="113">
                  <c:v>29.635871575599978</c:v>
                </c:pt>
                <c:pt idx="114">
                  <c:v>29.708574716116061</c:v>
                </c:pt>
                <c:pt idx="115">
                  <c:v>29.650709461744572</c:v>
                </c:pt>
                <c:pt idx="116">
                  <c:v>29.067917388672967</c:v>
                </c:pt>
                <c:pt idx="117">
                  <c:v>29.438297646200279</c:v>
                </c:pt>
                <c:pt idx="118">
                  <c:v>29.444744530082822</c:v>
                </c:pt>
                <c:pt idx="119">
                  <c:v>29.349900882769823</c:v>
                </c:pt>
                <c:pt idx="120">
                  <c:v>29.524788664177635</c:v>
                </c:pt>
                <c:pt idx="121">
                  <c:v>29.635926518034207</c:v>
                </c:pt>
                <c:pt idx="122">
                  <c:v>29.591243765746231</c:v>
                </c:pt>
                <c:pt idx="123">
                  <c:v>29.858255036677672</c:v>
                </c:pt>
                <c:pt idx="124">
                  <c:v>29.881404149151781</c:v>
                </c:pt>
                <c:pt idx="125">
                  <c:v>30.007758017545758</c:v>
                </c:pt>
                <c:pt idx="126">
                  <c:v>29.894751688075548</c:v>
                </c:pt>
                <c:pt idx="127">
                  <c:v>29.783511771630586</c:v>
                </c:pt>
                <c:pt idx="128">
                  <c:v>29.907133476555188</c:v>
                </c:pt>
                <c:pt idx="129">
                  <c:v>29.99182420058661</c:v>
                </c:pt>
                <c:pt idx="130">
                  <c:v>29.877501141260133</c:v>
                </c:pt>
                <c:pt idx="131">
                  <c:v>29.566791603412163</c:v>
                </c:pt>
                <c:pt idx="132">
                  <c:v>29.767143451911462</c:v>
                </c:pt>
                <c:pt idx="133">
                  <c:v>29.510686503407268</c:v>
                </c:pt>
                <c:pt idx="134">
                  <c:v>29.612790720203925</c:v>
                </c:pt>
                <c:pt idx="135">
                  <c:v>29.685679908056709</c:v>
                </c:pt>
                <c:pt idx="136">
                  <c:v>29.776081333731323</c:v>
                </c:pt>
                <c:pt idx="137">
                  <c:v>29.767119626003435</c:v>
                </c:pt>
                <c:pt idx="138">
                  <c:v>29.67460920100881</c:v>
                </c:pt>
                <c:pt idx="139">
                  <c:v>29.65669851907667</c:v>
                </c:pt>
                <c:pt idx="140">
                  <c:v>29.858591902800409</c:v>
                </c:pt>
                <c:pt idx="141">
                  <c:v>29.592553680694326</c:v>
                </c:pt>
                <c:pt idx="142">
                  <c:v>29.608169692221917</c:v>
                </c:pt>
                <c:pt idx="143">
                  <c:v>29.639881600680393</c:v>
                </c:pt>
                <c:pt idx="144">
                  <c:v>29.479790315848796</c:v>
                </c:pt>
                <c:pt idx="145">
                  <c:v>29.519004863115768</c:v>
                </c:pt>
                <c:pt idx="146">
                  <c:v>29.488009248766975</c:v>
                </c:pt>
                <c:pt idx="147">
                  <c:v>29.572762515687881</c:v>
                </c:pt>
                <c:pt idx="148">
                  <c:v>29.454961909516907</c:v>
                </c:pt>
                <c:pt idx="149">
                  <c:v>29.754994844263802</c:v>
                </c:pt>
                <c:pt idx="150">
                  <c:v>29.928974125160842</c:v>
                </c:pt>
                <c:pt idx="151">
                  <c:v>29.712924118632248</c:v>
                </c:pt>
                <c:pt idx="152">
                  <c:v>29.46700632328935</c:v>
                </c:pt>
                <c:pt idx="153">
                  <c:v>29.220399797902758</c:v>
                </c:pt>
                <c:pt idx="154">
                  <c:v>29.021068691446402</c:v>
                </c:pt>
                <c:pt idx="155">
                  <c:v>29.142791555030719</c:v>
                </c:pt>
                <c:pt idx="156">
                  <c:v>29.208730388965773</c:v>
                </c:pt>
                <c:pt idx="157">
                  <c:v>29.255900258226244</c:v>
                </c:pt>
                <c:pt idx="158">
                  <c:v>29.020797195159314</c:v>
                </c:pt>
                <c:pt idx="159">
                  <c:v>29.053454928767046</c:v>
                </c:pt>
                <c:pt idx="160">
                  <c:v>28.825616032360788</c:v>
                </c:pt>
                <c:pt idx="161">
                  <c:v>28.984319544696447</c:v>
                </c:pt>
                <c:pt idx="162">
                  <c:v>29.03625791437446</c:v>
                </c:pt>
                <c:pt idx="163">
                  <c:v>28.835694080982616</c:v>
                </c:pt>
                <c:pt idx="164">
                  <c:v>29.005098448700473</c:v>
                </c:pt>
                <c:pt idx="165">
                  <c:v>29.137361175556769</c:v>
                </c:pt>
                <c:pt idx="166">
                  <c:v>29.031743604504552</c:v>
                </c:pt>
                <c:pt idx="167">
                  <c:v>29.108859491903669</c:v>
                </c:pt>
                <c:pt idx="168">
                  <c:v>28.985750672641256</c:v>
                </c:pt>
                <c:pt idx="169">
                  <c:v>28.919057367488882</c:v>
                </c:pt>
                <c:pt idx="170">
                  <c:v>28.878649834889551</c:v>
                </c:pt>
                <c:pt idx="171">
                  <c:v>28.938892051016158</c:v>
                </c:pt>
                <c:pt idx="172">
                  <c:v>29.179375078983778</c:v>
                </c:pt>
                <c:pt idx="173">
                  <c:v>29.222030188392583</c:v>
                </c:pt>
                <c:pt idx="174">
                  <c:v>29.498312628207945</c:v>
                </c:pt>
                <c:pt idx="175">
                  <c:v>29.590563989266332</c:v>
                </c:pt>
                <c:pt idx="176">
                  <c:v>29.418519313578312</c:v>
                </c:pt>
                <c:pt idx="177">
                  <c:v>29.517252259872837</c:v>
                </c:pt>
                <c:pt idx="178">
                  <c:v>29.560552359980072</c:v>
                </c:pt>
                <c:pt idx="179">
                  <c:v>29.730920811806449</c:v>
                </c:pt>
                <c:pt idx="180">
                  <c:v>29.647192795800159</c:v>
                </c:pt>
                <c:pt idx="181">
                  <c:v>29.145975958260209</c:v>
                </c:pt>
                <c:pt idx="182">
                  <c:v>28.777793935869255</c:v>
                </c:pt>
                <c:pt idx="183">
                  <c:v>28.857031241196516</c:v>
                </c:pt>
                <c:pt idx="184">
                  <c:v>28.793176460257524</c:v>
                </c:pt>
                <c:pt idx="185">
                  <c:v>28.911383566017221</c:v>
                </c:pt>
                <c:pt idx="186">
                  <c:v>28.750132889251468</c:v>
                </c:pt>
                <c:pt idx="187">
                  <c:v>28.890255388114628</c:v>
                </c:pt>
                <c:pt idx="188">
                  <c:v>28.813741544975265</c:v>
                </c:pt>
                <c:pt idx="189">
                  <c:v>28.800396228538791</c:v>
                </c:pt>
                <c:pt idx="190">
                  <c:v>28.817496254947088</c:v>
                </c:pt>
                <c:pt idx="191">
                  <c:v>28.778364860065761</c:v>
                </c:pt>
                <c:pt idx="192">
                  <c:v>28.710623409994774</c:v>
                </c:pt>
                <c:pt idx="193">
                  <c:v>28.657982156028226</c:v>
                </c:pt>
                <c:pt idx="194">
                  <c:v>28.507483981659004</c:v>
                </c:pt>
                <c:pt idx="195">
                  <c:v>28.502427339038363</c:v>
                </c:pt>
                <c:pt idx="196">
                  <c:v>28.481242122127505</c:v>
                </c:pt>
                <c:pt idx="197">
                  <c:v>28.489564856007153</c:v>
                </c:pt>
                <c:pt idx="198">
                  <c:v>28.365205977245143</c:v>
                </c:pt>
                <c:pt idx="199">
                  <c:v>28.369506267819993</c:v>
                </c:pt>
                <c:pt idx="200">
                  <c:v>28.474678625874525</c:v>
                </c:pt>
                <c:pt idx="201">
                  <c:v>28.436673112990274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1-1841-A0AA-51686D0F4D72}"/>
            </c:ext>
          </c:extLst>
        </c:ser>
        <c:ser>
          <c:idx val="3"/>
          <c:order val="2"/>
          <c:tx>
            <c:v>Shall-SD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day'!$E$2:$E$203</c:f>
              <c:numCache>
                <c:formatCode>General</c:formatCode>
                <c:ptCount val="202"/>
                <c:pt idx="0">
                  <c:v>27.415399618416018</c:v>
                </c:pt>
                <c:pt idx="1">
                  <c:v>27.18809180237621</c:v>
                </c:pt>
                <c:pt idx="2">
                  <c:v>27.034317240899028</c:v>
                </c:pt>
                <c:pt idx="3">
                  <c:v>27.080219113837398</c:v>
                </c:pt>
                <c:pt idx="4">
                  <c:v>27.180837217641692</c:v>
                </c:pt>
                <c:pt idx="5">
                  <c:v>27.103748392538694</c:v>
                </c:pt>
                <c:pt idx="6">
                  <c:v>27.571163731149138</c:v>
                </c:pt>
                <c:pt idx="7">
                  <c:v>27.348760639970958</c:v>
                </c:pt>
                <c:pt idx="8">
                  <c:v>27.323028581253329</c:v>
                </c:pt>
                <c:pt idx="9">
                  <c:v>27.338966560136427</c:v>
                </c:pt>
                <c:pt idx="10">
                  <c:v>27.223252040489246</c:v>
                </c:pt>
                <c:pt idx="11">
                  <c:v>27.190913976960083</c:v>
                </c:pt>
                <c:pt idx="12">
                  <c:v>27.151523472366293</c:v>
                </c:pt>
                <c:pt idx="13">
                  <c:v>27.144614750106502</c:v>
                </c:pt>
                <c:pt idx="14">
                  <c:v>27.046903871381712</c:v>
                </c:pt>
                <c:pt idx="15">
                  <c:v>27.206841250782741</c:v>
                </c:pt>
                <c:pt idx="16">
                  <c:v>27.116616472903281</c:v>
                </c:pt>
                <c:pt idx="17">
                  <c:v>27.143795254449035</c:v>
                </c:pt>
                <c:pt idx="18">
                  <c:v>27.314338622338425</c:v>
                </c:pt>
                <c:pt idx="19">
                  <c:v>27.459461551915076</c:v>
                </c:pt>
                <c:pt idx="20">
                  <c:v>27.600792525480497</c:v>
                </c:pt>
                <c:pt idx="21">
                  <c:v>27.693417846109497</c:v>
                </c:pt>
                <c:pt idx="22">
                  <c:v>27.762165743059196</c:v>
                </c:pt>
                <c:pt idx="23">
                  <c:v>27.74096596271027</c:v>
                </c:pt>
                <c:pt idx="24">
                  <c:v>27.812940163017611</c:v>
                </c:pt>
                <c:pt idx="25">
                  <c:v>27.990376403953086</c:v>
                </c:pt>
                <c:pt idx="26">
                  <c:v>27.97510292829682</c:v>
                </c:pt>
                <c:pt idx="27">
                  <c:v>28.074292150415612</c:v>
                </c:pt>
                <c:pt idx="28">
                  <c:v>28.109763787819521</c:v>
                </c:pt>
                <c:pt idx="29">
                  <c:v>28.282942293616735</c:v>
                </c:pt>
                <c:pt idx="30">
                  <c:v>28.288586553328908</c:v>
                </c:pt>
                <c:pt idx="31">
                  <c:v>28.35269559136799</c:v>
                </c:pt>
                <c:pt idx="32">
                  <c:v>28.35926410984511</c:v>
                </c:pt>
                <c:pt idx="33">
                  <c:v>28.310510174963216</c:v>
                </c:pt>
                <c:pt idx="34">
                  <c:v>28.233496729738263</c:v>
                </c:pt>
                <c:pt idx="35">
                  <c:v>28.115559136969935</c:v>
                </c:pt>
                <c:pt idx="36">
                  <c:v>28.268077746431793</c:v>
                </c:pt>
                <c:pt idx="37">
                  <c:v>28.237873520320075</c:v>
                </c:pt>
                <c:pt idx="38">
                  <c:v>28.250379566345405</c:v>
                </c:pt>
                <c:pt idx="39">
                  <c:v>28.229896992203781</c:v>
                </c:pt>
                <c:pt idx="40">
                  <c:v>28.292146516352449</c:v>
                </c:pt>
                <c:pt idx="41">
                  <c:v>28.190409362173753</c:v>
                </c:pt>
                <c:pt idx="42">
                  <c:v>28.262942012098758</c:v>
                </c:pt>
                <c:pt idx="43">
                  <c:v>28.392040431208457</c:v>
                </c:pt>
                <c:pt idx="44">
                  <c:v>28.331879502142407</c:v>
                </c:pt>
                <c:pt idx="45">
                  <c:v>28.300046768420916</c:v>
                </c:pt>
                <c:pt idx="46">
                  <c:v>28.249416451705223</c:v>
                </c:pt>
                <c:pt idx="47">
                  <c:v>28.225133969917895</c:v>
                </c:pt>
                <c:pt idx="48">
                  <c:v>28.085469897245474</c:v>
                </c:pt>
                <c:pt idx="49">
                  <c:v>27.927831404040255</c:v>
                </c:pt>
                <c:pt idx="50">
                  <c:v>27.967535241809216</c:v>
                </c:pt>
                <c:pt idx="51">
                  <c:v>28.029489091263699</c:v>
                </c:pt>
                <c:pt idx="52">
                  <c:v>28.000915774448814</c:v>
                </c:pt>
                <c:pt idx="53">
                  <c:v>28.135934386235451</c:v>
                </c:pt>
                <c:pt idx="54">
                  <c:v>28.153014327980753</c:v>
                </c:pt>
                <c:pt idx="55">
                  <c:v>28.167155148357505</c:v>
                </c:pt>
                <c:pt idx="56">
                  <c:v>28.249070239132362</c:v>
                </c:pt>
                <c:pt idx="57">
                  <c:v>28.332057772196354</c:v>
                </c:pt>
                <c:pt idx="58">
                  <c:v>28.320194002957692</c:v>
                </c:pt>
                <c:pt idx="59">
                  <c:v>28.358647612467237</c:v>
                </c:pt>
                <c:pt idx="60">
                  <c:v>28.380524996448369</c:v>
                </c:pt>
                <c:pt idx="61">
                  <c:v>28.307853900848933</c:v>
                </c:pt>
                <c:pt idx="62">
                  <c:v>28.250593395238067</c:v>
                </c:pt>
                <c:pt idx="63">
                  <c:v>28.259864234982608</c:v>
                </c:pt>
                <c:pt idx="64">
                  <c:v>28.299290378702956</c:v>
                </c:pt>
                <c:pt idx="65">
                  <c:v>28.084319450187508</c:v>
                </c:pt>
                <c:pt idx="66">
                  <c:v>28.259844330669114</c:v>
                </c:pt>
                <c:pt idx="67">
                  <c:v>28.314169839074921</c:v>
                </c:pt>
                <c:pt idx="68">
                  <c:v>28.296150971156781</c:v>
                </c:pt>
                <c:pt idx="69">
                  <c:v>28.290790453221277</c:v>
                </c:pt>
                <c:pt idx="70">
                  <c:v>28.292785474137844</c:v>
                </c:pt>
                <c:pt idx="71">
                  <c:v>28.300768886241318</c:v>
                </c:pt>
                <c:pt idx="72">
                  <c:v>28.308849011824169</c:v>
                </c:pt>
                <c:pt idx="73">
                  <c:v>28.392133523435902</c:v>
                </c:pt>
                <c:pt idx="74">
                  <c:v>28.405847935186841</c:v>
                </c:pt>
                <c:pt idx="75">
                  <c:v>28.54200736978904</c:v>
                </c:pt>
                <c:pt idx="76">
                  <c:v>28.622391712129428</c:v>
                </c:pt>
                <c:pt idx="77">
                  <c:v>28.610061196529085</c:v>
                </c:pt>
                <c:pt idx="78">
                  <c:v>28.67667324078743</c:v>
                </c:pt>
                <c:pt idx="79">
                  <c:v>28.641668485519176</c:v>
                </c:pt>
                <c:pt idx="80">
                  <c:v>28.769646686869635</c:v>
                </c:pt>
                <c:pt idx="81">
                  <c:v>28.784452349369062</c:v>
                </c:pt>
                <c:pt idx="82">
                  <c:v>28.848641800067291</c:v>
                </c:pt>
                <c:pt idx="83">
                  <c:v>28.80998162544946</c:v>
                </c:pt>
                <c:pt idx="84">
                  <c:v>28.682724782925359</c:v>
                </c:pt>
                <c:pt idx="85">
                  <c:v>28.616491967184537</c:v>
                </c:pt>
                <c:pt idx="86">
                  <c:v>28.677148525473743</c:v>
                </c:pt>
                <c:pt idx="87">
                  <c:v>28.711792864843193</c:v>
                </c:pt>
                <c:pt idx="88">
                  <c:v>28.614458168456153</c:v>
                </c:pt>
                <c:pt idx="89">
                  <c:v>28.573650831816881</c:v>
                </c:pt>
                <c:pt idx="90">
                  <c:v>28.605544397393306</c:v>
                </c:pt>
                <c:pt idx="91">
                  <c:v>28.634009672710249</c:v>
                </c:pt>
                <c:pt idx="92">
                  <c:v>28.677404547946569</c:v>
                </c:pt>
                <c:pt idx="93">
                  <c:v>28.767475786799295</c:v>
                </c:pt>
                <c:pt idx="94">
                  <c:v>28.81689222445441</c:v>
                </c:pt>
                <c:pt idx="95">
                  <c:v>28.81011526754779</c:v>
                </c:pt>
                <c:pt idx="96">
                  <c:v>28.916837232306094</c:v>
                </c:pt>
                <c:pt idx="97">
                  <c:v>28.940520273766964</c:v>
                </c:pt>
                <c:pt idx="98">
                  <c:v>28.92055359409575</c:v>
                </c:pt>
                <c:pt idx="99">
                  <c:v>28.787642695245218</c:v>
                </c:pt>
                <c:pt idx="100">
                  <c:v>28.763008058948625</c:v>
                </c:pt>
                <c:pt idx="101">
                  <c:v>28.766728095068785</c:v>
                </c:pt>
                <c:pt idx="102">
                  <c:v>28.837318652194984</c:v>
                </c:pt>
                <c:pt idx="103">
                  <c:v>28.839052056277914</c:v>
                </c:pt>
                <c:pt idx="104">
                  <c:v>28.877141715999656</c:v>
                </c:pt>
                <c:pt idx="105">
                  <c:v>28.946958290261417</c:v>
                </c:pt>
                <c:pt idx="106">
                  <c:v>29.100415254230594</c:v>
                </c:pt>
                <c:pt idx="107">
                  <c:v>29.120696788366285</c:v>
                </c:pt>
                <c:pt idx="108">
                  <c:v>29.188437480101022</c:v>
                </c:pt>
                <c:pt idx="109">
                  <c:v>29.165607381284719</c:v>
                </c:pt>
                <c:pt idx="110">
                  <c:v>29.217433916681593</c:v>
                </c:pt>
                <c:pt idx="111">
                  <c:v>29.267747362203195</c:v>
                </c:pt>
                <c:pt idx="112">
                  <c:v>29.143812449128383</c:v>
                </c:pt>
                <c:pt idx="113">
                  <c:v>29.106156202177843</c:v>
                </c:pt>
                <c:pt idx="114">
                  <c:v>29.055869728328418</c:v>
                </c:pt>
                <c:pt idx="115">
                  <c:v>29.048401649366557</c:v>
                </c:pt>
                <c:pt idx="116">
                  <c:v>28.845179833549238</c:v>
                </c:pt>
                <c:pt idx="117">
                  <c:v>28.65292457602197</c:v>
                </c:pt>
                <c:pt idx="118">
                  <c:v>28.74454713658384</c:v>
                </c:pt>
                <c:pt idx="119">
                  <c:v>28.710571339452414</c:v>
                </c:pt>
                <c:pt idx="120">
                  <c:v>28.7920446691557</c:v>
                </c:pt>
                <c:pt idx="121">
                  <c:v>28.959379037521391</c:v>
                </c:pt>
                <c:pt idx="122">
                  <c:v>29.07586734536498</c:v>
                </c:pt>
                <c:pt idx="123">
                  <c:v>29.200689407766834</c:v>
                </c:pt>
                <c:pt idx="124">
                  <c:v>29.362234739737165</c:v>
                </c:pt>
                <c:pt idx="125">
                  <c:v>29.328241982454333</c:v>
                </c:pt>
                <c:pt idx="126">
                  <c:v>29.4155955341467</c:v>
                </c:pt>
                <c:pt idx="127">
                  <c:v>29.418043783924951</c:v>
                </c:pt>
                <c:pt idx="128">
                  <c:v>29.449005412333733</c:v>
                </c:pt>
                <c:pt idx="129">
                  <c:v>29.446773021635696</c:v>
                </c:pt>
                <c:pt idx="130">
                  <c:v>29.324498858739901</c:v>
                </c:pt>
                <c:pt idx="131">
                  <c:v>29.077986174365677</c:v>
                </c:pt>
                <c:pt idx="132">
                  <c:v>29.09184265919971</c:v>
                </c:pt>
                <c:pt idx="133">
                  <c:v>29.234980163259511</c:v>
                </c:pt>
                <c:pt idx="134">
                  <c:v>29.18433427979609</c:v>
                </c:pt>
                <c:pt idx="135">
                  <c:v>29.253306203054468</c:v>
                </c:pt>
                <c:pt idx="136">
                  <c:v>29.200793666268776</c:v>
                </c:pt>
                <c:pt idx="137">
                  <c:v>29.140408151774501</c:v>
                </c:pt>
                <c:pt idx="138">
                  <c:v>29.253251910102247</c:v>
                </c:pt>
                <c:pt idx="139">
                  <c:v>29.251676480923408</c:v>
                </c:pt>
                <c:pt idx="140">
                  <c:v>29.21560254164412</c:v>
                </c:pt>
                <c:pt idx="141">
                  <c:v>29.282307430416846</c:v>
                </c:pt>
                <c:pt idx="142">
                  <c:v>29.162844196667098</c:v>
                </c:pt>
                <c:pt idx="143">
                  <c:v>29.14372951043072</c:v>
                </c:pt>
                <c:pt idx="144">
                  <c:v>29.225598573040124</c:v>
                </c:pt>
                <c:pt idx="145">
                  <c:v>29.071425692439803</c:v>
                </c:pt>
                <c:pt idx="146">
                  <c:v>28.952782417899765</c:v>
                </c:pt>
                <c:pt idx="147">
                  <c:v>29.078793039867694</c:v>
                </c:pt>
                <c:pt idx="148">
                  <c:v>29.147913090483119</c:v>
                </c:pt>
                <c:pt idx="149">
                  <c:v>29.185602377958443</c:v>
                </c:pt>
                <c:pt idx="150">
                  <c:v>29.489720319283627</c:v>
                </c:pt>
                <c:pt idx="151">
                  <c:v>29.473186992478912</c:v>
                </c:pt>
                <c:pt idx="152">
                  <c:v>29.141438121155058</c:v>
                </c:pt>
                <c:pt idx="153">
                  <c:v>28.911336313208352</c:v>
                </c:pt>
                <c:pt idx="154">
                  <c:v>28.805917419664667</c:v>
                </c:pt>
                <c:pt idx="155">
                  <c:v>28.665514000524787</c:v>
                </c:pt>
                <c:pt idx="156">
                  <c:v>28.696297388812024</c:v>
                </c:pt>
                <c:pt idx="157">
                  <c:v>28.692335852884892</c:v>
                </c:pt>
                <c:pt idx="158">
                  <c:v>28.684966693729553</c:v>
                </c:pt>
                <c:pt idx="159">
                  <c:v>28.599656182344106</c:v>
                </c:pt>
                <c:pt idx="160">
                  <c:v>28.587231189861487</c:v>
                </c:pt>
                <c:pt idx="161">
                  <c:v>28.424916566414694</c:v>
                </c:pt>
                <c:pt idx="162">
                  <c:v>28.549492085625488</c:v>
                </c:pt>
                <c:pt idx="163">
                  <c:v>28.487472585684049</c:v>
                </c:pt>
                <c:pt idx="164">
                  <c:v>28.410998773521776</c:v>
                </c:pt>
                <c:pt idx="165">
                  <c:v>28.539736046665432</c:v>
                </c:pt>
                <c:pt idx="166">
                  <c:v>28.560756395495471</c:v>
                </c:pt>
                <c:pt idx="167">
                  <c:v>28.618015508096317</c:v>
                </c:pt>
                <c:pt idx="168">
                  <c:v>28.568110438469798</c:v>
                </c:pt>
                <c:pt idx="169">
                  <c:v>28.611442632511128</c:v>
                </c:pt>
                <c:pt idx="170">
                  <c:v>28.519100165110423</c:v>
                </c:pt>
                <c:pt idx="171">
                  <c:v>28.558357948983765</c:v>
                </c:pt>
                <c:pt idx="172">
                  <c:v>28.78641658768284</c:v>
                </c:pt>
                <c:pt idx="173">
                  <c:v>28.893053144940691</c:v>
                </c:pt>
                <c:pt idx="174">
                  <c:v>28.999395705125519</c:v>
                </c:pt>
                <c:pt idx="175">
                  <c:v>29.159547121844863</c:v>
                </c:pt>
                <c:pt idx="176">
                  <c:v>29.121702908643957</c:v>
                </c:pt>
                <c:pt idx="177">
                  <c:v>29.189525517904979</c:v>
                </c:pt>
                <c:pt idx="178">
                  <c:v>29.140975417797719</c:v>
                </c:pt>
                <c:pt idx="179">
                  <c:v>29.112690299304681</c:v>
                </c:pt>
                <c:pt idx="180">
                  <c:v>29.173765537533242</c:v>
                </c:pt>
                <c:pt idx="181">
                  <c:v>28.831982375073132</c:v>
                </c:pt>
                <c:pt idx="182">
                  <c:v>28.517622730797378</c:v>
                </c:pt>
                <c:pt idx="183">
                  <c:v>28.535190981025742</c:v>
                </c:pt>
                <c:pt idx="184">
                  <c:v>28.432115206409076</c:v>
                </c:pt>
                <c:pt idx="185">
                  <c:v>28.595505322871681</c:v>
                </c:pt>
                <c:pt idx="186">
                  <c:v>28.562047666304046</c:v>
                </c:pt>
                <c:pt idx="187">
                  <c:v>28.441564056329884</c:v>
                </c:pt>
                <c:pt idx="188">
                  <c:v>28.459758455024698</c:v>
                </c:pt>
                <c:pt idx="189">
                  <c:v>28.431937104794581</c:v>
                </c:pt>
                <c:pt idx="190">
                  <c:v>28.408017633941824</c:v>
                </c:pt>
                <c:pt idx="191">
                  <c:v>28.336732362156429</c:v>
                </c:pt>
                <c:pt idx="192">
                  <c:v>28.3036821455607</c:v>
                </c:pt>
                <c:pt idx="193">
                  <c:v>28.232462288416222</c:v>
                </c:pt>
                <c:pt idx="194">
                  <c:v>28.144807685007645</c:v>
                </c:pt>
                <c:pt idx="195">
                  <c:v>28.031586549850438</c:v>
                </c:pt>
                <c:pt idx="196">
                  <c:v>28.05139676676135</c:v>
                </c:pt>
                <c:pt idx="197">
                  <c:v>28.149004588437212</c:v>
                </c:pt>
                <c:pt idx="198">
                  <c:v>28.086210689421517</c:v>
                </c:pt>
                <c:pt idx="199">
                  <c:v>27.844438176624436</c:v>
                </c:pt>
                <c:pt idx="200">
                  <c:v>27.861738040792133</c:v>
                </c:pt>
                <c:pt idx="201">
                  <c:v>27.865243553676368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1-1841-A0AA-51686D0F4D72}"/>
            </c:ext>
          </c:extLst>
        </c:ser>
        <c:ser>
          <c:idx val="4"/>
          <c:order val="3"/>
          <c:tx>
            <c:v>Deep+SD</c:v>
          </c:tx>
          <c:spPr>
            <a:solidFill>
              <a:schemeClr val="accent1">
                <a:lumMod val="75000"/>
                <a:alpha val="20000"/>
              </a:schemeClr>
            </a:solidFill>
            <a:ln>
              <a:noFill/>
            </a:ln>
            <a:effectLst/>
          </c:spP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day'!$H$2:$H$203</c:f>
              <c:numCache>
                <c:formatCode>General</c:formatCode>
                <c:ptCount val="202"/>
                <c:pt idx="0">
                  <c:v>27.731317450950126</c:v>
                </c:pt>
                <c:pt idx="1">
                  <c:v>27.519840263816462</c:v>
                </c:pt>
                <c:pt idx="2">
                  <c:v>27.639368087796345</c:v>
                </c:pt>
                <c:pt idx="3">
                  <c:v>27.592759556357208</c:v>
                </c:pt>
                <c:pt idx="4">
                  <c:v>27.651504186951218</c:v>
                </c:pt>
                <c:pt idx="5">
                  <c:v>27.472019273438455</c:v>
                </c:pt>
                <c:pt idx="6">
                  <c:v>27.792594461500141</c:v>
                </c:pt>
                <c:pt idx="7">
                  <c:v>27.762222855241415</c:v>
                </c:pt>
                <c:pt idx="8">
                  <c:v>27.929479066259205</c:v>
                </c:pt>
                <c:pt idx="9">
                  <c:v>27.673359813690155</c:v>
                </c:pt>
                <c:pt idx="10">
                  <c:v>27.553418982977917</c:v>
                </c:pt>
                <c:pt idx="11">
                  <c:v>27.572023291028678</c:v>
                </c:pt>
                <c:pt idx="12">
                  <c:v>27.545291188050225</c:v>
                </c:pt>
                <c:pt idx="13">
                  <c:v>27.391624910881298</c:v>
                </c:pt>
                <c:pt idx="14">
                  <c:v>27.458269752103227</c:v>
                </c:pt>
                <c:pt idx="15">
                  <c:v>27.357876265950903</c:v>
                </c:pt>
                <c:pt idx="16">
                  <c:v>27.405916571066541</c:v>
                </c:pt>
                <c:pt idx="17">
                  <c:v>27.5931816522648</c:v>
                </c:pt>
                <c:pt idx="18">
                  <c:v>27.718685273303137</c:v>
                </c:pt>
                <c:pt idx="19">
                  <c:v>27.80640011045319</c:v>
                </c:pt>
                <c:pt idx="20">
                  <c:v>27.907409306928379</c:v>
                </c:pt>
                <c:pt idx="21">
                  <c:v>27.864124441427137</c:v>
                </c:pt>
                <c:pt idx="22">
                  <c:v>28.033805769676412</c:v>
                </c:pt>
                <c:pt idx="23">
                  <c:v>27.941086612046458</c:v>
                </c:pt>
                <c:pt idx="24">
                  <c:v>28.142997849791332</c:v>
                </c:pt>
                <c:pt idx="25">
                  <c:v>28.082138422294541</c:v>
                </c:pt>
                <c:pt idx="26">
                  <c:v>28.237510539723562</c:v>
                </c:pt>
                <c:pt idx="27">
                  <c:v>28.323685171040964</c:v>
                </c:pt>
                <c:pt idx="28">
                  <c:v>28.376176144911181</c:v>
                </c:pt>
                <c:pt idx="29">
                  <c:v>28.457899633412978</c:v>
                </c:pt>
                <c:pt idx="30">
                  <c:v>28.530087057923428</c:v>
                </c:pt>
                <c:pt idx="31">
                  <c:v>28.498897710534422</c:v>
                </c:pt>
                <c:pt idx="32">
                  <c:v>28.552203645718667</c:v>
                </c:pt>
                <c:pt idx="33">
                  <c:v>28.481090217517078</c:v>
                </c:pt>
                <c:pt idx="34">
                  <c:v>28.387228361485526</c:v>
                </c:pt>
                <c:pt idx="35">
                  <c:v>28.499903477242043</c:v>
                </c:pt>
                <c:pt idx="36">
                  <c:v>28.500330225540914</c:v>
                </c:pt>
                <c:pt idx="37">
                  <c:v>28.533751826380996</c:v>
                </c:pt>
                <c:pt idx="38">
                  <c:v>28.456259163089825</c:v>
                </c:pt>
                <c:pt idx="39">
                  <c:v>28.371996153281074</c:v>
                </c:pt>
                <c:pt idx="40">
                  <c:v>28.403946475619996</c:v>
                </c:pt>
                <c:pt idx="41">
                  <c:v>28.546894568981003</c:v>
                </c:pt>
                <c:pt idx="42">
                  <c:v>28.517300547954139</c:v>
                </c:pt>
                <c:pt idx="43">
                  <c:v>28.624586109576175</c:v>
                </c:pt>
                <c:pt idx="44">
                  <c:v>28.535672934715379</c:v>
                </c:pt>
                <c:pt idx="45">
                  <c:v>28.385966519064912</c:v>
                </c:pt>
                <c:pt idx="46">
                  <c:v>28.476309635452893</c:v>
                </c:pt>
                <c:pt idx="47">
                  <c:v>28.426954542494144</c:v>
                </c:pt>
                <c:pt idx="48">
                  <c:v>28.237492664126439</c:v>
                </c:pt>
                <c:pt idx="49">
                  <c:v>28.212595544025671</c:v>
                </c:pt>
                <c:pt idx="50">
                  <c:v>28.178359360420178</c:v>
                </c:pt>
                <c:pt idx="51">
                  <c:v>28.134510919551829</c:v>
                </c:pt>
                <c:pt idx="52">
                  <c:v>28.159140269197433</c:v>
                </c:pt>
                <c:pt idx="53">
                  <c:v>28.29165139354609</c:v>
                </c:pt>
                <c:pt idx="54">
                  <c:v>28.2837711033349</c:v>
                </c:pt>
                <c:pt idx="55">
                  <c:v>28.30577110333655</c:v>
                </c:pt>
                <c:pt idx="56">
                  <c:v>28.388449440103333</c:v>
                </c:pt>
                <c:pt idx="57">
                  <c:v>28.555479666757677</c:v>
                </c:pt>
                <c:pt idx="58">
                  <c:v>28.543969490743542</c:v>
                </c:pt>
                <c:pt idx="59">
                  <c:v>28.541921145128708</c:v>
                </c:pt>
                <c:pt idx="60">
                  <c:v>28.527043594770607</c:v>
                </c:pt>
                <c:pt idx="61">
                  <c:v>28.512095403705231</c:v>
                </c:pt>
                <c:pt idx="62">
                  <c:v>28.570106620032263</c:v>
                </c:pt>
                <c:pt idx="63">
                  <c:v>28.492313803186349</c:v>
                </c:pt>
                <c:pt idx="64">
                  <c:v>28.349297699588742</c:v>
                </c:pt>
                <c:pt idx="65">
                  <c:v>28.32418314515424</c:v>
                </c:pt>
                <c:pt idx="66">
                  <c:v>28.39685636377618</c:v>
                </c:pt>
                <c:pt idx="67">
                  <c:v>28.422915135635158</c:v>
                </c:pt>
                <c:pt idx="68">
                  <c:v>28.497854549785341</c:v>
                </c:pt>
                <c:pt idx="69">
                  <c:v>28.45960409586116</c:v>
                </c:pt>
                <c:pt idx="70">
                  <c:v>28.505208665016333</c:v>
                </c:pt>
                <c:pt idx="71">
                  <c:v>28.538845550789066</c:v>
                </c:pt>
                <c:pt idx="72">
                  <c:v>28.585792847087212</c:v>
                </c:pt>
                <c:pt idx="73">
                  <c:v>28.623500252909665</c:v>
                </c:pt>
                <c:pt idx="74">
                  <c:v>28.765407857177479</c:v>
                </c:pt>
                <c:pt idx="75">
                  <c:v>28.733870114776568</c:v>
                </c:pt>
                <c:pt idx="76">
                  <c:v>28.755970026129031</c:v>
                </c:pt>
                <c:pt idx="77">
                  <c:v>28.812698451214199</c:v>
                </c:pt>
                <c:pt idx="78">
                  <c:v>28.822851794851783</c:v>
                </c:pt>
                <c:pt idx="79">
                  <c:v>28.874134227686184</c:v>
                </c:pt>
                <c:pt idx="80">
                  <c:v>28.968837422656549</c:v>
                </c:pt>
                <c:pt idx="81">
                  <c:v>28.99363119948357</c:v>
                </c:pt>
                <c:pt idx="82">
                  <c:v>29.044643151427426</c:v>
                </c:pt>
                <c:pt idx="83">
                  <c:v>29.002051022902798</c:v>
                </c:pt>
                <c:pt idx="84">
                  <c:v>28.871091570043834</c:v>
                </c:pt>
                <c:pt idx="85">
                  <c:v>28.968140825298551</c:v>
                </c:pt>
                <c:pt idx="86">
                  <c:v>28.927608271917848</c:v>
                </c:pt>
                <c:pt idx="87">
                  <c:v>28.864713427068533</c:v>
                </c:pt>
                <c:pt idx="88">
                  <c:v>28.85799882571078</c:v>
                </c:pt>
                <c:pt idx="89">
                  <c:v>28.881237635718726</c:v>
                </c:pt>
                <c:pt idx="90">
                  <c:v>28.774808862291525</c:v>
                </c:pt>
                <c:pt idx="91">
                  <c:v>28.78710067241742</c:v>
                </c:pt>
                <c:pt idx="92">
                  <c:v>28.802890004387777</c:v>
                </c:pt>
                <c:pt idx="93">
                  <c:v>28.931004671671491</c:v>
                </c:pt>
                <c:pt idx="94">
                  <c:v>28.896753933209201</c:v>
                </c:pt>
                <c:pt idx="95">
                  <c:v>29.030067486053476</c:v>
                </c:pt>
                <c:pt idx="96">
                  <c:v>29.152302342992556</c:v>
                </c:pt>
                <c:pt idx="97">
                  <c:v>29.164481662881052</c:v>
                </c:pt>
                <c:pt idx="98">
                  <c:v>29.092336504679356</c:v>
                </c:pt>
                <c:pt idx="99">
                  <c:v>28.977522710693531</c:v>
                </c:pt>
                <c:pt idx="100">
                  <c:v>29.026123675781182</c:v>
                </c:pt>
                <c:pt idx="101">
                  <c:v>29.023843597425657</c:v>
                </c:pt>
                <c:pt idx="102">
                  <c:v>29.096712821680708</c:v>
                </c:pt>
                <c:pt idx="103">
                  <c:v>29.111855817626335</c:v>
                </c:pt>
                <c:pt idx="104">
                  <c:v>29.183382791733521</c:v>
                </c:pt>
                <c:pt idx="105">
                  <c:v>29.257949172411266</c:v>
                </c:pt>
                <c:pt idx="106">
                  <c:v>29.342558690976372</c:v>
                </c:pt>
                <c:pt idx="107">
                  <c:v>29.335527482317868</c:v>
                </c:pt>
                <c:pt idx="108">
                  <c:v>29.352685346995404</c:v>
                </c:pt>
                <c:pt idx="109">
                  <c:v>29.293179096165446</c:v>
                </c:pt>
                <c:pt idx="110">
                  <c:v>29.333986139025978</c:v>
                </c:pt>
                <c:pt idx="111">
                  <c:v>29.373424347959311</c:v>
                </c:pt>
                <c:pt idx="112">
                  <c:v>29.301791839312546</c:v>
                </c:pt>
                <c:pt idx="113">
                  <c:v>29.213648461838378</c:v>
                </c:pt>
                <c:pt idx="114">
                  <c:v>29.244116491272766</c:v>
                </c:pt>
                <c:pt idx="115">
                  <c:v>29.21212590177613</c:v>
                </c:pt>
                <c:pt idx="116">
                  <c:v>28.968437887964452</c:v>
                </c:pt>
                <c:pt idx="117">
                  <c:v>28.924079917732037</c:v>
                </c:pt>
                <c:pt idx="118">
                  <c:v>28.948420482107561</c:v>
                </c:pt>
                <c:pt idx="119">
                  <c:v>28.907794552251623</c:v>
                </c:pt>
                <c:pt idx="120">
                  <c:v>29.093951497775429</c:v>
                </c:pt>
                <c:pt idx="121">
                  <c:v>29.09957644040567</c:v>
                </c:pt>
                <c:pt idx="122">
                  <c:v>29.148110866046107</c:v>
                </c:pt>
                <c:pt idx="123">
                  <c:v>29.338836461003254</c:v>
                </c:pt>
                <c:pt idx="124">
                  <c:v>29.380582550509956</c:v>
                </c:pt>
                <c:pt idx="125">
                  <c:v>29.441057210625278</c:v>
                </c:pt>
                <c:pt idx="126">
                  <c:v>29.470254815939001</c:v>
                </c:pt>
                <c:pt idx="127">
                  <c:v>29.486557037012624</c:v>
                </c:pt>
                <c:pt idx="128">
                  <c:v>29.491760168017215</c:v>
                </c:pt>
                <c:pt idx="129">
                  <c:v>29.521549830274882</c:v>
                </c:pt>
                <c:pt idx="130">
                  <c:v>29.518446915593245</c:v>
                </c:pt>
                <c:pt idx="131">
                  <c:v>29.371452198347939</c:v>
                </c:pt>
                <c:pt idx="132">
                  <c:v>29.232856295193184</c:v>
                </c:pt>
                <c:pt idx="133">
                  <c:v>29.241059133896904</c:v>
                </c:pt>
                <c:pt idx="134">
                  <c:v>29.265158936490526</c:v>
                </c:pt>
                <c:pt idx="135">
                  <c:v>29.32054243775751</c:v>
                </c:pt>
                <c:pt idx="136">
                  <c:v>29.426523970574049</c:v>
                </c:pt>
                <c:pt idx="137">
                  <c:v>29.362995004443388</c:v>
                </c:pt>
                <c:pt idx="138">
                  <c:v>29.343538362760626</c:v>
                </c:pt>
                <c:pt idx="139">
                  <c:v>29.330869452235778</c:v>
                </c:pt>
                <c:pt idx="140">
                  <c:v>29.427911403053162</c:v>
                </c:pt>
                <c:pt idx="141">
                  <c:v>29.344575299359146</c:v>
                </c:pt>
                <c:pt idx="142">
                  <c:v>29.370977844299194</c:v>
                </c:pt>
                <c:pt idx="143">
                  <c:v>29.400888137995214</c:v>
                </c:pt>
                <c:pt idx="144">
                  <c:v>29.234230544958322</c:v>
                </c:pt>
                <c:pt idx="145">
                  <c:v>29.218719706416476</c:v>
                </c:pt>
                <c:pt idx="146">
                  <c:v>29.256747549796913</c:v>
                </c:pt>
                <c:pt idx="147">
                  <c:v>29.192673396916266</c:v>
                </c:pt>
                <c:pt idx="148">
                  <c:v>29.174825049838521</c:v>
                </c:pt>
                <c:pt idx="149">
                  <c:v>29.297999549468599</c:v>
                </c:pt>
                <c:pt idx="150">
                  <c:v>29.467199374344883</c:v>
                </c:pt>
                <c:pt idx="151">
                  <c:v>29.447549197996356</c:v>
                </c:pt>
                <c:pt idx="152">
                  <c:v>29.317815486433361</c:v>
                </c:pt>
                <c:pt idx="153">
                  <c:v>29.072756127792793</c:v>
                </c:pt>
                <c:pt idx="154">
                  <c:v>28.914469517220677</c:v>
                </c:pt>
                <c:pt idx="155">
                  <c:v>28.890126103612403</c:v>
                </c:pt>
                <c:pt idx="156">
                  <c:v>28.920653571653776</c:v>
                </c:pt>
                <c:pt idx="157">
                  <c:v>28.897820429048437</c:v>
                </c:pt>
                <c:pt idx="158">
                  <c:v>28.834889852337838</c:v>
                </c:pt>
                <c:pt idx="159">
                  <c:v>28.81769804971826</c:v>
                </c:pt>
                <c:pt idx="160">
                  <c:v>28.698516786567392</c:v>
                </c:pt>
                <c:pt idx="161">
                  <c:v>28.684469315379719</c:v>
                </c:pt>
                <c:pt idx="162">
                  <c:v>28.678146438064285</c:v>
                </c:pt>
                <c:pt idx="163">
                  <c:v>28.657509178600673</c:v>
                </c:pt>
                <c:pt idx="164">
                  <c:v>28.727867452963551</c:v>
                </c:pt>
                <c:pt idx="165">
                  <c:v>28.685625434722862</c:v>
                </c:pt>
                <c:pt idx="166">
                  <c:v>28.658965024066038</c:v>
                </c:pt>
                <c:pt idx="167">
                  <c:v>28.597537062335906</c:v>
                </c:pt>
                <c:pt idx="168">
                  <c:v>28.646401522935612</c:v>
                </c:pt>
                <c:pt idx="169">
                  <c:v>28.592248076396217</c:v>
                </c:pt>
                <c:pt idx="170">
                  <c:v>28.638655822343175</c:v>
                </c:pt>
                <c:pt idx="171">
                  <c:v>28.669804305384954</c:v>
                </c:pt>
                <c:pt idx="172">
                  <c:v>28.810146788766648</c:v>
                </c:pt>
                <c:pt idx="173">
                  <c:v>28.943238886602995</c:v>
                </c:pt>
                <c:pt idx="174">
                  <c:v>29.174776303120051</c:v>
                </c:pt>
                <c:pt idx="175">
                  <c:v>29.167289083294055</c:v>
                </c:pt>
                <c:pt idx="176">
                  <c:v>29.110620669324458</c:v>
                </c:pt>
                <c:pt idx="177">
                  <c:v>29.129869526053678</c:v>
                </c:pt>
                <c:pt idx="178">
                  <c:v>29.158740796145565</c:v>
                </c:pt>
                <c:pt idx="179">
                  <c:v>29.259161853932238</c:v>
                </c:pt>
                <c:pt idx="180">
                  <c:v>29.247198574683274</c:v>
                </c:pt>
                <c:pt idx="181">
                  <c:v>29.075042476966662</c:v>
                </c:pt>
                <c:pt idx="182">
                  <c:v>28.938465730038633</c:v>
                </c:pt>
                <c:pt idx="183">
                  <c:v>28.821690256268898</c:v>
                </c:pt>
                <c:pt idx="184">
                  <c:v>28.629250243108544</c:v>
                </c:pt>
                <c:pt idx="185">
                  <c:v>28.611593316232998</c:v>
                </c:pt>
                <c:pt idx="186">
                  <c:v>28.592164522659711</c:v>
                </c:pt>
                <c:pt idx="187">
                  <c:v>28.549073109234396</c:v>
                </c:pt>
                <c:pt idx="188">
                  <c:v>28.547122701061792</c:v>
                </c:pt>
                <c:pt idx="189">
                  <c:v>28.584466251054927</c:v>
                </c:pt>
                <c:pt idx="190">
                  <c:v>28.574853293963447</c:v>
                </c:pt>
                <c:pt idx="191">
                  <c:v>28.517952835637871</c:v>
                </c:pt>
                <c:pt idx="192">
                  <c:v>28.392520543913907</c:v>
                </c:pt>
                <c:pt idx="193">
                  <c:v>28.350862113361991</c:v>
                </c:pt>
                <c:pt idx="194">
                  <c:v>28.267215581684347</c:v>
                </c:pt>
                <c:pt idx="195">
                  <c:v>28.198335144898508</c:v>
                </c:pt>
                <c:pt idx="196">
                  <c:v>28.17628631655036</c:v>
                </c:pt>
                <c:pt idx="197">
                  <c:v>28.231837124043668</c:v>
                </c:pt>
                <c:pt idx="198">
                  <c:v>28.190765494264795</c:v>
                </c:pt>
                <c:pt idx="199">
                  <c:v>28.094028201339718</c:v>
                </c:pt>
                <c:pt idx="200">
                  <c:v>28.066466799518739</c:v>
                </c:pt>
                <c:pt idx="201">
                  <c:v>28.037648632328199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1-1841-A0AA-51686D0F4D72}"/>
            </c:ext>
          </c:extLst>
        </c:ser>
        <c:ser>
          <c:idx val="5"/>
          <c:order val="4"/>
          <c:tx>
            <c:v>Deep-SD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day'!$I$2:$I$203</c:f>
              <c:numCache>
                <c:formatCode>General</c:formatCode>
                <c:ptCount val="202"/>
                <c:pt idx="0">
                  <c:v>27.414613104605454</c:v>
                </c:pt>
                <c:pt idx="1">
                  <c:v>27.34989584729454</c:v>
                </c:pt>
                <c:pt idx="2">
                  <c:v>27.260569412203591</c:v>
                </c:pt>
                <c:pt idx="3">
                  <c:v>27.289337665864956</c:v>
                </c:pt>
                <c:pt idx="4">
                  <c:v>27.300968035270945</c:v>
                </c:pt>
                <c:pt idx="5">
                  <c:v>27.321226628200883</c:v>
                </c:pt>
                <c:pt idx="6">
                  <c:v>27.465429348023601</c:v>
                </c:pt>
                <c:pt idx="7">
                  <c:v>27.428672978091893</c:v>
                </c:pt>
                <c:pt idx="8">
                  <c:v>27.499681772901631</c:v>
                </c:pt>
                <c:pt idx="9">
                  <c:v>27.444890186309777</c:v>
                </c:pt>
                <c:pt idx="10">
                  <c:v>27.344914350355324</c:v>
                </c:pt>
                <c:pt idx="11">
                  <c:v>27.286990597860139</c:v>
                </c:pt>
                <c:pt idx="12">
                  <c:v>27.263236589727466</c:v>
                </c:pt>
                <c:pt idx="13">
                  <c:v>27.221652866896356</c:v>
                </c:pt>
                <c:pt idx="14">
                  <c:v>27.175188581230039</c:v>
                </c:pt>
                <c:pt idx="15">
                  <c:v>27.192512622937858</c:v>
                </c:pt>
                <c:pt idx="16">
                  <c:v>27.180986206711118</c:v>
                </c:pt>
                <c:pt idx="17">
                  <c:v>27.297207236624001</c:v>
                </c:pt>
                <c:pt idx="18">
                  <c:v>27.395786948919088</c:v>
                </c:pt>
                <c:pt idx="19">
                  <c:v>27.471877667324534</c:v>
                </c:pt>
                <c:pt idx="20">
                  <c:v>27.602618470849443</c:v>
                </c:pt>
                <c:pt idx="21">
                  <c:v>27.704556114128472</c:v>
                </c:pt>
                <c:pt idx="22">
                  <c:v>27.766485896990247</c:v>
                </c:pt>
                <c:pt idx="23">
                  <c:v>27.792927276842466</c:v>
                </c:pt>
                <c:pt idx="24">
                  <c:v>27.81115492798639</c:v>
                </c:pt>
                <c:pt idx="25">
                  <c:v>27.930611577705342</c:v>
                </c:pt>
                <c:pt idx="26">
                  <c:v>27.938864460276424</c:v>
                </c:pt>
                <c:pt idx="27">
                  <c:v>28.058939828959041</c:v>
                </c:pt>
                <c:pt idx="28">
                  <c:v>28.135698855088837</c:v>
                </c:pt>
                <c:pt idx="29">
                  <c:v>28.169475366587015</c:v>
                </c:pt>
                <c:pt idx="30">
                  <c:v>28.225385164298789</c:v>
                </c:pt>
                <c:pt idx="31">
                  <c:v>28.266046733910002</c:v>
                </c:pt>
                <c:pt idx="32">
                  <c:v>28.317407465392524</c:v>
                </c:pt>
                <c:pt idx="33">
                  <c:v>28.349798671371815</c:v>
                </c:pt>
                <c:pt idx="34">
                  <c:v>28.267646638514435</c:v>
                </c:pt>
                <c:pt idx="35">
                  <c:v>28.260929856091309</c:v>
                </c:pt>
                <c:pt idx="36">
                  <c:v>28.305836441125685</c:v>
                </c:pt>
                <c:pt idx="37">
                  <c:v>28.300081506952342</c:v>
                </c:pt>
                <c:pt idx="38">
                  <c:v>28.307240836910182</c:v>
                </c:pt>
                <c:pt idx="39">
                  <c:v>28.241628846718875</c:v>
                </c:pt>
                <c:pt idx="40">
                  <c:v>28.260553524379993</c:v>
                </c:pt>
                <c:pt idx="41">
                  <c:v>28.263577653241221</c:v>
                </c:pt>
                <c:pt idx="42">
                  <c:v>28.258782785379207</c:v>
                </c:pt>
                <c:pt idx="43">
                  <c:v>28.335983334868285</c:v>
                </c:pt>
                <c:pt idx="44">
                  <c:v>28.401160398618018</c:v>
                </c:pt>
                <c:pt idx="45">
                  <c:v>28.281283480935013</c:v>
                </c:pt>
                <c:pt idx="46">
                  <c:v>28.261065364547079</c:v>
                </c:pt>
                <c:pt idx="47">
                  <c:v>28.255420457505814</c:v>
                </c:pt>
                <c:pt idx="48">
                  <c:v>28.125882335873687</c:v>
                </c:pt>
                <c:pt idx="49">
                  <c:v>28.021529455974264</c:v>
                </c:pt>
                <c:pt idx="50">
                  <c:v>28.037890639579874</c:v>
                </c:pt>
                <c:pt idx="51">
                  <c:v>28.02398908044816</c:v>
                </c:pt>
                <c:pt idx="52">
                  <c:v>28.057109730802619</c:v>
                </c:pt>
                <c:pt idx="53">
                  <c:v>28.129473606453772</c:v>
                </c:pt>
                <c:pt idx="54">
                  <c:v>28.160728896664992</c:v>
                </c:pt>
                <c:pt idx="55">
                  <c:v>28.182728896663331</c:v>
                </c:pt>
                <c:pt idx="56">
                  <c:v>28.249925559896663</c:v>
                </c:pt>
                <c:pt idx="57">
                  <c:v>28.31967311102018</c:v>
                </c:pt>
                <c:pt idx="58">
                  <c:v>28.390086064811996</c:v>
                </c:pt>
                <c:pt idx="59">
                  <c:v>28.429259410426862</c:v>
                </c:pt>
                <c:pt idx="60">
                  <c:v>28.378109183007187</c:v>
                </c:pt>
                <c:pt idx="61">
                  <c:v>28.368307374072593</c:v>
                </c:pt>
                <c:pt idx="62">
                  <c:v>28.380573935523252</c:v>
                </c:pt>
                <c:pt idx="63">
                  <c:v>28.382561196813711</c:v>
                </c:pt>
                <c:pt idx="64">
                  <c:v>28.218952300411136</c:v>
                </c:pt>
                <c:pt idx="65">
                  <c:v>28.164316854845676</c:v>
                </c:pt>
                <c:pt idx="66">
                  <c:v>28.214018636223848</c:v>
                </c:pt>
                <c:pt idx="67">
                  <c:v>28.277334864364875</c:v>
                </c:pt>
                <c:pt idx="68">
                  <c:v>28.268409339103503</c:v>
                </c:pt>
                <c:pt idx="69">
                  <c:v>28.316270904138833</c:v>
                </c:pt>
                <c:pt idx="70">
                  <c:v>28.288652446094837</c:v>
                </c:pt>
                <c:pt idx="71">
                  <c:v>28.340154449210861</c:v>
                </c:pt>
                <c:pt idx="72">
                  <c:v>28.373262708468353</c:v>
                </c:pt>
                <c:pt idx="73">
                  <c:v>28.431958080423634</c:v>
                </c:pt>
                <c:pt idx="74">
                  <c:v>28.47767547615576</c:v>
                </c:pt>
                <c:pt idx="75">
                  <c:v>28.576921551890141</c:v>
                </c:pt>
                <c:pt idx="76">
                  <c:v>28.596238307204285</c:v>
                </c:pt>
                <c:pt idx="77">
                  <c:v>28.633315437674657</c:v>
                </c:pt>
                <c:pt idx="78">
                  <c:v>28.664523205148175</c:v>
                </c:pt>
                <c:pt idx="79">
                  <c:v>28.653449105647084</c:v>
                </c:pt>
                <c:pt idx="80">
                  <c:v>28.742245910676736</c:v>
                </c:pt>
                <c:pt idx="81">
                  <c:v>28.760285467183063</c:v>
                </c:pt>
                <c:pt idx="82">
                  <c:v>28.836370737461412</c:v>
                </c:pt>
                <c:pt idx="83">
                  <c:v>28.815143421541627</c:v>
                </c:pt>
                <c:pt idx="84">
                  <c:v>28.736102874400569</c:v>
                </c:pt>
                <c:pt idx="85">
                  <c:v>28.681136952479161</c:v>
                </c:pt>
                <c:pt idx="86">
                  <c:v>28.728141728082115</c:v>
                </c:pt>
                <c:pt idx="87">
                  <c:v>28.738314350709214</c:v>
                </c:pt>
                <c:pt idx="88">
                  <c:v>28.674931729844729</c:v>
                </c:pt>
                <c:pt idx="89">
                  <c:v>28.665581808725655</c:v>
                </c:pt>
                <c:pt idx="90">
                  <c:v>28.654760582152807</c:v>
                </c:pt>
                <c:pt idx="91">
                  <c:v>28.660399327582486</c:v>
                </c:pt>
                <c:pt idx="92">
                  <c:v>28.658373884501039</c:v>
                </c:pt>
                <c:pt idx="93">
                  <c:v>28.677939772772955</c:v>
                </c:pt>
                <c:pt idx="94">
                  <c:v>28.738051622346358</c:v>
                </c:pt>
                <c:pt idx="95">
                  <c:v>28.77097418061313</c:v>
                </c:pt>
                <c:pt idx="96">
                  <c:v>28.901850434785175</c:v>
                </c:pt>
                <c:pt idx="97">
                  <c:v>28.953435003785586</c:v>
                </c:pt>
                <c:pt idx="98">
                  <c:v>28.917566273098405</c:v>
                </c:pt>
                <c:pt idx="99">
                  <c:v>28.842366178195359</c:v>
                </c:pt>
                <c:pt idx="100">
                  <c:v>28.831223546441041</c:v>
                </c:pt>
                <c:pt idx="101">
                  <c:v>28.859892513685427</c:v>
                </c:pt>
                <c:pt idx="102">
                  <c:v>28.865926067208147</c:v>
                </c:pt>
                <c:pt idx="103">
                  <c:v>28.899463626818019</c:v>
                </c:pt>
                <c:pt idx="104">
                  <c:v>28.927353319377602</c:v>
                </c:pt>
                <c:pt idx="105">
                  <c:v>28.916634160922051</c:v>
                </c:pt>
                <c:pt idx="106">
                  <c:v>29.034344086801429</c:v>
                </c:pt>
                <c:pt idx="107">
                  <c:v>29.110305851015536</c:v>
                </c:pt>
                <c:pt idx="108">
                  <c:v>29.149939653004612</c:v>
                </c:pt>
                <c:pt idx="109">
                  <c:v>29.171932014945632</c:v>
                </c:pt>
                <c:pt idx="110">
                  <c:v>29.087138860973969</c:v>
                </c:pt>
                <c:pt idx="111">
                  <c:v>29.024172874262927</c:v>
                </c:pt>
                <c:pt idx="112">
                  <c:v>29.004055382909687</c:v>
                </c:pt>
                <c:pt idx="113">
                  <c:v>29.046407093717189</c:v>
                </c:pt>
                <c:pt idx="114">
                  <c:v>29.056452953171682</c:v>
                </c:pt>
                <c:pt idx="115">
                  <c:v>29.053762987112773</c:v>
                </c:pt>
                <c:pt idx="116">
                  <c:v>28.838992667591146</c:v>
                </c:pt>
                <c:pt idx="117">
                  <c:v>28.683461748934626</c:v>
                </c:pt>
                <c:pt idx="118">
                  <c:v>28.752815629003518</c:v>
                </c:pt>
                <c:pt idx="119">
                  <c:v>28.725830447748329</c:v>
                </c:pt>
                <c:pt idx="120">
                  <c:v>28.747090168891226</c:v>
                </c:pt>
                <c:pt idx="121">
                  <c:v>28.889340226261012</c:v>
                </c:pt>
                <c:pt idx="122">
                  <c:v>28.950347467287248</c:v>
                </c:pt>
                <c:pt idx="123">
                  <c:v>29.024010761219031</c:v>
                </c:pt>
                <c:pt idx="124">
                  <c:v>29.091736893934524</c:v>
                </c:pt>
                <c:pt idx="125">
                  <c:v>29.154887233819235</c:v>
                </c:pt>
                <c:pt idx="126">
                  <c:v>29.174272961838838</c:v>
                </c:pt>
                <c:pt idx="127">
                  <c:v>29.210665185209734</c:v>
                </c:pt>
                <c:pt idx="128">
                  <c:v>29.22335094309404</c:v>
                </c:pt>
                <c:pt idx="129">
                  <c:v>29.31856128083626</c:v>
                </c:pt>
                <c:pt idx="130">
                  <c:v>29.32444197329567</c:v>
                </c:pt>
                <c:pt idx="131">
                  <c:v>29.242270023874184</c:v>
                </c:pt>
                <c:pt idx="132">
                  <c:v>29.075907593695749</c:v>
                </c:pt>
                <c:pt idx="133">
                  <c:v>29.081551977214154</c:v>
                </c:pt>
                <c:pt idx="134">
                  <c:v>29.050799396842802</c:v>
                </c:pt>
                <c:pt idx="135">
                  <c:v>29.114179784464724</c:v>
                </c:pt>
                <c:pt idx="136">
                  <c:v>29.219142696092657</c:v>
                </c:pt>
                <c:pt idx="137">
                  <c:v>29.203504995556617</c:v>
                </c:pt>
                <c:pt idx="138">
                  <c:v>29.177128303906073</c:v>
                </c:pt>
                <c:pt idx="139">
                  <c:v>29.159241658875342</c:v>
                </c:pt>
                <c:pt idx="140">
                  <c:v>29.115352485835725</c:v>
                </c:pt>
                <c:pt idx="141">
                  <c:v>29.196924700640846</c:v>
                </c:pt>
                <c:pt idx="142">
                  <c:v>29.17068882236747</c:v>
                </c:pt>
                <c:pt idx="143">
                  <c:v>29.136445195338172</c:v>
                </c:pt>
                <c:pt idx="144">
                  <c:v>29.126713899486148</c:v>
                </c:pt>
                <c:pt idx="145">
                  <c:v>29.13111362691691</c:v>
                </c:pt>
                <c:pt idx="146">
                  <c:v>29.145891339091989</c:v>
                </c:pt>
                <c:pt idx="147">
                  <c:v>29.06343771419488</c:v>
                </c:pt>
                <c:pt idx="148">
                  <c:v>29.061897172383762</c:v>
                </c:pt>
                <c:pt idx="149">
                  <c:v>29.139333783864728</c:v>
                </c:pt>
                <c:pt idx="150">
                  <c:v>29.228467292321827</c:v>
                </c:pt>
                <c:pt idx="151">
                  <c:v>29.300895246448139</c:v>
                </c:pt>
                <c:pt idx="152">
                  <c:v>29.123865069122189</c:v>
                </c:pt>
                <c:pt idx="153">
                  <c:v>28.846882761096104</c:v>
                </c:pt>
                <c:pt idx="154">
                  <c:v>28.772669371668204</c:v>
                </c:pt>
                <c:pt idx="155">
                  <c:v>28.714415563054253</c:v>
                </c:pt>
                <c:pt idx="156">
                  <c:v>28.722693650568385</c:v>
                </c:pt>
                <c:pt idx="157">
                  <c:v>28.743915682062664</c:v>
                </c:pt>
                <c:pt idx="158">
                  <c:v>28.726804592106546</c:v>
                </c:pt>
                <c:pt idx="159">
                  <c:v>28.697218616948312</c:v>
                </c:pt>
                <c:pt idx="160">
                  <c:v>28.61545543565494</c:v>
                </c:pt>
                <c:pt idx="161">
                  <c:v>28.521419573509231</c:v>
                </c:pt>
                <c:pt idx="162">
                  <c:v>28.519006339713403</c:v>
                </c:pt>
                <c:pt idx="163">
                  <c:v>28.515226932510512</c:v>
                </c:pt>
                <c:pt idx="164">
                  <c:v>28.585799213703176</c:v>
                </c:pt>
                <c:pt idx="165">
                  <c:v>28.524221787499261</c:v>
                </c:pt>
                <c:pt idx="166">
                  <c:v>28.483437753711758</c:v>
                </c:pt>
                <c:pt idx="167">
                  <c:v>28.475532382108444</c:v>
                </c:pt>
                <c:pt idx="168">
                  <c:v>28.500015143731083</c:v>
                </c:pt>
                <c:pt idx="169">
                  <c:v>28.517863034714743</c:v>
                </c:pt>
                <c:pt idx="170">
                  <c:v>28.526899733212367</c:v>
                </c:pt>
                <c:pt idx="171">
                  <c:v>28.542820694615049</c:v>
                </c:pt>
                <c:pt idx="172">
                  <c:v>28.637061544566603</c:v>
                </c:pt>
                <c:pt idx="173">
                  <c:v>28.679608335619218</c:v>
                </c:pt>
                <c:pt idx="174">
                  <c:v>28.726223696879938</c:v>
                </c:pt>
                <c:pt idx="175">
                  <c:v>28.92550258337258</c:v>
                </c:pt>
                <c:pt idx="176">
                  <c:v>28.985309886231047</c:v>
                </c:pt>
                <c:pt idx="177">
                  <c:v>29.029755473946327</c:v>
                </c:pt>
                <c:pt idx="178">
                  <c:v>29.009092537187726</c:v>
                </c:pt>
                <c:pt idx="179">
                  <c:v>29.063463146067807</c:v>
                </c:pt>
                <c:pt idx="180">
                  <c:v>29.093259758650106</c:v>
                </c:pt>
                <c:pt idx="181">
                  <c:v>28.914110300811064</c:v>
                </c:pt>
                <c:pt idx="182">
                  <c:v>28.710492603294629</c:v>
                </c:pt>
                <c:pt idx="183">
                  <c:v>28.621448632620041</c:v>
                </c:pt>
                <c:pt idx="184">
                  <c:v>28.517027534669083</c:v>
                </c:pt>
                <c:pt idx="185">
                  <c:v>28.498726128211388</c:v>
                </c:pt>
                <c:pt idx="186">
                  <c:v>28.428488255118015</c:v>
                </c:pt>
                <c:pt idx="187">
                  <c:v>28.383676890765631</c:v>
                </c:pt>
                <c:pt idx="188">
                  <c:v>28.370391187827106</c:v>
                </c:pt>
                <c:pt idx="189">
                  <c:v>28.480255971167253</c:v>
                </c:pt>
                <c:pt idx="190">
                  <c:v>28.436202261592062</c:v>
                </c:pt>
                <c:pt idx="191">
                  <c:v>28.394047164362213</c:v>
                </c:pt>
                <c:pt idx="192">
                  <c:v>28.271979456086047</c:v>
                </c:pt>
                <c:pt idx="193">
                  <c:v>28.180262886637976</c:v>
                </c:pt>
                <c:pt idx="194">
                  <c:v>28.152534418315632</c:v>
                </c:pt>
                <c:pt idx="195">
                  <c:v>28.075664855101522</c:v>
                </c:pt>
                <c:pt idx="196">
                  <c:v>28.060588683449652</c:v>
                </c:pt>
                <c:pt idx="197">
                  <c:v>28.031162875956323</c:v>
                </c:pt>
                <c:pt idx="198">
                  <c:v>28.026859505735182</c:v>
                </c:pt>
                <c:pt idx="199">
                  <c:v>27.990221798660194</c:v>
                </c:pt>
                <c:pt idx="200">
                  <c:v>27.887185978258966</c:v>
                </c:pt>
                <c:pt idx="201">
                  <c:v>27.859684701005044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1-1841-A0AA-51686D0F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961280"/>
        <c:axId val="1871965088"/>
      </c:areaChart>
      <c:lineChart>
        <c:grouping val="standard"/>
        <c:varyColors val="0"/>
        <c:ser>
          <c:idx val="0"/>
          <c:order val="1"/>
          <c:tx>
            <c:v>ShallAVG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day'!$B$2:$B$203</c:f>
              <c:numCache>
                <c:formatCode>General</c:formatCode>
                <c:ptCount val="202"/>
                <c:pt idx="0">
                  <c:v>27.780722222222217</c:v>
                </c:pt>
                <c:pt idx="1">
                  <c:v>27.454506944444432</c:v>
                </c:pt>
                <c:pt idx="2">
                  <c:v>27.55058680555555</c:v>
                </c:pt>
                <c:pt idx="3">
                  <c:v>27.575111111111116</c:v>
                </c:pt>
                <c:pt idx="4">
                  <c:v>27.649628472222233</c:v>
                </c:pt>
                <c:pt idx="5">
                  <c:v>27.34754098360655</c:v>
                </c:pt>
                <c:pt idx="6">
                  <c:v>28.020845238095212</c:v>
                </c:pt>
                <c:pt idx="7">
                  <c:v>27.833875000000003</c:v>
                </c:pt>
                <c:pt idx="8">
                  <c:v>27.828486111111108</c:v>
                </c:pt>
                <c:pt idx="9">
                  <c:v>27.800993055555541</c:v>
                </c:pt>
                <c:pt idx="10">
                  <c:v>27.595180555555523</c:v>
                </c:pt>
                <c:pt idx="11">
                  <c:v>27.590534722222205</c:v>
                </c:pt>
                <c:pt idx="12">
                  <c:v>27.681263888888864</c:v>
                </c:pt>
                <c:pt idx="13">
                  <c:v>27.522812499999972</c:v>
                </c:pt>
                <c:pt idx="14">
                  <c:v>27.582076388888865</c:v>
                </c:pt>
                <c:pt idx="15">
                  <c:v>27.499361111111096</c:v>
                </c:pt>
                <c:pt idx="16">
                  <c:v>27.465277777777754</c:v>
                </c:pt>
                <c:pt idx="17">
                  <c:v>27.545999999999975</c:v>
                </c:pt>
                <c:pt idx="18">
                  <c:v>27.850527777777778</c:v>
                </c:pt>
                <c:pt idx="19">
                  <c:v>27.918833333333364</c:v>
                </c:pt>
                <c:pt idx="20">
                  <c:v>28.043472222222224</c:v>
                </c:pt>
                <c:pt idx="21">
                  <c:v>27.975215277777735</c:v>
                </c:pt>
                <c:pt idx="22">
                  <c:v>28.172611111111095</c:v>
                </c:pt>
                <c:pt idx="23">
                  <c:v>28.107180555555516</c:v>
                </c:pt>
                <c:pt idx="24">
                  <c:v>28.315291666666624</c:v>
                </c:pt>
                <c:pt idx="25">
                  <c:v>28.315381944444439</c:v>
                </c:pt>
                <c:pt idx="26">
                  <c:v>28.465284722222179</c:v>
                </c:pt>
                <c:pt idx="27">
                  <c:v>28.544472222222208</c:v>
                </c:pt>
                <c:pt idx="28">
                  <c:v>28.585875000000005</c:v>
                </c:pt>
                <c:pt idx="29">
                  <c:v>28.710555555555572</c:v>
                </c:pt>
                <c:pt idx="30">
                  <c:v>28.751402777777791</c:v>
                </c:pt>
                <c:pt idx="31">
                  <c:v>28.751833333333348</c:v>
                </c:pt>
                <c:pt idx="32">
                  <c:v>28.727618055555581</c:v>
                </c:pt>
                <c:pt idx="33">
                  <c:v>28.616333333333344</c:v>
                </c:pt>
                <c:pt idx="34">
                  <c:v>28.467381944444444</c:v>
                </c:pt>
                <c:pt idx="35">
                  <c:v>28.556750000000015</c:v>
                </c:pt>
                <c:pt idx="36">
                  <c:v>28.655166666666634</c:v>
                </c:pt>
                <c:pt idx="37">
                  <c:v>28.626923611111106</c:v>
                </c:pt>
                <c:pt idx="38">
                  <c:v>28.610958333333322</c:v>
                </c:pt>
                <c:pt idx="39">
                  <c:v>28.565388888888904</c:v>
                </c:pt>
                <c:pt idx="40">
                  <c:v>28.588715277777794</c:v>
                </c:pt>
                <c:pt idx="41">
                  <c:v>28.697041666666696</c:v>
                </c:pt>
                <c:pt idx="42">
                  <c:v>28.6877430555556</c:v>
                </c:pt>
                <c:pt idx="43">
                  <c:v>28.751000000000001</c:v>
                </c:pt>
                <c:pt idx="44">
                  <c:v>28.588673611111151</c:v>
                </c:pt>
                <c:pt idx="45">
                  <c:v>28.489347222222236</c:v>
                </c:pt>
                <c:pt idx="46">
                  <c:v>28.615131944444435</c:v>
                </c:pt>
                <c:pt idx="47">
                  <c:v>28.582729166666677</c:v>
                </c:pt>
                <c:pt idx="48">
                  <c:v>28.219506944444436</c:v>
                </c:pt>
                <c:pt idx="49">
                  <c:v>28.324562499999971</c:v>
                </c:pt>
                <c:pt idx="50">
                  <c:v>28.314048611111073</c:v>
                </c:pt>
                <c:pt idx="51">
                  <c:v>28.300847222222206</c:v>
                </c:pt>
                <c:pt idx="52">
                  <c:v>28.291895833333307</c:v>
                </c:pt>
                <c:pt idx="53">
                  <c:v>28.395104166666659</c:v>
                </c:pt>
                <c:pt idx="54">
                  <c:v>28.421972222222209</c:v>
                </c:pt>
                <c:pt idx="55">
                  <c:v>28.479944444444438</c:v>
                </c:pt>
                <c:pt idx="56">
                  <c:v>28.602666666666682</c:v>
                </c:pt>
                <c:pt idx="57">
                  <c:v>28.712437500000007</c:v>
                </c:pt>
                <c:pt idx="58">
                  <c:v>28.715916666666651</c:v>
                </c:pt>
                <c:pt idx="59">
                  <c:v>28.697826388888888</c:v>
                </c:pt>
                <c:pt idx="60">
                  <c:v>28.695624999999968</c:v>
                </c:pt>
                <c:pt idx="61">
                  <c:v>28.623958333333356</c:v>
                </c:pt>
                <c:pt idx="62">
                  <c:v>28.624111111111112</c:v>
                </c:pt>
                <c:pt idx="63">
                  <c:v>28.619965277777794</c:v>
                </c:pt>
                <c:pt idx="64">
                  <c:v>28.408611111111099</c:v>
                </c:pt>
                <c:pt idx="65">
                  <c:v>28.447631944444439</c:v>
                </c:pt>
                <c:pt idx="66">
                  <c:v>28.57570833333337</c:v>
                </c:pt>
                <c:pt idx="67">
                  <c:v>28.656423611111123</c:v>
                </c:pt>
                <c:pt idx="68">
                  <c:v>28.659284722222221</c:v>
                </c:pt>
                <c:pt idx="69">
                  <c:v>28.597694444444429</c:v>
                </c:pt>
                <c:pt idx="70">
                  <c:v>28.681381944444425</c:v>
                </c:pt>
                <c:pt idx="71">
                  <c:v>28.712534722222202</c:v>
                </c:pt>
                <c:pt idx="72">
                  <c:v>28.709194444444499</c:v>
                </c:pt>
                <c:pt idx="73">
                  <c:v>28.787826388888945</c:v>
                </c:pt>
                <c:pt idx="74">
                  <c:v>28.845909722222228</c:v>
                </c:pt>
                <c:pt idx="75">
                  <c:v>28.859284722222224</c:v>
                </c:pt>
                <c:pt idx="76">
                  <c:v>28.911770833333314</c:v>
                </c:pt>
                <c:pt idx="77">
                  <c:v>28.965868055555568</c:v>
                </c:pt>
                <c:pt idx="78">
                  <c:v>28.974090277777773</c:v>
                </c:pt>
                <c:pt idx="79">
                  <c:v>29.075520833333329</c:v>
                </c:pt>
                <c:pt idx="80">
                  <c:v>29.172340277777771</c:v>
                </c:pt>
                <c:pt idx="81">
                  <c:v>29.167472222222223</c:v>
                </c:pt>
                <c:pt idx="82">
                  <c:v>29.224972222222195</c:v>
                </c:pt>
                <c:pt idx="83">
                  <c:v>29.158312499999997</c:v>
                </c:pt>
                <c:pt idx="84">
                  <c:v>28.993548611111091</c:v>
                </c:pt>
                <c:pt idx="85">
                  <c:v>29.057541666666665</c:v>
                </c:pt>
                <c:pt idx="86">
                  <c:v>29.06090972222222</c:v>
                </c:pt>
                <c:pt idx="87">
                  <c:v>28.99400000000001</c:v>
                </c:pt>
                <c:pt idx="88">
                  <c:v>28.92844444444443</c:v>
                </c:pt>
                <c:pt idx="89">
                  <c:v>28.944430555555567</c:v>
                </c:pt>
                <c:pt idx="90">
                  <c:v>28.900041666666667</c:v>
                </c:pt>
                <c:pt idx="91">
                  <c:v>28.897902777777777</c:v>
                </c:pt>
                <c:pt idx="92">
                  <c:v>29.001777777777775</c:v>
                </c:pt>
                <c:pt idx="93">
                  <c:v>29.109180555555561</c:v>
                </c:pt>
                <c:pt idx="94">
                  <c:v>29.182659722222223</c:v>
                </c:pt>
                <c:pt idx="95">
                  <c:v>29.197229166666684</c:v>
                </c:pt>
                <c:pt idx="96">
                  <c:v>29.309638888888895</c:v>
                </c:pt>
                <c:pt idx="97">
                  <c:v>29.310222222222233</c:v>
                </c:pt>
                <c:pt idx="98">
                  <c:v>29.31095138888891</c:v>
                </c:pt>
                <c:pt idx="99">
                  <c:v>29.127812500000012</c:v>
                </c:pt>
                <c:pt idx="100">
                  <c:v>29.118895833333326</c:v>
                </c:pt>
                <c:pt idx="101">
                  <c:v>29.109270833333305</c:v>
                </c:pt>
                <c:pt idx="102">
                  <c:v>29.199284722222203</c:v>
                </c:pt>
                <c:pt idx="103">
                  <c:v>29.146402777777787</c:v>
                </c:pt>
                <c:pt idx="104">
                  <c:v>29.24568055555558</c:v>
                </c:pt>
                <c:pt idx="105">
                  <c:v>29.347812500000007</c:v>
                </c:pt>
                <c:pt idx="106">
                  <c:v>29.513131944444517</c:v>
                </c:pt>
                <c:pt idx="107">
                  <c:v>29.519340277777832</c:v>
                </c:pt>
                <c:pt idx="108">
                  <c:v>29.519104166666686</c:v>
                </c:pt>
                <c:pt idx="109">
                  <c:v>29.488472222222274</c:v>
                </c:pt>
                <c:pt idx="110">
                  <c:v>29.538472222222286</c:v>
                </c:pt>
                <c:pt idx="111">
                  <c:v>29.557944444444477</c:v>
                </c:pt>
                <c:pt idx="112">
                  <c:v>29.471861111111153</c:v>
                </c:pt>
                <c:pt idx="113">
                  <c:v>29.371013888888911</c:v>
                </c:pt>
                <c:pt idx="114">
                  <c:v>29.382222222222239</c:v>
                </c:pt>
                <c:pt idx="115">
                  <c:v>29.349555555555565</c:v>
                </c:pt>
                <c:pt idx="116">
                  <c:v>28.956548611111103</c:v>
                </c:pt>
                <c:pt idx="117">
                  <c:v>29.045611111111125</c:v>
                </c:pt>
                <c:pt idx="118">
                  <c:v>29.094645833333331</c:v>
                </c:pt>
                <c:pt idx="119">
                  <c:v>29.030236111111119</c:v>
                </c:pt>
                <c:pt idx="120">
                  <c:v>29.158416666666668</c:v>
                </c:pt>
                <c:pt idx="121">
                  <c:v>29.297652777777799</c:v>
                </c:pt>
                <c:pt idx="122">
                  <c:v>29.333555555555606</c:v>
                </c:pt>
                <c:pt idx="123">
                  <c:v>29.529472222222253</c:v>
                </c:pt>
                <c:pt idx="124">
                  <c:v>29.621819444444473</c:v>
                </c:pt>
                <c:pt idx="125">
                  <c:v>29.668000000000045</c:v>
                </c:pt>
                <c:pt idx="126">
                  <c:v>29.655173611111124</c:v>
                </c:pt>
                <c:pt idx="127">
                  <c:v>29.600777777777768</c:v>
                </c:pt>
                <c:pt idx="128">
                  <c:v>29.678069444444461</c:v>
                </c:pt>
                <c:pt idx="129">
                  <c:v>29.719298611111153</c:v>
                </c:pt>
                <c:pt idx="130">
                  <c:v>29.601000000000017</c:v>
                </c:pt>
                <c:pt idx="131">
                  <c:v>29.32238888888892</c:v>
                </c:pt>
                <c:pt idx="132">
                  <c:v>29.429493055555586</c:v>
                </c:pt>
                <c:pt idx="133">
                  <c:v>29.372833333333389</c:v>
                </c:pt>
                <c:pt idx="134">
                  <c:v>29.398562500000008</c:v>
                </c:pt>
                <c:pt idx="135">
                  <c:v>29.469493055555589</c:v>
                </c:pt>
                <c:pt idx="136">
                  <c:v>29.48843750000005</c:v>
                </c:pt>
                <c:pt idx="137">
                  <c:v>29.453763888888968</c:v>
                </c:pt>
                <c:pt idx="138">
                  <c:v>29.463930555555528</c:v>
                </c:pt>
                <c:pt idx="139">
                  <c:v>29.454187500000039</c:v>
                </c:pt>
                <c:pt idx="140">
                  <c:v>29.537097222222265</c:v>
                </c:pt>
                <c:pt idx="141">
                  <c:v>29.437430555555586</c:v>
                </c:pt>
                <c:pt idx="142">
                  <c:v>29.385506944444508</c:v>
                </c:pt>
                <c:pt idx="143">
                  <c:v>29.391805555555557</c:v>
                </c:pt>
                <c:pt idx="144">
                  <c:v>29.35269444444446</c:v>
                </c:pt>
                <c:pt idx="145">
                  <c:v>29.295215277777785</c:v>
                </c:pt>
                <c:pt idx="146">
                  <c:v>29.22039583333337</c:v>
                </c:pt>
                <c:pt idx="147">
                  <c:v>29.325777777777787</c:v>
                </c:pt>
                <c:pt idx="148">
                  <c:v>29.301437500000013</c:v>
                </c:pt>
                <c:pt idx="149">
                  <c:v>29.470298611111122</c:v>
                </c:pt>
                <c:pt idx="150">
                  <c:v>29.709347222222235</c:v>
                </c:pt>
                <c:pt idx="151">
                  <c:v>29.59305555555558</c:v>
                </c:pt>
                <c:pt idx="152">
                  <c:v>29.304222222222204</c:v>
                </c:pt>
                <c:pt idx="153">
                  <c:v>29.065868055555555</c:v>
                </c:pt>
                <c:pt idx="154">
                  <c:v>28.913493055555534</c:v>
                </c:pt>
                <c:pt idx="155">
                  <c:v>28.904152777777753</c:v>
                </c:pt>
                <c:pt idx="156">
                  <c:v>28.952513888888898</c:v>
                </c:pt>
                <c:pt idx="157">
                  <c:v>28.974118055555568</c:v>
                </c:pt>
                <c:pt idx="158">
                  <c:v>28.852881944444434</c:v>
                </c:pt>
                <c:pt idx="159">
                  <c:v>28.826555555555576</c:v>
                </c:pt>
                <c:pt idx="160">
                  <c:v>28.706423611111138</c:v>
                </c:pt>
                <c:pt idx="161">
                  <c:v>28.704618055555571</c:v>
                </c:pt>
                <c:pt idx="162">
                  <c:v>28.792874999999974</c:v>
                </c:pt>
                <c:pt idx="163">
                  <c:v>28.661583333333333</c:v>
                </c:pt>
                <c:pt idx="164">
                  <c:v>28.708048611111124</c:v>
                </c:pt>
                <c:pt idx="165">
                  <c:v>28.838548611111101</c:v>
                </c:pt>
                <c:pt idx="166">
                  <c:v>28.796250000000011</c:v>
                </c:pt>
                <c:pt idx="167">
                  <c:v>28.863437499999993</c:v>
                </c:pt>
                <c:pt idx="168">
                  <c:v>28.776930555555527</c:v>
                </c:pt>
                <c:pt idx="169">
                  <c:v>28.765250000000005</c:v>
                </c:pt>
                <c:pt idx="170">
                  <c:v>28.698874999999987</c:v>
                </c:pt>
                <c:pt idx="171">
                  <c:v>28.748624999999961</c:v>
                </c:pt>
                <c:pt idx="172">
                  <c:v>28.982895833333309</c:v>
                </c:pt>
                <c:pt idx="173">
                  <c:v>29.057541666666637</c:v>
                </c:pt>
                <c:pt idx="174">
                  <c:v>29.248854166666732</c:v>
                </c:pt>
                <c:pt idx="175">
                  <c:v>29.375055555555598</c:v>
                </c:pt>
                <c:pt idx="176">
                  <c:v>29.270111111111135</c:v>
                </c:pt>
                <c:pt idx="177">
                  <c:v>29.353388888888908</c:v>
                </c:pt>
                <c:pt idx="178">
                  <c:v>29.350763888888896</c:v>
                </c:pt>
                <c:pt idx="179">
                  <c:v>29.421805555555565</c:v>
                </c:pt>
                <c:pt idx="180">
                  <c:v>29.4104791666667</c:v>
                </c:pt>
                <c:pt idx="181">
                  <c:v>28.98897916666667</c:v>
                </c:pt>
                <c:pt idx="182">
                  <c:v>28.647708333333316</c:v>
                </c:pt>
                <c:pt idx="183">
                  <c:v>28.696111111111129</c:v>
                </c:pt>
                <c:pt idx="184">
                  <c:v>28.6126458333333</c:v>
                </c:pt>
                <c:pt idx="185">
                  <c:v>28.753444444444451</c:v>
                </c:pt>
                <c:pt idx="186">
                  <c:v>28.656090277777757</c:v>
                </c:pt>
                <c:pt idx="187">
                  <c:v>28.665909722222256</c:v>
                </c:pt>
                <c:pt idx="188">
                  <c:v>28.636749999999981</c:v>
                </c:pt>
                <c:pt idx="189">
                  <c:v>28.616166666666686</c:v>
                </c:pt>
                <c:pt idx="190">
                  <c:v>28.612756944444456</c:v>
                </c:pt>
                <c:pt idx="191">
                  <c:v>28.557548611111095</c:v>
                </c:pt>
                <c:pt idx="192">
                  <c:v>28.507152777777737</c:v>
                </c:pt>
                <c:pt idx="193">
                  <c:v>28.445222222222224</c:v>
                </c:pt>
                <c:pt idx="194">
                  <c:v>28.326145833333324</c:v>
                </c:pt>
                <c:pt idx="195">
                  <c:v>28.2670069444444</c:v>
                </c:pt>
                <c:pt idx="196">
                  <c:v>28.266319444444427</c:v>
                </c:pt>
                <c:pt idx="197">
                  <c:v>28.319284722222182</c:v>
                </c:pt>
                <c:pt idx="198">
                  <c:v>28.22570833333333</c:v>
                </c:pt>
                <c:pt idx="199">
                  <c:v>28.106972222222215</c:v>
                </c:pt>
                <c:pt idx="200">
                  <c:v>28.168208333333329</c:v>
                </c:pt>
                <c:pt idx="201">
                  <c:v>28.150958333333321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1-1841-A0AA-51686D0F4D72}"/>
            </c:ext>
          </c:extLst>
        </c:ser>
        <c:ser>
          <c:idx val="1"/>
          <c:order val="5"/>
          <c:tx>
            <c:v>DeepAVG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'[1]By day'!$A$2:$A$203</c:f>
              <c:numCache>
                <c:formatCode>General</c:formatCode>
                <c:ptCount val="202"/>
                <c:pt idx="0">
                  <c:v>43226</c:v>
                </c:pt>
                <c:pt idx="1">
                  <c:v>43227</c:v>
                </c:pt>
                <c:pt idx="2">
                  <c:v>43228</c:v>
                </c:pt>
                <c:pt idx="3">
                  <c:v>43229</c:v>
                </c:pt>
                <c:pt idx="4">
                  <c:v>43230</c:v>
                </c:pt>
                <c:pt idx="5">
                  <c:v>43231</c:v>
                </c:pt>
                <c:pt idx="6">
                  <c:v>43232</c:v>
                </c:pt>
                <c:pt idx="7">
                  <c:v>43233</c:v>
                </c:pt>
                <c:pt idx="8">
                  <c:v>43234</c:v>
                </c:pt>
                <c:pt idx="9">
                  <c:v>43235</c:v>
                </c:pt>
                <c:pt idx="10">
                  <c:v>43236</c:v>
                </c:pt>
                <c:pt idx="11">
                  <c:v>43237</c:v>
                </c:pt>
                <c:pt idx="12">
                  <c:v>43238</c:v>
                </c:pt>
                <c:pt idx="13">
                  <c:v>43239</c:v>
                </c:pt>
                <c:pt idx="14">
                  <c:v>43240</c:v>
                </c:pt>
                <c:pt idx="15">
                  <c:v>43241</c:v>
                </c:pt>
                <c:pt idx="16">
                  <c:v>43242</c:v>
                </c:pt>
                <c:pt idx="17">
                  <c:v>43243</c:v>
                </c:pt>
                <c:pt idx="18">
                  <c:v>43244</c:v>
                </c:pt>
                <c:pt idx="19">
                  <c:v>43245</c:v>
                </c:pt>
                <c:pt idx="20">
                  <c:v>43246</c:v>
                </c:pt>
                <c:pt idx="21">
                  <c:v>43247</c:v>
                </c:pt>
                <c:pt idx="22">
                  <c:v>43248</c:v>
                </c:pt>
                <c:pt idx="23">
                  <c:v>43249</c:v>
                </c:pt>
                <c:pt idx="24">
                  <c:v>43250</c:v>
                </c:pt>
                <c:pt idx="25">
                  <c:v>43251</c:v>
                </c:pt>
                <c:pt idx="26">
                  <c:v>43252</c:v>
                </c:pt>
                <c:pt idx="27">
                  <c:v>43253</c:v>
                </c:pt>
                <c:pt idx="28">
                  <c:v>43254</c:v>
                </c:pt>
                <c:pt idx="29">
                  <c:v>43255</c:v>
                </c:pt>
                <c:pt idx="30">
                  <c:v>43256</c:v>
                </c:pt>
                <c:pt idx="31">
                  <c:v>43257</c:v>
                </c:pt>
                <c:pt idx="32">
                  <c:v>43258</c:v>
                </c:pt>
                <c:pt idx="33">
                  <c:v>43259</c:v>
                </c:pt>
                <c:pt idx="34">
                  <c:v>43260</c:v>
                </c:pt>
                <c:pt idx="35">
                  <c:v>43261</c:v>
                </c:pt>
                <c:pt idx="36">
                  <c:v>43262</c:v>
                </c:pt>
                <c:pt idx="37">
                  <c:v>43263</c:v>
                </c:pt>
                <c:pt idx="38">
                  <c:v>43264</c:v>
                </c:pt>
                <c:pt idx="39">
                  <c:v>43265</c:v>
                </c:pt>
                <c:pt idx="40">
                  <c:v>43266</c:v>
                </c:pt>
                <c:pt idx="41">
                  <c:v>43267</c:v>
                </c:pt>
                <c:pt idx="42">
                  <c:v>43268</c:v>
                </c:pt>
                <c:pt idx="43">
                  <c:v>43269</c:v>
                </c:pt>
                <c:pt idx="44">
                  <c:v>43270</c:v>
                </c:pt>
                <c:pt idx="45">
                  <c:v>43271</c:v>
                </c:pt>
                <c:pt idx="46">
                  <c:v>43272</c:v>
                </c:pt>
                <c:pt idx="47">
                  <c:v>43273</c:v>
                </c:pt>
                <c:pt idx="48">
                  <c:v>43274</c:v>
                </c:pt>
                <c:pt idx="49">
                  <c:v>43275</c:v>
                </c:pt>
                <c:pt idx="50">
                  <c:v>43276</c:v>
                </c:pt>
                <c:pt idx="51">
                  <c:v>43277</c:v>
                </c:pt>
                <c:pt idx="52">
                  <c:v>43278</c:v>
                </c:pt>
                <c:pt idx="53">
                  <c:v>43279</c:v>
                </c:pt>
                <c:pt idx="54">
                  <c:v>43280</c:v>
                </c:pt>
                <c:pt idx="55">
                  <c:v>43281</c:v>
                </c:pt>
                <c:pt idx="56">
                  <c:v>43282</c:v>
                </c:pt>
                <c:pt idx="57">
                  <c:v>43283</c:v>
                </c:pt>
                <c:pt idx="58">
                  <c:v>43284</c:v>
                </c:pt>
                <c:pt idx="59">
                  <c:v>43285</c:v>
                </c:pt>
                <c:pt idx="60">
                  <c:v>43286</c:v>
                </c:pt>
                <c:pt idx="61">
                  <c:v>43287</c:v>
                </c:pt>
                <c:pt idx="62">
                  <c:v>43288</c:v>
                </c:pt>
                <c:pt idx="63">
                  <c:v>43289</c:v>
                </c:pt>
                <c:pt idx="64">
                  <c:v>43290</c:v>
                </c:pt>
                <c:pt idx="65">
                  <c:v>43291</c:v>
                </c:pt>
                <c:pt idx="66">
                  <c:v>43292</c:v>
                </c:pt>
                <c:pt idx="67">
                  <c:v>43293</c:v>
                </c:pt>
                <c:pt idx="68">
                  <c:v>43294</c:v>
                </c:pt>
                <c:pt idx="69">
                  <c:v>43295</c:v>
                </c:pt>
                <c:pt idx="70">
                  <c:v>43296</c:v>
                </c:pt>
                <c:pt idx="71">
                  <c:v>43297</c:v>
                </c:pt>
                <c:pt idx="72">
                  <c:v>43298</c:v>
                </c:pt>
                <c:pt idx="73">
                  <c:v>43299</c:v>
                </c:pt>
                <c:pt idx="74">
                  <c:v>43300</c:v>
                </c:pt>
                <c:pt idx="75">
                  <c:v>43301</c:v>
                </c:pt>
                <c:pt idx="76">
                  <c:v>43302</c:v>
                </c:pt>
                <c:pt idx="77">
                  <c:v>43303</c:v>
                </c:pt>
                <c:pt idx="78">
                  <c:v>43304</c:v>
                </c:pt>
                <c:pt idx="79">
                  <c:v>43305</c:v>
                </c:pt>
                <c:pt idx="80">
                  <c:v>43306</c:v>
                </c:pt>
                <c:pt idx="81">
                  <c:v>43307</c:v>
                </c:pt>
                <c:pt idx="82">
                  <c:v>43308</c:v>
                </c:pt>
                <c:pt idx="83">
                  <c:v>43309</c:v>
                </c:pt>
                <c:pt idx="84">
                  <c:v>43310</c:v>
                </c:pt>
                <c:pt idx="85">
                  <c:v>43311</c:v>
                </c:pt>
                <c:pt idx="86">
                  <c:v>43312</c:v>
                </c:pt>
                <c:pt idx="87">
                  <c:v>43313</c:v>
                </c:pt>
                <c:pt idx="88">
                  <c:v>43314</c:v>
                </c:pt>
                <c:pt idx="89">
                  <c:v>43315</c:v>
                </c:pt>
                <c:pt idx="90">
                  <c:v>43316</c:v>
                </c:pt>
                <c:pt idx="91">
                  <c:v>43317</c:v>
                </c:pt>
                <c:pt idx="92">
                  <c:v>43318</c:v>
                </c:pt>
                <c:pt idx="93">
                  <c:v>43319</c:v>
                </c:pt>
                <c:pt idx="94">
                  <c:v>43320</c:v>
                </c:pt>
                <c:pt idx="95">
                  <c:v>43321</c:v>
                </c:pt>
                <c:pt idx="96">
                  <c:v>43322</c:v>
                </c:pt>
                <c:pt idx="97">
                  <c:v>43323</c:v>
                </c:pt>
                <c:pt idx="98">
                  <c:v>43324</c:v>
                </c:pt>
                <c:pt idx="99">
                  <c:v>43325</c:v>
                </c:pt>
                <c:pt idx="100">
                  <c:v>43326</c:v>
                </c:pt>
                <c:pt idx="101">
                  <c:v>43327</c:v>
                </c:pt>
                <c:pt idx="102">
                  <c:v>43328</c:v>
                </c:pt>
                <c:pt idx="103">
                  <c:v>43329</c:v>
                </c:pt>
                <c:pt idx="104">
                  <c:v>43330</c:v>
                </c:pt>
                <c:pt idx="105">
                  <c:v>43331</c:v>
                </c:pt>
                <c:pt idx="106">
                  <c:v>43332</c:v>
                </c:pt>
                <c:pt idx="107">
                  <c:v>43333</c:v>
                </c:pt>
                <c:pt idx="108">
                  <c:v>43334</c:v>
                </c:pt>
                <c:pt idx="109">
                  <c:v>43335</c:v>
                </c:pt>
                <c:pt idx="110">
                  <c:v>43336</c:v>
                </c:pt>
                <c:pt idx="111">
                  <c:v>43337</c:v>
                </c:pt>
                <c:pt idx="112">
                  <c:v>43338</c:v>
                </c:pt>
                <c:pt idx="113">
                  <c:v>43339</c:v>
                </c:pt>
                <c:pt idx="114">
                  <c:v>43340</c:v>
                </c:pt>
                <c:pt idx="115">
                  <c:v>43341</c:v>
                </c:pt>
                <c:pt idx="116">
                  <c:v>43342</c:v>
                </c:pt>
                <c:pt idx="117">
                  <c:v>43343</c:v>
                </c:pt>
                <c:pt idx="118">
                  <c:v>43344</c:v>
                </c:pt>
                <c:pt idx="119">
                  <c:v>43345</c:v>
                </c:pt>
                <c:pt idx="120">
                  <c:v>43346</c:v>
                </c:pt>
                <c:pt idx="121">
                  <c:v>43347</c:v>
                </c:pt>
                <c:pt idx="122">
                  <c:v>43348</c:v>
                </c:pt>
                <c:pt idx="123">
                  <c:v>43349</c:v>
                </c:pt>
                <c:pt idx="124">
                  <c:v>43350</c:v>
                </c:pt>
                <c:pt idx="125">
                  <c:v>43351</c:v>
                </c:pt>
                <c:pt idx="126">
                  <c:v>43352</c:v>
                </c:pt>
                <c:pt idx="127">
                  <c:v>43353</c:v>
                </c:pt>
                <c:pt idx="128">
                  <c:v>43354</c:v>
                </c:pt>
                <c:pt idx="129">
                  <c:v>43355</c:v>
                </c:pt>
                <c:pt idx="130">
                  <c:v>43356</c:v>
                </c:pt>
                <c:pt idx="131">
                  <c:v>43357</c:v>
                </c:pt>
                <c:pt idx="132">
                  <c:v>43358</c:v>
                </c:pt>
                <c:pt idx="133">
                  <c:v>43359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43365</c:v>
                </c:pt>
                <c:pt idx="140">
                  <c:v>43366</c:v>
                </c:pt>
                <c:pt idx="141">
                  <c:v>43367</c:v>
                </c:pt>
                <c:pt idx="142">
                  <c:v>43368</c:v>
                </c:pt>
                <c:pt idx="143">
                  <c:v>43369</c:v>
                </c:pt>
                <c:pt idx="144">
                  <c:v>43370</c:v>
                </c:pt>
                <c:pt idx="145">
                  <c:v>43371</c:v>
                </c:pt>
                <c:pt idx="146">
                  <c:v>43372</c:v>
                </c:pt>
                <c:pt idx="147">
                  <c:v>43373</c:v>
                </c:pt>
                <c:pt idx="148">
                  <c:v>43374</c:v>
                </c:pt>
                <c:pt idx="149">
                  <c:v>43375</c:v>
                </c:pt>
                <c:pt idx="150">
                  <c:v>43376</c:v>
                </c:pt>
                <c:pt idx="151">
                  <c:v>43377</c:v>
                </c:pt>
                <c:pt idx="152">
                  <c:v>43378</c:v>
                </c:pt>
                <c:pt idx="153">
                  <c:v>43379</c:v>
                </c:pt>
                <c:pt idx="154">
                  <c:v>43380</c:v>
                </c:pt>
                <c:pt idx="155">
                  <c:v>43381</c:v>
                </c:pt>
                <c:pt idx="156">
                  <c:v>43382</c:v>
                </c:pt>
                <c:pt idx="157">
                  <c:v>43383</c:v>
                </c:pt>
                <c:pt idx="158">
                  <c:v>43384</c:v>
                </c:pt>
                <c:pt idx="159">
                  <c:v>43385</c:v>
                </c:pt>
                <c:pt idx="160">
                  <c:v>43386</c:v>
                </c:pt>
                <c:pt idx="161">
                  <c:v>43387</c:v>
                </c:pt>
                <c:pt idx="162">
                  <c:v>43388</c:v>
                </c:pt>
                <c:pt idx="163">
                  <c:v>43389</c:v>
                </c:pt>
                <c:pt idx="164">
                  <c:v>43390</c:v>
                </c:pt>
                <c:pt idx="165">
                  <c:v>43391</c:v>
                </c:pt>
                <c:pt idx="166">
                  <c:v>43392</c:v>
                </c:pt>
                <c:pt idx="167">
                  <c:v>43393</c:v>
                </c:pt>
                <c:pt idx="168">
                  <c:v>43394</c:v>
                </c:pt>
                <c:pt idx="169">
                  <c:v>43395</c:v>
                </c:pt>
                <c:pt idx="170">
                  <c:v>43396</c:v>
                </c:pt>
                <c:pt idx="171">
                  <c:v>43397</c:v>
                </c:pt>
                <c:pt idx="172">
                  <c:v>43398</c:v>
                </c:pt>
                <c:pt idx="173">
                  <c:v>43399</c:v>
                </c:pt>
                <c:pt idx="174">
                  <c:v>43400</c:v>
                </c:pt>
                <c:pt idx="175">
                  <c:v>43401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</c:numCache>
            </c:numRef>
          </c:cat>
          <c:val>
            <c:numRef>
              <c:f>'[1]By day'!$F$2:$F$203</c:f>
              <c:numCache>
                <c:formatCode>General</c:formatCode>
                <c:ptCount val="202"/>
                <c:pt idx="0">
                  <c:v>27.57296527777779</c:v>
                </c:pt>
                <c:pt idx="1">
                  <c:v>27.434868055555501</c:v>
                </c:pt>
                <c:pt idx="2">
                  <c:v>27.449968749999968</c:v>
                </c:pt>
                <c:pt idx="3">
                  <c:v>27.441048611111082</c:v>
                </c:pt>
                <c:pt idx="4">
                  <c:v>27.476236111111081</c:v>
                </c:pt>
                <c:pt idx="5">
                  <c:v>27.396622950819669</c:v>
                </c:pt>
                <c:pt idx="6">
                  <c:v>27.629011904761871</c:v>
                </c:pt>
                <c:pt idx="7">
                  <c:v>27.595447916666654</c:v>
                </c:pt>
                <c:pt idx="8">
                  <c:v>27.714580419580418</c:v>
                </c:pt>
                <c:pt idx="9">
                  <c:v>27.559124999999966</c:v>
                </c:pt>
                <c:pt idx="10">
                  <c:v>27.449166666666621</c:v>
                </c:pt>
                <c:pt idx="11">
                  <c:v>27.429506944444409</c:v>
                </c:pt>
                <c:pt idx="12">
                  <c:v>27.404263888888845</c:v>
                </c:pt>
                <c:pt idx="13">
                  <c:v>27.306638888888827</c:v>
                </c:pt>
                <c:pt idx="14">
                  <c:v>27.316729166666633</c:v>
                </c:pt>
                <c:pt idx="15">
                  <c:v>27.275194444444381</c:v>
                </c:pt>
                <c:pt idx="16">
                  <c:v>27.29345138888883</c:v>
                </c:pt>
                <c:pt idx="17">
                  <c:v>27.4451944444444</c:v>
                </c:pt>
                <c:pt idx="18">
                  <c:v>27.557236111111113</c:v>
                </c:pt>
                <c:pt idx="19">
                  <c:v>27.639138888888862</c:v>
                </c:pt>
                <c:pt idx="20">
                  <c:v>27.755013888888911</c:v>
                </c:pt>
                <c:pt idx="21">
                  <c:v>27.784340277777805</c:v>
                </c:pt>
                <c:pt idx="22">
                  <c:v>27.90014583333333</c:v>
                </c:pt>
                <c:pt idx="23">
                  <c:v>27.867006944444462</c:v>
                </c:pt>
                <c:pt idx="24">
                  <c:v>27.977076388888861</c:v>
                </c:pt>
                <c:pt idx="25">
                  <c:v>28.006374999999942</c:v>
                </c:pt>
                <c:pt idx="26">
                  <c:v>28.088187499999993</c:v>
                </c:pt>
                <c:pt idx="27">
                  <c:v>28.191312500000002</c:v>
                </c:pt>
                <c:pt idx="28">
                  <c:v>28.255937500000009</c:v>
                </c:pt>
                <c:pt idx="29">
                  <c:v>28.313687499999997</c:v>
                </c:pt>
                <c:pt idx="30">
                  <c:v>28.377736111111108</c:v>
                </c:pt>
                <c:pt idx="31">
                  <c:v>28.382472222222212</c:v>
                </c:pt>
                <c:pt idx="32">
                  <c:v>28.434805555555595</c:v>
                </c:pt>
                <c:pt idx="33">
                  <c:v>28.415444444444447</c:v>
                </c:pt>
                <c:pt idx="34">
                  <c:v>28.327437499999981</c:v>
                </c:pt>
                <c:pt idx="35">
                  <c:v>28.380416666666676</c:v>
                </c:pt>
                <c:pt idx="36">
                  <c:v>28.403083333333299</c:v>
                </c:pt>
                <c:pt idx="37">
                  <c:v>28.416916666666669</c:v>
                </c:pt>
                <c:pt idx="38">
                  <c:v>28.381750000000004</c:v>
                </c:pt>
                <c:pt idx="39">
                  <c:v>28.306812499999975</c:v>
                </c:pt>
                <c:pt idx="40">
                  <c:v>28.332249999999995</c:v>
                </c:pt>
                <c:pt idx="41">
                  <c:v>28.405236111111112</c:v>
                </c:pt>
                <c:pt idx="42">
                  <c:v>28.388041666666673</c:v>
                </c:pt>
                <c:pt idx="43">
                  <c:v>28.48028472222223</c:v>
                </c:pt>
                <c:pt idx="44">
                  <c:v>28.468416666666698</c:v>
                </c:pt>
                <c:pt idx="45">
                  <c:v>28.333624999999962</c:v>
                </c:pt>
                <c:pt idx="46">
                  <c:v>28.368687499999986</c:v>
                </c:pt>
                <c:pt idx="47">
                  <c:v>28.341187499999979</c:v>
                </c:pt>
                <c:pt idx="48">
                  <c:v>28.181687500000063</c:v>
                </c:pt>
                <c:pt idx="49">
                  <c:v>28.117062499999967</c:v>
                </c:pt>
                <c:pt idx="50">
                  <c:v>28.108125000000026</c:v>
                </c:pt>
                <c:pt idx="51">
                  <c:v>28.079249999999995</c:v>
                </c:pt>
                <c:pt idx="52">
                  <c:v>28.108125000000026</c:v>
                </c:pt>
                <c:pt idx="53">
                  <c:v>28.210562499999931</c:v>
                </c:pt>
                <c:pt idx="54">
                  <c:v>28.222249999999946</c:v>
                </c:pt>
                <c:pt idx="55">
                  <c:v>28.244249999999941</c:v>
                </c:pt>
                <c:pt idx="56">
                  <c:v>28.319187499999998</c:v>
                </c:pt>
                <c:pt idx="57">
                  <c:v>28.437576388888928</c:v>
                </c:pt>
                <c:pt idx="58">
                  <c:v>28.467027777777769</c:v>
                </c:pt>
                <c:pt idx="59">
                  <c:v>28.485590277777785</c:v>
                </c:pt>
                <c:pt idx="60">
                  <c:v>28.452576388888897</c:v>
                </c:pt>
                <c:pt idx="61">
                  <c:v>28.440201388888912</c:v>
                </c:pt>
                <c:pt idx="62">
                  <c:v>28.475340277777757</c:v>
                </c:pt>
                <c:pt idx="63">
                  <c:v>28.43743750000003</c:v>
                </c:pt>
                <c:pt idx="64">
                  <c:v>28.284124999999939</c:v>
                </c:pt>
                <c:pt idx="65">
                  <c:v>28.244249999999958</c:v>
                </c:pt>
                <c:pt idx="66">
                  <c:v>28.305437500000014</c:v>
                </c:pt>
                <c:pt idx="67">
                  <c:v>28.350125000000016</c:v>
                </c:pt>
                <c:pt idx="68">
                  <c:v>28.383131944444422</c:v>
                </c:pt>
                <c:pt idx="69">
                  <c:v>28.387937499999996</c:v>
                </c:pt>
                <c:pt idx="70">
                  <c:v>28.396930555555585</c:v>
                </c:pt>
                <c:pt idx="71">
                  <c:v>28.439499999999963</c:v>
                </c:pt>
                <c:pt idx="72">
                  <c:v>28.479527777777783</c:v>
                </c:pt>
                <c:pt idx="73">
                  <c:v>28.527729166666649</c:v>
                </c:pt>
                <c:pt idx="74">
                  <c:v>28.621541666666619</c:v>
                </c:pt>
                <c:pt idx="75">
                  <c:v>28.655395833333355</c:v>
                </c:pt>
                <c:pt idx="76">
                  <c:v>28.676104166666658</c:v>
                </c:pt>
                <c:pt idx="77">
                  <c:v>28.723006944444428</c:v>
                </c:pt>
                <c:pt idx="78">
                  <c:v>28.743687499999979</c:v>
                </c:pt>
                <c:pt idx="79">
                  <c:v>28.763791666666634</c:v>
                </c:pt>
                <c:pt idx="80">
                  <c:v>28.855541666666642</c:v>
                </c:pt>
                <c:pt idx="81">
                  <c:v>28.876958333333317</c:v>
                </c:pt>
                <c:pt idx="82">
                  <c:v>28.940506944444419</c:v>
                </c:pt>
                <c:pt idx="83">
                  <c:v>28.908597222222213</c:v>
                </c:pt>
                <c:pt idx="84">
                  <c:v>28.803597222222201</c:v>
                </c:pt>
                <c:pt idx="85">
                  <c:v>28.824638888888856</c:v>
                </c:pt>
                <c:pt idx="86">
                  <c:v>28.827874999999981</c:v>
                </c:pt>
                <c:pt idx="87">
                  <c:v>28.801513888888874</c:v>
                </c:pt>
                <c:pt idx="88">
                  <c:v>28.766465277777755</c:v>
                </c:pt>
                <c:pt idx="89">
                  <c:v>28.773409722222191</c:v>
                </c:pt>
                <c:pt idx="90">
                  <c:v>28.714784722222166</c:v>
                </c:pt>
                <c:pt idx="91">
                  <c:v>28.723749999999953</c:v>
                </c:pt>
                <c:pt idx="92">
                  <c:v>28.730631944444408</c:v>
                </c:pt>
                <c:pt idx="93">
                  <c:v>28.804472222222223</c:v>
                </c:pt>
                <c:pt idx="94">
                  <c:v>28.817402777777779</c:v>
                </c:pt>
                <c:pt idx="95">
                  <c:v>28.900520833333303</c:v>
                </c:pt>
                <c:pt idx="96">
                  <c:v>29.027076388888865</c:v>
                </c:pt>
                <c:pt idx="97">
                  <c:v>29.058958333333319</c:v>
                </c:pt>
                <c:pt idx="98">
                  <c:v>29.00495138888888</c:v>
                </c:pt>
                <c:pt idx="99">
                  <c:v>28.909944444444445</c:v>
                </c:pt>
                <c:pt idx="100">
                  <c:v>28.928673611111112</c:v>
                </c:pt>
                <c:pt idx="101">
                  <c:v>28.941868055555542</c:v>
                </c:pt>
                <c:pt idx="102">
                  <c:v>28.981319444444427</c:v>
                </c:pt>
                <c:pt idx="103">
                  <c:v>29.005659722222177</c:v>
                </c:pt>
                <c:pt idx="104">
                  <c:v>29.055368055555562</c:v>
                </c:pt>
                <c:pt idx="105">
                  <c:v>29.087291666666658</c:v>
                </c:pt>
                <c:pt idx="106">
                  <c:v>29.1884513888889</c:v>
                </c:pt>
                <c:pt idx="107">
                  <c:v>29.222916666666702</c:v>
                </c:pt>
                <c:pt idx="108">
                  <c:v>29.251312500000008</c:v>
                </c:pt>
                <c:pt idx="109">
                  <c:v>29.232555555555539</c:v>
                </c:pt>
                <c:pt idx="110">
                  <c:v>29.210562499999973</c:v>
                </c:pt>
                <c:pt idx="111">
                  <c:v>29.198798611111119</c:v>
                </c:pt>
                <c:pt idx="112">
                  <c:v>29.152923611111117</c:v>
                </c:pt>
                <c:pt idx="113">
                  <c:v>29.130027777777784</c:v>
                </c:pt>
                <c:pt idx="114">
                  <c:v>29.150284722222224</c:v>
                </c:pt>
                <c:pt idx="115">
                  <c:v>29.132944444444451</c:v>
                </c:pt>
                <c:pt idx="116">
                  <c:v>28.903715277777799</c:v>
                </c:pt>
                <c:pt idx="117">
                  <c:v>28.803770833333331</c:v>
                </c:pt>
                <c:pt idx="118">
                  <c:v>28.85061805555554</c:v>
                </c:pt>
                <c:pt idx="119">
                  <c:v>28.816812499999976</c:v>
                </c:pt>
                <c:pt idx="120">
                  <c:v>28.920520833333327</c:v>
                </c:pt>
                <c:pt idx="121">
                  <c:v>28.994458333333341</c:v>
                </c:pt>
                <c:pt idx="122">
                  <c:v>29.049229166666677</c:v>
                </c:pt>
                <c:pt idx="123">
                  <c:v>29.181423611111143</c:v>
                </c:pt>
                <c:pt idx="124">
                  <c:v>29.23615972222224</c:v>
                </c:pt>
                <c:pt idx="125">
                  <c:v>29.297972222222256</c:v>
                </c:pt>
                <c:pt idx="126">
                  <c:v>29.322263888888919</c:v>
                </c:pt>
                <c:pt idx="127">
                  <c:v>29.348611111111179</c:v>
                </c:pt>
                <c:pt idx="128">
                  <c:v>29.357555555555628</c:v>
                </c:pt>
                <c:pt idx="129">
                  <c:v>29.420055555555571</c:v>
                </c:pt>
                <c:pt idx="130">
                  <c:v>29.421444444444457</c:v>
                </c:pt>
                <c:pt idx="131">
                  <c:v>29.306861111111061</c:v>
                </c:pt>
                <c:pt idx="132">
                  <c:v>29.154381944444467</c:v>
                </c:pt>
                <c:pt idx="133">
                  <c:v>29.161305555555529</c:v>
                </c:pt>
                <c:pt idx="134">
                  <c:v>29.157979166666664</c:v>
                </c:pt>
                <c:pt idx="135">
                  <c:v>29.217361111111117</c:v>
                </c:pt>
                <c:pt idx="136">
                  <c:v>29.322833333333353</c:v>
                </c:pt>
                <c:pt idx="137">
                  <c:v>29.283250000000002</c:v>
                </c:pt>
                <c:pt idx="138">
                  <c:v>29.26033333333335</c:v>
                </c:pt>
                <c:pt idx="139">
                  <c:v>29.24505555555556</c:v>
                </c:pt>
                <c:pt idx="140">
                  <c:v>29.271631944444444</c:v>
                </c:pt>
                <c:pt idx="141">
                  <c:v>29.270749999999996</c:v>
                </c:pt>
                <c:pt idx="142">
                  <c:v>29.270833333333332</c:v>
                </c:pt>
                <c:pt idx="143">
                  <c:v>29.268666666666693</c:v>
                </c:pt>
                <c:pt idx="144">
                  <c:v>29.180472222222235</c:v>
                </c:pt>
                <c:pt idx="145">
                  <c:v>29.174916666666693</c:v>
                </c:pt>
                <c:pt idx="146">
                  <c:v>29.201319444444451</c:v>
                </c:pt>
                <c:pt idx="147">
                  <c:v>29.128055555555573</c:v>
                </c:pt>
                <c:pt idx="148">
                  <c:v>29.118361111111142</c:v>
                </c:pt>
                <c:pt idx="149">
                  <c:v>29.218666666666664</c:v>
                </c:pt>
                <c:pt idx="150">
                  <c:v>29.347833333333355</c:v>
                </c:pt>
                <c:pt idx="151">
                  <c:v>29.374222222222247</c:v>
                </c:pt>
                <c:pt idx="152">
                  <c:v>29.220840277777775</c:v>
                </c:pt>
                <c:pt idx="153">
                  <c:v>28.959819444444449</c:v>
                </c:pt>
                <c:pt idx="154">
                  <c:v>28.843569444444441</c:v>
                </c:pt>
                <c:pt idx="155">
                  <c:v>28.802270833333328</c:v>
                </c:pt>
                <c:pt idx="156">
                  <c:v>28.821673611111081</c:v>
                </c:pt>
                <c:pt idx="157">
                  <c:v>28.82086805555555</c:v>
                </c:pt>
                <c:pt idx="158">
                  <c:v>28.780847222222192</c:v>
                </c:pt>
                <c:pt idx="159">
                  <c:v>28.757458333333286</c:v>
                </c:pt>
                <c:pt idx="160">
                  <c:v>28.656986111111166</c:v>
                </c:pt>
                <c:pt idx="161">
                  <c:v>28.602944444444475</c:v>
                </c:pt>
                <c:pt idx="162">
                  <c:v>28.598576388888844</c:v>
                </c:pt>
                <c:pt idx="163">
                  <c:v>28.586368055555592</c:v>
                </c:pt>
                <c:pt idx="164">
                  <c:v>28.656833333333363</c:v>
                </c:pt>
                <c:pt idx="165">
                  <c:v>28.604923611111062</c:v>
                </c:pt>
                <c:pt idx="166">
                  <c:v>28.571201388888898</c:v>
                </c:pt>
                <c:pt idx="167">
                  <c:v>28.536534722222175</c:v>
                </c:pt>
                <c:pt idx="168">
                  <c:v>28.573208333333348</c:v>
                </c:pt>
                <c:pt idx="169">
                  <c:v>28.55505555555548</c:v>
                </c:pt>
                <c:pt idx="170">
                  <c:v>28.582777777777771</c:v>
                </c:pt>
                <c:pt idx="171">
                  <c:v>28.606312500000001</c:v>
                </c:pt>
                <c:pt idx="172">
                  <c:v>28.723604166666625</c:v>
                </c:pt>
                <c:pt idx="173">
                  <c:v>28.811423611111106</c:v>
                </c:pt>
                <c:pt idx="174">
                  <c:v>28.950499999999995</c:v>
                </c:pt>
                <c:pt idx="175">
                  <c:v>29.046395833333317</c:v>
                </c:pt>
                <c:pt idx="176">
                  <c:v>29.047965277777752</c:v>
                </c:pt>
                <c:pt idx="177">
                  <c:v>29.079812500000003</c:v>
                </c:pt>
                <c:pt idx="178">
                  <c:v>29.083916666666646</c:v>
                </c:pt>
                <c:pt idx="179">
                  <c:v>29.161312500000022</c:v>
                </c:pt>
                <c:pt idx="180">
                  <c:v>29.17022916666669</c:v>
                </c:pt>
                <c:pt idx="181">
                  <c:v>28.994576388888863</c:v>
                </c:pt>
                <c:pt idx="182">
                  <c:v>28.824479166666631</c:v>
                </c:pt>
                <c:pt idx="183">
                  <c:v>28.721569444444469</c:v>
                </c:pt>
                <c:pt idx="184">
                  <c:v>28.573138888888813</c:v>
                </c:pt>
                <c:pt idx="185">
                  <c:v>28.555159722222193</c:v>
                </c:pt>
                <c:pt idx="186">
                  <c:v>28.510326388888863</c:v>
                </c:pt>
                <c:pt idx="187">
                  <c:v>28.466375000000014</c:v>
                </c:pt>
                <c:pt idx="188">
                  <c:v>28.458756944444449</c:v>
                </c:pt>
                <c:pt idx="189">
                  <c:v>28.53236111111109</c:v>
                </c:pt>
                <c:pt idx="190">
                  <c:v>28.505527777777754</c:v>
                </c:pt>
                <c:pt idx="191">
                  <c:v>28.456000000000042</c:v>
                </c:pt>
                <c:pt idx="192">
                  <c:v>28.332249999999977</c:v>
                </c:pt>
                <c:pt idx="193">
                  <c:v>28.265562499999984</c:v>
                </c:pt>
                <c:pt idx="194">
                  <c:v>28.20987499999999</c:v>
                </c:pt>
                <c:pt idx="195">
                  <c:v>28.137000000000015</c:v>
                </c:pt>
                <c:pt idx="196">
                  <c:v>28.118437500000006</c:v>
                </c:pt>
                <c:pt idx="197">
                  <c:v>28.131499999999996</c:v>
                </c:pt>
                <c:pt idx="198">
                  <c:v>28.108812499999988</c:v>
                </c:pt>
                <c:pt idx="199">
                  <c:v>28.042124999999956</c:v>
                </c:pt>
                <c:pt idx="200">
                  <c:v>27.976826388888853</c:v>
                </c:pt>
                <c:pt idx="201">
                  <c:v>27.948666666666622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1-1841-A0AA-51686D0F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961280"/>
        <c:axId val="1871965088"/>
      </c:lineChart>
      <c:catAx>
        <c:axId val="18719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Helvetica" pitchFamily="2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966622922134745"/>
              <c:y val="0.9413733352775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71965088"/>
        <c:crosses val="autoZero"/>
        <c:auto val="1"/>
        <c:lblAlgn val="ctr"/>
        <c:lblOffset val="100"/>
        <c:noMultiLvlLbl val="0"/>
      </c:catAx>
      <c:valAx>
        <c:axId val="1871965088"/>
        <c:scaling>
          <c:orientation val="minMax"/>
          <c:max val="30.2"/>
          <c:min val="2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Helvetica" pitchFamily="2" charset="0"/>
                  </a:rPr>
                  <a:t>Temperature (˚ C)</a:t>
                </a:r>
              </a:p>
            </c:rich>
          </c:tx>
          <c:layout>
            <c:manualLayout>
              <c:xMode val="edge"/>
              <c:yMode val="edge"/>
              <c:x val="5.8064304461942261E-3"/>
              <c:y val="0.2474990278992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71961280"/>
        <c:crosses val="autoZero"/>
        <c:crossBetween val="between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O. faveolata</c:v>
          </c:tx>
          <c:spPr>
            <a:solidFill>
              <a:srgbClr val="FF0000">
                <a:alpha val="5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(ProductivityShallow!$Y$13,ProductivityShallow!$AB$13)</c:f>
                <c:numCache>
                  <c:formatCode>General</c:formatCode>
                  <c:ptCount val="2"/>
                  <c:pt idx="0">
                    <c:v>9.5738177857373596E-2</c:v>
                  </c:pt>
                  <c:pt idx="1">
                    <c:v>9.2766230782398471E-2</c:v>
                  </c:pt>
                </c:numCache>
              </c:numRef>
            </c:plus>
            <c:minus>
              <c:numRef>
                <c:f>(ProductivityShallow!$Y$13,ProductivityShallow!$AB$13)</c:f>
                <c:numCache>
                  <c:formatCode>General</c:formatCode>
                  <c:ptCount val="2"/>
                  <c:pt idx="0">
                    <c:v>9.5738177857373596E-2</c:v>
                  </c:pt>
                  <c:pt idx="1">
                    <c:v>9.2766230782398471E-2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(ProductivityShallow!$Y$26,ProductivityShallow!$AB$26)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(ProductivityShallow!$Y$12,ProductivityShallow!$AB$12)</c:f>
              <c:numCache>
                <c:formatCode>General</c:formatCode>
                <c:ptCount val="2"/>
                <c:pt idx="0">
                  <c:v>0.89461576172066848</c:v>
                </c:pt>
                <c:pt idx="1">
                  <c:v>0.72179882689995756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3D41-9980-8971CCAD8685}"/>
            </c:ext>
          </c:extLst>
        </c:ser>
        <c:ser>
          <c:idx val="1"/>
          <c:order val="1"/>
          <c:tx>
            <c:v>O. franksi</c:v>
          </c:tx>
          <c:spPr>
            <a:solidFill>
              <a:srgbClr val="00B0F0">
                <a:alpha val="50000"/>
              </a:srgb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(ProductivityShallow!$Z$13,ProductivityShallow!$AC$13)</c:f>
                <c:numCache>
                  <c:formatCode>General</c:formatCode>
                  <c:ptCount val="2"/>
                  <c:pt idx="0">
                    <c:v>9.2878984146300914E-2</c:v>
                  </c:pt>
                  <c:pt idx="1">
                    <c:v>9.8537389659922286E-2</c:v>
                  </c:pt>
                </c:numCache>
              </c:numRef>
            </c:plus>
            <c:minus>
              <c:numRef>
                <c:f>(ProductivityShallow!$Z$13,ProductivityShallow!$AC$13)</c:f>
                <c:numCache>
                  <c:formatCode>General</c:formatCode>
                  <c:ptCount val="2"/>
                  <c:pt idx="0">
                    <c:v>9.2878984146300914E-2</c:v>
                  </c:pt>
                  <c:pt idx="1">
                    <c:v>9.8537389659922286E-2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(ProductivityShallow!$Y$26,ProductivityShallow!$AB$26)</c:f>
              <c:strCache>
                <c:ptCount val="2"/>
                <c:pt idx="0">
                  <c:v>Shallow</c:v>
                </c:pt>
                <c:pt idx="1">
                  <c:v>Deep</c:v>
                </c:pt>
              </c:strCache>
            </c:strRef>
          </c:cat>
          <c:val>
            <c:numRef>
              <c:f>(ProductivityShallow!$Z$12,ProductivityShallow!$AC$12)</c:f>
              <c:numCache>
                <c:formatCode>General</c:formatCode>
                <c:ptCount val="2"/>
                <c:pt idx="0">
                  <c:v>0.9591432048364531</c:v>
                </c:pt>
                <c:pt idx="1">
                  <c:v>0.77942544031789718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9-3D41-9980-8971CCAD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00149199"/>
        <c:axId val="1900318431"/>
      </c:barChart>
      <c:catAx>
        <c:axId val="1900149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18431"/>
        <c:crosses val="autoZero"/>
        <c:auto val="1"/>
        <c:lblAlgn val="ctr"/>
        <c:lblOffset val="100"/>
        <c:noMultiLvlLbl val="0"/>
      </c:catAx>
      <c:valAx>
        <c:axId val="1900318431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Daily integrated productivity</a:t>
                </a:r>
              </a:p>
              <a:p>
                <a:pPr>
                  <a:defRPr sz="2000">
                    <a:solidFill>
                      <a:schemeClr val="tx1"/>
                    </a:solidFill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(P:R ratio)</a:t>
                </a:r>
              </a:p>
            </c:rich>
          </c:tx>
          <c:layout>
            <c:manualLayout>
              <c:xMode val="edge"/>
              <c:yMode val="edge"/>
              <c:x val="0"/>
              <c:y val="0.13157677165354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49199"/>
        <c:crosses val="autoZero"/>
        <c:crossBetween val="between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40264853256982"/>
          <c:y val="3.4734033245844266E-2"/>
          <c:w val="0.80964646464646461"/>
          <c:h val="0.9217714348206473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cat>
          <c:val>
            <c:numRef>
              <c:f>ProductivityShallow!$X$20:$AD$20</c:f>
              <c:numCache>
                <c:formatCode>0.000</c:formatCode>
                <c:ptCount val="7"/>
                <c:pt idx="1">
                  <c:v>0.70513450429541125</c:v>
                </c:pt>
                <c:pt idx="2">
                  <c:v>0.78159958583805966</c:v>
                </c:pt>
                <c:pt idx="4">
                  <c:v>0.50961928132121548</c:v>
                </c:pt>
                <c:pt idx="5">
                  <c:v>0.55389996007253794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3B4E-B09E-547E0487C315}"/>
            </c:ext>
          </c:extLst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percentage"/>
            <c:noEndCap val="1"/>
            <c:val val="100"/>
            <c:spPr>
              <a:ln w="9525"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cat>
          <c:val>
            <c:numRef>
              <c:f>ProductivityShallow!$X$21:$AD$21</c:f>
              <c:numCache>
                <c:formatCode>0.000</c:formatCode>
                <c:ptCount val="7"/>
                <c:pt idx="1">
                  <c:v>0.14476581153254875</c:v>
                </c:pt>
                <c:pt idx="2">
                  <c:v>0.12991026248864312</c:v>
                </c:pt>
                <c:pt idx="4">
                  <c:v>0.20388177945980601</c:v>
                </c:pt>
                <c:pt idx="5">
                  <c:v>0.21691300947052927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2-3B4E-B09E-547E0487C315}"/>
            </c:ext>
          </c:extLst>
        </c:ser>
        <c:ser>
          <c:idx val="2"/>
          <c:order val="2"/>
          <c:spPr>
            <a:solidFill>
              <a:srgbClr val="F47914"/>
            </a:solid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BD2-3B4E-B09E-547E0487C31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BD2-3B4E-B09E-547E0487C3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BD2-3B4E-B09E-547E0487C31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BD2-3B4E-B09E-547E0487C31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BD2-3B4E-B09E-547E0487C31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BD2-3B4E-B09E-547E0487C315}"/>
              </c:ext>
            </c:extLst>
          </c:dPt>
          <c:cat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cat>
          <c:val>
            <c:numRef>
              <c:f>ProductivityShallow!$X$22:$AD$22</c:f>
              <c:numCache>
                <c:formatCode>General</c:formatCode>
                <c:ptCount val="7"/>
                <c:pt idx="1">
                  <c:v>6.0760144940605998E-2</c:v>
                </c:pt>
                <c:pt idx="2">
                  <c:v>6.2315957505799657E-2</c:v>
                </c:pt>
                <c:pt idx="4">
                  <c:v>4.493244420779563E-2</c:v>
                </c:pt>
                <c:pt idx="5">
                  <c:v>4.7584257773728433E-2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D2-3B4E-B09E-547E0487C315}"/>
            </c:ext>
          </c:extLst>
        </c:ser>
        <c:ser>
          <c:idx val="3"/>
          <c:order val="3"/>
          <c:spPr>
            <a:solidFill>
              <a:srgbClr val="F47914"/>
            </a:solid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BD2-3B4E-B09E-547E0487C31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BD2-3B4E-B09E-547E0487C3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BD2-3B4E-B09E-547E0487C31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BD2-3B4E-B09E-547E0487C31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BD2-3B4E-B09E-547E0487C31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BD2-3B4E-B09E-547E0487C315}"/>
              </c:ext>
            </c:extLst>
          </c:dPt>
          <c:cat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cat>
          <c:val>
            <c:numRef>
              <c:f>ProductivityShallow!$X$23:$AD$23</c:f>
              <c:numCache>
                <c:formatCode>General</c:formatCode>
                <c:ptCount val="7"/>
                <c:pt idx="1">
                  <c:v>2.4550839819118986E-2</c:v>
                </c:pt>
                <c:pt idx="2">
                  <c:v>2.4672401701134383E-2</c:v>
                </c:pt>
                <c:pt idx="4">
                  <c:v>1.4452790025599405E-2</c:v>
                </c:pt>
                <c:pt idx="5">
                  <c:v>1.5192689780880508E-2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D2-3B4E-B09E-547E0487C315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BD2-3B4E-B09E-547E0487C315}"/>
              </c:ext>
            </c:extLst>
          </c:dPt>
          <c:errBars>
            <c:errBarType val="minus"/>
            <c:errValType val="percentage"/>
            <c:noEndCap val="1"/>
            <c:val val="100"/>
            <c:spPr>
              <a:ln w="9525"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cat>
          <c:val>
            <c:numRef>
              <c:f>ProductivityShallow!$X$24:$AD$24</c:f>
              <c:numCache>
                <c:formatCode>0.000</c:formatCode>
                <c:ptCount val="7"/>
                <c:pt idx="1">
                  <c:v>0.14423394619232432</c:v>
                </c:pt>
                <c:pt idx="2">
                  <c:v>0.14172174697874085</c:v>
                </c:pt>
                <c:pt idx="4">
                  <c:v>1.7255575119760835E-2</c:v>
                </c:pt>
                <c:pt idx="5">
                  <c:v>1.8273739976037873E-2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D2-3B4E-B09E-547E0487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82741872"/>
        <c:axId val="-1882739152"/>
      </c:barChart>
      <c:catAx>
        <c:axId val="-18827418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one"/>
        <c:spPr>
          <a:ln w="9525">
            <a:solidFill>
              <a:schemeClr val="tx1"/>
            </a:solidFill>
          </a:ln>
        </c:spPr>
        <c:crossAx val="-1882739152"/>
        <c:crosses val="autoZero"/>
        <c:auto val="1"/>
        <c:lblAlgn val="ctr"/>
        <c:lblOffset val="100"/>
        <c:noMultiLvlLbl val="0"/>
      </c:catAx>
      <c:valAx>
        <c:axId val="-1882739152"/>
        <c:scaling>
          <c:orientation val="minMax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Daily integrated productivity</a:t>
                </a:r>
              </a:p>
              <a:p>
                <a:pPr>
                  <a:defRPr b="0"/>
                </a:pPr>
                <a:r>
                  <a:rPr lang="en-US" b="0"/>
                  <a:t>(P:R ratio)</a:t>
                </a:r>
              </a:p>
            </c:rich>
          </c:tx>
          <c:layout>
            <c:manualLayout>
              <c:xMode val="edge"/>
              <c:yMode val="edge"/>
              <c:x val="0"/>
              <c:y val="0.2199829882375814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-1882741872"/>
        <c:crosses val="autoZero"/>
        <c:crossBetween val="between"/>
        <c:majorUnit val="0.2"/>
      </c:valAx>
      <c:spPr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SHALLOW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Production Ofav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50000"/>
                    <a:alpha val="50000"/>
                  </a:schemeClr>
                </a:solidFill>
              </a:ln>
              <a:effectLst/>
            </c:spPr>
          </c:marker>
          <c:xVal>
            <c:numRef>
              <c:f>ProductivityShallow!$G$11:$G$1377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xVal>
          <c:yVal>
            <c:numRef>
              <c:f>ProductivityShallow!$H$11:$H$1377</c:f>
              <c:numCache>
                <c:formatCode>General</c:formatCode>
                <c:ptCount val="1367"/>
                <c:pt idx="0">
                  <c:v>6.1215478025327892</c:v>
                </c:pt>
                <c:pt idx="1">
                  <c:v>6.1297751926366262</c:v>
                </c:pt>
                <c:pt idx="2">
                  <c:v>6.1095794614610019</c:v>
                </c:pt>
                <c:pt idx="3">
                  <c:v>6.0992450629758119</c:v>
                </c:pt>
                <c:pt idx="4">
                  <c:v>6.0956238703179411</c:v>
                </c:pt>
                <c:pt idx="5">
                  <c:v>6.0924004231532773</c:v>
                </c:pt>
                <c:pt idx="6">
                  <c:v>6.0805496006121951</c:v>
                </c:pt>
                <c:pt idx="7">
                  <c:v>6.0670972063134805</c:v>
                </c:pt>
                <c:pt idx="8">
                  <c:v>6.0578154952481418</c:v>
                </c:pt>
                <c:pt idx="9">
                  <c:v>6.0420447153378678</c:v>
                </c:pt>
                <c:pt idx="10">
                  <c:v>6.0334937998911613</c:v>
                </c:pt>
                <c:pt idx="11">
                  <c:v>6.008414748896886</c:v>
                </c:pt>
                <c:pt idx="12">
                  <c:v>5.9884617851110145</c:v>
                </c:pt>
                <c:pt idx="13">
                  <c:v>5.9700913397096489</c:v>
                </c:pt>
                <c:pt idx="14">
                  <c:v>5.927981951742205</c:v>
                </c:pt>
                <c:pt idx="15">
                  <c:v>5.8889520525331926</c:v>
                </c:pt>
                <c:pt idx="16">
                  <c:v>5.8406993677719878</c:v>
                </c:pt>
                <c:pt idx="17">
                  <c:v>5.7516919427336184</c:v>
                </c:pt>
                <c:pt idx="18">
                  <c:v>5.6759151672030921</c:v>
                </c:pt>
                <c:pt idx="19">
                  <c:v>5.5001481701108803</c:v>
                </c:pt>
                <c:pt idx="20">
                  <c:v>5.2690981979168541</c:v>
                </c:pt>
                <c:pt idx="21">
                  <c:v>5.3814682079797498</c:v>
                </c:pt>
                <c:pt idx="22">
                  <c:v>5.1578279389446413</c:v>
                </c:pt>
                <c:pt idx="23">
                  <c:v>4.8800532187844503</c:v>
                </c:pt>
                <c:pt idx="24">
                  <c:v>4.7017105355026958</c:v>
                </c:pt>
                <c:pt idx="25">
                  <c:v>4.5546673858814595</c:v>
                </c:pt>
                <c:pt idx="26">
                  <c:v>4.1947285506309839</c:v>
                </c:pt>
                <c:pt idx="27">
                  <c:v>3.7544610861219687</c:v>
                </c:pt>
                <c:pt idx="28">
                  <c:v>3.6416210595859622</c:v>
                </c:pt>
                <c:pt idx="29">
                  <c:v>3.3605328096712608</c:v>
                </c:pt>
                <c:pt idx="30">
                  <c:v>2.721576637665835</c:v>
                </c:pt>
                <c:pt idx="31">
                  <c:v>2.4845794398493548</c:v>
                </c:pt>
                <c:pt idx="32">
                  <c:v>2.0485390006458473</c:v>
                </c:pt>
                <c:pt idx="33">
                  <c:v>1.8666453345524365</c:v>
                </c:pt>
                <c:pt idx="34">
                  <c:v>2.0624950415861028</c:v>
                </c:pt>
                <c:pt idx="35">
                  <c:v>1.4530766366914813</c:v>
                </c:pt>
                <c:pt idx="36">
                  <c:v>0.74266549504284929</c:v>
                </c:pt>
                <c:pt idx="37">
                  <c:v>0.46875290078853998</c:v>
                </c:pt>
                <c:pt idx="38">
                  <c:v>0.27985529375926427</c:v>
                </c:pt>
                <c:pt idx="39">
                  <c:v>0.13217450460033572</c:v>
                </c:pt>
                <c:pt idx="40">
                  <c:v>3.3048259934666452E-2</c:v>
                </c:pt>
                <c:pt idx="41">
                  <c:v>1.7393983185892902E-3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1.3915163845034132E-2</c:v>
                </c:pt>
                <c:pt idx="107">
                  <c:v>7.131222838178565E-2</c:v>
                </c:pt>
                <c:pt idx="108">
                  <c:v>0.22775996969193299</c:v>
                </c:pt>
                <c:pt idx="109">
                  <c:v>0.378722833374463</c:v>
                </c:pt>
                <c:pt idx="110">
                  <c:v>0.55686164633641355</c:v>
                </c:pt>
                <c:pt idx="111">
                  <c:v>0.75809371468332121</c:v>
                </c:pt>
                <c:pt idx="112">
                  <c:v>1.1553946781229196</c:v>
                </c:pt>
                <c:pt idx="113">
                  <c:v>1.4316725471309599</c:v>
                </c:pt>
                <c:pt idx="114">
                  <c:v>1.7615506214330121</c:v>
                </c:pt>
                <c:pt idx="115">
                  <c:v>2.3470705183589708</c:v>
                </c:pt>
                <c:pt idx="116">
                  <c:v>2.7060619054829269</c:v>
                </c:pt>
                <c:pt idx="117">
                  <c:v>2.2387470832350398</c:v>
                </c:pt>
                <c:pt idx="118">
                  <c:v>2.3634782611380389</c:v>
                </c:pt>
                <c:pt idx="119">
                  <c:v>3.0825568094006037</c:v>
                </c:pt>
                <c:pt idx="120">
                  <c:v>2.6164129210961726</c:v>
                </c:pt>
                <c:pt idx="121">
                  <c:v>2.9976600845107555</c:v>
                </c:pt>
                <c:pt idx="122">
                  <c:v>3.8485265609723052</c:v>
                </c:pt>
                <c:pt idx="123">
                  <c:v>3.2870256555430575</c:v>
                </c:pt>
                <c:pt idx="124">
                  <c:v>4.3319550516465766</c:v>
                </c:pt>
                <c:pt idx="125">
                  <c:v>3.9114740655721563</c:v>
                </c:pt>
                <c:pt idx="126">
                  <c:v>4.4324391131971748</c:v>
                </c:pt>
                <c:pt idx="127">
                  <c:v>4.506967724271755</c:v>
                </c:pt>
                <c:pt idx="128">
                  <c:v>3.8442123005254309</c:v>
                </c:pt>
                <c:pt idx="129">
                  <c:v>4.3941867786408055</c:v>
                </c:pt>
                <c:pt idx="130">
                  <c:v>5.05681864390138</c:v>
                </c:pt>
                <c:pt idx="131">
                  <c:v>4.8941770572357726</c:v>
                </c:pt>
                <c:pt idx="132">
                  <c:v>3.9648511191600457</c:v>
                </c:pt>
                <c:pt idx="133">
                  <c:v>5.1333322063789382</c:v>
                </c:pt>
                <c:pt idx="134">
                  <c:v>5.6043368090023575</c:v>
                </c:pt>
                <c:pt idx="135">
                  <c:v>5.9165807574399549</c:v>
                </c:pt>
                <c:pt idx="136">
                  <c:v>6.0273984446087034</c:v>
                </c:pt>
                <c:pt idx="137">
                  <c:v>6.0378691628206766</c:v>
                </c:pt>
                <c:pt idx="138">
                  <c:v>6.0307551904931493</c:v>
                </c:pt>
                <c:pt idx="139">
                  <c:v>6.0969727183589493</c:v>
                </c:pt>
                <c:pt idx="140">
                  <c:v>6.0377581196784647</c:v>
                </c:pt>
                <c:pt idx="141">
                  <c:v>5.9955159815339956</c:v>
                </c:pt>
                <c:pt idx="142">
                  <c:v>6.0646042320801001</c:v>
                </c:pt>
                <c:pt idx="143">
                  <c:v>5.9255966780490033</c:v>
                </c:pt>
                <c:pt idx="144">
                  <c:v>6.0448527268372727</c:v>
                </c:pt>
                <c:pt idx="145">
                  <c:v>6.0679520069978965</c:v>
                </c:pt>
                <c:pt idx="146">
                  <c:v>6.0502475266736262</c:v>
                </c:pt>
                <c:pt idx="147">
                  <c:v>6.019076742807802</c:v>
                </c:pt>
                <c:pt idx="148">
                  <c:v>5.9841620629987</c:v>
                </c:pt>
                <c:pt idx="149">
                  <c:v>5.9741869443098876</c:v>
                </c:pt>
                <c:pt idx="150">
                  <c:v>6.0535573621587329</c:v>
                </c:pt>
                <c:pt idx="151">
                  <c:v>6.0571125086880189</c:v>
                </c:pt>
                <c:pt idx="152">
                  <c:v>6.0342859111735487</c:v>
                </c:pt>
                <c:pt idx="153">
                  <c:v>6.0144263181364543</c:v>
                </c:pt>
                <c:pt idx="154">
                  <c:v>5.987082559019564</c:v>
                </c:pt>
                <c:pt idx="155">
                  <c:v>5.7387051604539208</c:v>
                </c:pt>
                <c:pt idx="156">
                  <c:v>4.6091755047774674</c:v>
                </c:pt>
                <c:pt idx="157">
                  <c:v>5.331581632707282</c:v>
                </c:pt>
                <c:pt idx="158">
                  <c:v>5.1633263134771799</c:v>
                </c:pt>
                <c:pt idx="159">
                  <c:v>5.4397361523511618</c:v>
                </c:pt>
                <c:pt idx="160">
                  <c:v>5.3652789827354006</c:v>
                </c:pt>
                <c:pt idx="161">
                  <c:v>2.5963094069404926</c:v>
                </c:pt>
                <c:pt idx="162">
                  <c:v>2.2810624801437864</c:v>
                </c:pt>
                <c:pt idx="163">
                  <c:v>2.6720683612069509</c:v>
                </c:pt>
                <c:pt idx="164">
                  <c:v>1.8444468786115817</c:v>
                </c:pt>
                <c:pt idx="165">
                  <c:v>1.0221711937799642</c:v>
                </c:pt>
                <c:pt idx="166">
                  <c:v>1.0863810700769065</c:v>
                </c:pt>
                <c:pt idx="167">
                  <c:v>1.1805715963134986</c:v>
                </c:pt>
                <c:pt idx="168">
                  <c:v>1.1133468499073458</c:v>
                </c:pt>
                <c:pt idx="169">
                  <c:v>1.2341483540292151</c:v>
                </c:pt>
                <c:pt idx="170">
                  <c:v>1.3821433492629533</c:v>
                </c:pt>
                <c:pt idx="171">
                  <c:v>1.6892627724202929</c:v>
                </c:pt>
                <c:pt idx="172">
                  <c:v>1.8998458081915952</c:v>
                </c:pt>
                <c:pt idx="173">
                  <c:v>1.7278787146936947</c:v>
                </c:pt>
                <c:pt idx="174">
                  <c:v>1.5579155528657409</c:v>
                </c:pt>
                <c:pt idx="175">
                  <c:v>1.4924967168180283</c:v>
                </c:pt>
                <c:pt idx="176">
                  <c:v>1.362279873591989</c:v>
                </c:pt>
                <c:pt idx="177">
                  <c:v>1.5236151072765338</c:v>
                </c:pt>
                <c:pt idx="178">
                  <c:v>0.83850634282926606</c:v>
                </c:pt>
                <c:pt idx="179">
                  <c:v>0.54132827625015167</c:v>
                </c:pt>
                <c:pt idx="180">
                  <c:v>0.40817500175526145</c:v>
                </c:pt>
                <c:pt idx="181">
                  <c:v>0.2746473994740582</c:v>
                </c:pt>
                <c:pt idx="182">
                  <c:v>0.15129800097803378</c:v>
                </c:pt>
                <c:pt idx="183">
                  <c:v>5.392000731537943E-2</c:v>
                </c:pt>
                <c:pt idx="184">
                  <c:v>1.7393938589428132E-2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6.9575905715340575E-3</c:v>
                </c:pt>
                <c:pt idx="251">
                  <c:v>5.5659271580766931E-2</c:v>
                </c:pt>
                <c:pt idx="252">
                  <c:v>0.17389480328332582</c:v>
                </c:pt>
                <c:pt idx="253">
                  <c:v>0.3249732418049075</c:v>
                </c:pt>
                <c:pt idx="254">
                  <c:v>0.47912908947293475</c:v>
                </c:pt>
                <c:pt idx="255">
                  <c:v>0.58101077597506212</c:v>
                </c:pt>
                <c:pt idx="256">
                  <c:v>0.66882894089516853</c:v>
                </c:pt>
                <c:pt idx="257">
                  <c:v>0.78549833006869696</c:v>
                </c:pt>
                <c:pt idx="258">
                  <c:v>1.0728824046165155</c:v>
                </c:pt>
                <c:pt idx="259">
                  <c:v>1.5464930991336467</c:v>
                </c:pt>
                <c:pt idx="260">
                  <c:v>1.0255563412093369</c:v>
                </c:pt>
                <c:pt idx="261">
                  <c:v>2.7117084128038895</c:v>
                </c:pt>
                <c:pt idx="262">
                  <c:v>2.9721731123756965</c:v>
                </c:pt>
                <c:pt idx="263">
                  <c:v>2.8372979028848246</c:v>
                </c:pt>
                <c:pt idx="264">
                  <c:v>2.6421637511754219</c:v>
                </c:pt>
                <c:pt idx="265">
                  <c:v>2.6221447317618582</c:v>
                </c:pt>
                <c:pt idx="266">
                  <c:v>4.3543757087160619</c:v>
                </c:pt>
                <c:pt idx="267">
                  <c:v>3.7963637107566188</c:v>
                </c:pt>
                <c:pt idx="268">
                  <c:v>3.6507854963986062</c:v>
                </c:pt>
                <c:pt idx="269">
                  <c:v>4.5627786166314861</c:v>
                </c:pt>
                <c:pt idx="270">
                  <c:v>4.6091755047774674</c:v>
                </c:pt>
                <c:pt idx="271">
                  <c:v>4.4860607856138026</c:v>
                </c:pt>
                <c:pt idx="272">
                  <c:v>4.9513240655308959</c:v>
                </c:pt>
                <c:pt idx="273">
                  <c:v>5.3278168970494786</c:v>
                </c:pt>
                <c:pt idx="274">
                  <c:v>5.0339297354608856</c:v>
                </c:pt>
                <c:pt idx="275">
                  <c:v>4.4513171615688121</c:v>
                </c:pt>
                <c:pt idx="276">
                  <c:v>4.8187435198249791</c:v>
                </c:pt>
                <c:pt idx="277">
                  <c:v>4.57970489279157</c:v>
                </c:pt>
                <c:pt idx="278">
                  <c:v>5.5453747243957441</c:v>
                </c:pt>
                <c:pt idx="279">
                  <c:v>5.4434868846425077</c:v>
                </c:pt>
                <c:pt idx="280">
                  <c:v>4.2633814489628445</c:v>
                </c:pt>
                <c:pt idx="281">
                  <c:v>3.8560622510002984</c:v>
                </c:pt>
                <c:pt idx="282">
                  <c:v>5.0118816854571326</c:v>
                </c:pt>
                <c:pt idx="283">
                  <c:v>5.4047979794473013</c:v>
                </c:pt>
                <c:pt idx="284">
                  <c:v>2.0624950415861028</c:v>
                </c:pt>
                <c:pt idx="285">
                  <c:v>3.0930649183331029</c:v>
                </c:pt>
                <c:pt idx="286">
                  <c:v>3.6826729886396672</c:v>
                </c:pt>
                <c:pt idx="287">
                  <c:v>5.8631385481973073</c:v>
                </c:pt>
                <c:pt idx="288">
                  <c:v>6.127990241782415</c:v>
                </c:pt>
                <c:pt idx="289">
                  <c:v>6.1131358858239819</c:v>
                </c:pt>
                <c:pt idx="290">
                  <c:v>5.4347095919124158</c:v>
                </c:pt>
                <c:pt idx="291">
                  <c:v>5.4401537111359479</c:v>
                </c:pt>
                <c:pt idx="292">
                  <c:v>5.3584505419677946</c:v>
                </c:pt>
                <c:pt idx="293">
                  <c:v>5.7522151066356511</c:v>
                </c:pt>
                <c:pt idx="294">
                  <c:v>5.8663872742256817</c:v>
                </c:pt>
                <c:pt idx="295">
                  <c:v>5.8830029279257738</c:v>
                </c:pt>
                <c:pt idx="296">
                  <c:v>5.5876465179544006</c:v>
                </c:pt>
                <c:pt idx="297">
                  <c:v>5.8835828965416201</c:v>
                </c:pt>
                <c:pt idx="298">
                  <c:v>5.5143794680477924</c:v>
                </c:pt>
                <c:pt idx="299">
                  <c:v>5.6643895147186925</c:v>
                </c:pt>
                <c:pt idx="300">
                  <c:v>5.9578932268189231</c:v>
                </c:pt>
                <c:pt idx="301">
                  <c:v>5.9391554074004009</c:v>
                </c:pt>
                <c:pt idx="302">
                  <c:v>5.9396464861177289</c:v>
                </c:pt>
                <c:pt idx="303">
                  <c:v>5.8415609813294589</c:v>
                </c:pt>
                <c:pt idx="304">
                  <c:v>5.6959935360081841</c:v>
                </c:pt>
                <c:pt idx="305">
                  <c:v>5.6278053776456218</c:v>
                </c:pt>
                <c:pt idx="306">
                  <c:v>5.6428866158081838</c:v>
                </c:pt>
                <c:pt idx="307">
                  <c:v>5.5733639811736317</c:v>
                </c:pt>
                <c:pt idx="308">
                  <c:v>5.4013145842478218</c:v>
                </c:pt>
                <c:pt idx="309">
                  <c:v>5.1020095296410775</c:v>
                </c:pt>
                <c:pt idx="310">
                  <c:v>5.2423039558041911</c:v>
                </c:pt>
                <c:pt idx="311">
                  <c:v>4.995735530790391</c:v>
                </c:pt>
                <c:pt idx="312">
                  <c:v>4.903521185095391</c:v>
                </c:pt>
                <c:pt idx="313">
                  <c:v>4.7218991186289969</c:v>
                </c:pt>
                <c:pt idx="314">
                  <c:v>4.4073019322071252</c:v>
                </c:pt>
                <c:pt idx="315">
                  <c:v>4.0846961300830316</c:v>
                </c:pt>
                <c:pt idx="316">
                  <c:v>3.7732733862296928</c:v>
                </c:pt>
                <c:pt idx="317">
                  <c:v>3.3020805401614202</c:v>
                </c:pt>
                <c:pt idx="318">
                  <c:v>2.9112959064042858</c:v>
                </c:pt>
                <c:pt idx="319">
                  <c:v>2.5501134690674601</c:v>
                </c:pt>
                <c:pt idx="320">
                  <c:v>2.1839928595975748</c:v>
                </c:pt>
                <c:pt idx="321">
                  <c:v>1.8062733870321181</c:v>
                </c:pt>
                <c:pt idx="322">
                  <c:v>1.3722152639094372</c:v>
                </c:pt>
                <c:pt idx="323">
                  <c:v>1.0526150305052611</c:v>
                </c:pt>
                <c:pt idx="324">
                  <c:v>0.69460849693055604</c:v>
                </c:pt>
                <c:pt idx="325">
                  <c:v>0.3908523234776512</c:v>
                </c:pt>
                <c:pt idx="326">
                  <c:v>0.25728502390937086</c:v>
                </c:pt>
                <c:pt idx="327">
                  <c:v>0.12695855936901354</c:v>
                </c:pt>
                <c:pt idx="328">
                  <c:v>3.4787606900603077E-2</c:v>
                </c:pt>
                <c:pt idx="329">
                  <c:v>1.7393983185892902E-3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6.9575905715340575E-3</c:v>
                </c:pt>
                <c:pt idx="395">
                  <c:v>2.0872702522638252E-2</c:v>
                </c:pt>
                <c:pt idx="396">
                  <c:v>4.8702165332510004E-2</c:v>
                </c:pt>
                <c:pt idx="397">
                  <c:v>0.15477470538737578</c:v>
                </c:pt>
                <c:pt idx="398">
                  <c:v>0.33191156069823158</c:v>
                </c:pt>
                <c:pt idx="399">
                  <c:v>0.49295985319105556</c:v>
                </c:pt>
                <c:pt idx="400">
                  <c:v>0.43068500229408013</c:v>
                </c:pt>
                <c:pt idx="401">
                  <c:v>0.84192207281079035</c:v>
                </c:pt>
                <c:pt idx="402">
                  <c:v>1.2090572836079641</c:v>
                </c:pt>
                <c:pt idx="403">
                  <c:v>1.3556522452209563</c:v>
                </c:pt>
                <c:pt idx="404">
                  <c:v>2.115008200753091</c:v>
                </c:pt>
                <c:pt idx="405">
                  <c:v>2.6020599529639306</c:v>
                </c:pt>
                <c:pt idx="406">
                  <c:v>1.4645869973319725</c:v>
                </c:pt>
                <c:pt idx="407">
                  <c:v>1.7775459244332656</c:v>
                </c:pt>
                <c:pt idx="408">
                  <c:v>3.4941308885117262</c:v>
                </c:pt>
                <c:pt idx="409">
                  <c:v>3.3777859388644531</c:v>
                </c:pt>
                <c:pt idx="410">
                  <c:v>4.2231713229900585</c:v>
                </c:pt>
                <c:pt idx="411">
                  <c:v>4.0995673824538663</c:v>
                </c:pt>
                <c:pt idx="412">
                  <c:v>3.3394848959156689</c:v>
                </c:pt>
                <c:pt idx="413">
                  <c:v>4.4936114764704467</c:v>
                </c:pt>
                <c:pt idx="414">
                  <c:v>4.88881181249939</c:v>
                </c:pt>
                <c:pt idx="415">
                  <c:v>5.1265652227930953</c:v>
                </c:pt>
                <c:pt idx="416">
                  <c:v>5.3796831952293571</c:v>
                </c:pt>
                <c:pt idx="417">
                  <c:v>5.3903419414383578</c:v>
                </c:pt>
                <c:pt idx="418">
                  <c:v>5.4513513806371892</c:v>
                </c:pt>
                <c:pt idx="419">
                  <c:v>5.6209508469001124</c:v>
                </c:pt>
                <c:pt idx="420">
                  <c:v>5.7757078095941763</c:v>
                </c:pt>
                <c:pt idx="421">
                  <c:v>5.8096153778643416</c:v>
                </c:pt>
                <c:pt idx="422">
                  <c:v>5.827557178625784</c:v>
                </c:pt>
                <c:pt idx="423">
                  <c:v>5.6738086600759496</c:v>
                </c:pt>
                <c:pt idx="424">
                  <c:v>5.6919162749449503</c:v>
                </c:pt>
                <c:pt idx="425">
                  <c:v>5.6983103928881125</c:v>
                </c:pt>
                <c:pt idx="426">
                  <c:v>5.8621177244689395</c:v>
                </c:pt>
                <c:pt idx="427">
                  <c:v>5.8299974399333765</c:v>
                </c:pt>
                <c:pt idx="428">
                  <c:v>4.72412815176145</c:v>
                </c:pt>
                <c:pt idx="429">
                  <c:v>5.7901976410373672</c:v>
                </c:pt>
                <c:pt idx="430">
                  <c:v>5.8235337599320474</c:v>
                </c:pt>
                <c:pt idx="431">
                  <c:v>5.8224094397891779</c:v>
                </c:pt>
                <c:pt idx="432">
                  <c:v>6.0178621416367761</c:v>
                </c:pt>
                <c:pt idx="433">
                  <c:v>5.9823376363182481</c:v>
                </c:pt>
                <c:pt idx="434">
                  <c:v>5.7506440007079336</c:v>
                </c:pt>
                <c:pt idx="435">
                  <c:v>5.3235643999220583</c:v>
                </c:pt>
                <c:pt idx="436">
                  <c:v>5.8563514643769823</c:v>
                </c:pt>
                <c:pt idx="437">
                  <c:v>5.9082157710076864</c:v>
                </c:pt>
                <c:pt idx="438">
                  <c:v>5.865577644190342</c:v>
                </c:pt>
                <c:pt idx="439">
                  <c:v>5.7300461461162824</c:v>
                </c:pt>
                <c:pt idx="440">
                  <c:v>5.802606859829627</c:v>
                </c:pt>
                <c:pt idx="441">
                  <c:v>5.6933757737897333</c:v>
                </c:pt>
                <c:pt idx="442">
                  <c:v>5.9363578168442634</c:v>
                </c:pt>
                <c:pt idx="443">
                  <c:v>5.8716086911339795</c:v>
                </c:pt>
                <c:pt idx="444">
                  <c:v>5.677415244241959</c:v>
                </c:pt>
                <c:pt idx="445">
                  <c:v>5.813998004430073</c:v>
                </c:pt>
                <c:pt idx="446">
                  <c:v>5.602315006531307</c:v>
                </c:pt>
                <c:pt idx="447">
                  <c:v>5.7630781810279217</c:v>
                </c:pt>
                <c:pt idx="448">
                  <c:v>5.5876465179544006</c:v>
                </c:pt>
                <c:pt idx="449">
                  <c:v>5.2839713063635747</c:v>
                </c:pt>
                <c:pt idx="450">
                  <c:v>5.4232922249934541</c:v>
                </c:pt>
                <c:pt idx="451">
                  <c:v>5.4521749989126915</c:v>
                </c:pt>
                <c:pt idx="452">
                  <c:v>5.0944903675925319</c:v>
                </c:pt>
                <c:pt idx="453">
                  <c:v>5.1445280636814097</c:v>
                </c:pt>
                <c:pt idx="454">
                  <c:v>4.8555382627799801</c:v>
                </c:pt>
                <c:pt idx="455">
                  <c:v>4.8159322580121744</c:v>
                </c:pt>
                <c:pt idx="456">
                  <c:v>4.3792292932921324</c:v>
                </c:pt>
                <c:pt idx="457">
                  <c:v>4.1182873657117414</c:v>
                </c:pt>
                <c:pt idx="458">
                  <c:v>3.2529579497719476</c:v>
                </c:pt>
                <c:pt idx="459">
                  <c:v>3.7489075879384761</c:v>
                </c:pt>
                <c:pt idx="460">
                  <c:v>3.1465542230269068</c:v>
                </c:pt>
                <c:pt idx="461">
                  <c:v>2.7060619054829269</c:v>
                </c:pt>
                <c:pt idx="462">
                  <c:v>2.3485636995769856</c:v>
                </c:pt>
                <c:pt idx="463">
                  <c:v>1.8126459908511734</c:v>
                </c:pt>
                <c:pt idx="464">
                  <c:v>1.3771802226741634</c:v>
                </c:pt>
                <c:pt idx="465">
                  <c:v>1.8269692443900085</c:v>
                </c:pt>
                <c:pt idx="466">
                  <c:v>0.97301805709888478</c:v>
                </c:pt>
                <c:pt idx="467">
                  <c:v>0.86581768473042287</c:v>
                </c:pt>
                <c:pt idx="468">
                  <c:v>0.66538990128560105</c:v>
                </c:pt>
                <c:pt idx="469">
                  <c:v>0.46356382510563471</c:v>
                </c:pt>
                <c:pt idx="470">
                  <c:v>0.24512897033684297</c:v>
                </c:pt>
                <c:pt idx="471">
                  <c:v>0.10087631678468932</c:v>
                </c:pt>
                <c:pt idx="472">
                  <c:v>2.6090823421728727E-2</c:v>
                </c:pt>
                <c:pt idx="473">
                  <c:v>1.7393983185892902E-3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5.2181938746383933E-3</c:v>
                </c:pt>
                <c:pt idx="539">
                  <c:v>3.130890783355552E-2</c:v>
                </c:pt>
                <c:pt idx="540">
                  <c:v>0.12348116349978912</c:v>
                </c:pt>
                <c:pt idx="541">
                  <c:v>0.2364449286146558</c:v>
                </c:pt>
                <c:pt idx="542">
                  <c:v>0.37005714757736063</c:v>
                </c:pt>
                <c:pt idx="543">
                  <c:v>0.5603125688272842</c:v>
                </c:pt>
                <c:pt idx="544">
                  <c:v>0.82996478329037782</c:v>
                </c:pt>
                <c:pt idx="545">
                  <c:v>1.0441635138222967</c:v>
                </c:pt>
                <c:pt idx="546">
                  <c:v>0.95603963227218069</c:v>
                </c:pt>
                <c:pt idx="547">
                  <c:v>1.2541913957849613</c:v>
                </c:pt>
                <c:pt idx="548">
                  <c:v>1.8253788075488475</c:v>
                </c:pt>
                <c:pt idx="549">
                  <c:v>2.203810101759887</c:v>
                </c:pt>
                <c:pt idx="550">
                  <c:v>2.3738997449239001</c:v>
                </c:pt>
                <c:pt idx="551">
                  <c:v>2.8054698189761789</c:v>
                </c:pt>
                <c:pt idx="552">
                  <c:v>3.3258086222580703</c:v>
                </c:pt>
                <c:pt idx="553">
                  <c:v>3.5791363818379582</c:v>
                </c:pt>
                <c:pt idx="554">
                  <c:v>3.9555011987676263</c:v>
                </c:pt>
                <c:pt idx="555">
                  <c:v>3.9988797566353855</c:v>
                </c:pt>
                <c:pt idx="556">
                  <c:v>4.4003168086314952</c:v>
                </c:pt>
                <c:pt idx="557">
                  <c:v>4.4961223195391069</c:v>
                </c:pt>
                <c:pt idx="558">
                  <c:v>4.7564977869154816</c:v>
                </c:pt>
                <c:pt idx="559">
                  <c:v>5.1163447762365086</c:v>
                </c:pt>
                <c:pt idx="560">
                  <c:v>5.4405710670389711</c:v>
                </c:pt>
                <c:pt idx="561">
                  <c:v>5.0290609146979506</c:v>
                </c:pt>
                <c:pt idx="562">
                  <c:v>4.4073019322071252</c:v>
                </c:pt>
                <c:pt idx="563">
                  <c:v>2.4124724137359008</c:v>
                </c:pt>
                <c:pt idx="564">
                  <c:v>4.482696168517128</c:v>
                </c:pt>
                <c:pt idx="565">
                  <c:v>5.2700962926344506</c:v>
                </c:pt>
                <c:pt idx="566">
                  <c:v>4.9493897261067339</c:v>
                </c:pt>
                <c:pt idx="567">
                  <c:v>5.3005748012721572</c:v>
                </c:pt>
                <c:pt idx="568">
                  <c:v>5.0345371077159271</c:v>
                </c:pt>
                <c:pt idx="569">
                  <c:v>3.6530728742503489</c:v>
                </c:pt>
                <c:pt idx="570">
                  <c:v>3.1048588047690759</c:v>
                </c:pt>
                <c:pt idx="571">
                  <c:v>4.1329741733647598</c:v>
                </c:pt>
                <c:pt idx="572">
                  <c:v>3.6804050091393008</c:v>
                </c:pt>
                <c:pt idx="573">
                  <c:v>3.8116662129815175</c:v>
                </c:pt>
                <c:pt idx="574">
                  <c:v>5.0143490838582299</c:v>
                </c:pt>
                <c:pt idx="575">
                  <c:v>5.4797051787813453</c:v>
                </c:pt>
                <c:pt idx="576">
                  <c:v>5.8137684162492658</c:v>
                </c:pt>
                <c:pt idx="577">
                  <c:v>5.7117328945699821</c:v>
                </c:pt>
                <c:pt idx="578">
                  <c:v>5.6957032651080555</c:v>
                </c:pt>
                <c:pt idx="579">
                  <c:v>5.3159593259399296</c:v>
                </c:pt>
                <c:pt idx="580">
                  <c:v>5.5287278748483839</c:v>
                </c:pt>
                <c:pt idx="581">
                  <c:v>5.8255501805003966</c:v>
                </c:pt>
                <c:pt idx="582">
                  <c:v>5.4812962830647125</c:v>
                </c:pt>
                <c:pt idx="583">
                  <c:v>5.7973975580911743</c:v>
                </c:pt>
                <c:pt idx="584">
                  <c:v>5.5457404598112481</c:v>
                </c:pt>
                <c:pt idx="585">
                  <c:v>5.9146415688813887</c:v>
                </c:pt>
                <c:pt idx="586">
                  <c:v>5.9361924658096479</c:v>
                </c:pt>
                <c:pt idx="587">
                  <c:v>5.912513196401239</c:v>
                </c:pt>
                <c:pt idx="588">
                  <c:v>5.5439099696755765</c:v>
                </c:pt>
                <c:pt idx="589">
                  <c:v>5.5897122526439817</c:v>
                </c:pt>
                <c:pt idx="590">
                  <c:v>4.4843791510154514</c:v>
                </c:pt>
                <c:pt idx="591">
                  <c:v>4.6107557816663567</c:v>
                </c:pt>
                <c:pt idx="592">
                  <c:v>4.4246687107570661</c:v>
                </c:pt>
                <c:pt idx="593">
                  <c:v>3.8764248037502527</c:v>
                </c:pt>
                <c:pt idx="594">
                  <c:v>3.4035292397536172</c:v>
                </c:pt>
                <c:pt idx="595">
                  <c:v>4.0314963571601874</c:v>
                </c:pt>
                <c:pt idx="596">
                  <c:v>4.5367061624893674</c:v>
                </c:pt>
                <c:pt idx="597">
                  <c:v>4.9357773252487904</c:v>
                </c:pt>
                <c:pt idx="598">
                  <c:v>2.5181574754662441</c:v>
                </c:pt>
                <c:pt idx="599">
                  <c:v>4.3499089676367895</c:v>
                </c:pt>
                <c:pt idx="600">
                  <c:v>3.8987754272324868</c:v>
                </c:pt>
                <c:pt idx="601">
                  <c:v>3.5333317776772657</c:v>
                </c:pt>
                <c:pt idx="602">
                  <c:v>3.2643437035710465</c:v>
                </c:pt>
                <c:pt idx="603">
                  <c:v>2.7328340593926526</c:v>
                </c:pt>
                <c:pt idx="604">
                  <c:v>2.1946699569992973</c:v>
                </c:pt>
                <c:pt idx="605">
                  <c:v>2.3887607508438959</c:v>
                </c:pt>
                <c:pt idx="606">
                  <c:v>2.3619882183871064</c:v>
                </c:pt>
                <c:pt idx="607">
                  <c:v>2.3485636995769856</c:v>
                </c:pt>
                <c:pt idx="608">
                  <c:v>1.9799805482219464</c:v>
                </c:pt>
                <c:pt idx="609">
                  <c:v>1.0475445953038924</c:v>
                </c:pt>
                <c:pt idx="610">
                  <c:v>0.70147903037368609</c:v>
                </c:pt>
                <c:pt idx="611">
                  <c:v>0.60341927599224343</c:v>
                </c:pt>
                <c:pt idx="612">
                  <c:v>0.46010408270172537</c:v>
                </c:pt>
                <c:pt idx="613">
                  <c:v>0.40817500175526145</c:v>
                </c:pt>
                <c:pt idx="614">
                  <c:v>0.21733685558758895</c:v>
                </c:pt>
                <c:pt idx="615">
                  <c:v>8.5225220470220103E-2</c:v>
                </c:pt>
                <c:pt idx="616">
                  <c:v>1.7393938589428132E-2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1.7393938589428132E-2</c:v>
                </c:pt>
                <c:pt idx="683">
                  <c:v>9.0442381462123675E-2</c:v>
                </c:pt>
                <c:pt idx="684">
                  <c:v>0.17215674217705862</c:v>
                </c:pt>
                <c:pt idx="685">
                  <c:v>0.26423046809836387</c:v>
                </c:pt>
                <c:pt idx="686">
                  <c:v>0.39258486792432024</c:v>
                </c:pt>
                <c:pt idx="687">
                  <c:v>0.52060663035215604</c:v>
                </c:pt>
                <c:pt idx="688">
                  <c:v>0.78721010826107862</c:v>
                </c:pt>
                <c:pt idx="689">
                  <c:v>1.0509250440281277</c:v>
                </c:pt>
                <c:pt idx="690">
                  <c:v>1.1822486511740342</c:v>
                </c:pt>
                <c:pt idx="691">
                  <c:v>2.0345599545271651</c:v>
                </c:pt>
                <c:pt idx="692">
                  <c:v>2.6264400672787618</c:v>
                </c:pt>
                <c:pt idx="693">
                  <c:v>2.1165476451918455</c:v>
                </c:pt>
                <c:pt idx="694">
                  <c:v>1.663440803663168</c:v>
                </c:pt>
                <c:pt idx="695">
                  <c:v>2.7074740446801493</c:v>
                </c:pt>
                <c:pt idx="696">
                  <c:v>3.4857633553276388</c:v>
                </c:pt>
                <c:pt idx="697">
                  <c:v>2.8552059149266129</c:v>
                </c:pt>
                <c:pt idx="698">
                  <c:v>3.66790445336055</c:v>
                </c:pt>
                <c:pt idx="699">
                  <c:v>4.0162539391439509</c:v>
                </c:pt>
                <c:pt idx="700">
                  <c:v>3.7875867280243698</c:v>
                </c:pt>
                <c:pt idx="701">
                  <c:v>3.6996352885205726</c:v>
                </c:pt>
                <c:pt idx="702">
                  <c:v>3.0707074866615147</c:v>
                </c:pt>
                <c:pt idx="703">
                  <c:v>3.2681323242150127</c:v>
                </c:pt>
                <c:pt idx="704">
                  <c:v>2.5356077499570162</c:v>
                </c:pt>
                <c:pt idx="705">
                  <c:v>3.0323272961978893</c:v>
                </c:pt>
                <c:pt idx="706">
                  <c:v>3.919910301417294</c:v>
                </c:pt>
                <c:pt idx="707">
                  <c:v>3.2186218926728571</c:v>
                </c:pt>
                <c:pt idx="708">
                  <c:v>2.8441926043350754</c:v>
                </c:pt>
                <c:pt idx="709">
                  <c:v>3.0230177066396928</c:v>
                </c:pt>
                <c:pt idx="710">
                  <c:v>3.5896260713642971</c:v>
                </c:pt>
                <c:pt idx="711">
                  <c:v>4.1649998585126982</c:v>
                </c:pt>
                <c:pt idx="712">
                  <c:v>4.1918666113372609</c:v>
                </c:pt>
                <c:pt idx="713">
                  <c:v>4.5587271303985206</c:v>
                </c:pt>
                <c:pt idx="714">
                  <c:v>5.7904394434548445</c:v>
                </c:pt>
                <c:pt idx="715">
                  <c:v>4.4194730609312307</c:v>
                </c:pt>
                <c:pt idx="716">
                  <c:v>3.1543305950314804</c:v>
                </c:pt>
                <c:pt idx="717">
                  <c:v>2.8040818079174454</c:v>
                </c:pt>
                <c:pt idx="718">
                  <c:v>3.2364592273628632</c:v>
                </c:pt>
                <c:pt idx="719">
                  <c:v>3.171134321293795</c:v>
                </c:pt>
                <c:pt idx="720">
                  <c:v>3.0003354067723977</c:v>
                </c:pt>
                <c:pt idx="721">
                  <c:v>2.9031246532862709</c:v>
                </c:pt>
                <c:pt idx="722">
                  <c:v>2.9276001735896249</c:v>
                </c:pt>
                <c:pt idx="723">
                  <c:v>3.147851196869504</c:v>
                </c:pt>
                <c:pt idx="724">
                  <c:v>3.4132931230865564</c:v>
                </c:pt>
                <c:pt idx="725">
                  <c:v>3.643914407670771</c:v>
                </c:pt>
                <c:pt idx="726">
                  <c:v>4.11042117953511</c:v>
                </c:pt>
                <c:pt idx="727">
                  <c:v>3.8073014980372233</c:v>
                </c:pt>
                <c:pt idx="728">
                  <c:v>2.781826396241371</c:v>
                </c:pt>
                <c:pt idx="729">
                  <c:v>3.0389662063719611</c:v>
                </c:pt>
                <c:pt idx="730">
                  <c:v>3.2807370991352514</c:v>
                </c:pt>
                <c:pt idx="731">
                  <c:v>3.3320306625508307</c:v>
                </c:pt>
                <c:pt idx="732">
                  <c:v>3.2529579497719476</c:v>
                </c:pt>
                <c:pt idx="733">
                  <c:v>3.7820890332422654</c:v>
                </c:pt>
                <c:pt idx="734">
                  <c:v>4.8746385846360862</c:v>
                </c:pt>
                <c:pt idx="735">
                  <c:v>5.2670991875516062</c:v>
                </c:pt>
                <c:pt idx="736">
                  <c:v>4.8719241842341336</c:v>
                </c:pt>
                <c:pt idx="737">
                  <c:v>4.7586828931466938</c:v>
                </c:pt>
                <c:pt idx="738">
                  <c:v>4.6736704114073104</c:v>
                </c:pt>
                <c:pt idx="739">
                  <c:v>4.2983721822153127</c:v>
                </c:pt>
                <c:pt idx="740">
                  <c:v>4.2156179436402486</c:v>
                </c:pt>
                <c:pt idx="741">
                  <c:v>4.3382547646977763</c:v>
                </c:pt>
                <c:pt idx="742">
                  <c:v>3.3740949604786636</c:v>
                </c:pt>
                <c:pt idx="743">
                  <c:v>3.2970681535251791</c:v>
                </c:pt>
                <c:pt idx="744">
                  <c:v>4.2193974804713497</c:v>
                </c:pt>
                <c:pt idx="745">
                  <c:v>3.2995750855844239</c:v>
                </c:pt>
                <c:pt idx="746">
                  <c:v>2.5327026550679741</c:v>
                </c:pt>
                <c:pt idx="747">
                  <c:v>2.2190196817293399</c:v>
                </c:pt>
                <c:pt idx="748">
                  <c:v>1.8030855414323459</c:v>
                </c:pt>
                <c:pt idx="749">
                  <c:v>1.6472708074442568</c:v>
                </c:pt>
                <c:pt idx="750">
                  <c:v>1.5986187405846808</c:v>
                </c:pt>
                <c:pt idx="751">
                  <c:v>1.5023321727298522</c:v>
                </c:pt>
                <c:pt idx="752">
                  <c:v>1.5415943744621901</c:v>
                </c:pt>
                <c:pt idx="753">
                  <c:v>1.2958607836896046</c:v>
                </c:pt>
                <c:pt idx="754">
                  <c:v>0.84875198944431762</c:v>
                </c:pt>
                <c:pt idx="755">
                  <c:v>0.58445923635659824</c:v>
                </c:pt>
                <c:pt idx="756">
                  <c:v>0.46356382510563471</c:v>
                </c:pt>
                <c:pt idx="757">
                  <c:v>0.37179040040335609</c:v>
                </c:pt>
                <c:pt idx="758">
                  <c:v>0.22949703323999401</c:v>
                </c:pt>
                <c:pt idx="759">
                  <c:v>9.3920418986420243E-2</c:v>
                </c:pt>
                <c:pt idx="760">
                  <c:v>2.9569550867523966E-2</c:v>
                </c:pt>
                <c:pt idx="761">
                  <c:v>1.7393983185892902E-3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2.0872702522638252E-2</c:v>
                </c:pt>
                <c:pt idx="827">
                  <c:v>7.8268821707196692E-2</c:v>
                </c:pt>
                <c:pt idx="828">
                  <c:v>0.16172782362437779</c:v>
                </c:pt>
                <c:pt idx="829">
                  <c:v>0.24339223698070173</c:v>
                </c:pt>
                <c:pt idx="830">
                  <c:v>0.35098764331444648</c:v>
                </c:pt>
                <c:pt idx="831">
                  <c:v>1.0221711937799642</c:v>
                </c:pt>
                <c:pt idx="832">
                  <c:v>1.0678177290393398</c:v>
                </c:pt>
                <c:pt idx="833">
                  <c:v>1.205708716620417</c:v>
                </c:pt>
                <c:pt idx="834">
                  <c:v>1.4349678141379807</c:v>
                </c:pt>
                <c:pt idx="835">
                  <c:v>1.7118059390984717</c:v>
                </c:pt>
                <c:pt idx="836">
                  <c:v>1.2775408804724715</c:v>
                </c:pt>
                <c:pt idx="837">
                  <c:v>2.3604978611931213</c:v>
                </c:pt>
                <c:pt idx="838">
                  <c:v>1.9392160351857544</c:v>
                </c:pt>
                <c:pt idx="839">
                  <c:v>2.5703659968558168</c:v>
                </c:pt>
                <c:pt idx="840">
                  <c:v>2.5977475441154869</c:v>
                </c:pt>
                <c:pt idx="841">
                  <c:v>2.6663837453319723</c:v>
                </c:pt>
                <c:pt idx="842">
                  <c:v>2.3111405439412205</c:v>
                </c:pt>
                <c:pt idx="843">
                  <c:v>3.0522170022300004</c:v>
                </c:pt>
                <c:pt idx="844">
                  <c:v>2.7004099354638642</c:v>
                </c:pt>
                <c:pt idx="845">
                  <c:v>2.5919929942419642</c:v>
                </c:pt>
                <c:pt idx="846">
                  <c:v>2.8579557363090045</c:v>
                </c:pt>
                <c:pt idx="847">
                  <c:v>3.9741712815026244</c:v>
                </c:pt>
                <c:pt idx="848">
                  <c:v>4.7256126068458233</c:v>
                </c:pt>
                <c:pt idx="849">
                  <c:v>2.9627506576676508</c:v>
                </c:pt>
                <c:pt idx="850">
                  <c:v>4.9213808813036524</c:v>
                </c:pt>
                <c:pt idx="851">
                  <c:v>4.9875918855200316</c:v>
                </c:pt>
                <c:pt idx="852">
                  <c:v>4.6178509331765021</c:v>
                </c:pt>
                <c:pt idx="853">
                  <c:v>5.3437183721369292</c:v>
                </c:pt>
                <c:pt idx="854">
                  <c:v>5.5497516105754174</c:v>
                </c:pt>
                <c:pt idx="855">
                  <c:v>5.5803675446345826</c:v>
                </c:pt>
                <c:pt idx="856">
                  <c:v>5.6860410406227073</c:v>
                </c:pt>
                <c:pt idx="857">
                  <c:v>5.7643558360184128</c:v>
                </c:pt>
                <c:pt idx="858">
                  <c:v>5.599948550952309</c:v>
                </c:pt>
                <c:pt idx="859">
                  <c:v>5.6939585349201938</c:v>
                </c:pt>
                <c:pt idx="860">
                  <c:v>5.4488757076543601</c:v>
                </c:pt>
                <c:pt idx="861">
                  <c:v>5.3801297702114734</c:v>
                </c:pt>
                <c:pt idx="862">
                  <c:v>5.4836771034684038</c:v>
                </c:pt>
                <c:pt idx="863">
                  <c:v>5.5151413685669599</c:v>
                </c:pt>
                <c:pt idx="864">
                  <c:v>5.7875295441968442</c:v>
                </c:pt>
                <c:pt idx="865">
                  <c:v>5.5701895475775327</c:v>
                </c:pt>
                <c:pt idx="866">
                  <c:v>5.9467598481662156</c:v>
                </c:pt>
                <c:pt idx="867">
                  <c:v>6.0256415180298495</c:v>
                </c:pt>
                <c:pt idx="868">
                  <c:v>5.9757792634120408</c:v>
                </c:pt>
                <c:pt idx="869">
                  <c:v>5.9699439336760252</c:v>
                </c:pt>
                <c:pt idx="870">
                  <c:v>5.6199657122897788</c:v>
                </c:pt>
                <c:pt idx="871">
                  <c:v>5.9386635464026414</c:v>
                </c:pt>
                <c:pt idx="872">
                  <c:v>5.7776985030717567</c:v>
                </c:pt>
                <c:pt idx="873">
                  <c:v>5.802606859829627</c:v>
                </c:pt>
                <c:pt idx="874">
                  <c:v>5.9470792503162606</c:v>
                </c:pt>
                <c:pt idx="875">
                  <c:v>5.91640493304096</c:v>
                </c:pt>
                <c:pt idx="876">
                  <c:v>5.8940550863808294</c:v>
                </c:pt>
                <c:pt idx="877">
                  <c:v>5.8893325466053996</c:v>
                </c:pt>
                <c:pt idx="878">
                  <c:v>5.7774501156253129</c:v>
                </c:pt>
                <c:pt idx="879">
                  <c:v>5.7776985030717567</c:v>
                </c:pt>
                <c:pt idx="880">
                  <c:v>5.5212096118080503</c:v>
                </c:pt>
                <c:pt idx="881">
                  <c:v>5.5508417702288968</c:v>
                </c:pt>
                <c:pt idx="882">
                  <c:v>5.4781109558899459</c:v>
                </c:pt>
                <c:pt idx="883">
                  <c:v>5.3557054038288641</c:v>
                </c:pt>
                <c:pt idx="884">
                  <c:v>5.251478735878564</c:v>
                </c:pt>
                <c:pt idx="885">
                  <c:v>5.1791288294746565</c:v>
                </c:pt>
                <c:pt idx="886">
                  <c:v>4.9187483407483015</c:v>
                </c:pt>
                <c:pt idx="887">
                  <c:v>4.7832533394092103</c:v>
                </c:pt>
                <c:pt idx="888">
                  <c:v>4.4298520528936596</c:v>
                </c:pt>
                <c:pt idx="889">
                  <c:v>4.366836435510578</c:v>
                </c:pt>
                <c:pt idx="890">
                  <c:v>3.8700089589868107</c:v>
                </c:pt>
                <c:pt idx="891">
                  <c:v>3.3740949604786636</c:v>
                </c:pt>
                <c:pt idx="892">
                  <c:v>3.3444469790441227</c:v>
                </c:pt>
                <c:pt idx="893">
                  <c:v>2.4948171011241418</c:v>
                </c:pt>
                <c:pt idx="894">
                  <c:v>2.6464449582103646</c:v>
                </c:pt>
                <c:pt idx="895">
                  <c:v>2.5457652140872016</c:v>
                </c:pt>
                <c:pt idx="896">
                  <c:v>1.9077333342008278</c:v>
                </c:pt>
                <c:pt idx="897">
                  <c:v>1.6812000590113794</c:v>
                </c:pt>
                <c:pt idx="898">
                  <c:v>1.3556522452209563</c:v>
                </c:pt>
                <c:pt idx="899">
                  <c:v>1.066129181391805</c:v>
                </c:pt>
                <c:pt idx="900">
                  <c:v>0.71521491487055699</c:v>
                </c:pt>
                <c:pt idx="901">
                  <c:v>0.40644301373678154</c:v>
                </c:pt>
                <c:pt idx="902">
                  <c:v>0.2590214454944213</c:v>
                </c:pt>
                <c:pt idx="903">
                  <c:v>0.10783196384843795</c:v>
                </c:pt>
                <c:pt idx="904">
                  <c:v>4.3484255244025584E-2</c:v>
                </c:pt>
                <c:pt idx="905">
                  <c:v>5.2181938746383933E-3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5.2181938746383933E-3</c:v>
                </c:pt>
                <c:pt idx="971">
                  <c:v>3.4787606900603077E-2</c:v>
                </c:pt>
                <c:pt idx="972">
                  <c:v>0.10261525273198129</c:v>
                </c:pt>
                <c:pt idx="973">
                  <c:v>0.20691252718112946</c:v>
                </c:pt>
                <c:pt idx="974">
                  <c:v>0.13565169922501616</c:v>
                </c:pt>
                <c:pt idx="975">
                  <c:v>0.16172782362437779</c:v>
                </c:pt>
                <c:pt idx="976">
                  <c:v>0.24860232268620411</c:v>
                </c:pt>
                <c:pt idx="977">
                  <c:v>0.60858825983516618</c:v>
                </c:pt>
                <c:pt idx="978">
                  <c:v>1.2224443002713659</c:v>
                </c:pt>
                <c:pt idx="979">
                  <c:v>1.5790991186369341</c:v>
                </c:pt>
                <c:pt idx="980">
                  <c:v>1.3970216767905204</c:v>
                </c:pt>
                <c:pt idx="981">
                  <c:v>0.43241608199208087</c:v>
                </c:pt>
                <c:pt idx="982">
                  <c:v>0.67054830672729582</c:v>
                </c:pt>
                <c:pt idx="983">
                  <c:v>0.75980738440300843</c:v>
                </c:pt>
                <c:pt idx="984">
                  <c:v>1.9768514188529753</c:v>
                </c:pt>
                <c:pt idx="985">
                  <c:v>1.8253788075488475</c:v>
                </c:pt>
                <c:pt idx="986">
                  <c:v>3.2983218042243663</c:v>
                </c:pt>
                <c:pt idx="987">
                  <c:v>3.7721697567410346</c:v>
                </c:pt>
                <c:pt idx="988">
                  <c:v>3.4181661445031621</c:v>
                </c:pt>
                <c:pt idx="989">
                  <c:v>3.3382434492972735</c:v>
                </c:pt>
                <c:pt idx="990">
                  <c:v>2.3381048603182046</c:v>
                </c:pt>
                <c:pt idx="991">
                  <c:v>2.6535735565758172</c:v>
                </c:pt>
                <c:pt idx="992">
                  <c:v>2.4257743877845788</c:v>
                </c:pt>
                <c:pt idx="993">
                  <c:v>4.5136136676475873</c:v>
                </c:pt>
                <c:pt idx="994">
                  <c:v>3.7732733862296928</c:v>
                </c:pt>
                <c:pt idx="995">
                  <c:v>2.9681370585960249</c:v>
                </c:pt>
                <c:pt idx="996">
                  <c:v>3.8838931252257476</c:v>
                </c:pt>
                <c:pt idx="997">
                  <c:v>4.1928209484777224</c:v>
                </c:pt>
                <c:pt idx="998">
                  <c:v>3.8247247174705312</c:v>
                </c:pt>
                <c:pt idx="999">
                  <c:v>4.1133737100151011</c:v>
                </c:pt>
                <c:pt idx="1000">
                  <c:v>4.7344930512342183</c:v>
                </c:pt>
                <c:pt idx="1001">
                  <c:v>5.891229022441129</c:v>
                </c:pt>
                <c:pt idx="1002">
                  <c:v>5.8870435659001501</c:v>
                </c:pt>
                <c:pt idx="1003">
                  <c:v>5.7978735882635863</c:v>
                </c:pt>
                <c:pt idx="1004">
                  <c:v>5.9568141576231817</c:v>
                </c:pt>
                <c:pt idx="1005">
                  <c:v>5.9557310613478851</c:v>
                </c:pt>
                <c:pt idx="1006">
                  <c:v>5.9816325515184401</c:v>
                </c:pt>
                <c:pt idx="1007">
                  <c:v>5.9469195916630913</c:v>
                </c:pt>
                <c:pt idx="1008">
                  <c:v>5.9790785923015548</c:v>
                </c:pt>
                <c:pt idx="1009">
                  <c:v>5.8833896752682797</c:v>
                </c:pt>
                <c:pt idx="1010">
                  <c:v>5.9905168381813318</c:v>
                </c:pt>
                <c:pt idx="1011">
                  <c:v>5.9957833942472085</c:v>
                </c:pt>
                <c:pt idx="1012">
                  <c:v>5.9901071460660011</c:v>
                </c:pt>
                <c:pt idx="1013">
                  <c:v>5.9840221721445435</c:v>
                </c:pt>
                <c:pt idx="1014">
                  <c:v>5.978935984321148</c:v>
                </c:pt>
                <c:pt idx="1015">
                  <c:v>5.9721467897666454</c:v>
                </c:pt>
                <c:pt idx="1016">
                  <c:v>5.967723384423123</c:v>
                </c:pt>
                <c:pt idx="1017">
                  <c:v>5.9424145459630369</c:v>
                </c:pt>
                <c:pt idx="1018">
                  <c:v>5.9047748224112571</c:v>
                </c:pt>
                <c:pt idx="1019">
                  <c:v>5.8749843981062373</c:v>
                </c:pt>
                <c:pt idx="1020">
                  <c:v>5.8404836832444884</c:v>
                </c:pt>
                <c:pt idx="1021">
                  <c:v>5.8116967484919995</c:v>
                </c:pt>
                <c:pt idx="1022">
                  <c:v>5.7779467623464882</c:v>
                </c:pt>
                <c:pt idx="1023">
                  <c:v>5.7370923908017444</c:v>
                </c:pt>
                <c:pt idx="1024">
                  <c:v>5.6878098851773764</c:v>
                </c:pt>
                <c:pt idx="1025">
                  <c:v>5.4121556585733286</c:v>
                </c:pt>
                <c:pt idx="1026">
                  <c:v>4.9519682751947123</c:v>
                </c:pt>
                <c:pt idx="1027">
                  <c:v>5.0056938266379447</c:v>
                </c:pt>
                <c:pt idx="1028">
                  <c:v>4.8623864998566875</c:v>
                </c:pt>
                <c:pt idx="1029">
                  <c:v>4.8841018206418738</c:v>
                </c:pt>
                <c:pt idx="1030">
                  <c:v>4.4734156454552583</c:v>
                </c:pt>
                <c:pt idx="1031">
                  <c:v>4.1045063543581</c:v>
                </c:pt>
                <c:pt idx="1032">
                  <c:v>4.3120446031448605</c:v>
                </c:pt>
                <c:pt idx="1033">
                  <c:v>4.4615449250682353</c:v>
                </c:pt>
                <c:pt idx="1034">
                  <c:v>3.1750033357133809</c:v>
                </c:pt>
                <c:pt idx="1035">
                  <c:v>2.8386775429802009</c:v>
                </c:pt>
                <c:pt idx="1036">
                  <c:v>3.2019942278604168</c:v>
                </c:pt>
                <c:pt idx="1037">
                  <c:v>1.603493437432727</c:v>
                </c:pt>
                <c:pt idx="1038">
                  <c:v>1.3374097511578522</c:v>
                </c:pt>
                <c:pt idx="1039">
                  <c:v>1.0762580464719094</c:v>
                </c:pt>
                <c:pt idx="1040">
                  <c:v>1.4366151309689466</c:v>
                </c:pt>
                <c:pt idx="1041">
                  <c:v>1.29918917915677</c:v>
                </c:pt>
                <c:pt idx="1042">
                  <c:v>0.7100647737061192</c:v>
                </c:pt>
                <c:pt idx="1043">
                  <c:v>0.79576718850793637</c:v>
                </c:pt>
                <c:pt idx="1044">
                  <c:v>0.6275339347798361</c:v>
                </c:pt>
                <c:pt idx="1045">
                  <c:v>0.43760891880676994</c:v>
                </c:pt>
                <c:pt idx="1046">
                  <c:v>0.23991865724863765</c:v>
                </c:pt>
                <c:pt idx="1047">
                  <c:v>0.1252198711593456</c:v>
                </c:pt>
                <c:pt idx="1048">
                  <c:v>4.3484255244025584E-2</c:v>
                </c:pt>
                <c:pt idx="1049">
                  <c:v>5.2181938746383933E-3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3.130890783355552E-2</c:v>
                </c:pt>
                <c:pt idx="1115">
                  <c:v>0.10609307653383579</c:v>
                </c:pt>
                <c:pt idx="1116">
                  <c:v>0.22428573683228739</c:v>
                </c:pt>
                <c:pt idx="1117">
                  <c:v>0.35792278831124036</c:v>
                </c:pt>
                <c:pt idx="1118">
                  <c:v>0.52406105359084187</c:v>
                </c:pt>
                <c:pt idx="1119">
                  <c:v>0.75295201017946189</c:v>
                </c:pt>
                <c:pt idx="1120">
                  <c:v>0.97132087441785908</c:v>
                </c:pt>
                <c:pt idx="1121">
                  <c:v>1.360623268339185</c:v>
                </c:pt>
                <c:pt idx="1122">
                  <c:v>1.7455301272786501</c:v>
                </c:pt>
                <c:pt idx="1123">
                  <c:v>1.8523808097156105</c:v>
                </c:pt>
                <c:pt idx="1124">
                  <c:v>2.3410946636738292</c:v>
                </c:pt>
                <c:pt idx="1125">
                  <c:v>2.4611193609489379</c:v>
                </c:pt>
                <c:pt idx="1126">
                  <c:v>3.1801569023851579</c:v>
                </c:pt>
                <c:pt idx="1127">
                  <c:v>2.5588010637320586</c:v>
                </c:pt>
                <c:pt idx="1128">
                  <c:v>3.6770002426376229</c:v>
                </c:pt>
                <c:pt idx="1129">
                  <c:v>4.1005559008423704</c:v>
                </c:pt>
                <c:pt idx="1130">
                  <c:v>4.2503617107815623</c:v>
                </c:pt>
                <c:pt idx="1131">
                  <c:v>4.1359017959918987</c:v>
                </c:pt>
                <c:pt idx="1132">
                  <c:v>4.684331303440012</c:v>
                </c:pt>
                <c:pt idx="1133">
                  <c:v>5.002589502990757</c:v>
                </c:pt>
                <c:pt idx="1134">
                  <c:v>5.2021731236572109</c:v>
                </c:pt>
                <c:pt idx="1135">
                  <c:v>5.1802108697191462</c:v>
                </c:pt>
                <c:pt idx="1136">
                  <c:v>5.0526316837128311</c:v>
                </c:pt>
                <c:pt idx="1137">
                  <c:v>5.4168843902772501</c:v>
                </c:pt>
                <c:pt idx="1138">
                  <c:v>5.3881315082056789</c:v>
                </c:pt>
                <c:pt idx="1139">
                  <c:v>5.5855745870723812</c:v>
                </c:pt>
                <c:pt idx="1140">
                  <c:v>5.5852286617085758</c:v>
                </c:pt>
                <c:pt idx="1141">
                  <c:v>5.1378228878002776</c:v>
                </c:pt>
                <c:pt idx="1142">
                  <c:v>5.4550513520446664</c:v>
                </c:pt>
                <c:pt idx="1143">
                  <c:v>5.3876887827398958</c:v>
                </c:pt>
                <c:pt idx="1144">
                  <c:v>5.5504785638440648</c:v>
                </c:pt>
                <c:pt idx="1145">
                  <c:v>5.8914181217016299</c:v>
                </c:pt>
                <c:pt idx="1146">
                  <c:v>5.9561957394933538</c:v>
                </c:pt>
                <c:pt idx="1147">
                  <c:v>5.9386635464026414</c:v>
                </c:pt>
                <c:pt idx="1148">
                  <c:v>5.867396927949005</c:v>
                </c:pt>
                <c:pt idx="1149">
                  <c:v>5.8862773562523332</c:v>
                </c:pt>
                <c:pt idx="1150">
                  <c:v>5.8494461861457649</c:v>
                </c:pt>
                <c:pt idx="1151">
                  <c:v>5.9417654829535573</c:v>
                </c:pt>
                <c:pt idx="1152">
                  <c:v>5.5272301544574489</c:v>
                </c:pt>
                <c:pt idx="1153">
                  <c:v>6.0486762225100028</c:v>
                </c:pt>
                <c:pt idx="1154">
                  <c:v>6.0506643941865068</c:v>
                </c:pt>
                <c:pt idx="1155">
                  <c:v>5.4095657291431536</c:v>
                </c:pt>
                <c:pt idx="1156">
                  <c:v>6.0233956159244615</c:v>
                </c:pt>
                <c:pt idx="1157">
                  <c:v>6.0310994566413667</c:v>
                </c:pt>
                <c:pt idx="1158">
                  <c:v>5.9601920235729722</c:v>
                </c:pt>
                <c:pt idx="1159">
                  <c:v>5.9957833942472085</c:v>
                </c:pt>
                <c:pt idx="1160">
                  <c:v>5.9255966780490033</c:v>
                </c:pt>
                <c:pt idx="1161">
                  <c:v>5.1299533663656387</c:v>
                </c:pt>
                <c:pt idx="1162">
                  <c:v>5.7424490509423949</c:v>
                </c:pt>
                <c:pt idx="1163">
                  <c:v>5.9305180535803537</c:v>
                </c:pt>
                <c:pt idx="1164">
                  <c:v>5.8443488351805879</c:v>
                </c:pt>
                <c:pt idx="1165">
                  <c:v>5.7921285623382381</c:v>
                </c:pt>
                <c:pt idx="1166">
                  <c:v>5.743247821502206</c:v>
                </c:pt>
                <c:pt idx="1167">
                  <c:v>5.7052046047716551</c:v>
                </c:pt>
                <c:pt idx="1168">
                  <c:v>5.6529521871942423</c:v>
                </c:pt>
                <c:pt idx="1169">
                  <c:v>2.2022874927758855</c:v>
                </c:pt>
                <c:pt idx="1170">
                  <c:v>1.5660676427085494</c:v>
                </c:pt>
                <c:pt idx="1171">
                  <c:v>2.059395693339551</c:v>
                </c:pt>
                <c:pt idx="1172">
                  <c:v>4.5111239491525454</c:v>
                </c:pt>
                <c:pt idx="1173">
                  <c:v>4.7263543645358599</c:v>
                </c:pt>
                <c:pt idx="1174">
                  <c:v>3.6917299893414564</c:v>
                </c:pt>
                <c:pt idx="1175">
                  <c:v>2.2341991408823452</c:v>
                </c:pt>
                <c:pt idx="1176">
                  <c:v>2.303632604799315</c:v>
                </c:pt>
                <c:pt idx="1177">
                  <c:v>4.3193043379257929</c:v>
                </c:pt>
                <c:pt idx="1178">
                  <c:v>1.9093100339052467</c:v>
                </c:pt>
                <c:pt idx="1179">
                  <c:v>1.9156141418552755</c:v>
                </c:pt>
                <c:pt idx="1180">
                  <c:v>2.4728597656059201</c:v>
                </c:pt>
                <c:pt idx="1181">
                  <c:v>2.5341553669319841</c:v>
                </c:pt>
                <c:pt idx="1182">
                  <c:v>2.3917291546395063</c:v>
                </c:pt>
                <c:pt idx="1183">
                  <c:v>1.5823546950964351</c:v>
                </c:pt>
                <c:pt idx="1184">
                  <c:v>1.0204783880864681</c:v>
                </c:pt>
                <c:pt idx="1185">
                  <c:v>1.2425028688761901</c:v>
                </c:pt>
                <c:pt idx="1186">
                  <c:v>1.259197963804926</c:v>
                </c:pt>
                <c:pt idx="1187">
                  <c:v>0.93564639486317813</c:v>
                </c:pt>
                <c:pt idx="1188">
                  <c:v>0.78207441356704011</c:v>
                </c:pt>
                <c:pt idx="1189">
                  <c:v>0.54478072737817285</c:v>
                </c:pt>
                <c:pt idx="1190">
                  <c:v>0.32150377912811717</c:v>
                </c:pt>
                <c:pt idx="1191">
                  <c:v>0.1252198711593456</c:v>
                </c:pt>
                <c:pt idx="1192">
                  <c:v>4.1744938007648148E-2</c:v>
                </c:pt>
                <c:pt idx="1193">
                  <c:v>6.9575905715340575E-3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3.130890783355552E-2</c:v>
                </c:pt>
                <c:pt idx="1259">
                  <c:v>0.10435417273835854</c:v>
                </c:pt>
                <c:pt idx="1260">
                  <c:v>0.24339223698070173</c:v>
                </c:pt>
                <c:pt idx="1261">
                  <c:v>0.33538041263806823</c:v>
                </c:pt>
                <c:pt idx="1262">
                  <c:v>0.43414709482024882</c:v>
                </c:pt>
                <c:pt idx="1263">
                  <c:v>0.72722806030188336</c:v>
                </c:pt>
                <c:pt idx="1264">
                  <c:v>0.87264028229784496</c:v>
                </c:pt>
                <c:pt idx="1265">
                  <c:v>1.2742075076274715</c:v>
                </c:pt>
                <c:pt idx="1266">
                  <c:v>1.6553587945923449</c:v>
                </c:pt>
                <c:pt idx="1267">
                  <c:v>2.00341364676602</c:v>
                </c:pt>
                <c:pt idx="1268">
                  <c:v>2.3156415901440952</c:v>
                </c:pt>
                <c:pt idx="1269">
                  <c:v>2.6034967546644046</c:v>
                </c:pt>
                <c:pt idx="1270">
                  <c:v>2.9140168268703586</c:v>
                </c:pt>
                <c:pt idx="1271">
                  <c:v>3.1955824723219295</c:v>
                </c:pt>
                <c:pt idx="1272">
                  <c:v>3.5756331009599647</c:v>
                </c:pt>
                <c:pt idx="1273">
                  <c:v>2.8661967752541013</c:v>
                </c:pt>
                <c:pt idx="1274">
                  <c:v>3.7333082725337152</c:v>
                </c:pt>
                <c:pt idx="1275">
                  <c:v>4.3597243420575289</c:v>
                </c:pt>
                <c:pt idx="1276">
                  <c:v>4.3436409337609323</c:v>
                </c:pt>
                <c:pt idx="1277">
                  <c:v>4.3220209680771999</c:v>
                </c:pt>
                <c:pt idx="1278">
                  <c:v>4.4615449250682353</c:v>
                </c:pt>
                <c:pt idx="1279">
                  <c:v>5.0793179891196027</c:v>
                </c:pt>
                <c:pt idx="1280">
                  <c:v>4.3183980953874768</c:v>
                </c:pt>
                <c:pt idx="1281">
                  <c:v>4.7069666568068769</c:v>
                </c:pt>
                <c:pt idx="1282">
                  <c:v>4.7337547333339556</c:v>
                </c:pt>
                <c:pt idx="1283">
                  <c:v>2.5876735820456438</c:v>
                </c:pt>
                <c:pt idx="1284">
                  <c:v>5.5047921371369464</c:v>
                </c:pt>
                <c:pt idx="1285">
                  <c:v>5.5369126331625838</c:v>
                </c:pt>
                <c:pt idx="1286">
                  <c:v>5.7453718748419575</c:v>
                </c:pt>
                <c:pt idx="1287">
                  <c:v>5.8047208771221808</c:v>
                </c:pt>
                <c:pt idx="1288">
                  <c:v>5.8297761751563577</c:v>
                </c:pt>
                <c:pt idx="1289">
                  <c:v>5.859862481842276</c:v>
                </c:pt>
                <c:pt idx="1290">
                  <c:v>5.885701640438743</c:v>
                </c:pt>
                <c:pt idx="1291">
                  <c:v>5.9123352222740824</c:v>
                </c:pt>
                <c:pt idx="1292">
                  <c:v>5.9380065128164485</c:v>
                </c:pt>
                <c:pt idx="1293">
                  <c:v>5.9728771665944027</c:v>
                </c:pt>
                <c:pt idx="1294">
                  <c:v>5.8874260667171283</c:v>
                </c:pt>
                <c:pt idx="1295">
                  <c:v>6.0121901203647017</c:v>
                </c:pt>
                <c:pt idx="1296">
                  <c:v>6.0129379234148246</c:v>
                </c:pt>
                <c:pt idx="1297">
                  <c:v>5.9939054761372725</c:v>
                </c:pt>
                <c:pt idx="1298">
                  <c:v>5.1807515144167668</c:v>
                </c:pt>
                <c:pt idx="1299">
                  <c:v>5.0769678351460339</c:v>
                </c:pt>
                <c:pt idx="1300">
                  <c:v>5.4611820179136812</c:v>
                </c:pt>
                <c:pt idx="1301">
                  <c:v>5.7548228751724242</c:v>
                </c:pt>
                <c:pt idx="1302">
                  <c:v>5.896486352056904</c:v>
                </c:pt>
                <c:pt idx="1303">
                  <c:v>5.8732010101893275</c:v>
                </c:pt>
                <c:pt idx="1304">
                  <c:v>5.8910398236332604</c:v>
                </c:pt>
                <c:pt idx="1305">
                  <c:v>5.8462678336989242</c:v>
                </c:pt>
                <c:pt idx="1306">
                  <c:v>5.7940515071124619</c:v>
                </c:pt>
                <c:pt idx="1307">
                  <c:v>5.7641005681039017</c:v>
                </c:pt>
                <c:pt idx="1308">
                  <c:v>5.7376305319008614</c:v>
                </c:pt>
                <c:pt idx="1309">
                  <c:v>5.6735071198318412</c:v>
                </c:pt>
                <c:pt idx="1310">
                  <c:v>5.6278053776456218</c:v>
                </c:pt>
                <c:pt idx="1311">
                  <c:v>5.5530172299275398</c:v>
                </c:pt>
                <c:pt idx="1312">
                  <c:v>5.4607747006170619</c:v>
                </c:pt>
                <c:pt idx="1313">
                  <c:v>5.3666387915253075</c:v>
                </c:pt>
                <c:pt idx="1314">
                  <c:v>5.2412797509679594</c:v>
                </c:pt>
                <c:pt idx="1315">
                  <c:v>5.0693003323920198</c:v>
                </c:pt>
                <c:pt idx="1316">
                  <c:v>4.9068445158227867</c:v>
                </c:pt>
                <c:pt idx="1317">
                  <c:v>4.6888811802346932</c:v>
                </c:pt>
                <c:pt idx="1318">
                  <c:v>4.5627786166314861</c:v>
                </c:pt>
                <c:pt idx="1319">
                  <c:v>4.3534830550985895</c:v>
                </c:pt>
                <c:pt idx="1320">
                  <c:v>4.0896622759270596</c:v>
                </c:pt>
                <c:pt idx="1321">
                  <c:v>3.8496041996177564</c:v>
                </c:pt>
                <c:pt idx="1322">
                  <c:v>3.5942784519976048</c:v>
                </c:pt>
                <c:pt idx="1323">
                  <c:v>3.3045845170060368</c:v>
                </c:pt>
                <c:pt idx="1324">
                  <c:v>3.0402929079606116</c:v>
                </c:pt>
                <c:pt idx="1325">
                  <c:v>2.7328340593926526</c:v>
                </c:pt>
                <c:pt idx="1326">
                  <c:v>2.3724119069605831</c:v>
                </c:pt>
                <c:pt idx="1327">
                  <c:v>2.0624950415861028</c:v>
                </c:pt>
                <c:pt idx="1328">
                  <c:v>1.7983018475935959</c:v>
                </c:pt>
                <c:pt idx="1329">
                  <c:v>1.4908567076590999</c:v>
                </c:pt>
                <c:pt idx="1330">
                  <c:v>1.2190986374868773</c:v>
                </c:pt>
                <c:pt idx="1331">
                  <c:v>0.92884408021457476</c:v>
                </c:pt>
                <c:pt idx="1332">
                  <c:v>0.66195045280260556</c:v>
                </c:pt>
                <c:pt idx="1333">
                  <c:v>0.43241608199208087</c:v>
                </c:pt>
                <c:pt idx="1334">
                  <c:v>0.24860232268620411</c:v>
                </c:pt>
                <c:pt idx="1335">
                  <c:v>0.13565169922501616</c:v>
                </c:pt>
                <c:pt idx="1336">
                  <c:v>4.8702165332510004E-2</c:v>
                </c:pt>
                <c:pt idx="1337">
                  <c:v>6.9575905715340575E-3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E-9844-B3DA-FFE115AD5A3A}"/>
            </c:ext>
          </c:extLst>
        </c:ser>
        <c:ser>
          <c:idx val="3"/>
          <c:order val="3"/>
          <c:tx>
            <c:v>Production Ofra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rgbClr val="00B0F0">
                    <a:alpha val="50000"/>
                  </a:srgbClr>
                </a:solidFill>
              </a:ln>
              <a:effectLst/>
            </c:spPr>
          </c:marker>
          <c:xVal>
            <c:numRef>
              <c:f>ProductivityShallow!$G$11:$G$1377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xVal>
          <c:yVal>
            <c:numRef>
              <c:f>ProductivityShallow!$J$11:$J$1377</c:f>
              <c:numCache>
                <c:formatCode>General</c:formatCode>
                <c:ptCount val="1367"/>
                <c:pt idx="0">
                  <c:v>5.2972406077991563</c:v>
                </c:pt>
                <c:pt idx="1">
                  <c:v>5.301315319111839</c:v>
                </c:pt>
                <c:pt idx="2">
                  <c:v>5.2912334998158634</c:v>
                </c:pt>
                <c:pt idx="3">
                  <c:v>5.2859752721260422</c:v>
                </c:pt>
                <c:pt idx="4">
                  <c:v>5.2841179410047143</c:v>
                </c:pt>
                <c:pt idx="5">
                  <c:v>5.2824583413818873</c:v>
                </c:pt>
                <c:pt idx="6">
                  <c:v>5.2763077491884491</c:v>
                </c:pt>
                <c:pt idx="7">
                  <c:v>5.2692365773357999</c:v>
                </c:pt>
                <c:pt idx="8">
                  <c:v>5.2643052215147561</c:v>
                </c:pt>
                <c:pt idx="9">
                  <c:v>5.2558332883643857</c:v>
                </c:pt>
                <c:pt idx="10">
                  <c:v>5.251193050186246</c:v>
                </c:pt>
                <c:pt idx="11">
                  <c:v>5.2374053366012632</c:v>
                </c:pt>
                <c:pt idx="12">
                  <c:v>5.226257070325012</c:v>
                </c:pt>
                <c:pt idx="13">
                  <c:v>5.2158620116270482</c:v>
                </c:pt>
                <c:pt idx="14">
                  <c:v>5.1915945777298385</c:v>
                </c:pt>
                <c:pt idx="15">
                  <c:v>5.1685989170685263</c:v>
                </c:pt>
                <c:pt idx="16">
                  <c:v>5.1395615113783331</c:v>
                </c:pt>
                <c:pt idx="17">
                  <c:v>5.0844191445941807</c:v>
                </c:pt>
                <c:pt idx="18">
                  <c:v>5.0360321832964736</c:v>
                </c:pt>
                <c:pt idx="19">
                  <c:v>4.919390679934307</c:v>
                </c:pt>
                <c:pt idx="20">
                  <c:v>4.7581032909812855</c:v>
                </c:pt>
                <c:pt idx="21">
                  <c:v>4.8375775078479677</c:v>
                </c:pt>
                <c:pt idx="22">
                  <c:v>4.6776390565578758</c:v>
                </c:pt>
                <c:pt idx="23">
                  <c:v>4.4698763884327697</c:v>
                </c:pt>
                <c:pt idx="24">
                  <c:v>4.3318244655397313</c:v>
                </c:pt>
                <c:pt idx="25">
                  <c:v>4.2155273377792044</c:v>
                </c:pt>
                <c:pt idx="26">
                  <c:v>3.9223344804817444</c:v>
                </c:pt>
                <c:pt idx="27">
                  <c:v>3.5492603972146708</c:v>
                </c:pt>
                <c:pt idx="28">
                  <c:v>3.451371791220518</c:v>
                </c:pt>
                <c:pt idx="29">
                  <c:v>3.2039058181100999</c:v>
                </c:pt>
                <c:pt idx="30">
                  <c:v>2.6244811709146516</c:v>
                </c:pt>
                <c:pt idx="31">
                  <c:v>2.404443968628895</c:v>
                </c:pt>
                <c:pt idx="32">
                  <c:v>1.9936141441797521</c:v>
                </c:pt>
                <c:pt idx="33">
                  <c:v>1.8202345172036904</c:v>
                </c:pt>
                <c:pt idx="34">
                  <c:v>2.0068716788683232</c:v>
                </c:pt>
                <c:pt idx="35">
                  <c:v>1.4223826100406143</c:v>
                </c:pt>
                <c:pt idx="36">
                  <c:v>0.73011467376318007</c:v>
                </c:pt>
                <c:pt idx="37">
                  <c:v>0.46125075415217093</c:v>
                </c:pt>
                <c:pt idx="38">
                  <c:v>0.27548302722488949</c:v>
                </c:pt>
                <c:pt idx="39">
                  <c:v>0.13013117179061839</c:v>
                </c:pt>
                <c:pt idx="40">
                  <c:v>3.2538813298221253E-2</c:v>
                </c:pt>
                <c:pt idx="41">
                  <c:v>1.7125901914699369E-3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1.3700692032684895E-2</c:v>
                </c:pt>
                <c:pt idx="107">
                  <c:v>7.0212166577408155E-2</c:v>
                </c:pt>
                <c:pt idx="108">
                  <c:v>0.22421783437628473</c:v>
                </c:pt>
                <c:pt idx="109">
                  <c:v>0.3727394689775877</c:v>
                </c:pt>
                <c:pt idx="110">
                  <c:v>0.5478136666168969</c:v>
                </c:pt>
                <c:pt idx="111">
                  <c:v>0.74523477381580261</c:v>
                </c:pt>
                <c:pt idx="112">
                  <c:v>1.1334217543343037</c:v>
                </c:pt>
                <c:pt idx="113">
                  <c:v>1.401670725559065</c:v>
                </c:pt>
                <c:pt idx="114">
                  <c:v>1.7195862335156544</c:v>
                </c:pt>
                <c:pt idx="115">
                  <c:v>2.2756761511253925</c:v>
                </c:pt>
                <c:pt idx="116">
                  <c:v>2.6101539740380959</c:v>
                </c:pt>
                <c:pt idx="117">
                  <c:v>2.1737102084901343</c:v>
                </c:pt>
                <c:pt idx="118">
                  <c:v>2.2910810810844033</c:v>
                </c:pt>
                <c:pt idx="119">
                  <c:v>2.9545081194818357</c:v>
                </c:pt>
                <c:pt idx="120">
                  <c:v>2.5271509481127334</c:v>
                </c:pt>
                <c:pt idx="121">
                  <c:v>2.877487185187531</c:v>
                </c:pt>
                <c:pt idx="122">
                  <c:v>3.630185305008673</c:v>
                </c:pt>
                <c:pt idx="123">
                  <c:v>3.1383874086182919</c:v>
                </c:pt>
                <c:pt idx="124">
                  <c:v>4.0354662208814789</c:v>
                </c:pt>
                <c:pt idx="125">
                  <c:v>3.6839836929621077</c:v>
                </c:pt>
                <c:pt idx="126">
                  <c:v>4.1172683087843245</c:v>
                </c:pt>
                <c:pt idx="127">
                  <c:v>4.1773483197521495</c:v>
                </c:pt>
                <c:pt idx="128">
                  <c:v>3.6264875419522835</c:v>
                </c:pt>
                <c:pt idx="129">
                  <c:v>4.086234215883942</c:v>
                </c:pt>
                <c:pt idx="130">
                  <c:v>4.6031790373169752</c:v>
                </c:pt>
                <c:pt idx="131">
                  <c:v>4.4806609401872519</c:v>
                </c:pt>
                <c:pt idx="132">
                  <c:v>3.7293732012168679</c:v>
                </c:pt>
                <c:pt idx="133">
                  <c:v>4.6597019983246577</c:v>
                </c:pt>
                <c:pt idx="134">
                  <c:v>4.9892331480972603</c:v>
                </c:pt>
                <c:pt idx="135">
                  <c:v>5.1849251534583356</c:v>
                </c:pt>
                <c:pt idx="136">
                  <c:v>5.2478660419608492</c:v>
                </c:pt>
                <c:pt idx="137">
                  <c:v>5.2535713858282493</c:v>
                </c:pt>
                <c:pt idx="138">
                  <c:v>5.2497002040398293</c:v>
                </c:pt>
                <c:pt idx="139">
                  <c:v>5.2848106520204086</c:v>
                </c:pt>
                <c:pt idx="140">
                  <c:v>5.2535111287767142</c:v>
                </c:pt>
                <c:pt idx="141">
                  <c:v>5.2302158073611995</c:v>
                </c:pt>
                <c:pt idx="142">
                  <c:v>5.2679161740242515</c:v>
                </c:pt>
                <c:pt idx="143">
                  <c:v>5.1902026140652335</c:v>
                </c:pt>
                <c:pt idx="144">
                  <c:v>5.257350033969173</c:v>
                </c:pt>
                <c:pt idx="145">
                  <c:v>5.2696886171524326</c:v>
                </c:pt>
                <c:pt idx="146">
                  <c:v>5.2602540373375328</c:v>
                </c:pt>
                <c:pt idx="147">
                  <c:v>5.2432986047760863</c:v>
                </c:pt>
                <c:pt idx="148">
                  <c:v>5.22383502558435</c:v>
                </c:pt>
                <c:pt idx="149">
                  <c:v>5.2181900567880088</c:v>
                </c:pt>
                <c:pt idx="150">
                  <c:v>5.2620291039214528</c:v>
                </c:pt>
                <c:pt idx="151">
                  <c:v>5.2639300400661808</c:v>
                </c:pt>
                <c:pt idx="152">
                  <c:v>5.2516242373866522</c:v>
                </c:pt>
                <c:pt idx="153">
                  <c:v>5.2407337738275377</c:v>
                </c:pt>
                <c:pt idx="154">
                  <c:v>5.2254808922242963</c:v>
                </c:pt>
                <c:pt idx="155">
                  <c:v>5.0762159643259821</c:v>
                </c:pt>
                <c:pt idx="156">
                  <c:v>4.2588879010768785</c:v>
                </c:pt>
                <c:pt idx="157">
                  <c:v>4.8025257804165697</c:v>
                </c:pt>
                <c:pt idx="158">
                  <c:v>4.6816544410885044</c:v>
                </c:pt>
                <c:pt idx="159">
                  <c:v>4.8780305419073864</c:v>
                </c:pt>
                <c:pt idx="160">
                  <c:v>4.8262438805449603</c:v>
                </c:pt>
                <c:pt idx="161">
                  <c:v>2.5084881128364405</c:v>
                </c:pt>
                <c:pt idx="162">
                  <c:v>2.213595794691336</c:v>
                </c:pt>
                <c:pt idx="163">
                  <c:v>2.5787235180748209</c:v>
                </c:pt>
                <c:pt idx="164">
                  <c:v>1.7990030056882702</c:v>
                </c:pt>
                <c:pt idx="165">
                  <c:v>1.0035343561947936</c:v>
                </c:pt>
                <c:pt idx="166">
                  <c:v>1.0661755971576043</c:v>
                </c:pt>
                <c:pt idx="167">
                  <c:v>1.1579318394319087</c:v>
                </c:pt>
                <c:pt idx="168">
                  <c:v>1.0924611096230534</c:v>
                </c:pt>
                <c:pt idx="169">
                  <c:v>1.2100486154307277</c:v>
                </c:pt>
                <c:pt idx="170">
                  <c:v>1.3537023694676986</c:v>
                </c:pt>
                <c:pt idx="171">
                  <c:v>1.6501691379909327</c:v>
                </c:pt>
                <c:pt idx="172">
                  <c:v>1.8519603298620708</c:v>
                </c:pt>
                <c:pt idx="173">
                  <c:v>1.6872700427182068</c:v>
                </c:pt>
                <c:pt idx="174">
                  <c:v>1.5236703334925863</c:v>
                </c:pt>
                <c:pt idx="175">
                  <c:v>1.460499176968818</c:v>
                </c:pt>
                <c:pt idx="176">
                  <c:v>1.33444915740632</c:v>
                </c:pt>
                <c:pt idx="177">
                  <c:v>1.4905617495217196</c:v>
                </c:pt>
                <c:pt idx="178">
                  <c:v>0.82399271326969636</c:v>
                </c:pt>
                <c:pt idx="179">
                  <c:v>0.53255759035370631</c:v>
                </c:pt>
                <c:pt idx="180">
                  <c:v>0.4017008293195104</c:v>
                </c:pt>
                <c:pt idx="181">
                  <c:v>0.27035863477242161</c:v>
                </c:pt>
                <c:pt idx="182">
                  <c:v>0.14895682148638337</c:v>
                </c:pt>
                <c:pt idx="183">
                  <c:v>5.3088554149524417E-2</c:v>
                </c:pt>
                <c:pt idx="184">
                  <c:v>1.7125843970174096E-2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6.8503572540782381E-3</c:v>
                </c:pt>
                <c:pt idx="251">
                  <c:v>5.4800970167340125E-2</c:v>
                </c:pt>
                <c:pt idx="252">
                  <c:v>0.17120051892821714</c:v>
                </c:pt>
                <c:pt idx="253">
                  <c:v>0.31987218487252855</c:v>
                </c:pt>
                <c:pt idx="254">
                  <c:v>0.47144817148866208</c:v>
                </c:pt>
                <c:pt idx="255">
                  <c:v>0.57152735470002902</c:v>
                </c:pt>
                <c:pt idx="256">
                  <c:v>0.65771407168630835</c:v>
                </c:pt>
                <c:pt idx="257">
                  <c:v>0.77208483082481805</c:v>
                </c:pt>
                <c:pt idx="258">
                  <c:v>1.0530126108756288</c:v>
                </c:pt>
                <c:pt idx="259">
                  <c:v>1.5126480937879185</c:v>
                </c:pt>
                <c:pt idx="260">
                  <c:v>1.0068385557326189</c:v>
                </c:pt>
                <c:pt idx="261">
                  <c:v>2.6153695777668564</c:v>
                </c:pt>
                <c:pt idx="262">
                  <c:v>2.8542906581572551</c:v>
                </c:pt>
                <c:pt idx="263">
                  <c:v>2.73098597179726</c:v>
                </c:pt>
                <c:pt idx="264">
                  <c:v>2.551030063451722</c:v>
                </c:pt>
                <c:pt idx="265">
                  <c:v>2.5324687069995062</c:v>
                </c:pt>
                <c:pt idx="266">
                  <c:v>4.053796213475402</c:v>
                </c:pt>
                <c:pt idx="267">
                  <c:v>3.5853868937385678</c:v>
                </c:pt>
                <c:pt idx="268">
                  <c:v>3.4593541542135795</c:v>
                </c:pt>
                <c:pt idx="269">
                  <c:v>4.2219979774662955</c:v>
                </c:pt>
                <c:pt idx="270">
                  <c:v>4.2588879010768785</c:v>
                </c:pt>
                <c:pt idx="271">
                  <c:v>4.1605465616737005</c:v>
                </c:pt>
                <c:pt idx="272">
                  <c:v>4.5240646247814809</c:v>
                </c:pt>
                <c:pt idx="273">
                  <c:v>4.799865394978136</c:v>
                </c:pt>
                <c:pt idx="274">
                  <c:v>4.5861279522231806</c:v>
                </c:pt>
                <c:pt idx="275">
                  <c:v>4.1325350483036614</c:v>
                </c:pt>
                <c:pt idx="276">
                  <c:v>4.4228045445479518</c:v>
                </c:pt>
                <c:pt idx="277">
                  <c:v>4.2354802540331322</c:v>
                </c:pt>
                <c:pt idx="278">
                  <c:v>4.9499475336597554</c:v>
                </c:pt>
                <c:pt idx="279">
                  <c:v>4.880615963873737</c:v>
                </c:pt>
                <c:pt idx="280">
                  <c:v>3.9791330316121787</c:v>
                </c:pt>
                <c:pt idx="281">
                  <c:v>3.6366409365372303</c:v>
                </c:pt>
                <c:pt idx="282">
                  <c:v>4.569642745863951</c:v>
                </c:pt>
                <c:pt idx="283">
                  <c:v>4.8538387337599733</c:v>
                </c:pt>
                <c:pt idx="284">
                  <c:v>2.0068716788683232</c:v>
                </c:pt>
                <c:pt idx="285">
                  <c:v>2.964014623444192</c:v>
                </c:pt>
                <c:pt idx="286">
                  <c:v>3.4870846471365908</c:v>
                </c:pt>
                <c:pt idx="287">
                  <c:v>5.1531448886772395</c:v>
                </c:pt>
                <c:pt idx="288">
                  <c:v>5.3004352487644431</c:v>
                </c:pt>
                <c:pt idx="289">
                  <c:v>5.2930280344930756</c:v>
                </c:pt>
                <c:pt idx="290">
                  <c:v>4.8745621047366559</c:v>
                </c:pt>
                <c:pt idx="291">
                  <c:v>4.8783184827496093</c:v>
                </c:pt>
                <c:pt idx="292">
                  <c:v>4.821451472490808</c:v>
                </c:pt>
                <c:pt idx="293">
                  <c:v>5.0847488010360928</c:v>
                </c:pt>
                <c:pt idx="294">
                  <c:v>5.1551001250379276</c:v>
                </c:pt>
                <c:pt idx="295">
                  <c:v>5.165054066473953</c:v>
                </c:pt>
                <c:pt idx="296">
                  <c:v>4.978177880701268</c:v>
                </c:pt>
                <c:pt idx="297">
                  <c:v>5.1654000951154115</c:v>
                </c:pt>
                <c:pt idx="298">
                  <c:v>4.9290443429303989</c:v>
                </c:pt>
                <c:pt idx="299">
                  <c:v>5.0285656714328262</c:v>
                </c:pt>
                <c:pt idx="300">
                  <c:v>5.2088935528839189</c:v>
                </c:pt>
                <c:pt idx="301">
                  <c:v>5.1980908986918344</c:v>
                </c:pt>
                <c:pt idx="302">
                  <c:v>5.1983754926447157</c:v>
                </c:pt>
                <c:pt idx="303">
                  <c:v>5.1400855726788324</c:v>
                </c:pt>
                <c:pt idx="304">
                  <c:v>5.0489735275086582</c:v>
                </c:pt>
                <c:pt idx="305">
                  <c:v>5.0046884392886577</c:v>
                </c:pt>
                <c:pt idx="306">
                  <c:v>5.0145637154779541</c:v>
                </c:pt>
                <c:pt idx="307">
                  <c:v>4.9686761488706512</c:v>
                </c:pt>
                <c:pt idx="308">
                  <c:v>4.8514161495796939</c:v>
                </c:pt>
                <c:pt idx="309">
                  <c:v>4.6366527158560586</c:v>
                </c:pt>
                <c:pt idx="310">
                  <c:v>4.7388828117241637</c:v>
                </c:pt>
                <c:pt idx="311">
                  <c:v>4.5575331227159515</c:v>
                </c:pt>
                <c:pt idx="312">
                  <c:v>4.4877834526959601</c:v>
                </c:pt>
                <c:pt idx="313">
                  <c:v>4.3476215531486195</c:v>
                </c:pt>
                <c:pt idx="314">
                  <c:v>4.096889418855862</c:v>
                </c:pt>
                <c:pt idx="315">
                  <c:v>3.8304933702370687</c:v>
                </c:pt>
                <c:pt idx="316">
                  <c:v>3.5654947439685105</c:v>
                </c:pt>
                <c:pt idx="317">
                  <c:v>3.1518321144709383</c:v>
                </c:pt>
                <c:pt idx="318">
                  <c:v>2.7987492172917214</c:v>
                </c:pt>
                <c:pt idx="319">
                  <c:v>2.4655353157168025</c:v>
                </c:pt>
                <c:pt idx="320">
                  <c:v>2.1220005450345463</c:v>
                </c:pt>
                <c:pt idx="321">
                  <c:v>1.7624572584875087</c:v>
                </c:pt>
                <c:pt idx="322">
                  <c:v>1.344080411184233</c:v>
                </c:pt>
                <c:pt idx="323">
                  <c:v>1.0332432722994547</c:v>
                </c:pt>
                <c:pt idx="324">
                  <c:v>0.68299932532835872</c:v>
                </c:pt>
                <c:pt idx="325">
                  <c:v>0.38466749351415153</c:v>
                </c:pt>
                <c:pt idx="326">
                  <c:v>0.25327378499462722</c:v>
                </c:pt>
                <c:pt idx="327">
                  <c:v>0.12499632403446166</c:v>
                </c:pt>
                <c:pt idx="328">
                  <c:v>3.4251336767153633E-2</c:v>
                </c:pt>
                <c:pt idx="329">
                  <c:v>1.7125901914699369E-3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6.8503572540782381E-3</c:v>
                </c:pt>
                <c:pt idx="395">
                  <c:v>2.0550981860643348E-2</c:v>
                </c:pt>
                <c:pt idx="396">
                  <c:v>4.7951242189302988E-2</c:v>
                </c:pt>
                <c:pt idx="397">
                  <c:v>0.15237928376757906</c:v>
                </c:pt>
                <c:pt idx="398">
                  <c:v>0.32669751705100508</c:v>
                </c:pt>
                <c:pt idx="399">
                  <c:v>0.48503934355694717</c:v>
                </c:pt>
                <c:pt idx="400">
                  <c:v>0.42383186951395241</c:v>
                </c:pt>
                <c:pt idx="401">
                  <c:v>0.82733626726594844</c:v>
                </c:pt>
                <c:pt idx="402">
                  <c:v>1.1856483273241671</c:v>
                </c:pt>
                <c:pt idx="403">
                  <c:v>1.3280231858866691</c:v>
                </c:pt>
                <c:pt idx="404">
                  <c:v>2.0566961790162051</c:v>
                </c:pt>
                <c:pt idx="405">
                  <c:v>2.5138283872898435</c:v>
                </c:pt>
                <c:pt idx="406">
                  <c:v>1.4335162263845356</c:v>
                </c:pt>
                <c:pt idx="407">
                  <c:v>1.7349260145083025</c:v>
                </c:pt>
                <c:pt idx="408">
                  <c:v>3.3221472407110118</c:v>
                </c:pt>
                <c:pt idx="409">
                  <c:v>3.2192371960827013</c:v>
                </c:pt>
                <c:pt idx="410">
                  <c:v>3.9459138936305309</c:v>
                </c:pt>
                <c:pt idx="411">
                  <c:v>3.8429629181052571</c:v>
                </c:pt>
                <c:pt idx="412">
                  <c:v>3.1851781459281909</c:v>
                </c:pt>
                <c:pt idx="413">
                  <c:v>4.1666193585664653</c:v>
                </c:pt>
                <c:pt idx="414">
                  <c:v>4.4765668441284179</c:v>
                </c:pt>
                <c:pt idx="415">
                  <c:v>4.6547330942823377</c:v>
                </c:pt>
                <c:pt idx="416">
                  <c:v>4.8363298450232124</c:v>
                </c:pt>
                <c:pt idx="417">
                  <c:v>4.8437726298284458</c:v>
                </c:pt>
                <c:pt idx="418">
                  <c:v>4.8860296172172299</c:v>
                </c:pt>
                <c:pt idx="419">
                  <c:v>5.0001853477133542</c:v>
                </c:pt>
                <c:pt idx="420">
                  <c:v>5.0994867534139594</c:v>
                </c:pt>
                <c:pt idx="421">
                  <c:v>5.1205264028825033</c:v>
                </c:pt>
                <c:pt idx="422">
                  <c:v>5.1315438802085849</c:v>
                </c:pt>
                <c:pt idx="423">
                  <c:v>5.0346695897784368</c:v>
                </c:pt>
                <c:pt idx="424">
                  <c:v>5.0463524026619426</c:v>
                </c:pt>
                <c:pt idx="425">
                  <c:v>5.0504613837087735</c:v>
                </c:pt>
                <c:pt idx="426">
                  <c:v>5.1525299078380966</c:v>
                </c:pt>
                <c:pt idx="427">
                  <c:v>5.1330360059423308</c:v>
                </c:pt>
                <c:pt idx="428">
                  <c:v>4.349363133272151</c:v>
                </c:pt>
                <c:pt idx="429">
                  <c:v>5.1085118959449067</c:v>
                </c:pt>
                <c:pt idx="430">
                  <c:v>5.129080362959435</c:v>
                </c:pt>
                <c:pt idx="431">
                  <c:v>5.1283912052150047</c:v>
                </c:pt>
                <c:pt idx="432">
                  <c:v>5.242629569233018</c:v>
                </c:pt>
                <c:pt idx="433">
                  <c:v>5.2228052682971722</c:v>
                </c:pt>
                <c:pt idx="434">
                  <c:v>5.0837586263724166</c:v>
                </c:pt>
                <c:pt idx="435">
                  <c:v>4.7968578045257955</c:v>
                </c:pt>
                <c:pt idx="436">
                  <c:v>5.1490507435559909</c:v>
                </c:pt>
                <c:pt idx="437">
                  <c:v>5.180006314926529</c:v>
                </c:pt>
                <c:pt idx="438">
                  <c:v>5.1546131244717195</c:v>
                </c:pt>
                <c:pt idx="439">
                  <c:v>5.0707253678617912</c:v>
                </c:pt>
                <c:pt idx="440">
                  <c:v>5.1162006855900684</c:v>
                </c:pt>
                <c:pt idx="441">
                  <c:v>5.0472910656240382</c:v>
                </c:pt>
                <c:pt idx="442">
                  <c:v>5.1964681244723403</c:v>
                </c:pt>
                <c:pt idx="443">
                  <c:v>5.1582364832970686</c:v>
                </c:pt>
                <c:pt idx="444">
                  <c:v>5.0370019491946989</c:v>
                </c:pt>
                <c:pt idx="445">
                  <c:v>5.1232251604780723</c:v>
                </c:pt>
                <c:pt idx="446">
                  <c:v>4.9878967502835776</c:v>
                </c:pt>
                <c:pt idx="447">
                  <c:v>5.0915796262967108</c:v>
                </c:pt>
                <c:pt idx="448">
                  <c:v>4.978177880701268</c:v>
                </c:pt>
                <c:pt idx="449">
                  <c:v>4.7687284726143657</c:v>
                </c:pt>
                <c:pt idx="450">
                  <c:v>4.8666687553848007</c:v>
                </c:pt>
                <c:pt idx="451">
                  <c:v>4.8865959839156909</c:v>
                </c:pt>
                <c:pt idx="452">
                  <c:v>4.6311009621839876</c:v>
                </c:pt>
                <c:pt idx="453">
                  <c:v>4.6679099158736621</c:v>
                </c:pt>
                <c:pt idx="454">
                  <c:v>4.4511044005585045</c:v>
                </c:pt>
                <c:pt idx="455">
                  <c:v>4.4206362326201196</c:v>
                </c:pt>
                <c:pt idx="456">
                  <c:v>4.0740634183137807</c:v>
                </c:pt>
                <c:pt idx="457">
                  <c:v>3.8586345924063923</c:v>
                </c:pt>
                <c:pt idx="458">
                  <c:v>3.1079146380502962</c:v>
                </c:pt>
                <c:pt idx="459">
                  <c:v>3.5444632016976354</c:v>
                </c:pt>
                <c:pt idx="460">
                  <c:v>3.0123122394008353</c:v>
                </c:pt>
                <c:pt idx="461">
                  <c:v>2.6101539740380959</c:v>
                </c:pt>
                <c:pt idx="462">
                  <c:v>2.277078512753083</c:v>
                </c:pt>
                <c:pt idx="463">
                  <c:v>1.7685611811292066</c:v>
                </c:pt>
                <c:pt idx="464">
                  <c:v>1.3488925558608786</c:v>
                </c:pt>
                <c:pt idx="465">
                  <c:v>1.7822760908766828</c:v>
                </c:pt>
                <c:pt idx="466">
                  <c:v>0.9555354504055602</c:v>
                </c:pt>
                <c:pt idx="467">
                  <c:v>0.85072245654539413</c:v>
                </c:pt>
                <c:pt idx="468">
                  <c:v>0.65434042213047072</c:v>
                </c:pt>
                <c:pt idx="469">
                  <c:v>0.45615077350916711</c:v>
                </c:pt>
                <c:pt idx="470">
                  <c:v>0.24131128620669967</c:v>
                </c:pt>
                <c:pt idx="471">
                  <c:v>9.9318816157079881E-2</c:v>
                </c:pt>
                <c:pt idx="472">
                  <c:v>2.5688656212850238E-2</c:v>
                </c:pt>
                <c:pt idx="473">
                  <c:v>1.7125901914699369E-3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5.1377691696888042E-3</c:v>
                </c:pt>
                <c:pt idx="539">
                  <c:v>3.0826283157191096E-2</c:v>
                </c:pt>
                <c:pt idx="540">
                  <c:v>0.1215729635255552</c:v>
                </c:pt>
                <c:pt idx="541">
                  <c:v>0.23276515579004747</c:v>
                </c:pt>
                <c:pt idx="542">
                  <c:v>0.36421716270979082</c:v>
                </c:pt>
                <c:pt idx="543">
                  <c:v>0.55120269172386849</c:v>
                </c:pt>
                <c:pt idx="544">
                  <c:v>0.8156309471263542</c:v>
                </c:pt>
                <c:pt idx="545">
                  <c:v>1.0249973495584386</c:v>
                </c:pt>
                <c:pt idx="546">
                  <c:v>0.93894673668396156</c:v>
                </c:pt>
                <c:pt idx="547">
                  <c:v>1.2295307524706247</c:v>
                </c:pt>
                <c:pt idx="548">
                  <c:v>1.7807535087823911</c:v>
                </c:pt>
                <c:pt idx="549">
                  <c:v>2.1407286674211448</c:v>
                </c:pt>
                <c:pt idx="550">
                  <c:v>2.3008600625652917</c:v>
                </c:pt>
                <c:pt idx="551">
                  <c:v>2.7017567649107366</c:v>
                </c:pt>
                <c:pt idx="552">
                  <c:v>3.1729953336959027</c:v>
                </c:pt>
                <c:pt idx="553">
                  <c:v>3.3967981742233349</c:v>
                </c:pt>
                <c:pt idx="554">
                  <c:v>3.7214378592715578</c:v>
                </c:pt>
                <c:pt idx="555">
                  <c:v>3.758197620911286</c:v>
                </c:pt>
                <c:pt idx="556">
                  <c:v>4.0912163885380819</c:v>
                </c:pt>
                <c:pt idx="557">
                  <c:v>4.1686375743594963</c:v>
                </c:pt>
                <c:pt idx="558">
                  <c:v>4.374595604527947</c:v>
                </c:pt>
                <c:pt idx="559">
                  <c:v>4.6472171603693839</c:v>
                </c:pt>
                <c:pt idx="560">
                  <c:v>4.8786062554522678</c:v>
                </c:pt>
                <c:pt idx="561">
                  <c:v>4.5824926434129916</c:v>
                </c:pt>
                <c:pt idx="562">
                  <c:v>4.096889418855862</c:v>
                </c:pt>
                <c:pt idx="563">
                  <c:v>2.3370167038988572</c:v>
                </c:pt>
                <c:pt idx="564">
                  <c:v>4.1578387864839463</c:v>
                </c:pt>
                <c:pt idx="565">
                  <c:v>4.7588173046486251</c:v>
                </c:pt>
                <c:pt idx="566">
                  <c:v>4.5226016376979992</c:v>
                </c:pt>
                <c:pt idx="567">
                  <c:v>4.7805523405756016</c:v>
                </c:pt>
                <c:pt idx="568">
                  <c:v>4.5865812442308753</c:v>
                </c:pt>
                <c:pt idx="569">
                  <c:v>3.4613456178169728</c:v>
                </c:pt>
                <c:pt idx="570">
                  <c:v>2.9746772233826437</c:v>
                </c:pt>
                <c:pt idx="571">
                  <c:v>3.8709101844809117</c:v>
                </c:pt>
                <c:pt idx="572">
                  <c:v>3.4851146005519329</c:v>
                </c:pt>
                <c:pt idx="573">
                  <c:v>3.5985491073066576</c:v>
                </c:pt>
                <c:pt idx="574">
                  <c:v>4.5714905332755658</c:v>
                </c:pt>
                <c:pt idx="575">
                  <c:v>4.9054628794671444</c:v>
                </c:pt>
                <c:pt idx="576">
                  <c:v>5.1230839032839297</c:v>
                </c:pt>
                <c:pt idx="577">
                  <c:v>5.0590585909164796</c:v>
                </c:pt>
                <c:pt idx="578">
                  <c:v>5.0487870389774301</c:v>
                </c:pt>
                <c:pt idx="579">
                  <c:v>4.7914724451295641</c:v>
                </c:pt>
                <c:pt idx="580">
                  <c:v>4.9387419068165483</c:v>
                </c:pt>
                <c:pt idx="581">
                  <c:v>5.1303155264837548</c:v>
                </c:pt>
                <c:pt idx="582">
                  <c:v>4.9065494319806566</c:v>
                </c:pt>
                <c:pt idx="583">
                  <c:v>5.1129775808728217</c:v>
                </c:pt>
                <c:pt idx="584">
                  <c:v>4.9501931713182357</c:v>
                </c:pt>
                <c:pt idx="585">
                  <c:v>5.1837867621050808</c:v>
                </c:pt>
                <c:pt idx="586">
                  <c:v>5.1963721315153402</c:v>
                </c:pt>
                <c:pt idx="587">
                  <c:v>5.1825359841356367</c:v>
                </c:pt>
                <c:pt idx="588">
                  <c:v>4.9489635259456382</c:v>
                </c:pt>
                <c:pt idx="589">
                  <c:v>4.9795490134317522</c:v>
                </c:pt>
                <c:pt idx="590">
                  <c:v>4.1591933483195618</c:v>
                </c:pt>
                <c:pt idx="591">
                  <c:v>4.2601406629805103</c:v>
                </c:pt>
                <c:pt idx="592">
                  <c:v>4.1109749089680729</c:v>
                </c:pt>
                <c:pt idx="593">
                  <c:v>3.6540644002150287</c:v>
                </c:pt>
                <c:pt idx="594">
                  <c:v>3.2420795721060549</c:v>
                </c:pt>
                <c:pt idx="595">
                  <c:v>3.7857427974851969</c:v>
                </c:pt>
                <c:pt idx="596">
                  <c:v>4.201176513513845</c:v>
                </c:pt>
                <c:pt idx="597">
                  <c:v>4.512293953187382</c:v>
                </c:pt>
                <c:pt idx="598">
                  <c:v>2.4357685818751369</c:v>
                </c:pt>
                <c:pt idx="599">
                  <c:v>4.0501479554563966</c:v>
                </c:pt>
                <c:pt idx="600">
                  <c:v>3.6731541218410793</c:v>
                </c:pt>
                <c:pt idx="601">
                  <c:v>3.356630663956591</c:v>
                </c:pt>
                <c:pt idx="602">
                  <c:v>3.118106415166241</c:v>
                </c:pt>
                <c:pt idx="603">
                  <c:v>2.6348699035117793</c:v>
                </c:pt>
                <c:pt idx="604">
                  <c:v>2.1320926397892697</c:v>
                </c:pt>
                <c:pt idx="605">
                  <c:v>2.3147973433272568</c:v>
                </c:pt>
                <c:pt idx="606">
                  <c:v>2.2896825483081664</c:v>
                </c:pt>
                <c:pt idx="607">
                  <c:v>2.277078512753083</c:v>
                </c:pt>
                <c:pt idx="608">
                  <c:v>1.9283915240563236</c:v>
                </c:pt>
                <c:pt idx="609">
                  <c:v>1.0282963281539481</c:v>
                </c:pt>
                <c:pt idx="610">
                  <c:v>0.68973687019134944</c:v>
                </c:pt>
                <c:pt idx="611">
                  <c:v>0.59352689469451392</c:v>
                </c:pt>
                <c:pt idx="612">
                  <c:v>0.45275032156059958</c:v>
                </c:pt>
                <c:pt idx="613">
                  <c:v>0.4017008293195104</c:v>
                </c:pt>
                <c:pt idx="614">
                  <c:v>0.2139595379222422</c:v>
                </c:pt>
                <c:pt idx="615">
                  <c:v>8.3910036924260939E-2</c:v>
                </c:pt>
                <c:pt idx="616">
                  <c:v>1.7125843970174096E-2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1.7125843970174096E-2</c:v>
                </c:pt>
                <c:pt idx="683">
                  <c:v>8.904646411703139E-2</c:v>
                </c:pt>
                <c:pt idx="684">
                  <c:v>0.16948966590394141</c:v>
                </c:pt>
                <c:pt idx="685">
                  <c:v>0.26010836622139316</c:v>
                </c:pt>
                <c:pt idx="686">
                  <c:v>0.38637118588722824</c:v>
                </c:pt>
                <c:pt idx="687">
                  <c:v>0.51220257451581785</c:v>
                </c:pt>
                <c:pt idx="688">
                  <c:v>0.77376165541400421</c:v>
                </c:pt>
                <c:pt idx="689">
                  <c:v>1.0315944944847575</c:v>
                </c:pt>
                <c:pt idx="690">
                  <c:v>1.1595640453564682</c:v>
                </c:pt>
                <c:pt idx="691">
                  <c:v>1.9803280969927275</c:v>
                </c:pt>
                <c:pt idx="692">
                  <c:v>2.5364527962671697</c:v>
                </c:pt>
                <c:pt idx="693">
                  <c:v>2.0581553487842679</c:v>
                </c:pt>
                <c:pt idx="694">
                  <c:v>1.6253370360923429</c:v>
                </c:pt>
                <c:pt idx="695">
                  <c:v>2.6114584868021589</c:v>
                </c:pt>
                <c:pt idx="696">
                  <c:v>3.3147740413392839</c:v>
                </c:pt>
                <c:pt idx="697">
                  <c:v>2.747409996848305</c:v>
                </c:pt>
                <c:pt idx="698">
                  <c:v>3.4742499307268031</c:v>
                </c:pt>
                <c:pt idx="699">
                  <c:v>3.7728805600320383</c:v>
                </c:pt>
                <c:pt idx="700">
                  <c:v>3.5778300162924168</c:v>
                </c:pt>
                <c:pt idx="701">
                  <c:v>3.5018076118039674</c:v>
                </c:pt>
                <c:pt idx="702">
                  <c:v>2.9437810986896924</c:v>
                </c:pt>
                <c:pt idx="703">
                  <c:v>3.121496076654851</c:v>
                </c:pt>
                <c:pt idx="704">
                  <c:v>2.4520288055996931</c:v>
                </c:pt>
                <c:pt idx="705">
                  <c:v>2.908984491939604</c:v>
                </c:pt>
                <c:pt idx="706">
                  <c:v>3.691171636458277</c:v>
                </c:pt>
                <c:pt idx="707">
                  <c:v>3.0771341554212719</c:v>
                </c:pt>
                <c:pt idx="708">
                  <c:v>2.7373111912695753</c:v>
                </c:pt>
                <c:pt idx="709">
                  <c:v>2.9005323600018325</c:v>
                </c:pt>
                <c:pt idx="710">
                  <c:v>3.4059777396171249</c:v>
                </c:pt>
                <c:pt idx="711">
                  <c:v>3.8976175777387936</c:v>
                </c:pt>
                <c:pt idx="712">
                  <c:v>3.9199581824896597</c:v>
                </c:pt>
                <c:pt idx="713">
                  <c:v>4.2187667433154843</c:v>
                </c:pt>
                <c:pt idx="714">
                  <c:v>5.1086620765166026</c:v>
                </c:pt>
                <c:pt idx="715">
                  <c:v>4.1067637907376264</c:v>
                </c:pt>
                <c:pt idx="716">
                  <c:v>3.019320737028151</c:v>
                </c:pt>
                <c:pt idx="717">
                  <c:v>2.7004809727665076</c:v>
                </c:pt>
                <c:pt idx="718">
                  <c:v>3.0931328198996737</c:v>
                </c:pt>
                <c:pt idx="719">
                  <c:v>3.0344537166539864</c:v>
                </c:pt>
                <c:pt idx="720">
                  <c:v>2.879920124350734</c:v>
                </c:pt>
                <c:pt idx="721">
                  <c:v>2.7912798418719058</c:v>
                </c:pt>
                <c:pt idx="722">
                  <c:v>2.81364294861676</c:v>
                </c:pt>
                <c:pt idx="723">
                  <c:v>3.0134813768091764</c:v>
                </c:pt>
                <c:pt idx="724">
                  <c:v>3.2507326367045768</c:v>
                </c:pt>
                <c:pt idx="725">
                  <c:v>3.4533698590831232</c:v>
                </c:pt>
                <c:pt idx="726">
                  <c:v>3.8520527242281899</c:v>
                </c:pt>
                <c:pt idx="727">
                  <c:v>3.5947965604901717</c:v>
                </c:pt>
                <c:pt idx="728">
                  <c:v>2.6800122291695714</c:v>
                </c:pt>
                <c:pt idx="729">
                  <c:v>2.9150091280280934</c:v>
                </c:pt>
                <c:pt idx="730">
                  <c:v>3.1327675149965235</c:v>
                </c:pt>
                <c:pt idx="731">
                  <c:v>3.1785392993681216</c:v>
                </c:pt>
                <c:pt idx="732">
                  <c:v>3.1079146380502962</c:v>
                </c:pt>
                <c:pt idx="733">
                  <c:v>3.5730937958917046</c:v>
                </c:pt>
                <c:pt idx="734">
                  <c:v>4.4657359833509549</c:v>
                </c:pt>
                <c:pt idx="735">
                  <c:v>4.7566728207468891</c:v>
                </c:pt>
                <c:pt idx="736">
                  <c:v>4.4636591285851628</c:v>
                </c:pt>
                <c:pt idx="737">
                  <c:v>4.3762949534779025</c:v>
                </c:pt>
                <c:pt idx="738">
                  <c:v>4.3098143172765182</c:v>
                </c:pt>
                <c:pt idx="739">
                  <c:v>4.0079285297107461</c:v>
                </c:pt>
                <c:pt idx="740">
                  <c:v>3.9396586106796097</c:v>
                </c:pt>
                <c:pt idx="741">
                  <c:v>4.0406210012160999</c:v>
                </c:pt>
                <c:pt idx="742">
                  <c:v>3.2159588486979556</c:v>
                </c:pt>
                <c:pt idx="743">
                  <c:v>3.147357296474651</c:v>
                </c:pt>
                <c:pt idx="744">
                  <c:v>3.9427892052241753</c:v>
                </c:pt>
                <c:pt idx="745">
                  <c:v>3.1495955492415484</c:v>
                </c:pt>
                <c:pt idx="746">
                  <c:v>2.4493227347787956</c:v>
                </c:pt>
                <c:pt idx="747">
                  <c:v>2.1550925385887814</c:v>
                </c:pt>
                <c:pt idx="748">
                  <c:v>1.7594033633511075</c:v>
                </c:pt>
                <c:pt idx="749">
                  <c:v>1.6097775866505837</c:v>
                </c:pt>
                <c:pt idx="750">
                  <c:v>1.5629200591321526</c:v>
                </c:pt>
                <c:pt idx="751">
                  <c:v>1.4700035116548498</c:v>
                </c:pt>
                <c:pt idx="752">
                  <c:v>1.5079199913132737</c:v>
                </c:pt>
                <c:pt idx="753">
                  <c:v>1.2700075347670912</c:v>
                </c:pt>
                <c:pt idx="754">
                  <c:v>0.83402138560414985</c:v>
                </c:pt>
                <c:pt idx="755">
                  <c:v>0.57491319217630799</c:v>
                </c:pt>
                <c:pt idx="756">
                  <c:v>0.45615077350916711</c:v>
                </c:pt>
                <c:pt idx="757">
                  <c:v>0.36592177402043269</c:v>
                </c:pt>
                <c:pt idx="758">
                  <c:v>0.22592739184743388</c:v>
                </c:pt>
                <c:pt idx="759">
                  <c:v>9.2470658223747754E-2</c:v>
                </c:pt>
                <c:pt idx="760">
                  <c:v>2.9113746695194214E-2</c:v>
                </c:pt>
                <c:pt idx="761">
                  <c:v>1.7125901914699369E-3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2.0550981860643348E-2</c:v>
                </c:pt>
                <c:pt idx="827">
                  <c:v>7.7061228140646976E-2</c:v>
                </c:pt>
                <c:pt idx="828">
                  <c:v>0.15922383087514166</c:v>
                </c:pt>
                <c:pt idx="829">
                  <c:v>0.23960215749404273</c:v>
                </c:pt>
                <c:pt idx="830">
                  <c:v>0.34546160776575868</c:v>
                </c:pt>
                <c:pt idx="831">
                  <c:v>1.0035343561947936</c:v>
                </c:pt>
                <c:pt idx="832">
                  <c:v>1.0480730581059829</c:v>
                </c:pt>
                <c:pt idx="833">
                  <c:v>1.1823910046105253</c:v>
                </c:pt>
                <c:pt idx="834">
                  <c:v>1.404860128090065</c:v>
                </c:pt>
                <c:pt idx="835">
                  <c:v>1.6718329641750735</c:v>
                </c:pt>
                <c:pt idx="836">
                  <c:v>1.2522164170511818</c:v>
                </c:pt>
                <c:pt idx="837">
                  <c:v>2.2882836320624755</c:v>
                </c:pt>
                <c:pt idx="838">
                  <c:v>1.8895368275291116</c:v>
                </c:pt>
                <c:pt idx="839">
                  <c:v>2.4843775201040206</c:v>
                </c:pt>
                <c:pt idx="840">
                  <c:v>2.5098237835362758</c:v>
                </c:pt>
                <c:pt idx="841">
                  <c:v>2.5734623503230907</c:v>
                </c:pt>
                <c:pt idx="842">
                  <c:v>2.2419051274046002</c:v>
                </c:pt>
                <c:pt idx="843">
                  <c:v>2.9270268827139394</c:v>
                </c:pt>
                <c:pt idx="844">
                  <c:v>2.6049318461382511</c:v>
                </c:pt>
                <c:pt idx="845">
                  <c:v>2.5044786936937182</c:v>
                </c:pt>
                <c:pt idx="846">
                  <c:v>2.7499305521202402</c:v>
                </c:pt>
                <c:pt idx="847">
                  <c:v>3.7372767162633003</c:v>
                </c:pt>
                <c:pt idx="848">
                  <c:v>4.3505226760580937</c:v>
                </c:pt>
                <c:pt idx="849">
                  <c:v>2.8457064633343014</c:v>
                </c:pt>
                <c:pt idx="850">
                  <c:v>4.5013692582543472</c:v>
                </c:pt>
                <c:pt idx="851">
                  <c:v>4.5514135468397816</c:v>
                </c:pt>
                <c:pt idx="852">
                  <c:v>4.2657622972153053</c:v>
                </c:pt>
                <c:pt idx="853">
                  <c:v>4.8110879606462476</c:v>
                </c:pt>
                <c:pt idx="854">
                  <c:v>4.9528855966425143</c:v>
                </c:pt>
                <c:pt idx="855">
                  <c:v>4.9733401236731982</c:v>
                </c:pt>
                <c:pt idx="856">
                  <c:v>5.0425692689011568</c:v>
                </c:pt>
                <c:pt idx="857">
                  <c:v>5.0923812354616764</c:v>
                </c:pt>
                <c:pt idx="858">
                  <c:v>4.9863315550008576</c:v>
                </c:pt>
                <c:pt idx="859">
                  <c:v>5.0476657373771348</c:v>
                </c:pt>
                <c:pt idx="860">
                  <c:v>4.8843265358876078</c:v>
                </c:pt>
                <c:pt idx="861">
                  <c:v>4.8366420317474663</c:v>
                </c:pt>
                <c:pt idx="862">
                  <c:v>4.9081744805379213</c:v>
                </c:pt>
                <c:pt idx="863">
                  <c:v>4.9295601850354815</c:v>
                </c:pt>
                <c:pt idx="864">
                  <c:v>5.1068538331835214</c:v>
                </c:pt>
                <c:pt idx="865">
                  <c:v>4.966559183624673</c:v>
                </c:pt>
                <c:pt idx="866">
                  <c:v>5.2024890405565554</c:v>
                </c:pt>
                <c:pt idx="867">
                  <c:v>5.2469041406327923</c:v>
                </c:pt>
                <c:pt idx="868">
                  <c:v>5.2190935617724801</c:v>
                </c:pt>
                <c:pt idx="869">
                  <c:v>5.2157781117728206</c:v>
                </c:pt>
                <c:pt idx="870">
                  <c:v>4.9995374135400263</c:v>
                </c:pt>
                <c:pt idx="871">
                  <c:v>5.1978057728516376</c:v>
                </c:pt>
                <c:pt idx="872">
                  <c:v>5.1007296514658265</c:v>
                </c:pt>
                <c:pt idx="873">
                  <c:v>5.1162006855900684</c:v>
                </c:pt>
                <c:pt idx="874">
                  <c:v>5.2026733551150723</c:v>
                </c:pt>
                <c:pt idx="875">
                  <c:v>5.1848219842542695</c:v>
                </c:pt>
                <c:pt idx="876">
                  <c:v>5.1716314415567037</c:v>
                </c:pt>
                <c:pt idx="877">
                  <c:v>5.1688252907072174</c:v>
                </c:pt>
                <c:pt idx="878">
                  <c:v>5.1005746210764107</c:v>
                </c:pt>
                <c:pt idx="879">
                  <c:v>5.1007296514658265</c:v>
                </c:pt>
                <c:pt idx="880">
                  <c:v>4.9336650676895548</c:v>
                </c:pt>
                <c:pt idx="881">
                  <c:v>4.9536168517172889</c:v>
                </c:pt>
                <c:pt idx="882">
                  <c:v>4.9043737711689035</c:v>
                </c:pt>
                <c:pt idx="883">
                  <c:v>4.8195228567716111</c:v>
                </c:pt>
                <c:pt idx="884">
                  <c:v>4.7454755615581776</c:v>
                </c:pt>
                <c:pt idx="885">
                  <c:v>4.6931725070523589</c:v>
                </c:pt>
                <c:pt idx="886">
                  <c:v>4.4993689858747627</c:v>
                </c:pt>
                <c:pt idx="887">
                  <c:v>4.3953684500315626</c:v>
                </c:pt>
                <c:pt idx="888">
                  <c:v>4.1151736085177957</c:v>
                </c:pt>
                <c:pt idx="889">
                  <c:v>4.0639643328283626</c:v>
                </c:pt>
                <c:pt idx="890">
                  <c:v>3.6485778606447932</c:v>
                </c:pt>
                <c:pt idx="891">
                  <c:v>3.2159588486979556</c:v>
                </c:pt>
                <c:pt idx="892">
                  <c:v>3.1895956133673211</c:v>
                </c:pt>
                <c:pt idx="893">
                  <c:v>2.413999638221219</c:v>
                </c:pt>
                <c:pt idx="894">
                  <c:v>2.5549972004366022</c:v>
                </c:pt>
                <c:pt idx="895">
                  <c:v>2.4614875385811561</c:v>
                </c:pt>
                <c:pt idx="896">
                  <c:v>1.8594924390150045</c:v>
                </c:pt>
                <c:pt idx="897">
                  <c:v>1.6424174819345467</c:v>
                </c:pt>
                <c:pt idx="898">
                  <c:v>1.3280231858866691</c:v>
                </c:pt>
                <c:pt idx="899">
                  <c:v>1.0464261267915076</c:v>
                </c:pt>
                <c:pt idx="900">
                  <c:v>0.70320526291112351</c:v>
                </c:pt>
                <c:pt idx="901">
                  <c:v>0.39999785865494514</c:v>
                </c:pt>
                <c:pt idx="902">
                  <c:v>0.2549825089003398</c:v>
                </c:pt>
                <c:pt idx="903">
                  <c:v>0.10616664834518873</c:v>
                </c:pt>
                <c:pt idx="904">
                  <c:v>4.281384174116052E-2</c:v>
                </c:pt>
                <c:pt idx="905">
                  <c:v>5.1377691696888042E-3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5.1377691696888042E-3</c:v>
                </c:pt>
                <c:pt idx="971">
                  <c:v>3.4251336767153633E-2</c:v>
                </c:pt>
                <c:pt idx="972">
                  <c:v>0.10103080561945108</c:v>
                </c:pt>
                <c:pt idx="973">
                  <c:v>0.20369966453127802</c:v>
                </c:pt>
                <c:pt idx="974">
                  <c:v>0.13355427086880398</c:v>
                </c:pt>
                <c:pt idx="975">
                  <c:v>0.15922383087514166</c:v>
                </c:pt>
                <c:pt idx="976">
                  <c:v>0.24472939513744588</c:v>
                </c:pt>
                <c:pt idx="977">
                  <c:v>0.59860085335803659</c:v>
                </c:pt>
                <c:pt idx="978">
                  <c:v>1.1986683482729783</c:v>
                </c:pt>
                <c:pt idx="979">
                  <c:v>1.5441028230818372</c:v>
                </c:pt>
                <c:pt idx="980">
                  <c:v>1.3681177521796257</c:v>
                </c:pt>
                <c:pt idx="981">
                  <c:v>0.42553366226416867</c:v>
                </c:pt>
                <c:pt idx="982">
                  <c:v>0.65940069738430185</c:v>
                </c:pt>
                <c:pt idx="983">
                  <c:v>0.74691404001281381</c:v>
                </c:pt>
                <c:pt idx="984">
                  <c:v>1.9254109158271278</c:v>
                </c:pt>
                <c:pt idx="985">
                  <c:v>1.7807535087823911</c:v>
                </c:pt>
                <c:pt idx="986">
                  <c:v>3.1484766338048926</c:v>
                </c:pt>
                <c:pt idx="987">
                  <c:v>3.5645430352017677</c:v>
                </c:pt>
                <c:pt idx="988">
                  <c:v>3.2550490799039413</c:v>
                </c:pt>
                <c:pt idx="989">
                  <c:v>3.1840727253448589</c:v>
                </c:pt>
                <c:pt idx="990">
                  <c:v>2.2672539604674729</c:v>
                </c:pt>
                <c:pt idx="991">
                  <c:v>2.5616010070355379</c:v>
                </c:pt>
                <c:pt idx="992">
                  <c:v>2.3494715070889312</c:v>
                </c:pt>
                <c:pt idx="993">
                  <c:v>4.1826807015363947</c:v>
                </c:pt>
                <c:pt idx="994">
                  <c:v>3.5654947439685105</c:v>
                </c:pt>
                <c:pt idx="995">
                  <c:v>2.8506142284071609</c:v>
                </c:pt>
                <c:pt idx="996">
                  <c:v>3.6604471844329689</c:v>
                </c:pt>
                <c:pt idx="997">
                  <c:v>3.9207506537282493</c:v>
                </c:pt>
                <c:pt idx="998">
                  <c:v>3.6097679938489842</c:v>
                </c:pt>
                <c:pt idx="999">
                  <c:v>3.8545237734700701</c:v>
                </c:pt>
                <c:pt idx="1000">
                  <c:v>4.3574546099029376</c:v>
                </c:pt>
                <c:pt idx="1001">
                  <c:v>5.1699529651507738</c:v>
                </c:pt>
                <c:pt idx="1002">
                  <c:v>5.1674628367252984</c:v>
                </c:pt>
                <c:pt idx="1003">
                  <c:v>5.1132723879189284</c:v>
                </c:pt>
                <c:pt idx="1004">
                  <c:v>5.2082746438276004</c:v>
                </c:pt>
                <c:pt idx="1005">
                  <c:v>5.2076530271351134</c:v>
                </c:pt>
                <c:pt idx="1006">
                  <c:v>5.2224069732529239</c:v>
                </c:pt>
                <c:pt idx="1007">
                  <c:v>5.202581226539774</c:v>
                </c:pt>
                <c:pt idx="1008">
                  <c:v>5.2209627566235302</c:v>
                </c:pt>
                <c:pt idx="1009">
                  <c:v>5.1652848235629785</c:v>
                </c:pt>
                <c:pt idx="1010">
                  <c:v>5.2274122681072734</c:v>
                </c:pt>
                <c:pt idx="1011">
                  <c:v>5.2303655076475124</c:v>
                </c:pt>
                <c:pt idx="1012">
                  <c:v>5.2271820953149746</c:v>
                </c:pt>
                <c:pt idx="1013">
                  <c:v>5.2237561103964358</c:v>
                </c:pt>
                <c:pt idx="1014">
                  <c:v>5.2208820448374738</c:v>
                </c:pt>
                <c:pt idx="1015">
                  <c:v>5.2170311240377147</c:v>
                </c:pt>
                <c:pt idx="1016">
                  <c:v>5.214513306499331</c:v>
                </c:pt>
                <c:pt idx="1017">
                  <c:v>5.1999781913524163</c:v>
                </c:pt>
                <c:pt idx="1018">
                  <c:v>5.1779767820375842</c:v>
                </c:pt>
                <c:pt idx="1019">
                  <c:v>5.1602601174970921</c:v>
                </c:pt>
                <c:pt idx="1020">
                  <c:v>5.1394302943606691</c:v>
                </c:pt>
                <c:pt idx="1021">
                  <c:v>5.1218086820186119</c:v>
                </c:pt>
                <c:pt idx="1022">
                  <c:v>5.1008845872010511</c:v>
                </c:pt>
                <c:pt idx="1023">
                  <c:v>5.0751945919516572</c:v>
                </c:pt>
                <c:pt idx="1024">
                  <c:v>5.0437090111842116</c:v>
                </c:pt>
                <c:pt idx="1025">
                  <c:v>4.8589494712599919</c:v>
                </c:pt>
                <c:pt idx="1026">
                  <c:v>4.5245517590937681</c:v>
                </c:pt>
                <c:pt idx="1027">
                  <c:v>4.565005549396207</c:v>
                </c:pt>
                <c:pt idx="1028">
                  <c:v>4.4563550859246712</c:v>
                </c:pt>
                <c:pt idx="1029">
                  <c:v>4.4729700800910503</c:v>
                </c:pt>
                <c:pt idx="1030">
                  <c:v>4.150364551907912</c:v>
                </c:pt>
                <c:pt idx="1031">
                  <c:v>3.8471003586597887</c:v>
                </c:pt>
                <c:pt idx="1032">
                  <c:v>4.0191516139299113</c:v>
                </c:pt>
                <c:pt idx="1033">
                  <c:v>4.1407926172698284</c:v>
                </c:pt>
                <c:pt idx="1034">
                  <c:v>3.0379358166350463</c:v>
                </c:pt>
                <c:pt idx="1035">
                  <c:v>2.7322518439231795</c:v>
                </c:pt>
                <c:pt idx="1036">
                  <c:v>3.0622041691128055</c:v>
                </c:pt>
                <c:pt idx="1037">
                  <c:v>1.5676177890646588</c:v>
                </c:pt>
                <c:pt idx="1038">
                  <c:v>1.3103307346005015</c:v>
                </c:pt>
                <c:pt idx="1039">
                  <c:v>1.0563046087587735</c:v>
                </c:pt>
                <c:pt idx="1040">
                  <c:v>1.40645442718159</c:v>
                </c:pt>
                <c:pt idx="1041">
                  <c:v>1.2732390995608336</c:v>
                </c:pt>
                <c:pt idx="1042">
                  <c:v>0.69815566942525675</c:v>
                </c:pt>
                <c:pt idx="1043">
                  <c:v>0.78214344173913231</c:v>
                </c:pt>
                <c:pt idx="1044">
                  <c:v>0.61719596679030786</c:v>
                </c:pt>
                <c:pt idx="1045">
                  <c:v>0.43063851890528682</c:v>
                </c:pt>
                <c:pt idx="1046">
                  <c:v>0.23618375331588798</c:v>
                </c:pt>
                <c:pt idx="1047">
                  <c:v>0.12328465641354641</c:v>
                </c:pt>
                <c:pt idx="1048">
                  <c:v>4.281384174116052E-2</c:v>
                </c:pt>
                <c:pt idx="1049">
                  <c:v>5.1377691696888042E-3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3.0826283157191096E-2</c:v>
                </c:pt>
                <c:pt idx="1115">
                  <c:v>0.10445472206416762</c:v>
                </c:pt>
                <c:pt idx="1116">
                  <c:v>0.22079858209213105</c:v>
                </c:pt>
                <c:pt idx="1117">
                  <c:v>0.35228282134294697</c:v>
                </c:pt>
                <c:pt idx="1118">
                  <c:v>0.51559613361464185</c:v>
                </c:pt>
                <c:pt idx="1119">
                  <c:v>0.74019607742524318</c:v>
                </c:pt>
                <c:pt idx="1120">
                  <c:v>0.9538774275429156</c:v>
                </c:pt>
                <c:pt idx="1121">
                  <c:v>1.3328430487642897</c:v>
                </c:pt>
                <c:pt idx="1122">
                  <c:v>1.7042148361323166</c:v>
                </c:pt>
                <c:pt idx="1123">
                  <c:v>1.8065930787559554</c:v>
                </c:pt>
                <c:pt idx="1124">
                  <c:v>2.2700628842628912</c:v>
                </c:pt>
                <c:pt idx="1125">
                  <c:v>2.3825301132859673</c:v>
                </c:pt>
                <c:pt idx="1126">
                  <c:v>3.0425727089500754</c:v>
                </c:pt>
                <c:pt idx="1127">
                  <c:v>2.4736201174688182</c:v>
                </c:pt>
                <c:pt idx="1128">
                  <c:v>3.4821564464303925</c:v>
                </c:pt>
                <c:pt idx="1129">
                  <c:v>3.8437911682394952</c:v>
                </c:pt>
                <c:pt idx="1130">
                  <c:v>3.9683918532292188</c:v>
                </c:pt>
                <c:pt idx="1131">
                  <c:v>3.8733550869127868</c:v>
                </c:pt>
                <c:pt idx="1132">
                  <c:v>4.3181920589173011</c:v>
                </c:pt>
                <c:pt idx="1133">
                  <c:v>4.5626774272287918</c:v>
                </c:pt>
                <c:pt idx="1134">
                  <c:v>4.709909087555058</c:v>
                </c:pt>
                <c:pt idx="1135">
                  <c:v>4.6939599641887639</c:v>
                </c:pt>
                <c:pt idx="1136">
                  <c:v>4.6000647833650037</c:v>
                </c:pt>
                <c:pt idx="1137">
                  <c:v>4.86222958875027</c:v>
                </c:pt>
                <c:pt idx="1138">
                  <c:v>4.8422305761023168</c:v>
                </c:pt>
                <c:pt idx="1139">
                  <c:v>4.9768018354856176</c:v>
                </c:pt>
                <c:pt idx="1140">
                  <c:v>4.9765720158742806</c:v>
                </c:pt>
                <c:pt idx="1141">
                  <c:v>4.662996169172688</c:v>
                </c:pt>
                <c:pt idx="1142">
                  <c:v>4.8885730557438372</c:v>
                </c:pt>
                <c:pt idx="1143">
                  <c:v>4.8419216285104936</c:v>
                </c:pt>
                <c:pt idx="1144">
                  <c:v>4.9533732445769765</c:v>
                </c:pt>
                <c:pt idx="1145">
                  <c:v>5.1700653491615629</c:v>
                </c:pt>
                <c:pt idx="1146">
                  <c:v>5.2079197665741734</c:v>
                </c:pt>
                <c:pt idx="1147">
                  <c:v>5.1978057728516376</c:v>
                </c:pt>
                <c:pt idx="1148">
                  <c:v>5.1557071872867857</c:v>
                </c:pt>
                <c:pt idx="1149">
                  <c:v>5.1670064326509193</c:v>
                </c:pt>
                <c:pt idx="1150">
                  <c:v>5.1448724488652839</c:v>
                </c:pt>
                <c:pt idx="1151">
                  <c:v>5.1996026103171475</c:v>
                </c:pt>
                <c:pt idx="1152">
                  <c:v>4.9377313347825478</c:v>
                </c:pt>
                <c:pt idx="1153">
                  <c:v>5.259409578140346</c:v>
                </c:pt>
                <c:pt idx="1154">
                  <c:v>5.2604778823451577</c:v>
                </c:pt>
                <c:pt idx="1155">
                  <c:v>4.8571514478549824</c:v>
                </c:pt>
                <c:pt idx="1156">
                  <c:v>5.2456726472885524</c:v>
                </c:pt>
                <c:pt idx="1157">
                  <c:v>5.2498880438673634</c:v>
                </c:pt>
                <c:pt idx="1158">
                  <c:v>5.2102107223217864</c:v>
                </c:pt>
                <c:pt idx="1159">
                  <c:v>5.2303655076475124</c:v>
                </c:pt>
                <c:pt idx="1160">
                  <c:v>5.1902026140652335</c:v>
                </c:pt>
                <c:pt idx="1161">
                  <c:v>4.6572217025526736</c:v>
                </c:pt>
                <c:pt idx="1162">
                  <c:v>5.0785847298265283</c:v>
                </c:pt>
                <c:pt idx="1163">
                  <c:v>5.1930725857837015</c:v>
                </c:pt>
                <c:pt idx="1164">
                  <c:v>5.1417798885807189</c:v>
                </c:pt>
                <c:pt idx="1165">
                  <c:v>5.1097107721114199</c:v>
                </c:pt>
                <c:pt idx="1166">
                  <c:v>5.0790897044506949</c:v>
                </c:pt>
                <c:pt idx="1167">
                  <c:v>5.0548819993916787</c:v>
                </c:pt>
                <c:pt idx="1168">
                  <c:v>5.0211296390994837</c:v>
                </c:pt>
                <c:pt idx="1169">
                  <c:v>2.1392902502117481</c:v>
                </c:pt>
                <c:pt idx="1170">
                  <c:v>1.5315347542258029</c:v>
                </c:pt>
                <c:pt idx="1171">
                  <c:v>2.0039280306604423</c:v>
                </c:pt>
                <c:pt idx="1172">
                  <c:v>4.1806835601195349</c:v>
                </c:pt>
                <c:pt idx="1173">
                  <c:v>4.3511019946132334</c:v>
                </c:pt>
                <c:pt idx="1174">
                  <c:v>3.4949483938080217</c:v>
                </c:pt>
                <c:pt idx="1175">
                  <c:v>2.1694193929197141</c:v>
                </c:pt>
                <c:pt idx="1176">
                  <c:v>2.2348419615940514</c:v>
                </c:pt>
                <c:pt idx="1177">
                  <c:v>4.0251042296234987</c:v>
                </c:pt>
                <c:pt idx="1178">
                  <c:v>1.8609978559901199</c:v>
                </c:pt>
                <c:pt idx="1179">
                  <c:v>1.8670161678148791</c:v>
                </c:pt>
                <c:pt idx="1180">
                  <c:v>2.3934996013879406</c:v>
                </c:pt>
                <c:pt idx="1181">
                  <c:v>2.450675968701979</c:v>
                </c:pt>
                <c:pt idx="1182">
                  <c:v>2.3175801744181412</c:v>
                </c:pt>
                <c:pt idx="1183">
                  <c:v>1.5472419427299022</c:v>
                </c:pt>
                <c:pt idx="1184">
                  <c:v>1.0018819584671188</c:v>
                </c:pt>
                <c:pt idx="1185">
                  <c:v>1.2181703204573648</c:v>
                </c:pt>
                <c:pt idx="1186">
                  <c:v>1.2343959326364777</c:v>
                </c:pt>
                <c:pt idx="1187">
                  <c:v>0.91901567578077081</c:v>
                </c:pt>
                <c:pt idx="1188">
                  <c:v>0.76873071689997285</c:v>
                </c:pt>
                <c:pt idx="1189">
                  <c:v>0.53594859503430625</c:v>
                </c:pt>
                <c:pt idx="1190">
                  <c:v>0.31645912525241715</c:v>
                </c:pt>
                <c:pt idx="1191">
                  <c:v>0.12328465641354641</c:v>
                </c:pt>
                <c:pt idx="1192">
                  <c:v>4.1101356899481488E-2</c:v>
                </c:pt>
                <c:pt idx="1193">
                  <c:v>6.8503572540782381E-3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3.0826283157191096E-2</c:v>
                </c:pt>
                <c:pt idx="1259">
                  <c:v>0.10274277437203728</c:v>
                </c:pt>
                <c:pt idx="1260">
                  <c:v>0.23960215749404273</c:v>
                </c:pt>
                <c:pt idx="1261">
                  <c:v>0.33010978407237823</c:v>
                </c:pt>
                <c:pt idx="1262">
                  <c:v>0.42723536830764824</c:v>
                </c:pt>
                <c:pt idx="1263">
                  <c:v>0.71498267277070671</c:v>
                </c:pt>
                <c:pt idx="1264">
                  <c:v>0.85739814170713202</c:v>
                </c:pt>
                <c:pt idx="1265">
                  <c:v>1.248978502455665</c:v>
                </c:pt>
                <c:pt idx="1266">
                  <c:v>1.6175610783043748</c:v>
                </c:pt>
                <c:pt idx="1267">
                  <c:v>1.9507021197713774</c:v>
                </c:pt>
                <c:pt idx="1268">
                  <c:v>2.2461384806232125</c:v>
                </c:pt>
                <c:pt idx="1269">
                  <c:v>2.5151624521170217</c:v>
                </c:pt>
                <c:pt idx="1270">
                  <c:v>2.8012356755228729</c:v>
                </c:pt>
                <c:pt idx="1271">
                  <c:v>3.0564428720424091</c:v>
                </c:pt>
                <c:pt idx="1272">
                  <c:v>3.3937308400187485</c:v>
                </c:pt>
                <c:pt idx="1273">
                  <c:v>2.7574822603587639</c:v>
                </c:pt>
                <c:pt idx="1274">
                  <c:v>3.5309768164477742</c:v>
                </c:pt>
                <c:pt idx="1275">
                  <c:v>4.0581624511485641</c:v>
                </c:pt>
                <c:pt idx="1276">
                  <c:v>4.0450255118070011</c:v>
                </c:pt>
                <c:pt idx="1277">
                  <c:v>4.0273305519683031</c:v>
                </c:pt>
                <c:pt idx="1278">
                  <c:v>4.1407926172698284</c:v>
                </c:pt>
                <c:pt idx="1279">
                  <c:v>4.6198767185680945</c:v>
                </c:pt>
                <c:pt idx="1280">
                  <c:v>4.0243614064850339</c:v>
                </c:pt>
                <c:pt idx="1281">
                  <c:v>4.3359413057431535</c:v>
                </c:pt>
                <c:pt idx="1282">
                  <c:v>4.356878604004808</c:v>
                </c:pt>
                <c:pt idx="1283">
                  <c:v>2.5004656659518107</c:v>
                </c:pt>
                <c:pt idx="1284">
                  <c:v>4.9225446993904098</c:v>
                </c:pt>
                <c:pt idx="1285">
                  <c:v>4.9442575134770612</c:v>
                </c:pt>
                <c:pt idx="1286">
                  <c:v>5.0804318077408741</c:v>
                </c:pt>
                <c:pt idx="1287">
                  <c:v>5.1175067612074558</c:v>
                </c:pt>
                <c:pt idx="1288">
                  <c:v>5.1329007745705448</c:v>
                </c:pt>
                <c:pt idx="1289">
                  <c:v>5.1511702541738504</c:v>
                </c:pt>
                <c:pt idx="1290">
                  <c:v>5.1666633876151069</c:v>
                </c:pt>
                <c:pt idx="1291">
                  <c:v>5.1824313315833619</c:v>
                </c:pt>
                <c:pt idx="1292">
                  <c:v>5.1974247760166437</c:v>
                </c:pt>
                <c:pt idx="1293">
                  <c:v>5.2174461926728961</c:v>
                </c:pt>
                <c:pt idx="1294">
                  <c:v>5.1676906155321314</c:v>
                </c:pt>
                <c:pt idx="1295">
                  <c:v>5.2394973399119973</c:v>
                </c:pt>
                <c:pt idx="1296">
                  <c:v>5.2399110370478779</c:v>
                </c:pt>
                <c:pt idx="1297">
                  <c:v>5.2293136576777881</c:v>
                </c:pt>
                <c:pt idx="1298">
                  <c:v>4.6943533609572308</c:v>
                </c:pt>
                <c:pt idx="1299">
                  <c:v>4.6181355288999715</c:v>
                </c:pt>
                <c:pt idx="1300">
                  <c:v>4.892782454217512</c:v>
                </c:pt>
                <c:pt idx="1301">
                  <c:v>5.0863910750505879</c:v>
                </c:pt>
                <c:pt idx="1302">
                  <c:v>5.1730735636035208</c:v>
                </c:pt>
                <c:pt idx="1303">
                  <c:v>5.1591914292537471</c:v>
                </c:pt>
                <c:pt idx="1304">
                  <c:v>5.1698405115496584</c:v>
                </c:pt>
                <c:pt idx="1305">
                  <c:v>5.142944958295705</c:v>
                </c:pt>
                <c:pt idx="1306">
                  <c:v>5.1109037946989639</c:v>
                </c:pt>
                <c:pt idx="1307">
                  <c:v>5.0922211090658269</c:v>
                </c:pt>
                <c:pt idx="1308">
                  <c:v>5.0755354633099383</c:v>
                </c:pt>
                <c:pt idx="1309">
                  <c:v>5.034474463722816</c:v>
                </c:pt>
                <c:pt idx="1310">
                  <c:v>5.0046884392886577</c:v>
                </c:pt>
                <c:pt idx="1311">
                  <c:v>4.9550754639313634</c:v>
                </c:pt>
                <c:pt idx="1312">
                  <c:v>4.8925029766572292</c:v>
                </c:pt>
                <c:pt idx="1313">
                  <c:v>4.8271973886160415</c:v>
                </c:pt>
                <c:pt idx="1314">
                  <c:v>4.7381461171319668</c:v>
                </c:pt>
                <c:pt idx="1315">
                  <c:v>4.6124499990384473</c:v>
                </c:pt>
                <c:pt idx="1316">
                  <c:v>4.4903142540805829</c:v>
                </c:pt>
                <c:pt idx="1317">
                  <c:v>4.3217640038301504</c:v>
                </c:pt>
                <c:pt idx="1318">
                  <c:v>4.2219979774662955</c:v>
                </c:pt>
                <c:pt idx="1319">
                  <c:v>4.0530672697669718</c:v>
                </c:pt>
                <c:pt idx="1320">
                  <c:v>3.8346594355030472</c:v>
                </c:pt>
                <c:pt idx="1321">
                  <c:v>3.6311087419156638</c:v>
                </c:pt>
                <c:pt idx="1322">
                  <c:v>3.4100467495441102</c:v>
                </c:pt>
                <c:pt idx="1323">
                  <c:v>3.1540669922381608</c:v>
                </c:pt>
                <c:pt idx="1324">
                  <c:v>2.9162127947854559</c:v>
                </c:pt>
                <c:pt idx="1325">
                  <c:v>2.6348699035117793</c:v>
                </c:pt>
                <c:pt idx="1326">
                  <c:v>2.2994642176747297</c:v>
                </c:pt>
                <c:pt idx="1327">
                  <c:v>2.0068716788683232</c:v>
                </c:pt>
                <c:pt idx="1328">
                  <c:v>1.7548201081298398</c:v>
                </c:pt>
                <c:pt idx="1329">
                  <c:v>1.4589141496738351</c:v>
                </c:pt>
                <c:pt idx="1330">
                  <c:v>1.195414738068294</c:v>
                </c:pt>
                <c:pt idx="1331">
                  <c:v>0.91236610994703615</c:v>
                </c:pt>
                <c:pt idx="1332">
                  <c:v>0.65096624389691049</c:v>
                </c:pt>
                <c:pt idx="1333">
                  <c:v>0.42553366226416867</c:v>
                </c:pt>
                <c:pt idx="1334">
                  <c:v>0.24472939513744588</c:v>
                </c:pt>
                <c:pt idx="1335">
                  <c:v>0.13355427086880398</c:v>
                </c:pt>
                <c:pt idx="1336">
                  <c:v>4.7951242189302988E-2</c:v>
                </c:pt>
                <c:pt idx="1337">
                  <c:v>6.8503572540782381E-3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E-9844-B3DA-FFE115AD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992"/>
        <c:axId val="1972289359"/>
      </c:scatterChart>
      <c:scatterChart>
        <c:scatterStyle val="lineMarker"/>
        <c:varyColors val="0"/>
        <c:ser>
          <c:idx val="0"/>
          <c:order val="0"/>
          <c:tx>
            <c:v>Respiration Ofav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50000"/>
                    <a:alpha val="50000"/>
                  </a:schemeClr>
                </a:solidFill>
              </a:ln>
              <a:effectLst/>
            </c:spPr>
          </c:marker>
          <c:xVal>
            <c:numRef>
              <c:f>ProductivityShallow!$G$11:$G$1377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xVal>
          <c:yVal>
            <c:numRef>
              <c:f>ProductivityShallow!$I$11:$I$1377</c:f>
              <c:numCache>
                <c:formatCode>General</c:formatCode>
                <c:ptCount val="1367"/>
                <c:pt idx="0">
                  <c:v>-2.9410435240215529</c:v>
                </c:pt>
                <c:pt idx="1">
                  <c:v>-2.942516919925156</c:v>
                </c:pt>
                <c:pt idx="2">
                  <c:v>-2.9389010165645111</c:v>
                </c:pt>
                <c:pt idx="3">
                  <c:v>-2.9370517447256352</c:v>
                </c:pt>
                <c:pt idx="4">
                  <c:v>-2.9364039081669397</c:v>
                </c:pt>
                <c:pt idx="5">
                  <c:v>-2.9358272926074904</c:v>
                </c:pt>
                <c:pt idx="6">
                  <c:v>-2.9337078941747556</c:v>
                </c:pt>
                <c:pt idx="7">
                  <c:v>-2.9313029643244835</c:v>
                </c:pt>
                <c:pt idx="8">
                  <c:v>-2.9296441602879963</c:v>
                </c:pt>
                <c:pt idx="9">
                  <c:v>-2.9268265542198884</c:v>
                </c:pt>
                <c:pt idx="10">
                  <c:v>-2.9252993008414343</c:v>
                </c:pt>
                <c:pt idx="11">
                  <c:v>-2.920821709302563</c:v>
                </c:pt>
                <c:pt idx="12">
                  <c:v>-2.9172610086210105</c:v>
                </c:pt>
                <c:pt idx="13">
                  <c:v>-2.9139839316084641</c:v>
                </c:pt>
                <c:pt idx="14">
                  <c:v>-2.9064761095294234</c:v>
                </c:pt>
                <c:pt idx="15">
                  <c:v>-2.8995218406676613</c:v>
                </c:pt>
                <c:pt idx="16">
                  <c:v>-2.8909295908731778</c:v>
                </c:pt>
                <c:pt idx="17">
                  <c:v>-2.8750936774342284</c:v>
                </c:pt>
                <c:pt idx="18">
                  <c:v>-2.8616236275501308</c:v>
                </c:pt>
                <c:pt idx="19">
                  <c:v>-2.8304143261633361</c:v>
                </c:pt>
                <c:pt idx="20">
                  <c:v>-2.7894491831541708</c:v>
                </c:pt>
                <c:pt idx="21">
                  <c:v>-2.8093647777427884</c:v>
                </c:pt>
                <c:pt idx="22">
                  <c:v>-2.7697411517896944</c:v>
                </c:pt>
                <c:pt idx="23">
                  <c:v>-2.7205896942428005</c:v>
                </c:pt>
                <c:pt idx="24">
                  <c:v>-2.6890634995988467</c:v>
                </c:pt>
                <c:pt idx="25">
                  <c:v>-2.663086127654116</c:v>
                </c:pt>
                <c:pt idx="26">
                  <c:v>-2.5995504559652236</c:v>
                </c:pt>
                <c:pt idx="27">
                  <c:v>-2.5219214706035533</c:v>
                </c:pt>
                <c:pt idx="28">
                  <c:v>-2.5020382973613153</c:v>
                </c:pt>
                <c:pt idx="29">
                  <c:v>-2.4525288619475805</c:v>
                </c:pt>
                <c:pt idx="30">
                  <c:v>-2.3400779237488427</c:v>
                </c:pt>
                <c:pt idx="31">
                  <c:v>-2.2983953052048935</c:v>
                </c:pt>
                <c:pt idx="32">
                  <c:v>-2.2217359173483495</c:v>
                </c:pt>
                <c:pt idx="33">
                  <c:v>-2.189767617878672</c:v>
                </c:pt>
                <c:pt idx="34">
                  <c:v>-2.2241889545662903</c:v>
                </c:pt>
                <c:pt idx="35">
                  <c:v>-2.1170998099643437</c:v>
                </c:pt>
                <c:pt idx="36">
                  <c:v>-1.9923172020677826</c:v>
                </c:pt>
                <c:pt idx="37">
                  <c:v>-1.9442142507682822</c:v>
                </c:pt>
                <c:pt idx="38">
                  <c:v>-1.9110428222216862</c:v>
                </c:pt>
                <c:pt idx="39">
                  <c:v>-1.8851098496493859</c:v>
                </c:pt>
                <c:pt idx="40">
                  <c:v>-1.8677032691605615</c:v>
                </c:pt>
                <c:pt idx="41">
                  <c:v>-1.8622054380423336</c:v>
                </c:pt>
                <c:pt idx="42">
                  <c:v>-1.8619000000000001</c:v>
                </c:pt>
                <c:pt idx="43">
                  <c:v>-1.8619000000000001</c:v>
                </c:pt>
                <c:pt idx="44">
                  <c:v>-1.8619000000000001</c:v>
                </c:pt>
                <c:pt idx="45">
                  <c:v>-1.8619000000000001</c:v>
                </c:pt>
                <c:pt idx="46">
                  <c:v>-1.8619000000000001</c:v>
                </c:pt>
                <c:pt idx="47">
                  <c:v>-1.8619000000000001</c:v>
                </c:pt>
                <c:pt idx="48">
                  <c:v>-1.8619000000000001</c:v>
                </c:pt>
                <c:pt idx="49">
                  <c:v>-1.8619000000000001</c:v>
                </c:pt>
                <c:pt idx="50">
                  <c:v>-1.8619000000000001</c:v>
                </c:pt>
                <c:pt idx="51">
                  <c:v>-1.8619000000000001</c:v>
                </c:pt>
                <c:pt idx="52">
                  <c:v>-1.8619000000000001</c:v>
                </c:pt>
                <c:pt idx="53">
                  <c:v>-1.8619000000000001</c:v>
                </c:pt>
                <c:pt idx="54">
                  <c:v>-1.8619000000000001</c:v>
                </c:pt>
                <c:pt idx="55">
                  <c:v>-1.8619000000000001</c:v>
                </c:pt>
                <c:pt idx="56">
                  <c:v>-1.8619000000000001</c:v>
                </c:pt>
                <c:pt idx="57">
                  <c:v>-1.8619000000000001</c:v>
                </c:pt>
                <c:pt idx="58">
                  <c:v>-1.8619000000000001</c:v>
                </c:pt>
                <c:pt idx="59">
                  <c:v>-1.8619000000000001</c:v>
                </c:pt>
                <c:pt idx="60">
                  <c:v>-1.8619000000000001</c:v>
                </c:pt>
                <c:pt idx="61">
                  <c:v>-1.8619000000000001</c:v>
                </c:pt>
                <c:pt idx="62">
                  <c:v>-1.8619000000000001</c:v>
                </c:pt>
                <c:pt idx="63">
                  <c:v>-1.8619000000000001</c:v>
                </c:pt>
                <c:pt idx="64">
                  <c:v>-1.8619000000000001</c:v>
                </c:pt>
                <c:pt idx="65">
                  <c:v>-1.8619000000000001</c:v>
                </c:pt>
                <c:pt idx="66">
                  <c:v>-1.8619000000000001</c:v>
                </c:pt>
                <c:pt idx="67">
                  <c:v>-1.8619000000000001</c:v>
                </c:pt>
                <c:pt idx="68">
                  <c:v>-1.8619000000000001</c:v>
                </c:pt>
                <c:pt idx="69">
                  <c:v>-1.8619000000000001</c:v>
                </c:pt>
                <c:pt idx="70">
                  <c:v>-1.8619000000000001</c:v>
                </c:pt>
                <c:pt idx="71">
                  <c:v>-1.8619000000000001</c:v>
                </c:pt>
                <c:pt idx="72">
                  <c:v>-1.8619000000000001</c:v>
                </c:pt>
                <c:pt idx="73">
                  <c:v>-1.8619000000000001</c:v>
                </c:pt>
                <c:pt idx="74">
                  <c:v>-1.8619000000000001</c:v>
                </c:pt>
                <c:pt idx="75">
                  <c:v>-1.8619000000000001</c:v>
                </c:pt>
                <c:pt idx="76">
                  <c:v>-1.8619000000000001</c:v>
                </c:pt>
                <c:pt idx="77">
                  <c:v>-1.8619000000000001</c:v>
                </c:pt>
                <c:pt idx="78">
                  <c:v>-1.8619000000000001</c:v>
                </c:pt>
                <c:pt idx="79">
                  <c:v>-1.8619000000000001</c:v>
                </c:pt>
                <c:pt idx="80">
                  <c:v>-1.8619000000000001</c:v>
                </c:pt>
                <c:pt idx="81">
                  <c:v>-1.8619000000000001</c:v>
                </c:pt>
                <c:pt idx="82">
                  <c:v>-1.8619000000000001</c:v>
                </c:pt>
                <c:pt idx="83">
                  <c:v>-1.8619000000000001</c:v>
                </c:pt>
                <c:pt idx="84">
                  <c:v>-1.8619000000000001</c:v>
                </c:pt>
                <c:pt idx="85">
                  <c:v>-1.8619000000000001</c:v>
                </c:pt>
                <c:pt idx="86">
                  <c:v>-1.8619000000000001</c:v>
                </c:pt>
                <c:pt idx="87">
                  <c:v>-1.8619000000000001</c:v>
                </c:pt>
                <c:pt idx="88">
                  <c:v>-1.8619000000000001</c:v>
                </c:pt>
                <c:pt idx="89">
                  <c:v>-1.8619000000000001</c:v>
                </c:pt>
                <c:pt idx="90">
                  <c:v>-1.8619000000000001</c:v>
                </c:pt>
                <c:pt idx="91">
                  <c:v>-1.8619000000000001</c:v>
                </c:pt>
                <c:pt idx="92">
                  <c:v>-1.8619000000000001</c:v>
                </c:pt>
                <c:pt idx="93">
                  <c:v>-1.8619000000000001</c:v>
                </c:pt>
                <c:pt idx="94">
                  <c:v>-1.8619000000000001</c:v>
                </c:pt>
                <c:pt idx="95">
                  <c:v>-1.8619000000000001</c:v>
                </c:pt>
                <c:pt idx="96">
                  <c:v>-1.8619000000000001</c:v>
                </c:pt>
                <c:pt idx="97">
                  <c:v>-1.8619000000000001</c:v>
                </c:pt>
                <c:pt idx="98">
                  <c:v>-1.8619000000000001</c:v>
                </c:pt>
                <c:pt idx="99">
                  <c:v>-1.8619000000000001</c:v>
                </c:pt>
                <c:pt idx="100">
                  <c:v>-1.8619000000000001</c:v>
                </c:pt>
                <c:pt idx="101">
                  <c:v>-1.8619000000000001</c:v>
                </c:pt>
                <c:pt idx="102">
                  <c:v>-1.8619000000000001</c:v>
                </c:pt>
                <c:pt idx="103">
                  <c:v>-1.8619000000000001</c:v>
                </c:pt>
                <c:pt idx="104">
                  <c:v>-1.8619000000000001</c:v>
                </c:pt>
                <c:pt idx="105">
                  <c:v>-1.8619000000000001</c:v>
                </c:pt>
                <c:pt idx="106">
                  <c:v>-1.8643435003859323</c:v>
                </c:pt>
                <c:pt idx="107">
                  <c:v>-1.8744224195554251</c:v>
                </c:pt>
                <c:pt idx="108">
                  <c:v>-1.9018947626876379</c:v>
                </c:pt>
                <c:pt idx="109">
                  <c:v>-1.9284043610904693</c:v>
                </c:pt>
                <c:pt idx="110">
                  <c:v>-1.9596870271946898</c:v>
                </c:pt>
                <c:pt idx="111">
                  <c:v>-1.9950267307655136</c:v>
                </c:pt>
                <c:pt idx="112">
                  <c:v>-2.0648070319963368</c:v>
                </c:pt>
                <c:pt idx="113">
                  <c:v>-2.1133395096018139</c:v>
                </c:pt>
                <c:pt idx="114">
                  <c:v>-2.1712992867643237</c:v>
                </c:pt>
                <c:pt idx="115">
                  <c:v>-2.2742161357539015</c:v>
                </c:pt>
                <c:pt idx="116">
                  <c:v>-2.3373488226760912</c:v>
                </c:pt>
                <c:pt idx="117">
                  <c:v>-2.2551715418349643</c:v>
                </c:pt>
                <c:pt idx="118">
                  <c:v>-2.2771010209525238</c:v>
                </c:pt>
                <c:pt idx="119">
                  <c:v>-2.4035931362569709</c:v>
                </c:pt>
                <c:pt idx="120">
                  <c:v>-2.3215803408532287</c:v>
                </c:pt>
                <c:pt idx="121">
                  <c:v>-2.388652235516683</c:v>
                </c:pt>
                <c:pt idx="122">
                  <c:v>-2.5385002785757567</c:v>
                </c:pt>
                <c:pt idx="123">
                  <c:v>-2.4395861093250493</c:v>
                </c:pt>
                <c:pt idx="124">
                  <c:v>-2.6237651478359187</c:v>
                </c:pt>
                <c:pt idx="125">
                  <c:v>-2.5495966565277879</c:v>
                </c:pt>
                <c:pt idx="126">
                  <c:v>-2.6415026493937028</c:v>
                </c:pt>
                <c:pt idx="127">
                  <c:v>-2.6546621251835552</c:v>
                </c:pt>
                <c:pt idx="128">
                  <c:v>-2.5377398219412615</c:v>
                </c:pt>
                <c:pt idx="129">
                  <c:v>-2.6347496752263693</c:v>
                </c:pt>
                <c:pt idx="130">
                  <c:v>-2.751860420191079</c:v>
                </c:pt>
                <c:pt idx="131">
                  <c:v>-2.7230873819916681</c:v>
                </c:pt>
                <c:pt idx="132">
                  <c:v>-2.5590072801207979</c:v>
                </c:pt>
                <c:pt idx="133">
                  <c:v>-2.7654040694611974</c:v>
                </c:pt>
                <c:pt idx="134">
                  <c:v>-2.8489086545782247</c:v>
                </c:pt>
                <c:pt idx="135">
                  <c:v>-2.9044442430344608</c:v>
                </c:pt>
                <c:pt idx="136">
                  <c:v>-2.9242108129059217</c:v>
                </c:pt>
                <c:pt idx="137">
                  <c:v>-2.926080732797268</c:v>
                </c:pt>
                <c:pt idx="138">
                  <c:v>-2.9248102304858374</c:v>
                </c:pt>
                <c:pt idx="139">
                  <c:v>-2.9366452100695004</c:v>
                </c:pt>
                <c:pt idx="140">
                  <c:v>-2.9260608997002402</c:v>
                </c:pt>
                <c:pt idx="141">
                  <c:v>-2.9185197012240112</c:v>
                </c:pt>
                <c:pt idx="142">
                  <c:v>-2.9308573858336353</c:v>
                </c:pt>
                <c:pt idx="143">
                  <c:v>-2.906050987428741</c:v>
                </c:pt>
                <c:pt idx="144">
                  <c:v>-2.9273281526890749</c:v>
                </c:pt>
                <c:pt idx="145">
                  <c:v>-2.9314557529641139</c:v>
                </c:pt>
                <c:pt idx="146">
                  <c:v>-2.9282919290548195</c:v>
                </c:pt>
                <c:pt idx="147">
                  <c:v>-2.9227249921289684</c:v>
                </c:pt>
                <c:pt idx="148">
                  <c:v>-2.9164938860453349</c:v>
                </c:pt>
                <c:pt idx="149">
                  <c:v>-2.9147144436986081</c:v>
                </c:pt>
                <c:pt idx="150">
                  <c:v>-2.9288832925217179</c:v>
                </c:pt>
                <c:pt idx="151">
                  <c:v>-2.9295185408425262</c:v>
                </c:pt>
                <c:pt idx="152">
                  <c:v>-2.9254407645816003</c:v>
                </c:pt>
                <c:pt idx="153">
                  <c:v>-2.921894787191802</c:v>
                </c:pt>
                <c:pt idx="154">
                  <c:v>-2.9170149310689011</c:v>
                </c:pt>
                <c:pt idx="155">
                  <c:v>-2.8727844229616695</c:v>
                </c:pt>
                <c:pt idx="156">
                  <c:v>-2.6727142193076769</c:v>
                </c:pt>
                <c:pt idx="157">
                  <c:v>-2.8005215919278434</c:v>
                </c:pt>
                <c:pt idx="158">
                  <c:v>-2.7707147396956309</c:v>
                </c:pt>
                <c:pt idx="159">
                  <c:v>-2.8196972807675671</c:v>
                </c:pt>
                <c:pt idx="160">
                  <c:v>-2.8064946786508069</c:v>
                </c:pt>
                <c:pt idx="161">
                  <c:v>-2.3180445630461399</c:v>
                </c:pt>
                <c:pt idx="162">
                  <c:v>-2.2626108380869097</c:v>
                </c:pt>
                <c:pt idx="163">
                  <c:v>-2.3313694291115197</c:v>
                </c:pt>
                <c:pt idx="164">
                  <c:v>-2.1858665380482694</c:v>
                </c:pt>
                <c:pt idx="165">
                  <c:v>-2.0414068610342948</c:v>
                </c:pt>
                <c:pt idx="166">
                  <c:v>-2.0526848789059082</c:v>
                </c:pt>
                <c:pt idx="167">
                  <c:v>-2.0692294324329383</c:v>
                </c:pt>
                <c:pt idx="168">
                  <c:v>-2.0574213341759036</c:v>
                </c:pt>
                <c:pt idx="169">
                  <c:v>-2.0786405471916489</c:v>
                </c:pt>
                <c:pt idx="170">
                  <c:v>-2.104638350340347</c:v>
                </c:pt>
                <c:pt idx="171">
                  <c:v>-2.1585970439205164</c:v>
                </c:pt>
                <c:pt idx="172">
                  <c:v>-2.1956022954037619</c:v>
                </c:pt>
                <c:pt idx="173">
                  <c:v>-2.1653824510133246</c:v>
                </c:pt>
                <c:pt idx="174">
                  <c:v>-2.1355188419837541</c:v>
                </c:pt>
                <c:pt idx="175">
                  <c:v>-2.1240253246211807</c:v>
                </c:pt>
                <c:pt idx="176">
                  <c:v>-2.1011488636161761</c:v>
                </c:pt>
                <c:pt idx="177">
                  <c:v>-2.1294924883588764</c:v>
                </c:pt>
                <c:pt idx="178">
                  <c:v>-2.0091491593706396</c:v>
                </c:pt>
                <c:pt idx="179">
                  <c:v>-1.9569591893695442</c:v>
                </c:pt>
                <c:pt idx="180">
                  <c:v>-1.9335763325300599</c:v>
                </c:pt>
                <c:pt idx="181">
                  <c:v>-1.9101283014727131</c:v>
                </c:pt>
                <c:pt idx="182">
                  <c:v>-1.8884679470987105</c:v>
                </c:pt>
                <c:pt idx="183">
                  <c:v>-1.8713683459191783</c:v>
                </c:pt>
                <c:pt idx="184">
                  <c:v>-1.8649543726590416</c:v>
                </c:pt>
                <c:pt idx="185">
                  <c:v>-1.8619000000000001</c:v>
                </c:pt>
                <c:pt idx="186">
                  <c:v>-1.8619000000000001</c:v>
                </c:pt>
                <c:pt idx="187">
                  <c:v>-1.8619000000000001</c:v>
                </c:pt>
                <c:pt idx="188">
                  <c:v>-1.8619000000000001</c:v>
                </c:pt>
                <c:pt idx="189">
                  <c:v>-1.8619000000000001</c:v>
                </c:pt>
                <c:pt idx="190">
                  <c:v>-1.8619000000000001</c:v>
                </c:pt>
                <c:pt idx="191">
                  <c:v>-1.8619000000000001</c:v>
                </c:pt>
                <c:pt idx="192">
                  <c:v>-1.8619000000000001</c:v>
                </c:pt>
                <c:pt idx="193">
                  <c:v>-1.8619000000000001</c:v>
                </c:pt>
                <c:pt idx="194">
                  <c:v>-1.8619000000000001</c:v>
                </c:pt>
                <c:pt idx="195">
                  <c:v>-1.8619000000000001</c:v>
                </c:pt>
                <c:pt idx="196">
                  <c:v>-1.8619000000000001</c:v>
                </c:pt>
                <c:pt idx="197">
                  <c:v>-1.8619000000000001</c:v>
                </c:pt>
                <c:pt idx="198">
                  <c:v>-1.8619000000000001</c:v>
                </c:pt>
                <c:pt idx="199">
                  <c:v>-1.8619000000000001</c:v>
                </c:pt>
                <c:pt idx="200">
                  <c:v>-1.8619000000000001</c:v>
                </c:pt>
                <c:pt idx="201">
                  <c:v>-1.8619000000000001</c:v>
                </c:pt>
                <c:pt idx="202">
                  <c:v>-1.8619000000000001</c:v>
                </c:pt>
                <c:pt idx="203">
                  <c:v>-1.8619000000000001</c:v>
                </c:pt>
                <c:pt idx="204">
                  <c:v>-1.8619000000000001</c:v>
                </c:pt>
                <c:pt idx="205">
                  <c:v>-1.8619000000000001</c:v>
                </c:pt>
                <c:pt idx="206">
                  <c:v>-1.8619000000000001</c:v>
                </c:pt>
                <c:pt idx="207">
                  <c:v>-1.8619000000000001</c:v>
                </c:pt>
                <c:pt idx="208">
                  <c:v>-1.8619000000000001</c:v>
                </c:pt>
                <c:pt idx="209">
                  <c:v>-1.8619000000000001</c:v>
                </c:pt>
                <c:pt idx="210">
                  <c:v>-1.8619000000000001</c:v>
                </c:pt>
                <c:pt idx="211">
                  <c:v>-1.8619000000000001</c:v>
                </c:pt>
                <c:pt idx="212">
                  <c:v>-1.8619000000000001</c:v>
                </c:pt>
                <c:pt idx="213">
                  <c:v>-1.8619000000000001</c:v>
                </c:pt>
                <c:pt idx="214">
                  <c:v>-1.8619000000000001</c:v>
                </c:pt>
                <c:pt idx="215">
                  <c:v>-1.8619000000000001</c:v>
                </c:pt>
                <c:pt idx="216">
                  <c:v>-1.8619000000000001</c:v>
                </c:pt>
                <c:pt idx="217">
                  <c:v>-1.8619000000000001</c:v>
                </c:pt>
                <c:pt idx="218">
                  <c:v>-1.8619000000000001</c:v>
                </c:pt>
                <c:pt idx="219">
                  <c:v>-1.8619000000000001</c:v>
                </c:pt>
                <c:pt idx="220">
                  <c:v>-1.8619000000000001</c:v>
                </c:pt>
                <c:pt idx="221">
                  <c:v>-1.8619000000000001</c:v>
                </c:pt>
                <c:pt idx="222">
                  <c:v>-1.8619000000000001</c:v>
                </c:pt>
                <c:pt idx="223">
                  <c:v>-1.8619000000000001</c:v>
                </c:pt>
                <c:pt idx="224">
                  <c:v>-1.8619000000000001</c:v>
                </c:pt>
                <c:pt idx="225">
                  <c:v>-1.8619000000000001</c:v>
                </c:pt>
                <c:pt idx="226">
                  <c:v>-1.8619000000000001</c:v>
                </c:pt>
                <c:pt idx="227">
                  <c:v>-1.8619000000000001</c:v>
                </c:pt>
                <c:pt idx="228">
                  <c:v>-1.8619000000000001</c:v>
                </c:pt>
                <c:pt idx="229">
                  <c:v>-1.8619000000000001</c:v>
                </c:pt>
                <c:pt idx="230">
                  <c:v>-1.8619000000000001</c:v>
                </c:pt>
                <c:pt idx="231">
                  <c:v>-1.8619000000000001</c:v>
                </c:pt>
                <c:pt idx="232">
                  <c:v>-1.8619000000000001</c:v>
                </c:pt>
                <c:pt idx="233">
                  <c:v>-1.8619000000000001</c:v>
                </c:pt>
                <c:pt idx="234">
                  <c:v>-1.8619000000000001</c:v>
                </c:pt>
                <c:pt idx="235">
                  <c:v>-1.8619000000000001</c:v>
                </c:pt>
                <c:pt idx="236">
                  <c:v>-1.8619000000000001</c:v>
                </c:pt>
                <c:pt idx="237">
                  <c:v>-1.8619000000000001</c:v>
                </c:pt>
                <c:pt idx="238">
                  <c:v>-1.8619000000000001</c:v>
                </c:pt>
                <c:pt idx="239">
                  <c:v>-1.8619000000000001</c:v>
                </c:pt>
                <c:pt idx="240">
                  <c:v>-1.8619000000000001</c:v>
                </c:pt>
                <c:pt idx="241">
                  <c:v>-1.8619000000000001</c:v>
                </c:pt>
                <c:pt idx="242">
                  <c:v>-1.8619000000000001</c:v>
                </c:pt>
                <c:pt idx="243">
                  <c:v>-1.8619000000000001</c:v>
                </c:pt>
                <c:pt idx="244">
                  <c:v>-1.8619000000000001</c:v>
                </c:pt>
                <c:pt idx="245">
                  <c:v>-1.8619000000000001</c:v>
                </c:pt>
                <c:pt idx="246">
                  <c:v>-1.8619000000000001</c:v>
                </c:pt>
                <c:pt idx="247">
                  <c:v>-1.8619000000000001</c:v>
                </c:pt>
                <c:pt idx="248">
                  <c:v>-1.8619000000000001</c:v>
                </c:pt>
                <c:pt idx="249">
                  <c:v>-1.8619000000000001</c:v>
                </c:pt>
                <c:pt idx="250">
                  <c:v>-1.8631217516987695</c:v>
                </c:pt>
                <c:pt idx="251">
                  <c:v>-1.8716737606226943</c:v>
                </c:pt>
                <c:pt idx="252">
                  <c:v>-1.8924359646888962</c:v>
                </c:pt>
                <c:pt idx="253">
                  <c:v>-1.9189656852832335</c:v>
                </c:pt>
                <c:pt idx="254">
                  <c:v>-1.9460363975791213</c:v>
                </c:pt>
                <c:pt idx="255">
                  <c:v>-1.9639279119058577</c:v>
                </c:pt>
                <c:pt idx="256">
                  <c:v>-1.9793500930587731</c:v>
                </c:pt>
                <c:pt idx="257">
                  <c:v>-1.9998396080897214</c:v>
                </c:pt>
                <c:pt idx="258">
                  <c:v>-2.0503139037670093</c:v>
                </c:pt>
                <c:pt idx="259">
                  <c:v>-2.1335119788130497</c:v>
                </c:pt>
                <c:pt idx="260">
                  <c:v>-2.042001430179333</c:v>
                </c:pt>
                <c:pt idx="261">
                  <c:v>-2.3383420583154817</c:v>
                </c:pt>
                <c:pt idx="262">
                  <c:v>-2.3841671980761525</c:v>
                </c:pt>
                <c:pt idx="263">
                  <c:v>-2.3604356086300706</c:v>
                </c:pt>
                <c:pt idx="264">
                  <c:v>-2.3261094965489226</c:v>
                </c:pt>
                <c:pt idx="265">
                  <c:v>-2.3225884606423701</c:v>
                </c:pt>
                <c:pt idx="266">
                  <c:v>-2.6277223792794366</c:v>
                </c:pt>
                <c:pt idx="267">
                  <c:v>-2.5293062630989858</c:v>
                </c:pt>
                <c:pt idx="268">
                  <c:v>-2.5036529514469881</c:v>
                </c:pt>
                <c:pt idx="269">
                  <c:v>-2.6645187475353973</c:v>
                </c:pt>
                <c:pt idx="270">
                  <c:v>-2.6727142193076769</c:v>
                </c:pt>
                <c:pt idx="271">
                  <c:v>-2.6509702760817286</c:v>
                </c:pt>
                <c:pt idx="272">
                  <c:v>-2.733194915557279</c:v>
                </c:pt>
                <c:pt idx="273">
                  <c:v>-2.7998543434500722</c:v>
                </c:pt>
                <c:pt idx="274">
                  <c:v>-2.747809835880112</c:v>
                </c:pt>
                <c:pt idx="275">
                  <c:v>-2.6448356358068899</c:v>
                </c:pt>
                <c:pt idx="276">
                  <c:v>-2.7097492631537672</c:v>
                </c:pt>
                <c:pt idx="277">
                  <c:v>-2.6675084248146246</c:v>
                </c:pt>
                <c:pt idx="278">
                  <c:v>-2.8384405637139913</c:v>
                </c:pt>
                <c:pt idx="279">
                  <c:v>-2.8203625261542835</c:v>
                </c:pt>
                <c:pt idx="280">
                  <c:v>-2.6116635938844417</c:v>
                </c:pt>
                <c:pt idx="281">
                  <c:v>-2.5398285816122863</c:v>
                </c:pt>
                <c:pt idx="282">
                  <c:v>-2.7439084677057419</c:v>
                </c:pt>
                <c:pt idx="283">
                  <c:v>-2.8135013094285219</c:v>
                </c:pt>
                <c:pt idx="284">
                  <c:v>-2.2241889545662903</c:v>
                </c:pt>
                <c:pt idx="285">
                  <c:v>-2.4054425917975024</c:v>
                </c:pt>
                <c:pt idx="286">
                  <c:v>-2.5092713582804076</c:v>
                </c:pt>
                <c:pt idx="287">
                  <c:v>-2.8949245947773514</c:v>
                </c:pt>
                <c:pt idx="288">
                  <c:v>-2.9421972216981658</c:v>
                </c:pt>
                <c:pt idx="289">
                  <c:v>-2.9395375695520878</c:v>
                </c:pt>
                <c:pt idx="290">
                  <c:v>-2.8188057758740008</c:v>
                </c:pt>
                <c:pt idx="291">
                  <c:v>-2.8197713398776818</c:v>
                </c:pt>
                <c:pt idx="292">
                  <c:v>-2.8052841897154912</c:v>
                </c:pt>
                <c:pt idx="293">
                  <c:v>-2.8751867108248854</c:v>
                </c:pt>
                <c:pt idx="294">
                  <c:v>-2.895503085996618</c:v>
                </c:pt>
                <c:pt idx="295">
                  <c:v>-2.8984621876033811</c:v>
                </c:pt>
                <c:pt idx="296">
                  <c:v>-2.8459449644292092</c:v>
                </c:pt>
                <c:pt idx="297">
                  <c:v>-2.898565487209714</c:v>
                </c:pt>
                <c:pt idx="298">
                  <c:v>-2.832939623975093</c:v>
                </c:pt>
                <c:pt idx="299">
                  <c:v>-2.8595756950380249</c:v>
                </c:pt>
                <c:pt idx="300">
                  <c:v>-2.9118085343834634</c:v>
                </c:pt>
                <c:pt idx="301">
                  <c:v>-2.9084677460313033</c:v>
                </c:pt>
                <c:pt idx="302">
                  <c:v>-2.9085552876891745</c:v>
                </c:pt>
                <c:pt idx="303">
                  <c:v>-2.891082968568143</c:v>
                </c:pt>
                <c:pt idx="304">
                  <c:v>-2.8651917746782329</c:v>
                </c:pt>
                <c:pt idx="305">
                  <c:v>-2.853076664342888</c:v>
                </c:pt>
                <c:pt idx="306">
                  <c:v>-2.8557555322653672</c:v>
                </c:pt>
                <c:pt idx="307">
                  <c:v>-2.8434091401155337</c:v>
                </c:pt>
                <c:pt idx="308">
                  <c:v>-2.8128836392776102</c:v>
                </c:pt>
                <c:pt idx="309">
                  <c:v>-2.7598590305953303</c:v>
                </c:pt>
                <c:pt idx="310">
                  <c:v>-2.7847023235002486</c:v>
                </c:pt>
                <c:pt idx="311">
                  <c:v>-2.741051683103132</c:v>
                </c:pt>
                <c:pt idx="312">
                  <c:v>-2.7247398983110944</c:v>
                </c:pt>
                <c:pt idx="313">
                  <c:v>-2.6926311993299246</c:v>
                </c:pt>
                <c:pt idx="314">
                  <c:v>-2.6370649011161627</c:v>
                </c:pt>
                <c:pt idx="315">
                  <c:v>-2.5801411173527087</c:v>
                </c:pt>
                <c:pt idx="316">
                  <c:v>-2.5252368070486861</c:v>
                </c:pt>
                <c:pt idx="317">
                  <c:v>-2.4422367527782245</c:v>
                </c:pt>
                <c:pt idx="318">
                  <c:v>-2.3734551234370169</c:v>
                </c:pt>
                <c:pt idx="319">
                  <c:v>-2.3099200336205805</c:v>
                </c:pt>
                <c:pt idx="320">
                  <c:v>-2.2455459286092974</c:v>
                </c:pt>
                <c:pt idx="321">
                  <c:v>-2.1791582342914575</c:v>
                </c:pt>
                <c:pt idx="322">
                  <c:v>-2.102894243234593</c:v>
                </c:pt>
                <c:pt idx="323">
                  <c:v>-2.0467540665494095</c:v>
                </c:pt>
                <c:pt idx="324">
                  <c:v>-1.9838774416610176</c:v>
                </c:pt>
                <c:pt idx="325">
                  <c:v>-1.9305343666582906</c:v>
                </c:pt>
                <c:pt idx="326">
                  <c:v>-1.9070794240273794</c:v>
                </c:pt>
                <c:pt idx="327">
                  <c:v>-1.8841939272028037</c:v>
                </c:pt>
                <c:pt idx="328">
                  <c:v>-1.8680086982623412</c:v>
                </c:pt>
                <c:pt idx="329">
                  <c:v>-1.8622054380423336</c:v>
                </c:pt>
                <c:pt idx="330">
                  <c:v>-1.8619000000000001</c:v>
                </c:pt>
                <c:pt idx="331">
                  <c:v>-1.8619000000000001</c:v>
                </c:pt>
                <c:pt idx="332">
                  <c:v>-1.8619000000000001</c:v>
                </c:pt>
                <c:pt idx="333">
                  <c:v>-1.8619000000000001</c:v>
                </c:pt>
                <c:pt idx="334">
                  <c:v>-1.8619000000000001</c:v>
                </c:pt>
                <c:pt idx="335">
                  <c:v>-1.8619000000000001</c:v>
                </c:pt>
                <c:pt idx="336">
                  <c:v>-1.8619000000000001</c:v>
                </c:pt>
                <c:pt idx="337">
                  <c:v>-1.8619000000000001</c:v>
                </c:pt>
                <c:pt idx="338">
                  <c:v>-1.8619000000000001</c:v>
                </c:pt>
                <c:pt idx="339">
                  <c:v>-1.8619000000000001</c:v>
                </c:pt>
                <c:pt idx="340">
                  <c:v>-1.8619000000000001</c:v>
                </c:pt>
                <c:pt idx="341">
                  <c:v>-1.8619000000000001</c:v>
                </c:pt>
                <c:pt idx="342">
                  <c:v>-1.8619000000000001</c:v>
                </c:pt>
                <c:pt idx="343">
                  <c:v>-1.8619000000000001</c:v>
                </c:pt>
                <c:pt idx="344">
                  <c:v>-1.8619000000000001</c:v>
                </c:pt>
                <c:pt idx="345">
                  <c:v>-1.8619000000000001</c:v>
                </c:pt>
                <c:pt idx="346">
                  <c:v>-1.8619000000000001</c:v>
                </c:pt>
                <c:pt idx="347">
                  <c:v>-1.8619000000000001</c:v>
                </c:pt>
                <c:pt idx="348">
                  <c:v>-1.8619000000000001</c:v>
                </c:pt>
                <c:pt idx="349">
                  <c:v>-1.8619000000000001</c:v>
                </c:pt>
                <c:pt idx="350">
                  <c:v>-1.8619000000000001</c:v>
                </c:pt>
                <c:pt idx="351">
                  <c:v>-1.8619000000000001</c:v>
                </c:pt>
                <c:pt idx="352">
                  <c:v>-1.8619000000000001</c:v>
                </c:pt>
                <c:pt idx="353">
                  <c:v>-1.8619000000000001</c:v>
                </c:pt>
                <c:pt idx="354">
                  <c:v>-1.8619000000000001</c:v>
                </c:pt>
                <c:pt idx="355">
                  <c:v>-1.8619000000000001</c:v>
                </c:pt>
                <c:pt idx="356">
                  <c:v>-1.8619000000000001</c:v>
                </c:pt>
                <c:pt idx="357">
                  <c:v>-1.8619000000000001</c:v>
                </c:pt>
                <c:pt idx="358">
                  <c:v>-1.8619000000000001</c:v>
                </c:pt>
                <c:pt idx="359">
                  <c:v>-1.8619000000000001</c:v>
                </c:pt>
                <c:pt idx="360">
                  <c:v>-1.8619000000000001</c:v>
                </c:pt>
                <c:pt idx="361">
                  <c:v>-1.8619000000000001</c:v>
                </c:pt>
                <c:pt idx="362">
                  <c:v>-1.8619000000000001</c:v>
                </c:pt>
                <c:pt idx="363">
                  <c:v>-1.8619000000000001</c:v>
                </c:pt>
                <c:pt idx="364">
                  <c:v>-1.8619000000000001</c:v>
                </c:pt>
                <c:pt idx="365">
                  <c:v>-1.8619000000000001</c:v>
                </c:pt>
                <c:pt idx="366">
                  <c:v>-1.8619000000000001</c:v>
                </c:pt>
                <c:pt idx="367">
                  <c:v>-1.8619000000000001</c:v>
                </c:pt>
                <c:pt idx="368">
                  <c:v>-1.8619000000000001</c:v>
                </c:pt>
                <c:pt idx="369">
                  <c:v>-1.8619000000000001</c:v>
                </c:pt>
                <c:pt idx="370">
                  <c:v>-1.8619000000000001</c:v>
                </c:pt>
                <c:pt idx="371">
                  <c:v>-1.8619000000000001</c:v>
                </c:pt>
                <c:pt idx="372">
                  <c:v>-1.8619000000000001</c:v>
                </c:pt>
                <c:pt idx="373">
                  <c:v>-1.8619000000000001</c:v>
                </c:pt>
                <c:pt idx="374">
                  <c:v>-1.8619000000000001</c:v>
                </c:pt>
                <c:pt idx="375">
                  <c:v>-1.8619000000000001</c:v>
                </c:pt>
                <c:pt idx="376">
                  <c:v>-1.8619000000000001</c:v>
                </c:pt>
                <c:pt idx="377">
                  <c:v>-1.8619000000000001</c:v>
                </c:pt>
                <c:pt idx="378">
                  <c:v>-1.8619000000000001</c:v>
                </c:pt>
                <c:pt idx="379">
                  <c:v>-1.8619000000000001</c:v>
                </c:pt>
                <c:pt idx="380">
                  <c:v>-1.8619000000000001</c:v>
                </c:pt>
                <c:pt idx="381">
                  <c:v>-1.8619000000000001</c:v>
                </c:pt>
                <c:pt idx="382">
                  <c:v>-1.8619000000000001</c:v>
                </c:pt>
                <c:pt idx="383">
                  <c:v>-1.8619000000000001</c:v>
                </c:pt>
                <c:pt idx="384">
                  <c:v>-1.8619000000000001</c:v>
                </c:pt>
                <c:pt idx="385">
                  <c:v>-1.8619000000000001</c:v>
                </c:pt>
                <c:pt idx="386">
                  <c:v>-1.8619000000000001</c:v>
                </c:pt>
                <c:pt idx="387">
                  <c:v>-1.8619000000000001</c:v>
                </c:pt>
                <c:pt idx="388">
                  <c:v>-1.8619000000000001</c:v>
                </c:pt>
                <c:pt idx="389">
                  <c:v>-1.8619000000000001</c:v>
                </c:pt>
                <c:pt idx="390">
                  <c:v>-1.8619000000000001</c:v>
                </c:pt>
                <c:pt idx="391">
                  <c:v>-1.8619000000000001</c:v>
                </c:pt>
                <c:pt idx="392">
                  <c:v>-1.8619000000000001</c:v>
                </c:pt>
                <c:pt idx="393">
                  <c:v>-1.8619000000000001</c:v>
                </c:pt>
                <c:pt idx="394">
                  <c:v>-1.8631217516987695</c:v>
                </c:pt>
                <c:pt idx="395">
                  <c:v>-1.8655652430499121</c:v>
                </c:pt>
                <c:pt idx="396">
                  <c:v>-1.8704520932451647</c:v>
                </c:pt>
                <c:pt idx="397">
                  <c:v>-1.8890784589230036</c:v>
                </c:pt>
                <c:pt idx="398">
                  <c:v>-1.9201840817090725</c:v>
                </c:pt>
                <c:pt idx="399">
                  <c:v>-1.9484652033036096</c:v>
                </c:pt>
                <c:pt idx="400">
                  <c:v>-1.9375292373910973</c:v>
                </c:pt>
                <c:pt idx="401">
                  <c:v>-2.0097490543455541</c:v>
                </c:pt>
                <c:pt idx="402">
                  <c:v>-2.0742330992553346</c:v>
                </c:pt>
                <c:pt idx="403">
                  <c:v>-2.0999845743489702</c:v>
                </c:pt>
                <c:pt idx="404">
                  <c:v>-2.2334194340259859</c:v>
                </c:pt>
                <c:pt idx="405">
                  <c:v>-2.3190559515594482</c:v>
                </c:pt>
                <c:pt idx="406">
                  <c:v>-2.1191219881583598</c:v>
                </c:pt>
                <c:pt idx="407">
                  <c:v>-2.1741100421344561</c:v>
                </c:pt>
                <c:pt idx="408">
                  <c:v>-2.4760566891352873</c:v>
                </c:pt>
                <c:pt idx="409">
                  <c:v>-2.4555669566170595</c:v>
                </c:pt>
                <c:pt idx="410">
                  <c:v>-2.6045686203310172</c:v>
                </c:pt>
                <c:pt idx="411">
                  <c:v>-2.5827640180858036</c:v>
                </c:pt>
                <c:pt idx="412">
                  <c:v>-2.4488226777256346</c:v>
                </c:pt>
                <c:pt idx="413">
                  <c:v>-2.6523035845156095</c:v>
                </c:pt>
                <c:pt idx="414">
                  <c:v>-2.7221385638791338</c:v>
                </c:pt>
                <c:pt idx="415">
                  <c:v>-2.7642060395118424</c:v>
                </c:pt>
                <c:pt idx="416">
                  <c:v>-2.8090483081154876</c:v>
                </c:pt>
                <c:pt idx="417">
                  <c:v>-2.8109380791734822</c:v>
                </c:pt>
                <c:pt idx="418">
                  <c:v>-2.8217574612011238</c:v>
                </c:pt>
                <c:pt idx="419">
                  <c:v>-2.8518592157515599</c:v>
                </c:pt>
                <c:pt idx="420">
                  <c:v>-2.87936491986388</c:v>
                </c:pt>
                <c:pt idx="421">
                  <c:v>-2.8853973594802333</c:v>
                </c:pt>
                <c:pt idx="422">
                  <c:v>-2.8885903273125093</c:v>
                </c:pt>
                <c:pt idx="423">
                  <c:v>-2.8612493170896403</c:v>
                </c:pt>
                <c:pt idx="424">
                  <c:v>-2.8644671454739479</c:v>
                </c:pt>
                <c:pt idx="425">
                  <c:v>-2.8656035495709524</c:v>
                </c:pt>
                <c:pt idx="426">
                  <c:v>-2.8947428248547205</c:v>
                </c:pt>
                <c:pt idx="427">
                  <c:v>-2.8890246562852515</c:v>
                </c:pt>
                <c:pt idx="428">
                  <c:v>-2.6930251277450257</c:v>
                </c:pt>
                <c:pt idx="429">
                  <c:v>-2.8819424955135204</c:v>
                </c:pt>
                <c:pt idx="430">
                  <c:v>-2.8878742491742293</c:v>
                </c:pt>
                <c:pt idx="431">
                  <c:v>-2.887674151754104</c:v>
                </c:pt>
                <c:pt idx="432">
                  <c:v>-2.9225081505869266</c:v>
                </c:pt>
                <c:pt idx="433">
                  <c:v>-2.9161684051971051</c:v>
                </c:pt>
                <c:pt idx="434">
                  <c:v>-2.8749073251488708</c:v>
                </c:pt>
                <c:pt idx="435">
                  <c:v>-2.7991006641498677</c:v>
                </c:pt>
                <c:pt idx="436">
                  <c:v>-2.8937161193006746</c:v>
                </c:pt>
                <c:pt idx="437">
                  <c:v>-2.9029537018802749</c:v>
                </c:pt>
                <c:pt idx="438">
                  <c:v>-2.895358915163599</c:v>
                </c:pt>
                <c:pt idx="439">
                  <c:v>-2.8712448866967089</c:v>
                </c:pt>
                <c:pt idx="440">
                  <c:v>-2.8841502920691697</c:v>
                </c:pt>
                <c:pt idx="441">
                  <c:v>-2.8647265309299517</c:v>
                </c:pt>
                <c:pt idx="442">
                  <c:v>-2.9079690497534565</c:v>
                </c:pt>
                <c:pt idx="443">
                  <c:v>-2.8964329017019628</c:v>
                </c:pt>
                <c:pt idx="444">
                  <c:v>-2.8618901844234768</c:v>
                </c:pt>
                <c:pt idx="445">
                  <c:v>-2.8861772389625884</c:v>
                </c:pt>
                <c:pt idx="446">
                  <c:v>-2.8485496218484538</c:v>
                </c:pt>
                <c:pt idx="447">
                  <c:v>-2.8771185911502606</c:v>
                </c:pt>
                <c:pt idx="448">
                  <c:v>-2.8459449644292092</c:v>
                </c:pt>
                <c:pt idx="449">
                  <c:v>-2.7920844116922985</c:v>
                </c:pt>
                <c:pt idx="450">
                  <c:v>-2.816780917549035</c:v>
                </c:pt>
                <c:pt idx="451">
                  <c:v>-2.8219035517280084</c:v>
                </c:pt>
                <c:pt idx="452">
                  <c:v>-2.758528045768549</c:v>
                </c:pt>
                <c:pt idx="453">
                  <c:v>-2.7673862799068725</c:v>
                </c:pt>
                <c:pt idx="454">
                  <c:v>-2.716254771330691</c:v>
                </c:pt>
                <c:pt idx="455">
                  <c:v>-2.709252256901443</c:v>
                </c:pt>
                <c:pt idx="456">
                  <c:v>-2.6321093367216664</c:v>
                </c:pt>
                <c:pt idx="457">
                  <c:v>-2.586065882161281</c:v>
                </c:pt>
                <c:pt idx="458">
                  <c:v>-2.433588231281961</c:v>
                </c:pt>
                <c:pt idx="459">
                  <c:v>-2.5209427912043521</c:v>
                </c:pt>
                <c:pt idx="460">
                  <c:v>-2.4148573522356207</c:v>
                </c:pt>
                <c:pt idx="461">
                  <c:v>-2.3373488226760912</c:v>
                </c:pt>
                <c:pt idx="462">
                  <c:v>-2.2744786715394585</c:v>
                </c:pt>
                <c:pt idx="463">
                  <c:v>-2.1802780895685525</c:v>
                </c:pt>
                <c:pt idx="464">
                  <c:v>-2.1037664563691365</c:v>
                </c:pt>
                <c:pt idx="465">
                  <c:v>-2.1827951315339904</c:v>
                </c:pt>
                <c:pt idx="466">
                  <c:v>-2.032773679125381</c:v>
                </c:pt>
                <c:pt idx="467">
                  <c:v>-2.0139457945265047</c:v>
                </c:pt>
                <c:pt idx="468">
                  <c:v>-1.9787461391667334</c:v>
                </c:pt>
                <c:pt idx="469">
                  <c:v>-1.9433030064993124</c:v>
                </c:pt>
                <c:pt idx="470">
                  <c:v>-1.904944793587976</c:v>
                </c:pt>
                <c:pt idx="471">
                  <c:v>-1.8796138768552468</c:v>
                </c:pt>
                <c:pt idx="472">
                  <c:v>-1.8664815442835638</c:v>
                </c:pt>
                <c:pt idx="473">
                  <c:v>-1.8622054380423336</c:v>
                </c:pt>
                <c:pt idx="474">
                  <c:v>-1.8619000000000001</c:v>
                </c:pt>
                <c:pt idx="475">
                  <c:v>-1.8619000000000001</c:v>
                </c:pt>
                <c:pt idx="476">
                  <c:v>-1.8619000000000001</c:v>
                </c:pt>
                <c:pt idx="477">
                  <c:v>-1.8619000000000001</c:v>
                </c:pt>
                <c:pt idx="478">
                  <c:v>-1.8619000000000001</c:v>
                </c:pt>
                <c:pt idx="479">
                  <c:v>-1.8619000000000001</c:v>
                </c:pt>
                <c:pt idx="480">
                  <c:v>-1.8619000000000001</c:v>
                </c:pt>
                <c:pt idx="481">
                  <c:v>-1.8619000000000001</c:v>
                </c:pt>
                <c:pt idx="482">
                  <c:v>-1.8619000000000001</c:v>
                </c:pt>
                <c:pt idx="483">
                  <c:v>-1.8619000000000001</c:v>
                </c:pt>
                <c:pt idx="484">
                  <c:v>-1.8619000000000001</c:v>
                </c:pt>
                <c:pt idx="485">
                  <c:v>-1.8619000000000001</c:v>
                </c:pt>
                <c:pt idx="486">
                  <c:v>-1.8619000000000001</c:v>
                </c:pt>
                <c:pt idx="487">
                  <c:v>-1.8619000000000001</c:v>
                </c:pt>
                <c:pt idx="488">
                  <c:v>-1.8619000000000001</c:v>
                </c:pt>
                <c:pt idx="489">
                  <c:v>-1.8619000000000001</c:v>
                </c:pt>
                <c:pt idx="490">
                  <c:v>-1.8619000000000001</c:v>
                </c:pt>
                <c:pt idx="491">
                  <c:v>-1.8619000000000001</c:v>
                </c:pt>
                <c:pt idx="492">
                  <c:v>-1.8619000000000001</c:v>
                </c:pt>
                <c:pt idx="493">
                  <c:v>-1.8619000000000001</c:v>
                </c:pt>
                <c:pt idx="494">
                  <c:v>-1.8619000000000001</c:v>
                </c:pt>
                <c:pt idx="495">
                  <c:v>-1.8619000000000001</c:v>
                </c:pt>
                <c:pt idx="496">
                  <c:v>-1.8619000000000001</c:v>
                </c:pt>
                <c:pt idx="497">
                  <c:v>-1.8619000000000001</c:v>
                </c:pt>
                <c:pt idx="498">
                  <c:v>-1.8619000000000001</c:v>
                </c:pt>
                <c:pt idx="499">
                  <c:v>-1.8619000000000001</c:v>
                </c:pt>
                <c:pt idx="500">
                  <c:v>-1.8619000000000001</c:v>
                </c:pt>
                <c:pt idx="501">
                  <c:v>-1.8619000000000001</c:v>
                </c:pt>
                <c:pt idx="502">
                  <c:v>-1.8619000000000001</c:v>
                </c:pt>
                <c:pt idx="503">
                  <c:v>-1.8619000000000001</c:v>
                </c:pt>
                <c:pt idx="504">
                  <c:v>-1.8619000000000001</c:v>
                </c:pt>
                <c:pt idx="505">
                  <c:v>-1.8619000000000001</c:v>
                </c:pt>
                <c:pt idx="506">
                  <c:v>-1.8619000000000001</c:v>
                </c:pt>
                <c:pt idx="507">
                  <c:v>-1.8619000000000001</c:v>
                </c:pt>
                <c:pt idx="508">
                  <c:v>-1.8619000000000001</c:v>
                </c:pt>
                <c:pt idx="509">
                  <c:v>-1.8619000000000001</c:v>
                </c:pt>
                <c:pt idx="510">
                  <c:v>-1.8619000000000001</c:v>
                </c:pt>
                <c:pt idx="511">
                  <c:v>-1.8619000000000001</c:v>
                </c:pt>
                <c:pt idx="512">
                  <c:v>-1.8619000000000001</c:v>
                </c:pt>
                <c:pt idx="513">
                  <c:v>-1.8619000000000001</c:v>
                </c:pt>
                <c:pt idx="514">
                  <c:v>-1.8619000000000001</c:v>
                </c:pt>
                <c:pt idx="515">
                  <c:v>-1.8619000000000001</c:v>
                </c:pt>
                <c:pt idx="516">
                  <c:v>-1.8619000000000001</c:v>
                </c:pt>
                <c:pt idx="517">
                  <c:v>-1.8619000000000001</c:v>
                </c:pt>
                <c:pt idx="518">
                  <c:v>-1.8619000000000001</c:v>
                </c:pt>
                <c:pt idx="519">
                  <c:v>-1.8619000000000001</c:v>
                </c:pt>
                <c:pt idx="520">
                  <c:v>-1.8619000000000001</c:v>
                </c:pt>
                <c:pt idx="521">
                  <c:v>-1.8619000000000001</c:v>
                </c:pt>
                <c:pt idx="522">
                  <c:v>-1.8619000000000001</c:v>
                </c:pt>
                <c:pt idx="523">
                  <c:v>-1.8619000000000001</c:v>
                </c:pt>
                <c:pt idx="524">
                  <c:v>-1.8619000000000001</c:v>
                </c:pt>
                <c:pt idx="525">
                  <c:v>-1.8619000000000001</c:v>
                </c:pt>
                <c:pt idx="526">
                  <c:v>-1.8619000000000001</c:v>
                </c:pt>
                <c:pt idx="527">
                  <c:v>-1.8619000000000001</c:v>
                </c:pt>
                <c:pt idx="528">
                  <c:v>-1.8619000000000001</c:v>
                </c:pt>
                <c:pt idx="529">
                  <c:v>-1.8619000000000001</c:v>
                </c:pt>
                <c:pt idx="530">
                  <c:v>-1.8619000000000001</c:v>
                </c:pt>
                <c:pt idx="531">
                  <c:v>-1.8619000000000001</c:v>
                </c:pt>
                <c:pt idx="532">
                  <c:v>-1.8619000000000001</c:v>
                </c:pt>
                <c:pt idx="533">
                  <c:v>-1.8619000000000001</c:v>
                </c:pt>
                <c:pt idx="534">
                  <c:v>-1.8619000000000001</c:v>
                </c:pt>
                <c:pt idx="535">
                  <c:v>-1.8619000000000001</c:v>
                </c:pt>
                <c:pt idx="536">
                  <c:v>-1.8619000000000001</c:v>
                </c:pt>
                <c:pt idx="537">
                  <c:v>-1.8619000000000001</c:v>
                </c:pt>
                <c:pt idx="538">
                  <c:v>-1.8628163139387746</c:v>
                </c:pt>
                <c:pt idx="539">
                  <c:v>-1.8673978391647421</c:v>
                </c:pt>
                <c:pt idx="540">
                  <c:v>-1.8835832949939098</c:v>
                </c:pt>
                <c:pt idx="541">
                  <c:v>-1.903419857981915</c:v>
                </c:pt>
                <c:pt idx="542">
                  <c:v>-1.9268826213634171</c:v>
                </c:pt>
                <c:pt idx="543">
                  <c:v>-1.9602930501387497</c:v>
                </c:pt>
                <c:pt idx="544">
                  <c:v>-2.0076490328096201</c:v>
                </c:pt>
                <c:pt idx="545">
                  <c:v>-2.0452696206888175</c:v>
                </c:pt>
                <c:pt idx="546">
                  <c:v>-2.0297916577461161</c:v>
                </c:pt>
                <c:pt idx="547">
                  <c:v>-2.0821613124570679</c:v>
                </c:pt>
                <c:pt idx="548">
                  <c:v>-2.1825156407136128</c:v>
                </c:pt>
                <c:pt idx="549">
                  <c:v>-2.2490296703897261</c:v>
                </c:pt>
                <c:pt idx="550">
                  <c:v>-2.2789334026653481</c:v>
                </c:pt>
                <c:pt idx="551">
                  <c:v>-2.3548360781846029</c:v>
                </c:pt>
                <c:pt idx="552">
                  <c:v>-2.4464145927528875</c:v>
                </c:pt>
                <c:pt idx="553">
                  <c:v>-2.4910301445402436</c:v>
                </c:pt>
                <c:pt idx="554">
                  <c:v>-2.5573587562254407</c:v>
                </c:pt>
                <c:pt idx="555">
                  <c:v>-2.5650073376233511</c:v>
                </c:pt>
                <c:pt idx="556">
                  <c:v>-2.635831801275224</c:v>
                </c:pt>
                <c:pt idx="557">
                  <c:v>-2.6527469589963504</c:v>
                </c:pt>
                <c:pt idx="558">
                  <c:v>-2.6987460653447797</c:v>
                </c:pt>
                <c:pt idx="559">
                  <c:v>-2.7623966844785115</c:v>
                </c:pt>
                <c:pt idx="560">
                  <c:v>-2.8198453632149247</c:v>
                </c:pt>
                <c:pt idx="561">
                  <c:v>-2.7469482710947646</c:v>
                </c:pt>
                <c:pt idx="562">
                  <c:v>-2.6370649011161627</c:v>
                </c:pt>
                <c:pt idx="563">
                  <c:v>-2.2857157253086897</c:v>
                </c:pt>
                <c:pt idx="564">
                  <c:v>-2.6503761593167408</c:v>
                </c:pt>
                <c:pt idx="565">
                  <c:v>-2.7896260192662026</c:v>
                </c:pt>
                <c:pt idx="566">
                  <c:v>-2.732852749773536</c:v>
                </c:pt>
                <c:pt idx="567">
                  <c:v>-2.7950265004405281</c:v>
                </c:pt>
                <c:pt idx="568">
                  <c:v>-2.7479173151434337</c:v>
                </c:pt>
                <c:pt idx="569">
                  <c:v>-2.504055962474852</c:v>
                </c:pt>
                <c:pt idx="570">
                  <c:v>-2.4075183856955076</c:v>
                </c:pt>
                <c:pt idx="571">
                  <c:v>-2.5886564837048804</c:v>
                </c:pt>
                <c:pt idx="572">
                  <c:v>-2.5088717395732401</c:v>
                </c:pt>
                <c:pt idx="573">
                  <c:v>-2.5320033059151053</c:v>
                </c:pt>
                <c:pt idx="574">
                  <c:v>-2.744345050152702</c:v>
                </c:pt>
                <c:pt idx="575">
                  <c:v>-2.8267872420244808</c:v>
                </c:pt>
                <c:pt idx="576">
                  <c:v>-2.8861363832003395</c:v>
                </c:pt>
                <c:pt idx="577">
                  <c:v>-2.8679893127285192</c:v>
                </c:pt>
                <c:pt idx="578">
                  <c:v>-2.8651401854888325</c:v>
                </c:pt>
                <c:pt idx="579">
                  <c:v>-2.7977528485316441</c:v>
                </c:pt>
                <c:pt idx="580">
                  <c:v>-2.8354859730295918</c:v>
                </c:pt>
                <c:pt idx="581">
                  <c:v>-2.8882331223151256</c:v>
                </c:pt>
                <c:pt idx="582">
                  <c:v>-2.8270695234949725</c:v>
                </c:pt>
                <c:pt idx="583">
                  <c:v>-2.8832234362362468</c:v>
                </c:pt>
                <c:pt idx="584">
                  <c:v>-2.83850548104538</c:v>
                </c:pt>
                <c:pt idx="585">
                  <c:v>-2.9040986858009683</c:v>
                </c:pt>
                <c:pt idx="586">
                  <c:v>-2.9079395751206962</c:v>
                </c:pt>
                <c:pt idx="587">
                  <c:v>-2.9037194283700711</c:v>
                </c:pt>
                <c:pt idx="588">
                  <c:v>-2.8381805744134749</c:v>
                </c:pt>
                <c:pt idx="589">
                  <c:v>-2.8463117542116128</c:v>
                </c:pt>
                <c:pt idx="590">
                  <c:v>-2.6506733358855055</c:v>
                </c:pt>
                <c:pt idx="591">
                  <c:v>-2.6729933802699453</c:v>
                </c:pt>
                <c:pt idx="592">
                  <c:v>-2.6401308155216165</c:v>
                </c:pt>
                <c:pt idx="593">
                  <c:v>-2.5434179717908223</c:v>
                </c:pt>
                <c:pt idx="594">
                  <c:v>-2.4601002644901415</c:v>
                </c:pt>
                <c:pt idx="595">
                  <c:v>-2.5707589040630219</c:v>
                </c:pt>
                <c:pt idx="596">
                  <c:v>-2.6599139255211552</c:v>
                </c:pt>
                <c:pt idx="597">
                  <c:v>-2.7304449310951888</c:v>
                </c:pt>
                <c:pt idx="598">
                  <c:v>-2.3043001770619616</c:v>
                </c:pt>
                <c:pt idx="599">
                  <c:v>-2.6269339809297843</c:v>
                </c:pt>
                <c:pt idx="600">
                  <c:v>-2.5473580076723339</c:v>
                </c:pt>
                <c:pt idx="601">
                  <c:v>-2.4829614850704629</c:v>
                </c:pt>
                <c:pt idx="602">
                  <c:v>-2.435592739062292</c:v>
                </c:pt>
                <c:pt idx="603">
                  <c:v>-2.3420581840038297</c:v>
                </c:pt>
                <c:pt idx="604">
                  <c:v>-2.247422883599739</c:v>
                </c:pt>
                <c:pt idx="605">
                  <c:v>-2.281546411955913</c:v>
                </c:pt>
                <c:pt idx="606">
                  <c:v>-2.2768390325055674</c:v>
                </c:pt>
                <c:pt idx="607">
                  <c:v>-2.2744786715394585</c:v>
                </c:pt>
                <c:pt idx="608">
                  <c:v>-2.2096859544109453</c:v>
                </c:pt>
                <c:pt idx="609">
                  <c:v>-2.0458634817244832</c:v>
                </c:pt>
                <c:pt idx="610">
                  <c:v>-1.9850840355376878</c:v>
                </c:pt>
                <c:pt idx="611">
                  <c:v>-1.9678631440529879</c:v>
                </c:pt>
                <c:pt idx="612">
                  <c:v>-1.9426954478807494</c:v>
                </c:pt>
                <c:pt idx="613">
                  <c:v>-1.9335763325300599</c:v>
                </c:pt>
                <c:pt idx="614">
                  <c:v>-1.9000644457827587</c:v>
                </c:pt>
                <c:pt idx="615">
                  <c:v>-1.8768655418358406</c:v>
                </c:pt>
                <c:pt idx="616">
                  <c:v>-1.8649543726590416</c:v>
                </c:pt>
                <c:pt idx="617">
                  <c:v>-1.8619000000000001</c:v>
                </c:pt>
                <c:pt idx="618">
                  <c:v>-1.8619000000000001</c:v>
                </c:pt>
                <c:pt idx="619">
                  <c:v>-1.8619000000000001</c:v>
                </c:pt>
                <c:pt idx="620">
                  <c:v>-1.8619000000000001</c:v>
                </c:pt>
                <c:pt idx="621">
                  <c:v>-1.8619000000000001</c:v>
                </c:pt>
                <c:pt idx="622">
                  <c:v>-1.8619000000000001</c:v>
                </c:pt>
                <c:pt idx="623">
                  <c:v>-1.8619000000000001</c:v>
                </c:pt>
                <c:pt idx="624">
                  <c:v>-1.8619000000000001</c:v>
                </c:pt>
                <c:pt idx="625">
                  <c:v>-1.8619000000000001</c:v>
                </c:pt>
                <c:pt idx="626">
                  <c:v>-1.8619000000000001</c:v>
                </c:pt>
                <c:pt idx="627">
                  <c:v>-1.8619000000000001</c:v>
                </c:pt>
                <c:pt idx="628">
                  <c:v>-1.8619000000000001</c:v>
                </c:pt>
                <c:pt idx="629">
                  <c:v>-1.8619000000000001</c:v>
                </c:pt>
                <c:pt idx="630">
                  <c:v>-1.8619000000000001</c:v>
                </c:pt>
                <c:pt idx="631">
                  <c:v>-1.8619000000000001</c:v>
                </c:pt>
                <c:pt idx="632">
                  <c:v>-1.8619000000000001</c:v>
                </c:pt>
                <c:pt idx="633">
                  <c:v>-1.8619000000000001</c:v>
                </c:pt>
                <c:pt idx="634">
                  <c:v>-1.8619000000000001</c:v>
                </c:pt>
                <c:pt idx="635">
                  <c:v>-1.8619000000000001</c:v>
                </c:pt>
                <c:pt idx="636">
                  <c:v>-1.8619000000000001</c:v>
                </c:pt>
                <c:pt idx="637">
                  <c:v>-1.8619000000000001</c:v>
                </c:pt>
                <c:pt idx="638">
                  <c:v>-1.8619000000000001</c:v>
                </c:pt>
                <c:pt idx="639">
                  <c:v>-1.8619000000000001</c:v>
                </c:pt>
                <c:pt idx="640">
                  <c:v>-1.8619000000000001</c:v>
                </c:pt>
                <c:pt idx="641">
                  <c:v>-1.8619000000000001</c:v>
                </c:pt>
                <c:pt idx="642">
                  <c:v>-1.8619000000000001</c:v>
                </c:pt>
                <c:pt idx="643">
                  <c:v>-1.8619000000000001</c:v>
                </c:pt>
                <c:pt idx="644">
                  <c:v>-1.8619000000000001</c:v>
                </c:pt>
                <c:pt idx="645">
                  <c:v>-1.8619000000000001</c:v>
                </c:pt>
                <c:pt idx="646">
                  <c:v>-1.8619000000000001</c:v>
                </c:pt>
                <c:pt idx="647">
                  <c:v>-1.8619000000000001</c:v>
                </c:pt>
                <c:pt idx="648">
                  <c:v>-1.8619000000000001</c:v>
                </c:pt>
                <c:pt idx="649">
                  <c:v>-1.8619000000000001</c:v>
                </c:pt>
                <c:pt idx="650">
                  <c:v>-1.8619000000000001</c:v>
                </c:pt>
                <c:pt idx="651">
                  <c:v>-1.8619000000000001</c:v>
                </c:pt>
                <c:pt idx="652">
                  <c:v>-1.8619000000000001</c:v>
                </c:pt>
                <c:pt idx="653">
                  <c:v>-1.8619000000000001</c:v>
                </c:pt>
                <c:pt idx="654">
                  <c:v>-1.8619000000000001</c:v>
                </c:pt>
                <c:pt idx="655">
                  <c:v>-1.8619000000000001</c:v>
                </c:pt>
                <c:pt idx="656">
                  <c:v>-1.8619000000000001</c:v>
                </c:pt>
                <c:pt idx="657">
                  <c:v>-1.8619000000000001</c:v>
                </c:pt>
                <c:pt idx="658">
                  <c:v>-1.8619000000000001</c:v>
                </c:pt>
                <c:pt idx="659">
                  <c:v>-1.8619000000000001</c:v>
                </c:pt>
                <c:pt idx="660">
                  <c:v>-1.8619000000000001</c:v>
                </c:pt>
                <c:pt idx="661">
                  <c:v>-1.8619000000000001</c:v>
                </c:pt>
                <c:pt idx="662">
                  <c:v>-1.8619000000000001</c:v>
                </c:pt>
                <c:pt idx="663">
                  <c:v>-1.8619000000000001</c:v>
                </c:pt>
                <c:pt idx="664">
                  <c:v>-1.8619000000000001</c:v>
                </c:pt>
                <c:pt idx="665">
                  <c:v>-1.8619000000000001</c:v>
                </c:pt>
                <c:pt idx="666">
                  <c:v>-1.8619000000000001</c:v>
                </c:pt>
                <c:pt idx="667">
                  <c:v>-1.8619000000000001</c:v>
                </c:pt>
                <c:pt idx="668">
                  <c:v>-1.8619000000000001</c:v>
                </c:pt>
                <c:pt idx="669">
                  <c:v>-1.8619000000000001</c:v>
                </c:pt>
                <c:pt idx="670">
                  <c:v>-1.8619000000000001</c:v>
                </c:pt>
                <c:pt idx="671">
                  <c:v>-1.8619000000000001</c:v>
                </c:pt>
                <c:pt idx="672">
                  <c:v>-1.8619000000000001</c:v>
                </c:pt>
                <c:pt idx="673">
                  <c:v>-1.8619000000000001</c:v>
                </c:pt>
                <c:pt idx="674">
                  <c:v>-1.8619000000000001</c:v>
                </c:pt>
                <c:pt idx="675">
                  <c:v>-1.8619000000000001</c:v>
                </c:pt>
                <c:pt idx="676">
                  <c:v>-1.8619000000000001</c:v>
                </c:pt>
                <c:pt idx="677">
                  <c:v>-1.8619000000000001</c:v>
                </c:pt>
                <c:pt idx="678">
                  <c:v>-1.8619000000000001</c:v>
                </c:pt>
                <c:pt idx="679">
                  <c:v>-1.8619000000000001</c:v>
                </c:pt>
                <c:pt idx="680">
                  <c:v>-1.8619000000000001</c:v>
                </c:pt>
                <c:pt idx="681">
                  <c:v>-1.8619000000000001</c:v>
                </c:pt>
                <c:pt idx="682">
                  <c:v>-1.8649543726590416</c:v>
                </c:pt>
                <c:pt idx="683">
                  <c:v>-1.8777816759484118</c:v>
                </c:pt>
                <c:pt idx="684">
                  <c:v>-1.8921307594576913</c:v>
                </c:pt>
                <c:pt idx="685">
                  <c:v>-1.9082990610067974</c:v>
                </c:pt>
                <c:pt idx="686">
                  <c:v>-1.9308386114073421</c:v>
                </c:pt>
                <c:pt idx="687">
                  <c:v>-1.9533202465274193</c:v>
                </c:pt>
                <c:pt idx="688">
                  <c:v>-2.0001402370023413</c:v>
                </c:pt>
                <c:pt idx="689">
                  <c:v>-2.0464572325607699</c:v>
                </c:pt>
                <c:pt idx="690">
                  <c:v>-2.069524014181773</c:v>
                </c:pt>
                <c:pt idx="691">
                  <c:v>-2.21927886981852</c:v>
                </c:pt>
                <c:pt idx="692">
                  <c:v>-2.3233439359099446</c:v>
                </c:pt>
                <c:pt idx="693">
                  <c:v>-2.2336900365467529</c:v>
                </c:pt>
                <c:pt idx="694">
                  <c:v>-2.1540598463926175</c:v>
                </c:pt>
                <c:pt idx="695">
                  <c:v>-2.3375972209932527</c:v>
                </c:pt>
                <c:pt idx="696">
                  <c:v>-2.4745829120753142</c:v>
                </c:pt>
                <c:pt idx="697">
                  <c:v>-2.3635862877983658</c:v>
                </c:pt>
                <c:pt idx="698">
                  <c:v>-2.5066691728453012</c:v>
                </c:pt>
                <c:pt idx="699">
                  <c:v>-2.5680710175016319</c:v>
                </c:pt>
                <c:pt idx="700">
                  <c:v>-2.5277593758864687</c:v>
                </c:pt>
                <c:pt idx="701">
                  <c:v>-2.5122601833448917</c:v>
                </c:pt>
                <c:pt idx="702">
                  <c:v>-2.4015076615801059</c:v>
                </c:pt>
                <c:pt idx="703">
                  <c:v>-2.4362597499748646</c:v>
                </c:pt>
                <c:pt idx="704">
                  <c:v>-2.3073689956326286</c:v>
                </c:pt>
                <c:pt idx="705">
                  <c:v>-2.39475304262213</c:v>
                </c:pt>
                <c:pt idx="706">
                  <c:v>-2.5510839225017232</c:v>
                </c:pt>
                <c:pt idx="707">
                  <c:v>-2.4275434741175665</c:v>
                </c:pt>
                <c:pt idx="708">
                  <c:v>-2.3616486308989044</c:v>
                </c:pt>
                <c:pt idx="709">
                  <c:v>-2.3931146889879766</c:v>
                </c:pt>
                <c:pt idx="710">
                  <c:v>-2.4928780509697073</c:v>
                </c:pt>
                <c:pt idx="711">
                  <c:v>-2.5943058428620667</c:v>
                </c:pt>
                <c:pt idx="712">
                  <c:v>-2.5990455456002</c:v>
                </c:pt>
                <c:pt idx="713">
                  <c:v>-2.6638031619234255</c:v>
                </c:pt>
                <c:pt idx="714">
                  <c:v>-2.8819855129833281</c:v>
                </c:pt>
                <c:pt idx="715">
                  <c:v>-2.6392135628938362</c:v>
                </c:pt>
                <c:pt idx="716">
                  <c:v>-2.4162261573137824</c:v>
                </c:pt>
                <c:pt idx="717">
                  <c:v>-2.3545918905597678</c:v>
                </c:pt>
                <c:pt idx="718">
                  <c:v>-2.4306836364674553</c:v>
                </c:pt>
                <c:pt idx="719">
                  <c:v>-2.4191840282323089</c:v>
                </c:pt>
                <c:pt idx="720">
                  <c:v>-2.3891230323203683</c:v>
                </c:pt>
                <c:pt idx="721">
                  <c:v>-2.3720173689246216</c:v>
                </c:pt>
                <c:pt idx="722">
                  <c:v>-2.3763239572110226</c:v>
                </c:pt>
                <c:pt idx="723">
                  <c:v>-2.4150856456706018</c:v>
                </c:pt>
                <c:pt idx="724">
                  <c:v>-2.4618197090559151</c:v>
                </c:pt>
                <c:pt idx="725">
                  <c:v>-2.5024423523879462</c:v>
                </c:pt>
                <c:pt idx="726">
                  <c:v>-2.5846784100575233</c:v>
                </c:pt>
                <c:pt idx="727">
                  <c:v>-2.5312340218505089</c:v>
                </c:pt>
                <c:pt idx="728">
                  <c:v>-2.3506766448246421</c:v>
                </c:pt>
                <c:pt idx="729">
                  <c:v>-2.395921410035597</c:v>
                </c:pt>
                <c:pt idx="730">
                  <c:v>-2.438478933763776</c:v>
                </c:pt>
                <c:pt idx="731">
                  <c:v>-2.4475101469552536</c:v>
                </c:pt>
                <c:pt idx="732">
                  <c:v>-2.433588231281961</c:v>
                </c:pt>
                <c:pt idx="733">
                  <c:v>-2.5267904580293612</c:v>
                </c:pt>
                <c:pt idx="734">
                  <c:v>-2.7196321988969991</c:v>
                </c:pt>
                <c:pt idx="735">
                  <c:v>-2.7890950141739848</c:v>
                </c:pt>
                <c:pt idx="736">
                  <c:v>-2.7191522068109162</c:v>
                </c:pt>
                <c:pt idx="737">
                  <c:v>-2.6991322817992831</c:v>
                </c:pt>
                <c:pt idx="738">
                  <c:v>-2.6841087310899194</c:v>
                </c:pt>
                <c:pt idx="739">
                  <c:v>-2.6178382913443996</c:v>
                </c:pt>
                <c:pt idx="740">
                  <c:v>-2.603235936761374</c:v>
                </c:pt>
                <c:pt idx="741">
                  <c:v>-2.6248770160092159</c:v>
                </c:pt>
                <c:pt idx="742">
                  <c:v>-2.4549170058783583</c:v>
                </c:pt>
                <c:pt idx="743">
                  <c:v>-2.441354237190648</c:v>
                </c:pt>
                <c:pt idx="744">
                  <c:v>-2.6039027773220678</c:v>
                </c:pt>
                <c:pt idx="745">
                  <c:v>-2.4417956240514367</c:v>
                </c:pt>
                <c:pt idx="746">
                  <c:v>-2.3068580987805714</c:v>
                </c:pt>
                <c:pt idx="747">
                  <c:v>-2.2517034646956366</c:v>
                </c:pt>
                <c:pt idx="748">
                  <c:v>-2.1785980376312706</c:v>
                </c:pt>
                <c:pt idx="749">
                  <c:v>-2.1512186500174462</c:v>
                </c:pt>
                <c:pt idx="750">
                  <c:v>-2.142670305134597</c:v>
                </c:pt>
                <c:pt idx="751">
                  <c:v>-2.1257532949233133</c:v>
                </c:pt>
                <c:pt idx="752">
                  <c:v>-2.1326513044329367</c:v>
                </c:pt>
                <c:pt idx="753">
                  <c:v>-2.0894810950317004</c:v>
                </c:pt>
                <c:pt idx="754">
                  <c:v>-2.0109485755439183</c:v>
                </c:pt>
                <c:pt idx="755">
                  <c:v>-1.9645335061531042</c:v>
                </c:pt>
                <c:pt idx="756">
                  <c:v>-1.9433030064993124</c:v>
                </c:pt>
                <c:pt idx="757">
                  <c:v>-1.9271869894473252</c:v>
                </c:pt>
                <c:pt idx="758">
                  <c:v>-1.9021997942407944</c:v>
                </c:pt>
                <c:pt idx="759">
                  <c:v>-1.8783924198705417</c:v>
                </c:pt>
                <c:pt idx="760">
                  <c:v>-1.8670924083219347</c:v>
                </c:pt>
                <c:pt idx="761">
                  <c:v>-1.8622054380423336</c:v>
                </c:pt>
                <c:pt idx="762">
                  <c:v>-1.8619000000000001</c:v>
                </c:pt>
                <c:pt idx="763">
                  <c:v>-1.8619000000000001</c:v>
                </c:pt>
                <c:pt idx="764">
                  <c:v>-1.8619000000000001</c:v>
                </c:pt>
                <c:pt idx="765">
                  <c:v>-1.8619000000000001</c:v>
                </c:pt>
                <c:pt idx="766">
                  <c:v>-1.8619000000000001</c:v>
                </c:pt>
                <c:pt idx="767">
                  <c:v>-1.8619000000000001</c:v>
                </c:pt>
                <c:pt idx="768">
                  <c:v>-1.8619000000000001</c:v>
                </c:pt>
                <c:pt idx="769">
                  <c:v>-1.8619000000000001</c:v>
                </c:pt>
                <c:pt idx="770">
                  <c:v>-1.8619000000000001</c:v>
                </c:pt>
                <c:pt idx="771">
                  <c:v>-1.8619000000000001</c:v>
                </c:pt>
                <c:pt idx="772">
                  <c:v>-1.8619000000000001</c:v>
                </c:pt>
                <c:pt idx="773">
                  <c:v>-1.8619000000000001</c:v>
                </c:pt>
                <c:pt idx="774">
                  <c:v>-1.8619000000000001</c:v>
                </c:pt>
                <c:pt idx="775">
                  <c:v>-1.8619000000000001</c:v>
                </c:pt>
                <c:pt idx="776">
                  <c:v>-1.8619000000000001</c:v>
                </c:pt>
                <c:pt idx="777">
                  <c:v>-1.8619000000000001</c:v>
                </c:pt>
                <c:pt idx="778">
                  <c:v>-1.8619000000000001</c:v>
                </c:pt>
                <c:pt idx="779">
                  <c:v>-1.8619000000000001</c:v>
                </c:pt>
                <c:pt idx="780">
                  <c:v>-1.8619000000000001</c:v>
                </c:pt>
                <c:pt idx="781">
                  <c:v>-1.8619000000000001</c:v>
                </c:pt>
                <c:pt idx="782">
                  <c:v>-1.8619000000000001</c:v>
                </c:pt>
                <c:pt idx="783">
                  <c:v>-1.8619000000000001</c:v>
                </c:pt>
                <c:pt idx="784">
                  <c:v>-1.8619000000000001</c:v>
                </c:pt>
                <c:pt idx="785">
                  <c:v>-1.8619000000000001</c:v>
                </c:pt>
                <c:pt idx="786">
                  <c:v>-1.8619000000000001</c:v>
                </c:pt>
                <c:pt idx="787">
                  <c:v>-1.8619000000000001</c:v>
                </c:pt>
                <c:pt idx="788">
                  <c:v>-1.8619000000000001</c:v>
                </c:pt>
                <c:pt idx="789">
                  <c:v>-1.8619000000000001</c:v>
                </c:pt>
                <c:pt idx="790">
                  <c:v>-1.8619000000000001</c:v>
                </c:pt>
                <c:pt idx="791">
                  <c:v>-1.8619000000000001</c:v>
                </c:pt>
                <c:pt idx="792">
                  <c:v>-1.8619000000000001</c:v>
                </c:pt>
                <c:pt idx="793">
                  <c:v>-1.8619000000000001</c:v>
                </c:pt>
                <c:pt idx="794">
                  <c:v>-1.8619000000000001</c:v>
                </c:pt>
                <c:pt idx="795">
                  <c:v>-1.8619000000000001</c:v>
                </c:pt>
                <c:pt idx="796">
                  <c:v>-1.8619000000000001</c:v>
                </c:pt>
                <c:pt idx="797">
                  <c:v>-1.8619000000000001</c:v>
                </c:pt>
                <c:pt idx="798">
                  <c:v>-1.8619000000000001</c:v>
                </c:pt>
                <c:pt idx="799">
                  <c:v>-1.8619000000000001</c:v>
                </c:pt>
                <c:pt idx="800">
                  <c:v>-1.8619000000000001</c:v>
                </c:pt>
                <c:pt idx="801">
                  <c:v>-1.8619000000000001</c:v>
                </c:pt>
                <c:pt idx="802">
                  <c:v>-1.8619000000000001</c:v>
                </c:pt>
                <c:pt idx="803">
                  <c:v>-1.8619000000000001</c:v>
                </c:pt>
                <c:pt idx="804">
                  <c:v>-1.8619000000000001</c:v>
                </c:pt>
                <c:pt idx="805">
                  <c:v>-1.8619000000000001</c:v>
                </c:pt>
                <c:pt idx="806">
                  <c:v>-1.8619000000000001</c:v>
                </c:pt>
                <c:pt idx="807">
                  <c:v>-1.8619000000000001</c:v>
                </c:pt>
                <c:pt idx="808">
                  <c:v>-1.8619000000000001</c:v>
                </c:pt>
                <c:pt idx="809">
                  <c:v>-1.8619000000000001</c:v>
                </c:pt>
                <c:pt idx="810">
                  <c:v>-1.8619000000000001</c:v>
                </c:pt>
                <c:pt idx="811">
                  <c:v>-1.8619000000000001</c:v>
                </c:pt>
                <c:pt idx="812">
                  <c:v>-1.8619000000000001</c:v>
                </c:pt>
                <c:pt idx="813">
                  <c:v>-1.8619000000000001</c:v>
                </c:pt>
                <c:pt idx="814">
                  <c:v>-1.8619000000000001</c:v>
                </c:pt>
                <c:pt idx="815">
                  <c:v>-1.8619000000000001</c:v>
                </c:pt>
                <c:pt idx="816">
                  <c:v>-1.8619000000000001</c:v>
                </c:pt>
                <c:pt idx="817">
                  <c:v>-1.8619000000000001</c:v>
                </c:pt>
                <c:pt idx="818">
                  <c:v>-1.8619000000000001</c:v>
                </c:pt>
                <c:pt idx="819">
                  <c:v>-1.8619000000000001</c:v>
                </c:pt>
                <c:pt idx="820">
                  <c:v>-1.8619000000000001</c:v>
                </c:pt>
                <c:pt idx="821">
                  <c:v>-1.8619000000000001</c:v>
                </c:pt>
                <c:pt idx="822">
                  <c:v>-1.8619000000000001</c:v>
                </c:pt>
                <c:pt idx="823">
                  <c:v>-1.8619000000000001</c:v>
                </c:pt>
                <c:pt idx="824">
                  <c:v>-1.8619000000000001</c:v>
                </c:pt>
                <c:pt idx="825">
                  <c:v>-1.8619000000000001</c:v>
                </c:pt>
                <c:pt idx="826">
                  <c:v>-1.8655652430499121</c:v>
                </c:pt>
                <c:pt idx="827">
                  <c:v>-1.8756439976324242</c:v>
                </c:pt>
                <c:pt idx="828">
                  <c:v>-1.8902994319806457</c:v>
                </c:pt>
                <c:pt idx="829">
                  <c:v>-1.9046398195225303</c:v>
                </c:pt>
                <c:pt idx="830">
                  <c:v>-1.9235339242061196</c:v>
                </c:pt>
                <c:pt idx="831">
                  <c:v>-2.0414068610342948</c:v>
                </c:pt>
                <c:pt idx="832">
                  <c:v>-2.0494243220312756</c:v>
                </c:pt>
                <c:pt idx="833">
                  <c:v>-2.0736449011605504</c:v>
                </c:pt>
                <c:pt idx="834">
                  <c:v>-2.1139184232817585</c:v>
                </c:pt>
                <c:pt idx="835">
                  <c:v>-2.1625581952776245</c:v>
                </c:pt>
                <c:pt idx="836">
                  <c:v>-2.086262938583197</c:v>
                </c:pt>
                <c:pt idx="837">
                  <c:v>-2.2765769892201946</c:v>
                </c:pt>
                <c:pt idx="838">
                  <c:v>-2.2025214737933774</c:v>
                </c:pt>
                <c:pt idx="839">
                  <c:v>-2.3134818084242994</c:v>
                </c:pt>
                <c:pt idx="840">
                  <c:v>-2.3182974975237345</c:v>
                </c:pt>
                <c:pt idx="841">
                  <c:v>-2.330369543812806</c:v>
                </c:pt>
                <c:pt idx="842">
                  <c:v>-2.2678989494505419</c:v>
                </c:pt>
                <c:pt idx="843">
                  <c:v>-2.3982534260733139</c:v>
                </c:pt>
                <c:pt idx="844">
                  <c:v>-2.3363546338076375</c:v>
                </c:pt>
                <c:pt idx="845">
                  <c:v>-2.3172854104805025</c:v>
                </c:pt>
                <c:pt idx="846">
                  <c:v>-2.3640700900208724</c:v>
                </c:pt>
                <c:pt idx="847">
                  <c:v>-2.5606505953937146</c:v>
                </c:pt>
                <c:pt idx="848">
                  <c:v>-2.6932874716013195</c:v>
                </c:pt>
                <c:pt idx="849">
                  <c:v>-2.3825091386574604</c:v>
                </c:pt>
                <c:pt idx="850">
                  <c:v>-2.7278985832780558</c:v>
                </c:pt>
                <c:pt idx="851">
                  <c:v>-2.7396108850234717</c:v>
                </c:pt>
                <c:pt idx="852">
                  <c:v>-2.6742467806598191</c:v>
                </c:pt>
                <c:pt idx="853">
                  <c:v>-2.8026727691385847</c:v>
                </c:pt>
                <c:pt idx="854">
                  <c:v>-2.8392174646499155</c:v>
                </c:pt>
                <c:pt idx="855">
                  <c:v>-2.8446525664923374</c:v>
                </c:pt>
                <c:pt idx="856">
                  <c:v>-2.8634230219608452</c:v>
                </c:pt>
                <c:pt idx="857">
                  <c:v>-2.8773458231119831</c:v>
                </c:pt>
                <c:pt idx="858">
                  <c:v>-2.8481293931363574</c:v>
                </c:pt>
                <c:pt idx="859">
                  <c:v>-2.8648301015766533</c:v>
                </c:pt>
                <c:pt idx="860">
                  <c:v>-2.8213183399908743</c:v>
                </c:pt>
                <c:pt idx="861">
                  <c:v>-2.8091274822354864</c:v>
                </c:pt>
                <c:pt idx="862">
                  <c:v>-2.8274919163161023</c:v>
                </c:pt>
                <c:pt idx="863">
                  <c:v>-2.8330748282563567</c:v>
                </c:pt>
                <c:pt idx="864">
                  <c:v>-2.8814678399028177</c:v>
                </c:pt>
                <c:pt idx="865">
                  <c:v>-2.8428455680056191</c:v>
                </c:pt>
                <c:pt idx="866">
                  <c:v>-2.9098234237834992</c:v>
                </c:pt>
                <c:pt idx="867">
                  <c:v>-2.9238970948264118</c:v>
                </c:pt>
                <c:pt idx="868">
                  <c:v>-2.9149984723127393</c:v>
                </c:pt>
                <c:pt idx="869">
                  <c:v>-2.9139576405605814</c:v>
                </c:pt>
                <c:pt idx="870">
                  <c:v>-2.8516842496771879</c:v>
                </c:pt>
                <c:pt idx="871">
                  <c:v>-2.9083800656274774</c:v>
                </c:pt>
                <c:pt idx="872">
                  <c:v>-2.8797190167221274</c:v>
                </c:pt>
                <c:pt idx="873">
                  <c:v>-2.8841502920691697</c:v>
                </c:pt>
                <c:pt idx="874">
                  <c:v>-2.909880368794572</c:v>
                </c:pt>
                <c:pt idx="875">
                  <c:v>-2.9044129112625154</c:v>
                </c:pt>
                <c:pt idx="876">
                  <c:v>-2.9004308603089326</c:v>
                </c:pt>
                <c:pt idx="877">
                  <c:v>-2.8995896169942279</c:v>
                </c:pt>
                <c:pt idx="878">
                  <c:v>-2.8796748340959808</c:v>
                </c:pt>
                <c:pt idx="879">
                  <c:v>-2.8797190167221274</c:v>
                </c:pt>
                <c:pt idx="880">
                  <c:v>-2.8341517055532766</c:v>
                </c:pt>
                <c:pt idx="881">
                  <c:v>-2.8394109730028045</c:v>
                </c:pt>
                <c:pt idx="882">
                  <c:v>-2.8265044104880861</c:v>
                </c:pt>
                <c:pt idx="883">
                  <c:v>-2.804797569132214</c:v>
                </c:pt>
                <c:pt idx="884">
                  <c:v>-2.7863276438159552</c:v>
                </c:pt>
                <c:pt idx="885">
                  <c:v>-2.7735130203705269</c:v>
                </c:pt>
                <c:pt idx="886">
                  <c:v>-2.727432974093658</c:v>
                </c:pt>
                <c:pt idx="887">
                  <c:v>-2.703475322071593</c:v>
                </c:pt>
                <c:pt idx="888">
                  <c:v>-2.6410459103545687</c:v>
                </c:pt>
                <c:pt idx="889">
                  <c:v>-2.6299218060678204</c:v>
                </c:pt>
                <c:pt idx="890">
                  <c:v>-2.5422870059889258</c:v>
                </c:pt>
                <c:pt idx="891">
                  <c:v>-2.4549170058783583</c:v>
                </c:pt>
                <c:pt idx="892">
                  <c:v>-2.4496964042393623</c:v>
                </c:pt>
                <c:pt idx="893">
                  <c:v>-2.3001956251704172</c:v>
                </c:pt>
                <c:pt idx="894">
                  <c:v>-2.3268625067390785</c:v>
                </c:pt>
                <c:pt idx="895">
                  <c:v>-2.3091553259488649</c:v>
                </c:pt>
                <c:pt idx="896">
                  <c:v>-2.1969884806645963</c:v>
                </c:pt>
                <c:pt idx="897">
                  <c:v>-2.1571803287584497</c:v>
                </c:pt>
                <c:pt idx="898">
                  <c:v>-2.0999845743489702</c:v>
                </c:pt>
                <c:pt idx="899">
                  <c:v>-2.0491277386273246</c:v>
                </c:pt>
                <c:pt idx="900">
                  <c:v>-1.9874963209003134</c:v>
                </c:pt>
                <c:pt idx="901">
                  <c:v>-1.9332721846602834</c:v>
                </c:pt>
                <c:pt idx="902">
                  <c:v>-1.9073843438121394</c:v>
                </c:pt>
                <c:pt idx="903">
                  <c:v>-1.8808352901866707</c:v>
                </c:pt>
                <c:pt idx="904">
                  <c:v>-1.8695358287138817</c:v>
                </c:pt>
                <c:pt idx="905">
                  <c:v>-1.8628163139387746</c:v>
                </c:pt>
                <c:pt idx="906">
                  <c:v>-1.8619000000000001</c:v>
                </c:pt>
                <c:pt idx="907">
                  <c:v>-1.8619000000000001</c:v>
                </c:pt>
                <c:pt idx="908">
                  <c:v>-1.8619000000000001</c:v>
                </c:pt>
                <c:pt idx="909">
                  <c:v>-1.8619000000000001</c:v>
                </c:pt>
                <c:pt idx="910">
                  <c:v>-1.8619000000000001</c:v>
                </c:pt>
                <c:pt idx="911">
                  <c:v>-1.8619000000000001</c:v>
                </c:pt>
                <c:pt idx="912">
                  <c:v>-1.8619000000000001</c:v>
                </c:pt>
                <c:pt idx="913">
                  <c:v>-1.8619000000000001</c:v>
                </c:pt>
                <c:pt idx="914">
                  <c:v>-1.8619000000000001</c:v>
                </c:pt>
                <c:pt idx="915">
                  <c:v>-1.8619000000000001</c:v>
                </c:pt>
                <c:pt idx="916">
                  <c:v>-1.8619000000000001</c:v>
                </c:pt>
                <c:pt idx="917">
                  <c:v>-1.8619000000000001</c:v>
                </c:pt>
                <c:pt idx="918">
                  <c:v>-1.8619000000000001</c:v>
                </c:pt>
                <c:pt idx="919">
                  <c:v>-1.8619000000000001</c:v>
                </c:pt>
                <c:pt idx="920">
                  <c:v>-1.8619000000000001</c:v>
                </c:pt>
                <c:pt idx="921">
                  <c:v>-1.8619000000000001</c:v>
                </c:pt>
                <c:pt idx="922">
                  <c:v>-1.8619000000000001</c:v>
                </c:pt>
                <c:pt idx="923">
                  <c:v>-1.8619000000000001</c:v>
                </c:pt>
                <c:pt idx="924">
                  <c:v>-1.8619000000000001</c:v>
                </c:pt>
                <c:pt idx="925">
                  <c:v>-1.8619000000000001</c:v>
                </c:pt>
                <c:pt idx="926">
                  <c:v>-1.8619000000000001</c:v>
                </c:pt>
                <c:pt idx="927">
                  <c:v>-1.8619000000000001</c:v>
                </c:pt>
                <c:pt idx="928">
                  <c:v>-1.8619000000000001</c:v>
                </c:pt>
                <c:pt idx="929">
                  <c:v>-1.8619000000000001</c:v>
                </c:pt>
                <c:pt idx="930">
                  <c:v>-1.8619000000000001</c:v>
                </c:pt>
                <c:pt idx="931">
                  <c:v>-1.8619000000000001</c:v>
                </c:pt>
                <c:pt idx="932">
                  <c:v>-1.8619000000000001</c:v>
                </c:pt>
                <c:pt idx="933">
                  <c:v>-1.8619000000000001</c:v>
                </c:pt>
                <c:pt idx="934">
                  <c:v>-1.8619000000000001</c:v>
                </c:pt>
                <c:pt idx="935">
                  <c:v>-1.8619000000000001</c:v>
                </c:pt>
                <c:pt idx="936">
                  <c:v>-1.8619000000000001</c:v>
                </c:pt>
                <c:pt idx="937">
                  <c:v>-1.8619000000000001</c:v>
                </c:pt>
                <c:pt idx="938">
                  <c:v>-1.8619000000000001</c:v>
                </c:pt>
                <c:pt idx="939">
                  <c:v>-1.8619000000000001</c:v>
                </c:pt>
                <c:pt idx="940">
                  <c:v>-1.8619000000000001</c:v>
                </c:pt>
                <c:pt idx="941">
                  <c:v>-1.8619000000000001</c:v>
                </c:pt>
                <c:pt idx="942">
                  <c:v>-1.8619000000000001</c:v>
                </c:pt>
                <c:pt idx="943">
                  <c:v>-1.8619000000000001</c:v>
                </c:pt>
                <c:pt idx="944">
                  <c:v>-1.8619000000000001</c:v>
                </c:pt>
                <c:pt idx="945">
                  <c:v>-1.8619000000000001</c:v>
                </c:pt>
                <c:pt idx="946">
                  <c:v>-1.8619000000000001</c:v>
                </c:pt>
                <c:pt idx="947">
                  <c:v>-1.8619000000000001</c:v>
                </c:pt>
                <c:pt idx="948">
                  <c:v>-1.8619000000000001</c:v>
                </c:pt>
                <c:pt idx="949">
                  <c:v>-1.8619000000000001</c:v>
                </c:pt>
                <c:pt idx="950">
                  <c:v>-1.8619000000000001</c:v>
                </c:pt>
                <c:pt idx="951">
                  <c:v>-1.8619000000000001</c:v>
                </c:pt>
                <c:pt idx="952">
                  <c:v>-1.8619000000000001</c:v>
                </c:pt>
                <c:pt idx="953">
                  <c:v>-1.8619000000000001</c:v>
                </c:pt>
                <c:pt idx="954">
                  <c:v>-1.8619000000000001</c:v>
                </c:pt>
                <c:pt idx="955">
                  <c:v>-1.8619000000000001</c:v>
                </c:pt>
                <c:pt idx="956">
                  <c:v>-1.8619000000000001</c:v>
                </c:pt>
                <c:pt idx="957">
                  <c:v>-1.8619000000000001</c:v>
                </c:pt>
                <c:pt idx="958">
                  <c:v>-1.8619000000000001</c:v>
                </c:pt>
                <c:pt idx="959">
                  <c:v>-1.8619000000000001</c:v>
                </c:pt>
                <c:pt idx="960">
                  <c:v>-1.8619000000000001</c:v>
                </c:pt>
                <c:pt idx="961">
                  <c:v>-1.8619000000000001</c:v>
                </c:pt>
                <c:pt idx="962">
                  <c:v>-1.8619000000000001</c:v>
                </c:pt>
                <c:pt idx="963">
                  <c:v>-1.8619000000000001</c:v>
                </c:pt>
                <c:pt idx="964">
                  <c:v>-1.8619000000000001</c:v>
                </c:pt>
                <c:pt idx="965">
                  <c:v>-1.8619000000000001</c:v>
                </c:pt>
                <c:pt idx="966">
                  <c:v>-1.8619000000000001</c:v>
                </c:pt>
                <c:pt idx="967">
                  <c:v>-1.8619000000000001</c:v>
                </c:pt>
                <c:pt idx="968">
                  <c:v>-1.8619000000000001</c:v>
                </c:pt>
                <c:pt idx="969">
                  <c:v>-1.8619000000000001</c:v>
                </c:pt>
                <c:pt idx="970">
                  <c:v>-1.8628163139387746</c:v>
                </c:pt>
                <c:pt idx="971">
                  <c:v>-1.8680086982623412</c:v>
                </c:pt>
                <c:pt idx="972">
                  <c:v>-1.8799192343981161</c:v>
                </c:pt>
                <c:pt idx="973">
                  <c:v>-1.8982339174636464</c:v>
                </c:pt>
                <c:pt idx="974">
                  <c:v>-1.885720446821215</c:v>
                </c:pt>
                <c:pt idx="975">
                  <c:v>-1.8902994319806457</c:v>
                </c:pt>
                <c:pt idx="976">
                  <c:v>-1.9055547218078082</c:v>
                </c:pt>
                <c:pt idx="977">
                  <c:v>-1.9687708900114234</c:v>
                </c:pt>
                <c:pt idx="978">
                  <c:v>-2.0765846286288578</c:v>
                </c:pt>
                <c:pt idx="979">
                  <c:v>-2.1392407229686756</c:v>
                </c:pt>
                <c:pt idx="980">
                  <c:v>-2.107252106951047</c:v>
                </c:pt>
                <c:pt idx="981">
                  <c:v>-1.9378332271131491</c:v>
                </c:pt>
                <c:pt idx="982">
                  <c:v>-1.9796520431944762</c:v>
                </c:pt>
                <c:pt idx="983">
                  <c:v>-1.995327689052826</c:v>
                </c:pt>
                <c:pt idx="984">
                  <c:v>-2.2091359913423738</c:v>
                </c:pt>
                <c:pt idx="985">
                  <c:v>-2.1825156407136128</c:v>
                </c:pt>
                <c:pt idx="986">
                  <c:v>-2.441574962884951</c:v>
                </c:pt>
                <c:pt idx="987">
                  <c:v>-2.5250423079090956</c:v>
                </c:pt>
                <c:pt idx="988">
                  <c:v>-2.4626778724406053</c:v>
                </c:pt>
                <c:pt idx="989">
                  <c:v>-2.4486040843265671</c:v>
                </c:pt>
                <c:pt idx="990">
                  <c:v>-2.2726397751443304</c:v>
                </c:pt>
                <c:pt idx="991">
                  <c:v>-2.3281163465616195</c:v>
                </c:pt>
                <c:pt idx="992">
                  <c:v>-2.2880547138140037</c:v>
                </c:pt>
                <c:pt idx="993">
                  <c:v>-2.6558357517473223</c:v>
                </c:pt>
                <c:pt idx="994">
                  <c:v>-2.5252368070486861</c:v>
                </c:pt>
                <c:pt idx="995">
                  <c:v>-2.3834569749857679</c:v>
                </c:pt>
                <c:pt idx="996">
                  <c:v>-2.5447344867791317</c:v>
                </c:pt>
                <c:pt idx="997">
                  <c:v>-2.5992139116558004</c:v>
                </c:pt>
                <c:pt idx="998">
                  <c:v>-2.5343049227869643</c:v>
                </c:pt>
                <c:pt idx="999">
                  <c:v>-2.5851991867848478</c:v>
                </c:pt>
                <c:pt idx="1000">
                  <c:v>-2.6948569201263082</c:v>
                </c:pt>
                <c:pt idx="1001">
                  <c:v>-2.8999274363339826</c:v>
                </c:pt>
                <c:pt idx="1002">
                  <c:v>-2.8991818929119866</c:v>
                </c:pt>
                <c:pt idx="1003">
                  <c:v>-2.8833081307379134</c:v>
                </c:pt>
                <c:pt idx="1004">
                  <c:v>-2.9116161169201016</c:v>
                </c:pt>
                <c:pt idx="1005">
                  <c:v>-2.9114229849728392</c:v>
                </c:pt>
                <c:pt idx="1006">
                  <c:v>-2.9160426198679046</c:v>
                </c:pt>
                <c:pt idx="1007">
                  <c:v>-2.9098519038140971</c:v>
                </c:pt>
                <c:pt idx="1008">
                  <c:v>-2.9155870140143634</c:v>
                </c:pt>
                <c:pt idx="1009">
                  <c:v>-2.8985310720100688</c:v>
                </c:pt>
                <c:pt idx="1010">
                  <c:v>-2.917627677442634</c:v>
                </c:pt>
                <c:pt idx="1011">
                  <c:v>-2.9185674195740736</c:v>
                </c:pt>
                <c:pt idx="1012">
                  <c:v>-2.9175545777627621</c:v>
                </c:pt>
                <c:pt idx="1013">
                  <c:v>-2.9164689288784853</c:v>
                </c:pt>
                <c:pt idx="1014">
                  <c:v>-2.9155615745358121</c:v>
                </c:pt>
                <c:pt idx="1015">
                  <c:v>-2.9143505449290199</c:v>
                </c:pt>
                <c:pt idx="1016">
                  <c:v>-2.9135615962613439</c:v>
                </c:pt>
                <c:pt idx="1017">
                  <c:v>-2.909048746350666</c:v>
                </c:pt>
                <c:pt idx="1018">
                  <c:v>-2.9023406202787267</c:v>
                </c:pt>
                <c:pt idx="1019">
                  <c:v>-2.8970340736193392</c:v>
                </c:pt>
                <c:pt idx="1020">
                  <c:v>-2.8908911966660162</c:v>
                </c:pt>
                <c:pt idx="1021">
                  <c:v>-2.8857677300707874</c:v>
                </c:pt>
                <c:pt idx="1022">
                  <c:v>-2.8797631766713758</c:v>
                </c:pt>
                <c:pt idx="1023">
                  <c:v>-2.872497668921981</c:v>
                </c:pt>
                <c:pt idx="1024">
                  <c:v>-2.8637373679174787</c:v>
                </c:pt>
                <c:pt idx="1025">
                  <c:v>-2.8148060079480395</c:v>
                </c:pt>
                <c:pt idx="1026">
                  <c:v>-2.733308870614171</c:v>
                </c:pt>
                <c:pt idx="1027">
                  <c:v>-2.7428136073870739</c:v>
                </c:pt>
                <c:pt idx="1028">
                  <c:v>-2.7174656847631034</c:v>
                </c:pt>
                <c:pt idx="1029">
                  <c:v>-2.7213056418603401</c:v>
                </c:pt>
                <c:pt idx="1030">
                  <c:v>-2.6487374586121621</c:v>
                </c:pt>
                <c:pt idx="1031">
                  <c:v>-2.583635146730995</c:v>
                </c:pt>
                <c:pt idx="1032">
                  <c:v>-2.620251190392719</c:v>
                </c:pt>
                <c:pt idx="1033">
                  <c:v>-2.646641468059765</c:v>
                </c:pt>
                <c:pt idx="1034">
                  <c:v>-2.4198650823203987</c:v>
                </c:pt>
                <c:pt idx="1035">
                  <c:v>-2.3606783352287013</c:v>
                </c:pt>
                <c:pt idx="1036">
                  <c:v>-2.4246163552720965</c:v>
                </c:pt>
                <c:pt idx="1037">
                  <c:v>-2.1435267931592574</c:v>
                </c:pt>
                <c:pt idx="1038">
                  <c:v>-2.096779901844926</c:v>
                </c:pt>
                <c:pt idx="1039">
                  <c:v>-2.0509068174439191</c:v>
                </c:pt>
                <c:pt idx="1040">
                  <c:v>-2.1142078249549927</c:v>
                </c:pt>
                <c:pt idx="1041">
                  <c:v>-2.0900657796105251</c:v>
                </c:pt>
                <c:pt idx="1042">
                  <c:v>-1.9865918558935078</c:v>
                </c:pt>
                <c:pt idx="1043">
                  <c:v>-2.0016430662602858</c:v>
                </c:pt>
                <c:pt idx="1044">
                  <c:v>-1.9720980267337376</c:v>
                </c:pt>
                <c:pt idx="1045">
                  <c:v>-1.9387451262381876</c:v>
                </c:pt>
                <c:pt idx="1046">
                  <c:v>-1.9040298517144332</c:v>
                </c:pt>
                <c:pt idx="1047">
                  <c:v>-1.8838886127914878</c:v>
                </c:pt>
                <c:pt idx="1048">
                  <c:v>-1.8695358287138817</c:v>
                </c:pt>
                <c:pt idx="1049">
                  <c:v>-1.8628163139387746</c:v>
                </c:pt>
                <c:pt idx="1050">
                  <c:v>-1.8619000000000001</c:v>
                </c:pt>
                <c:pt idx="1051">
                  <c:v>-1.8619000000000001</c:v>
                </c:pt>
                <c:pt idx="1052">
                  <c:v>-1.8619000000000001</c:v>
                </c:pt>
                <c:pt idx="1053">
                  <c:v>-1.8619000000000001</c:v>
                </c:pt>
                <c:pt idx="1054">
                  <c:v>-1.8619000000000001</c:v>
                </c:pt>
                <c:pt idx="1055">
                  <c:v>-1.8619000000000001</c:v>
                </c:pt>
                <c:pt idx="1056">
                  <c:v>-1.8619000000000001</c:v>
                </c:pt>
                <c:pt idx="1057">
                  <c:v>-1.8619000000000001</c:v>
                </c:pt>
                <c:pt idx="1058">
                  <c:v>-1.8619000000000001</c:v>
                </c:pt>
                <c:pt idx="1059">
                  <c:v>-1.8619000000000001</c:v>
                </c:pt>
                <c:pt idx="1060">
                  <c:v>-1.8619000000000001</c:v>
                </c:pt>
                <c:pt idx="1061">
                  <c:v>-1.8619000000000001</c:v>
                </c:pt>
                <c:pt idx="1062">
                  <c:v>-1.8619000000000001</c:v>
                </c:pt>
                <c:pt idx="1063">
                  <c:v>-1.8619000000000001</c:v>
                </c:pt>
                <c:pt idx="1064">
                  <c:v>-1.8619000000000001</c:v>
                </c:pt>
                <c:pt idx="1065">
                  <c:v>-1.8619000000000001</c:v>
                </c:pt>
                <c:pt idx="1066">
                  <c:v>-1.8619000000000001</c:v>
                </c:pt>
                <c:pt idx="1067">
                  <c:v>-1.8619000000000001</c:v>
                </c:pt>
                <c:pt idx="1068">
                  <c:v>-1.8619000000000001</c:v>
                </c:pt>
                <c:pt idx="1069">
                  <c:v>-1.8619000000000001</c:v>
                </c:pt>
                <c:pt idx="1070">
                  <c:v>-1.8619000000000001</c:v>
                </c:pt>
                <c:pt idx="1071">
                  <c:v>-1.8619000000000001</c:v>
                </c:pt>
                <c:pt idx="1072">
                  <c:v>-1.8619000000000001</c:v>
                </c:pt>
                <c:pt idx="1073">
                  <c:v>-1.8619000000000001</c:v>
                </c:pt>
                <c:pt idx="1074">
                  <c:v>-1.8619000000000001</c:v>
                </c:pt>
                <c:pt idx="1075">
                  <c:v>-1.8619000000000001</c:v>
                </c:pt>
                <c:pt idx="1076">
                  <c:v>-1.8619000000000001</c:v>
                </c:pt>
                <c:pt idx="1077">
                  <c:v>-1.8619000000000001</c:v>
                </c:pt>
                <c:pt idx="1078">
                  <c:v>-1.8619000000000001</c:v>
                </c:pt>
                <c:pt idx="1079">
                  <c:v>-1.8619000000000001</c:v>
                </c:pt>
                <c:pt idx="1080">
                  <c:v>-1.8619000000000001</c:v>
                </c:pt>
                <c:pt idx="1081">
                  <c:v>-1.8619000000000001</c:v>
                </c:pt>
                <c:pt idx="1082">
                  <c:v>-1.8619000000000001</c:v>
                </c:pt>
                <c:pt idx="1083">
                  <c:v>-1.8619000000000001</c:v>
                </c:pt>
                <c:pt idx="1084">
                  <c:v>-1.8619000000000001</c:v>
                </c:pt>
                <c:pt idx="1085">
                  <c:v>-1.8619000000000001</c:v>
                </c:pt>
                <c:pt idx="1086">
                  <c:v>-1.8619000000000001</c:v>
                </c:pt>
                <c:pt idx="1087">
                  <c:v>-1.8619000000000001</c:v>
                </c:pt>
                <c:pt idx="1088">
                  <c:v>-1.8619000000000001</c:v>
                </c:pt>
                <c:pt idx="1089">
                  <c:v>-1.8619000000000001</c:v>
                </c:pt>
                <c:pt idx="1090">
                  <c:v>-1.8619000000000001</c:v>
                </c:pt>
                <c:pt idx="1091">
                  <c:v>-1.8619000000000001</c:v>
                </c:pt>
                <c:pt idx="1092">
                  <c:v>-1.8619000000000001</c:v>
                </c:pt>
                <c:pt idx="1093">
                  <c:v>-1.8619000000000001</c:v>
                </c:pt>
                <c:pt idx="1094">
                  <c:v>-1.8619000000000001</c:v>
                </c:pt>
                <c:pt idx="1095">
                  <c:v>-1.8619000000000001</c:v>
                </c:pt>
                <c:pt idx="1096">
                  <c:v>-1.8619000000000001</c:v>
                </c:pt>
                <c:pt idx="1097">
                  <c:v>-1.8619000000000001</c:v>
                </c:pt>
                <c:pt idx="1098">
                  <c:v>-1.8619000000000001</c:v>
                </c:pt>
                <c:pt idx="1099">
                  <c:v>-1.8619000000000001</c:v>
                </c:pt>
                <c:pt idx="1100">
                  <c:v>-1.8619000000000001</c:v>
                </c:pt>
                <c:pt idx="1101">
                  <c:v>-1.8619000000000001</c:v>
                </c:pt>
                <c:pt idx="1102">
                  <c:v>-1.8619000000000001</c:v>
                </c:pt>
                <c:pt idx="1103">
                  <c:v>-1.8619000000000001</c:v>
                </c:pt>
                <c:pt idx="1104">
                  <c:v>-1.8619000000000001</c:v>
                </c:pt>
                <c:pt idx="1105">
                  <c:v>-1.8619000000000001</c:v>
                </c:pt>
                <c:pt idx="1106">
                  <c:v>-1.8619000000000001</c:v>
                </c:pt>
                <c:pt idx="1107">
                  <c:v>-1.8619000000000001</c:v>
                </c:pt>
                <c:pt idx="1108">
                  <c:v>-1.8619000000000001</c:v>
                </c:pt>
                <c:pt idx="1109">
                  <c:v>-1.8619000000000001</c:v>
                </c:pt>
                <c:pt idx="1110">
                  <c:v>-1.8619000000000001</c:v>
                </c:pt>
                <c:pt idx="1111">
                  <c:v>-1.8619000000000001</c:v>
                </c:pt>
                <c:pt idx="1112">
                  <c:v>-1.8619000000000001</c:v>
                </c:pt>
                <c:pt idx="1113">
                  <c:v>-1.8619000000000001</c:v>
                </c:pt>
                <c:pt idx="1114">
                  <c:v>-1.8673978391647421</c:v>
                </c:pt>
                <c:pt idx="1115">
                  <c:v>-1.8805299411108323</c:v>
                </c:pt>
                <c:pt idx="1116">
                  <c:v>-1.9012846811675033</c:v>
                </c:pt>
                <c:pt idx="1117">
                  <c:v>-1.9247517680342701</c:v>
                </c:pt>
                <c:pt idx="1118">
                  <c:v>-1.953926879007662</c:v>
                </c:pt>
                <c:pt idx="1119">
                  <c:v>-1.9941237348229333</c:v>
                </c:pt>
                <c:pt idx="1120">
                  <c:v>-2.0324755918912469</c:v>
                </c:pt>
                <c:pt idx="1121">
                  <c:v>-2.1008578438788468</c:v>
                </c:pt>
                <c:pt idx="1122">
                  <c:v>-2.1684841415076619</c:v>
                </c:pt>
                <c:pt idx="1123">
                  <c:v>-2.1872608110420355</c:v>
                </c:pt>
                <c:pt idx="1124">
                  <c:v>-2.2731654467902946</c:v>
                </c:pt>
                <c:pt idx="1125">
                  <c:v>-2.2942698728308271</c:v>
                </c:pt>
                <c:pt idx="1126">
                  <c:v>-2.4207722603027912</c:v>
                </c:pt>
                <c:pt idx="1127">
                  <c:v>-2.3114478936800844</c:v>
                </c:pt>
                <c:pt idx="1128">
                  <c:v>-2.5082718223201832</c:v>
                </c:pt>
                <c:pt idx="1129">
                  <c:v>-2.5829383705968394</c:v>
                </c:pt>
                <c:pt idx="1130">
                  <c:v>-2.6093662048062649</c:v>
                </c:pt>
                <c:pt idx="1131">
                  <c:v>-2.5891728984593536</c:v>
                </c:pt>
                <c:pt idx="1132">
                  <c:v>-2.6859924800801687</c:v>
                </c:pt>
                <c:pt idx="1133">
                  <c:v>-2.7422643498444232</c:v>
                </c:pt>
                <c:pt idx="1134">
                  <c:v>-2.777594081613183</c:v>
                </c:pt>
                <c:pt idx="1135">
                  <c:v>-2.7737046345924812</c:v>
                </c:pt>
                <c:pt idx="1136">
                  <c:v>-2.7511194329930939</c:v>
                </c:pt>
                <c:pt idx="1137">
                  <c:v>-2.8156445625223601</c:v>
                </c:pt>
                <c:pt idx="1138">
                  <c:v>-2.8105461638294553</c:v>
                </c:pt>
                <c:pt idx="1139">
                  <c:v>-2.8455770806823053</c:v>
                </c:pt>
                <c:pt idx="1140">
                  <c:v>-2.8455156601666438</c:v>
                </c:pt>
                <c:pt idx="1141">
                  <c:v>-2.7661991245434865</c:v>
                </c:pt>
                <c:pt idx="1142">
                  <c:v>-2.8224137557063722</c:v>
                </c:pt>
                <c:pt idx="1143">
                  <c:v>-2.8104676681677203</c:v>
                </c:pt>
                <c:pt idx="1144">
                  <c:v>-2.8393465020164665</c:v>
                </c:pt>
                <c:pt idx="1145">
                  <c:v>-2.8999611210980394</c:v>
                </c:pt>
                <c:pt idx="1146">
                  <c:v>-2.9115058434567103</c:v>
                </c:pt>
                <c:pt idx="1147">
                  <c:v>-2.9083800656274774</c:v>
                </c:pt>
                <c:pt idx="1148">
                  <c:v>-2.8956828772548961</c:v>
                </c:pt>
                <c:pt idx="1149">
                  <c:v>-2.8990454149823828</c:v>
                </c:pt>
                <c:pt idx="1150">
                  <c:v>-2.8924867094284021</c:v>
                </c:pt>
                <c:pt idx="1151">
                  <c:v>-2.9089330366546617</c:v>
                </c:pt>
                <c:pt idx="1152">
                  <c:v>-2.8352201662902949</c:v>
                </c:pt>
                <c:pt idx="1153">
                  <c:v>-2.9280112036328596</c:v>
                </c:pt>
                <c:pt idx="1154">
                  <c:v>-2.9283664074512217</c:v>
                </c:pt>
                <c:pt idx="1155">
                  <c:v>-2.8143467421804393</c:v>
                </c:pt>
                <c:pt idx="1156">
                  <c:v>-2.9234960828570018</c:v>
                </c:pt>
                <c:pt idx="1157">
                  <c:v>-2.924871709037054</c:v>
                </c:pt>
                <c:pt idx="1158">
                  <c:v>-2.9122184632792738</c:v>
                </c:pt>
                <c:pt idx="1159">
                  <c:v>-2.9185674195740736</c:v>
                </c:pt>
                <c:pt idx="1160">
                  <c:v>-2.906050987428741</c:v>
                </c:pt>
                <c:pt idx="1161">
                  <c:v>-2.7648058729024068</c:v>
                </c:pt>
                <c:pt idx="1162">
                  <c:v>-2.8734501135106818</c:v>
                </c:pt>
                <c:pt idx="1163">
                  <c:v>-2.9069281310432871</c:v>
                </c:pt>
                <c:pt idx="1164">
                  <c:v>-2.8915792520001933</c:v>
                </c:pt>
                <c:pt idx="1165">
                  <c:v>-2.8822860162720896</c:v>
                </c:pt>
                <c:pt idx="1166">
                  <c:v>-2.8735921439931933</c:v>
                </c:pt>
                <c:pt idx="1167">
                  <c:v>-2.8668289122371138</c:v>
                </c:pt>
                <c:pt idx="1168">
                  <c:v>-2.8575436699339627</c:v>
                </c:pt>
                <c:pt idx="1169">
                  <c:v>-2.24876200309384</c:v>
                </c:pt>
                <c:pt idx="1170">
                  <c:v>-2.1369511299449488</c:v>
                </c:pt>
                <c:pt idx="1171">
                  <c:v>-2.2236441828187443</c:v>
                </c:pt>
                <c:pt idx="1172">
                  <c:v>-2.6553960820440605</c:v>
                </c:pt>
                <c:pt idx="1173">
                  <c:v>-2.69341856104647</c:v>
                </c:pt>
                <c:pt idx="1174">
                  <c:v>-2.5108672242876215</c:v>
                </c:pt>
                <c:pt idx="1175">
                  <c:v>-2.2543720070721491</c:v>
                </c:pt>
                <c:pt idx="1176">
                  <c:v>-2.2665789403973866</c:v>
                </c:pt>
                <c:pt idx="1177">
                  <c:v>-2.6215324230370687</c:v>
                </c:pt>
                <c:pt idx="1178">
                  <c:v>-2.1972655773254575</c:v>
                </c:pt>
                <c:pt idx="1179">
                  <c:v>-2.198373494970792</c:v>
                </c:pt>
                <c:pt idx="1180">
                  <c:v>-2.296334397007755</c:v>
                </c:pt>
                <c:pt idx="1181">
                  <c:v>-2.3071135758889456</c:v>
                </c:pt>
                <c:pt idx="1182">
                  <c:v>-2.2820683515318878</c:v>
                </c:pt>
                <c:pt idx="1183">
                  <c:v>-2.1398127217984007</c:v>
                </c:pt>
                <c:pt idx="1184">
                  <c:v>-2.0411095360615654</c:v>
                </c:pt>
                <c:pt idx="1185">
                  <c:v>-2.080108098361976</c:v>
                </c:pt>
                <c:pt idx="1186">
                  <c:v>-2.0830407735316849</c:v>
                </c:pt>
                <c:pt idx="1187">
                  <c:v>-2.0262099010581873</c:v>
                </c:pt>
                <c:pt idx="1188">
                  <c:v>-1.9992382875563972</c:v>
                </c:pt>
                <c:pt idx="1189">
                  <c:v>-1.9575654784746424</c:v>
                </c:pt>
                <c:pt idx="1190">
                  <c:v>-1.9183564342759787</c:v>
                </c:pt>
                <c:pt idx="1191">
                  <c:v>-1.8838886127914878</c:v>
                </c:pt>
                <c:pt idx="1192">
                  <c:v>-1.8692304047880528</c:v>
                </c:pt>
                <c:pt idx="1193">
                  <c:v>-1.8631217516987695</c:v>
                </c:pt>
                <c:pt idx="1194">
                  <c:v>-1.8619000000000001</c:v>
                </c:pt>
                <c:pt idx="1195">
                  <c:v>-1.8619000000000001</c:v>
                </c:pt>
                <c:pt idx="1196">
                  <c:v>-1.8619000000000001</c:v>
                </c:pt>
                <c:pt idx="1197">
                  <c:v>-1.8619000000000001</c:v>
                </c:pt>
                <c:pt idx="1198">
                  <c:v>-1.8619000000000001</c:v>
                </c:pt>
                <c:pt idx="1199">
                  <c:v>-1.8619000000000001</c:v>
                </c:pt>
                <c:pt idx="1200">
                  <c:v>-1.8619000000000001</c:v>
                </c:pt>
                <c:pt idx="1201">
                  <c:v>-1.8619000000000001</c:v>
                </c:pt>
                <c:pt idx="1202">
                  <c:v>-1.8619000000000001</c:v>
                </c:pt>
                <c:pt idx="1203">
                  <c:v>-1.8619000000000001</c:v>
                </c:pt>
                <c:pt idx="1204">
                  <c:v>-1.8619000000000001</c:v>
                </c:pt>
                <c:pt idx="1205">
                  <c:v>-1.8619000000000001</c:v>
                </c:pt>
                <c:pt idx="1206">
                  <c:v>-1.8619000000000001</c:v>
                </c:pt>
                <c:pt idx="1207">
                  <c:v>-1.8619000000000001</c:v>
                </c:pt>
                <c:pt idx="1208">
                  <c:v>-1.8619000000000001</c:v>
                </c:pt>
                <c:pt idx="1209">
                  <c:v>-1.8619000000000001</c:v>
                </c:pt>
                <c:pt idx="1210">
                  <c:v>-1.8619000000000001</c:v>
                </c:pt>
                <c:pt idx="1211">
                  <c:v>-1.8619000000000001</c:v>
                </c:pt>
                <c:pt idx="1212">
                  <c:v>-1.8619000000000001</c:v>
                </c:pt>
                <c:pt idx="1213">
                  <c:v>-1.8619000000000001</c:v>
                </c:pt>
                <c:pt idx="1214">
                  <c:v>-1.8619000000000001</c:v>
                </c:pt>
                <c:pt idx="1215">
                  <c:v>-1.8619000000000001</c:v>
                </c:pt>
                <c:pt idx="1216">
                  <c:v>-1.8619000000000001</c:v>
                </c:pt>
                <c:pt idx="1217">
                  <c:v>-1.8619000000000001</c:v>
                </c:pt>
                <c:pt idx="1218">
                  <c:v>-1.8619000000000001</c:v>
                </c:pt>
                <c:pt idx="1219">
                  <c:v>-1.8619000000000001</c:v>
                </c:pt>
                <c:pt idx="1220">
                  <c:v>-1.8619000000000001</c:v>
                </c:pt>
                <c:pt idx="1221">
                  <c:v>-1.8619000000000001</c:v>
                </c:pt>
                <c:pt idx="1222">
                  <c:v>-1.8619000000000001</c:v>
                </c:pt>
                <c:pt idx="1223">
                  <c:v>-1.8619000000000001</c:v>
                </c:pt>
                <c:pt idx="1224">
                  <c:v>-1.8619000000000001</c:v>
                </c:pt>
                <c:pt idx="1225">
                  <c:v>-1.8619000000000001</c:v>
                </c:pt>
                <c:pt idx="1226">
                  <c:v>-1.8619000000000001</c:v>
                </c:pt>
                <c:pt idx="1227">
                  <c:v>-1.8619000000000001</c:v>
                </c:pt>
                <c:pt idx="1228">
                  <c:v>-1.8619000000000001</c:v>
                </c:pt>
                <c:pt idx="1229">
                  <c:v>-1.8619000000000001</c:v>
                </c:pt>
                <c:pt idx="1230">
                  <c:v>-1.8619000000000001</c:v>
                </c:pt>
                <c:pt idx="1231">
                  <c:v>-1.8619000000000001</c:v>
                </c:pt>
                <c:pt idx="1232">
                  <c:v>-1.8619000000000001</c:v>
                </c:pt>
                <c:pt idx="1233">
                  <c:v>-1.8619000000000001</c:v>
                </c:pt>
                <c:pt idx="1234">
                  <c:v>-1.8619000000000001</c:v>
                </c:pt>
                <c:pt idx="1235">
                  <c:v>-1.8619000000000001</c:v>
                </c:pt>
                <c:pt idx="1236">
                  <c:v>-1.8619000000000001</c:v>
                </c:pt>
                <c:pt idx="1237">
                  <c:v>-1.8619000000000001</c:v>
                </c:pt>
                <c:pt idx="1238">
                  <c:v>-1.8619000000000001</c:v>
                </c:pt>
                <c:pt idx="1239">
                  <c:v>-1.8619000000000001</c:v>
                </c:pt>
                <c:pt idx="1240">
                  <c:v>-1.8619000000000001</c:v>
                </c:pt>
                <c:pt idx="1241">
                  <c:v>-1.8619000000000001</c:v>
                </c:pt>
                <c:pt idx="1242">
                  <c:v>-1.8619000000000001</c:v>
                </c:pt>
                <c:pt idx="1243">
                  <c:v>-1.8619000000000001</c:v>
                </c:pt>
                <c:pt idx="1244">
                  <c:v>-1.8619000000000001</c:v>
                </c:pt>
                <c:pt idx="1245">
                  <c:v>-1.8619000000000001</c:v>
                </c:pt>
                <c:pt idx="1246">
                  <c:v>-1.8619000000000001</c:v>
                </c:pt>
                <c:pt idx="1247">
                  <c:v>-1.8619000000000001</c:v>
                </c:pt>
                <c:pt idx="1248">
                  <c:v>-1.8619000000000001</c:v>
                </c:pt>
                <c:pt idx="1249">
                  <c:v>-1.8619000000000001</c:v>
                </c:pt>
                <c:pt idx="1250">
                  <c:v>-1.8619000000000001</c:v>
                </c:pt>
                <c:pt idx="1251">
                  <c:v>-1.8619000000000001</c:v>
                </c:pt>
                <c:pt idx="1252">
                  <c:v>-1.8619000000000001</c:v>
                </c:pt>
                <c:pt idx="1253">
                  <c:v>-1.8619000000000001</c:v>
                </c:pt>
                <c:pt idx="1254">
                  <c:v>-1.8619000000000001</c:v>
                </c:pt>
                <c:pt idx="1255">
                  <c:v>-1.8619000000000001</c:v>
                </c:pt>
                <c:pt idx="1256">
                  <c:v>-1.8619000000000001</c:v>
                </c:pt>
                <c:pt idx="1257">
                  <c:v>-1.8619000000000001</c:v>
                </c:pt>
                <c:pt idx="1258">
                  <c:v>-1.8673978391647421</c:v>
                </c:pt>
                <c:pt idx="1259">
                  <c:v>-1.8802245891656464</c:v>
                </c:pt>
                <c:pt idx="1260">
                  <c:v>-1.9046398195225303</c:v>
                </c:pt>
                <c:pt idx="1261">
                  <c:v>-1.9207932263830081</c:v>
                </c:pt>
                <c:pt idx="1262">
                  <c:v>-1.9381372051924535</c:v>
                </c:pt>
                <c:pt idx="1263">
                  <c:v>-1.9896060687513148</c:v>
                </c:pt>
                <c:pt idx="1264">
                  <c:v>-2.0151440411922126</c:v>
                </c:pt>
                <c:pt idx="1265">
                  <c:v>-2.0856773870126015</c:v>
                </c:pt>
                <c:pt idx="1266">
                  <c:v>-2.1526397690260084</c:v>
                </c:pt>
                <c:pt idx="1267">
                  <c:v>-2.213804511831174</c:v>
                </c:pt>
                <c:pt idx="1268">
                  <c:v>-2.2686903066440482</c:v>
                </c:pt>
                <c:pt idx="1269">
                  <c:v>-2.3193086530429321</c:v>
                </c:pt>
                <c:pt idx="1270">
                  <c:v>-2.373933880822797</c:v>
                </c:pt>
                <c:pt idx="1271">
                  <c:v>-2.423487658236767</c:v>
                </c:pt>
                <c:pt idx="1272">
                  <c:v>-2.490413001234081</c:v>
                </c:pt>
                <c:pt idx="1273">
                  <c:v>-2.3655200260877125</c:v>
                </c:pt>
                <c:pt idx="1274">
                  <c:v>-2.5181938269689357</c:v>
                </c:pt>
                <c:pt idx="1275">
                  <c:v>-2.6286664493851322</c:v>
                </c:pt>
                <c:pt idx="1276">
                  <c:v>-2.6258276649515837</c:v>
                </c:pt>
                <c:pt idx="1277">
                  <c:v>-2.6220118740306058</c:v>
                </c:pt>
                <c:pt idx="1278">
                  <c:v>-2.646641468059765</c:v>
                </c:pt>
                <c:pt idx="1279">
                  <c:v>-2.7558424966019683</c:v>
                </c:pt>
                <c:pt idx="1280">
                  <c:v>-2.6213724835129857</c:v>
                </c:pt>
                <c:pt idx="1281">
                  <c:v>-2.6899923283913072</c:v>
                </c:pt>
                <c:pt idx="1282">
                  <c:v>-2.6947264345530173</c:v>
                </c:pt>
                <c:pt idx="1283">
                  <c:v>-2.3165257346133035</c:v>
                </c:pt>
                <c:pt idx="1284">
                  <c:v>-2.8312383540017638</c:v>
                </c:pt>
                <c:pt idx="1285">
                  <c:v>-2.8369386099218827</c:v>
                </c:pt>
                <c:pt idx="1286">
                  <c:v>-2.8739698305770824</c:v>
                </c:pt>
                <c:pt idx="1287">
                  <c:v>-2.8845264409418276</c:v>
                </c:pt>
                <c:pt idx="1288">
                  <c:v>-2.8889852740183661</c:v>
                </c:pt>
                <c:pt idx="1289">
                  <c:v>-2.8943412605889183</c:v>
                </c:pt>
                <c:pt idx="1290">
                  <c:v>-2.8989428689545966</c:v>
                </c:pt>
                <c:pt idx="1291">
                  <c:v>-2.9036877154874663</c:v>
                </c:pt>
                <c:pt idx="1292">
                  <c:v>-2.9082629422353588</c:v>
                </c:pt>
                <c:pt idx="1293">
                  <c:v>-2.9144808193964771</c:v>
                </c:pt>
                <c:pt idx="1294">
                  <c:v>-2.8992500248454274</c:v>
                </c:pt>
                <c:pt idx="1295">
                  <c:v>-2.9214956052382703</c:v>
                </c:pt>
                <c:pt idx="1296">
                  <c:v>-2.9216290928799986</c:v>
                </c:pt>
                <c:pt idx="1297">
                  <c:v>-2.9182323205977978</c:v>
                </c:pt>
                <c:pt idx="1298">
                  <c:v>-2.7738003756317595</c:v>
                </c:pt>
                <c:pt idx="1299">
                  <c:v>-2.7554265312299249</c:v>
                </c:pt>
                <c:pt idx="1300">
                  <c:v>-2.8235012396692518</c:v>
                </c:pt>
                <c:pt idx="1301">
                  <c:v>-2.8756504537948184</c:v>
                </c:pt>
                <c:pt idx="1302">
                  <c:v>-2.9008639729044621</c:v>
                </c:pt>
                <c:pt idx="1303">
                  <c:v>-2.8967164706881059</c:v>
                </c:pt>
                <c:pt idx="1304">
                  <c:v>-2.8998937339286872</c:v>
                </c:pt>
                <c:pt idx="1305">
                  <c:v>-2.8919208753002748</c:v>
                </c:pt>
                <c:pt idx="1306">
                  <c:v>-2.8826281255119861</c:v>
                </c:pt>
                <c:pt idx="1307">
                  <c:v>-2.8773004232577852</c:v>
                </c:pt>
                <c:pt idx="1308">
                  <c:v>-2.8725933510779749</c:v>
                </c:pt>
                <c:pt idx="1309">
                  <c:v>-2.8611957362573501</c:v>
                </c:pt>
                <c:pt idx="1310">
                  <c:v>-2.853076664342888</c:v>
                </c:pt>
                <c:pt idx="1311">
                  <c:v>-2.8397971320187336</c:v>
                </c:pt>
                <c:pt idx="1312">
                  <c:v>-2.8234289865297919</c:v>
                </c:pt>
                <c:pt idx="1313">
                  <c:v>-2.8067357403909856</c:v>
                </c:pt>
                <c:pt idx="1314">
                  <c:v>-2.784520889899865</c:v>
                </c:pt>
                <c:pt idx="1315">
                  <c:v>-2.7540694549747027</c:v>
                </c:pt>
                <c:pt idx="1316">
                  <c:v>-2.7253276478139346</c:v>
                </c:pt>
                <c:pt idx="1317">
                  <c:v>-2.6867964527776032</c:v>
                </c:pt>
                <c:pt idx="1318">
                  <c:v>-2.6645187475353973</c:v>
                </c:pt>
                <c:pt idx="1319">
                  <c:v>-2.6275648213525358</c:v>
                </c:pt>
                <c:pt idx="1320">
                  <c:v>-2.5810170043524323</c:v>
                </c:pt>
                <c:pt idx="1321">
                  <c:v>-2.5386902306319694</c:v>
                </c:pt>
                <c:pt idx="1322">
                  <c:v>-2.4936976461489855</c:v>
                </c:pt>
                <c:pt idx="1323">
                  <c:v>-2.4426776233257836</c:v>
                </c:pt>
                <c:pt idx="1324">
                  <c:v>-2.3961548948614424</c:v>
                </c:pt>
                <c:pt idx="1325">
                  <c:v>-2.3420581840038297</c:v>
                </c:pt>
                <c:pt idx="1326">
                  <c:v>-2.2786717987336691</c:v>
                </c:pt>
                <c:pt idx="1327">
                  <c:v>-2.2241889545662903</c:v>
                </c:pt>
                <c:pt idx="1328">
                  <c:v>-2.1777574070930865</c:v>
                </c:pt>
                <c:pt idx="1329">
                  <c:v>-2.1237371960323541</c:v>
                </c:pt>
                <c:pt idx="1330">
                  <c:v>-2.0759969363793589</c:v>
                </c:pt>
                <c:pt idx="1331">
                  <c:v>-2.0250151865143038</c:v>
                </c:pt>
                <c:pt idx="1332">
                  <c:v>-1.9781421140801454</c:v>
                </c:pt>
                <c:pt idx="1333">
                  <c:v>-1.9378332271131491</c:v>
                </c:pt>
                <c:pt idx="1334">
                  <c:v>-1.9055547218078082</c:v>
                </c:pt>
                <c:pt idx="1335">
                  <c:v>-1.885720446821215</c:v>
                </c:pt>
                <c:pt idx="1336">
                  <c:v>-1.8704520932451647</c:v>
                </c:pt>
                <c:pt idx="1337">
                  <c:v>-1.8631217516987695</c:v>
                </c:pt>
                <c:pt idx="1338">
                  <c:v>-1.8619000000000001</c:v>
                </c:pt>
                <c:pt idx="1339">
                  <c:v>-1.8619000000000001</c:v>
                </c:pt>
                <c:pt idx="1340">
                  <c:v>-1.8619000000000001</c:v>
                </c:pt>
                <c:pt idx="1341">
                  <c:v>-1.8619000000000001</c:v>
                </c:pt>
                <c:pt idx="1342">
                  <c:v>-1.8619000000000001</c:v>
                </c:pt>
                <c:pt idx="1343">
                  <c:v>-1.8619000000000001</c:v>
                </c:pt>
                <c:pt idx="1344">
                  <c:v>-1.8619000000000001</c:v>
                </c:pt>
                <c:pt idx="1345">
                  <c:v>-1.8619000000000001</c:v>
                </c:pt>
                <c:pt idx="1346">
                  <c:v>-1.8619000000000001</c:v>
                </c:pt>
                <c:pt idx="1347">
                  <c:v>-1.8619000000000001</c:v>
                </c:pt>
                <c:pt idx="1348">
                  <c:v>-1.8619000000000001</c:v>
                </c:pt>
                <c:pt idx="1349">
                  <c:v>-1.8619000000000001</c:v>
                </c:pt>
                <c:pt idx="1350">
                  <c:v>-1.8619000000000001</c:v>
                </c:pt>
                <c:pt idx="1351">
                  <c:v>-1.8619000000000001</c:v>
                </c:pt>
                <c:pt idx="1352">
                  <c:v>-1.8619000000000001</c:v>
                </c:pt>
                <c:pt idx="1353">
                  <c:v>-1.8619000000000001</c:v>
                </c:pt>
                <c:pt idx="1354">
                  <c:v>-1.8619000000000001</c:v>
                </c:pt>
                <c:pt idx="1355">
                  <c:v>-1.8619000000000001</c:v>
                </c:pt>
                <c:pt idx="1356">
                  <c:v>-1.8619000000000001</c:v>
                </c:pt>
                <c:pt idx="1357">
                  <c:v>-1.8619000000000001</c:v>
                </c:pt>
                <c:pt idx="1358">
                  <c:v>-1.8619000000000001</c:v>
                </c:pt>
                <c:pt idx="1359">
                  <c:v>-1.8619000000000001</c:v>
                </c:pt>
                <c:pt idx="1360">
                  <c:v>-1.8619000000000001</c:v>
                </c:pt>
                <c:pt idx="1361">
                  <c:v>-1.8619000000000001</c:v>
                </c:pt>
                <c:pt idx="1362">
                  <c:v>-1.8619000000000001</c:v>
                </c:pt>
                <c:pt idx="1363">
                  <c:v>-1.8619000000000001</c:v>
                </c:pt>
                <c:pt idx="1364">
                  <c:v>-1.8619000000000001</c:v>
                </c:pt>
                <c:pt idx="1365">
                  <c:v>-1.8619000000000001</c:v>
                </c:pt>
                <c:pt idx="1366">
                  <c:v>-1.8619000000000001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E-9844-B3DA-FFE115AD5A3A}"/>
            </c:ext>
          </c:extLst>
        </c:ser>
        <c:ser>
          <c:idx val="2"/>
          <c:order val="2"/>
          <c:tx>
            <c:v>Respiration Ofra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rgbClr val="00B0F0">
                    <a:alpha val="50000"/>
                  </a:srgbClr>
                </a:solidFill>
              </a:ln>
              <a:effectLst/>
            </c:spPr>
          </c:marker>
          <c:xVal>
            <c:numRef>
              <c:f>ProductivityShallow!$G$11:$G$1377</c:f>
              <c:numCache>
                <c:formatCode>General</c:formatCode>
                <c:ptCount val="1367"/>
                <c:pt idx="0">
                  <c:v>930.21279000000015</c:v>
                </c:pt>
                <c:pt idx="1">
                  <c:v>944.72469000000001</c:v>
                </c:pt>
                <c:pt idx="2">
                  <c:v>910.78917000000001</c:v>
                </c:pt>
                <c:pt idx="3">
                  <c:v>895.38423</c:v>
                </c:pt>
                <c:pt idx="4">
                  <c:v>890.24925000000007</c:v>
                </c:pt>
                <c:pt idx="5">
                  <c:v>885.78404999999998</c:v>
                </c:pt>
                <c:pt idx="6">
                  <c:v>870.1558500000001</c:v>
                </c:pt>
                <c:pt idx="7">
                  <c:v>853.74624000000006</c:v>
                </c:pt>
                <c:pt idx="8">
                  <c:v>843.14139000000011</c:v>
                </c:pt>
                <c:pt idx="9">
                  <c:v>826.28525999999999</c:v>
                </c:pt>
                <c:pt idx="10">
                  <c:v>817.68975000000012</c:v>
                </c:pt>
                <c:pt idx="11">
                  <c:v>794.35908000000006</c:v>
                </c:pt>
                <c:pt idx="12">
                  <c:v>777.50295000000006</c:v>
                </c:pt>
                <c:pt idx="13">
                  <c:v>763.10268000000008</c:v>
                </c:pt>
                <c:pt idx="14">
                  <c:v>733.40910000000008</c:v>
                </c:pt>
                <c:pt idx="15">
                  <c:v>709.18538999999998</c:v>
                </c:pt>
                <c:pt idx="16">
                  <c:v>682.61744999999996</c:v>
                </c:pt>
                <c:pt idx="17">
                  <c:v>640.86783000000003</c:v>
                </c:pt>
                <c:pt idx="18">
                  <c:v>610.72773000000007</c:v>
                </c:pt>
                <c:pt idx="19">
                  <c:v>553.46154000000001</c:v>
                </c:pt>
                <c:pt idx="20">
                  <c:v>495.07905</c:v>
                </c:pt>
                <c:pt idx="21">
                  <c:v>521.64698999999996</c:v>
                </c:pt>
                <c:pt idx="22">
                  <c:v>471.41349000000002</c:v>
                </c:pt>
                <c:pt idx="23">
                  <c:v>420.73347000000001</c:v>
                </c:pt>
                <c:pt idx="24">
                  <c:v>392.82596999999998</c:v>
                </c:pt>
                <c:pt idx="25">
                  <c:v>371.83953000000002</c:v>
                </c:pt>
                <c:pt idx="26">
                  <c:v>326.29449000000005</c:v>
                </c:pt>
                <c:pt idx="27">
                  <c:v>278.62848000000002</c:v>
                </c:pt>
                <c:pt idx="28">
                  <c:v>267.46548000000001</c:v>
                </c:pt>
                <c:pt idx="29">
                  <c:v>241.1208</c:v>
                </c:pt>
                <c:pt idx="30">
                  <c:v>187.20350999999999</c:v>
                </c:pt>
                <c:pt idx="31">
                  <c:v>168.78456</c:v>
                </c:pt>
                <c:pt idx="32">
                  <c:v>136.52349000000001</c:v>
                </c:pt>
                <c:pt idx="33">
                  <c:v>123.57441000000001</c:v>
                </c:pt>
                <c:pt idx="34">
                  <c:v>137.52816000000001</c:v>
                </c:pt>
                <c:pt idx="35">
                  <c:v>94.997129999999999</c:v>
                </c:pt>
                <c:pt idx="36">
                  <c:v>47.889270000000003</c:v>
                </c:pt>
                <c:pt idx="37">
                  <c:v>30.1401</c:v>
                </c:pt>
                <c:pt idx="38">
                  <c:v>17.972429999999999</c:v>
                </c:pt>
                <c:pt idx="39">
                  <c:v>8.483880000000001</c:v>
                </c:pt>
                <c:pt idx="40">
                  <c:v>2.1209700000000002</c:v>
                </c:pt>
                <c:pt idx="41">
                  <c:v>0.11163000000000001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0.89304000000000006</c:v>
                </c:pt>
                <c:pt idx="107">
                  <c:v>4.5768300000000002</c:v>
                </c:pt>
                <c:pt idx="108">
                  <c:v>14.623529999999999</c:v>
                </c:pt>
                <c:pt idx="109">
                  <c:v>24.335340000000002</c:v>
                </c:pt>
                <c:pt idx="110">
                  <c:v>35.83323</c:v>
                </c:pt>
                <c:pt idx="111">
                  <c:v>48.893940000000001</c:v>
                </c:pt>
                <c:pt idx="112">
                  <c:v>75.015360000000015</c:v>
                </c:pt>
                <c:pt idx="113">
                  <c:v>93.545940000000002</c:v>
                </c:pt>
                <c:pt idx="114">
                  <c:v>116.20683000000001</c:v>
                </c:pt>
                <c:pt idx="115">
                  <c:v>158.40297000000001</c:v>
                </c:pt>
                <c:pt idx="116">
                  <c:v>185.97558000000001</c:v>
                </c:pt>
                <c:pt idx="117">
                  <c:v>150.36561</c:v>
                </c:pt>
                <c:pt idx="118">
                  <c:v>159.63090000000003</c:v>
                </c:pt>
                <c:pt idx="119">
                  <c:v>216.78546</c:v>
                </c:pt>
                <c:pt idx="120">
                  <c:v>178.94289000000001</c:v>
                </c:pt>
                <c:pt idx="121">
                  <c:v>209.64114000000001</c:v>
                </c:pt>
                <c:pt idx="122">
                  <c:v>288.22866000000005</c:v>
                </c:pt>
                <c:pt idx="123">
                  <c:v>234.53463000000002</c:v>
                </c:pt>
                <c:pt idx="124">
                  <c:v>342.81573000000003</c:v>
                </c:pt>
                <c:pt idx="125">
                  <c:v>294.81483000000003</c:v>
                </c:pt>
                <c:pt idx="126">
                  <c:v>355.54155000000003</c:v>
                </c:pt>
                <c:pt idx="127">
                  <c:v>365.36499000000003</c:v>
                </c:pt>
                <c:pt idx="128">
                  <c:v>287.78214000000003</c:v>
                </c:pt>
                <c:pt idx="129">
                  <c:v>350.62983000000003</c:v>
                </c:pt>
                <c:pt idx="130">
                  <c:v>451.76661000000001</c:v>
                </c:pt>
                <c:pt idx="131">
                  <c:v>423.07769999999999</c:v>
                </c:pt>
                <c:pt idx="132">
                  <c:v>300.50796000000003</c:v>
                </c:pt>
                <c:pt idx="133">
                  <c:v>466.50177000000002</c:v>
                </c:pt>
                <c:pt idx="134">
                  <c:v>585.61098000000004</c:v>
                </c:pt>
                <c:pt idx="135">
                  <c:v>726.04151999999999</c:v>
                </c:pt>
                <c:pt idx="136">
                  <c:v>811.77336000000003</c:v>
                </c:pt>
                <c:pt idx="137">
                  <c:v>822.04332000000011</c:v>
                </c:pt>
                <c:pt idx="138">
                  <c:v>815.01062999999999</c:v>
                </c:pt>
                <c:pt idx="139">
                  <c:v>892.14696000000004</c:v>
                </c:pt>
                <c:pt idx="140">
                  <c:v>821.93169</c:v>
                </c:pt>
                <c:pt idx="141">
                  <c:v>783.30771000000004</c:v>
                </c:pt>
                <c:pt idx="142">
                  <c:v>850.84386000000018</c:v>
                </c:pt>
                <c:pt idx="143">
                  <c:v>731.84627999999998</c:v>
                </c:pt>
                <c:pt idx="144">
                  <c:v>829.1876400000001</c:v>
                </c:pt>
                <c:pt idx="145">
                  <c:v>854.75091000000009</c:v>
                </c:pt>
                <c:pt idx="146">
                  <c:v>834.8807700000001</c:v>
                </c:pt>
                <c:pt idx="147">
                  <c:v>803.95926000000009</c:v>
                </c:pt>
                <c:pt idx="148">
                  <c:v>774.04241999999999</c:v>
                </c:pt>
                <c:pt idx="149">
                  <c:v>766.22832000000005</c:v>
                </c:pt>
                <c:pt idx="150">
                  <c:v>838.45293000000004</c:v>
                </c:pt>
                <c:pt idx="151">
                  <c:v>842.35997999999995</c:v>
                </c:pt>
                <c:pt idx="152">
                  <c:v>818.47116000000005</c:v>
                </c:pt>
                <c:pt idx="153">
                  <c:v>799.71731999999997</c:v>
                </c:pt>
                <c:pt idx="154">
                  <c:v>776.38665000000003</c:v>
                </c:pt>
                <c:pt idx="155">
                  <c:v>635.39796000000001</c:v>
                </c:pt>
                <c:pt idx="156">
                  <c:v>379.43037000000004</c:v>
                </c:pt>
                <c:pt idx="157">
                  <c:v>509.47932000000003</c:v>
                </c:pt>
                <c:pt idx="158">
                  <c:v>472.52979000000005</c:v>
                </c:pt>
                <c:pt idx="159">
                  <c:v>536.71704</c:v>
                </c:pt>
                <c:pt idx="160">
                  <c:v>517.62831000000006</c:v>
                </c:pt>
                <c:pt idx="161">
                  <c:v>177.38006999999999</c:v>
                </c:pt>
                <c:pt idx="162">
                  <c:v>153.49125000000001</c:v>
                </c:pt>
                <c:pt idx="163">
                  <c:v>183.29646</c:v>
                </c:pt>
                <c:pt idx="164">
                  <c:v>122.01159</c:v>
                </c:pt>
                <c:pt idx="165">
                  <c:v>66.19659</c:v>
                </c:pt>
                <c:pt idx="166">
                  <c:v>70.43853</c:v>
                </c:pt>
                <c:pt idx="167">
                  <c:v>76.689809999999994</c:v>
                </c:pt>
                <c:pt idx="168">
                  <c:v>72.224610000000013</c:v>
                </c:pt>
                <c:pt idx="169">
                  <c:v>80.261970000000005</c:v>
                </c:pt>
                <c:pt idx="170">
                  <c:v>90.197040000000001</c:v>
                </c:pt>
                <c:pt idx="171">
                  <c:v>111.18348</c:v>
                </c:pt>
                <c:pt idx="172">
                  <c:v>125.91864000000001</c:v>
                </c:pt>
                <c:pt idx="173">
                  <c:v>113.8626</c:v>
                </c:pt>
                <c:pt idx="174">
                  <c:v>102.14145000000001</c:v>
                </c:pt>
                <c:pt idx="175">
                  <c:v>97.67625000000001</c:v>
                </c:pt>
                <c:pt idx="176">
                  <c:v>88.85748000000001</c:v>
                </c:pt>
                <c:pt idx="177">
                  <c:v>99.79722000000001</c:v>
                </c:pt>
                <c:pt idx="178">
                  <c:v>54.140550000000005</c:v>
                </c:pt>
                <c:pt idx="179">
                  <c:v>34.828560000000003</c:v>
                </c:pt>
                <c:pt idx="180">
                  <c:v>26.233050000000002</c:v>
                </c:pt>
                <c:pt idx="181">
                  <c:v>17.637540000000001</c:v>
                </c:pt>
                <c:pt idx="182">
                  <c:v>9.7118100000000016</c:v>
                </c:pt>
                <c:pt idx="183">
                  <c:v>3.4605299999999999</c:v>
                </c:pt>
                <c:pt idx="184">
                  <c:v>1.1163000000000001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0.44652000000000003</c:v>
                </c:pt>
                <c:pt idx="251">
                  <c:v>3.5721600000000002</c:v>
                </c:pt>
                <c:pt idx="252">
                  <c:v>11.163</c:v>
                </c:pt>
                <c:pt idx="253">
                  <c:v>20.874810000000004</c:v>
                </c:pt>
                <c:pt idx="254">
                  <c:v>30.809880000000003</c:v>
                </c:pt>
                <c:pt idx="255">
                  <c:v>37.396050000000002</c:v>
                </c:pt>
                <c:pt idx="256">
                  <c:v>43.089180000000006</c:v>
                </c:pt>
                <c:pt idx="257">
                  <c:v>50.680019999999999</c:v>
                </c:pt>
                <c:pt idx="258">
                  <c:v>69.545490000000001</c:v>
                </c:pt>
                <c:pt idx="259">
                  <c:v>101.36004</c:v>
                </c:pt>
                <c:pt idx="260">
                  <c:v>66.419850000000011</c:v>
                </c:pt>
                <c:pt idx="261">
                  <c:v>186.4221</c:v>
                </c:pt>
                <c:pt idx="262">
                  <c:v>207.52017000000001</c:v>
                </c:pt>
                <c:pt idx="263">
                  <c:v>196.46880000000002</c:v>
                </c:pt>
                <c:pt idx="264">
                  <c:v>180.95223000000001</c:v>
                </c:pt>
                <c:pt idx="265">
                  <c:v>179.38941000000003</c:v>
                </c:pt>
                <c:pt idx="266">
                  <c:v>345.60648000000003</c:v>
                </c:pt>
                <c:pt idx="267">
                  <c:v>282.87042000000002</c:v>
                </c:pt>
                <c:pt idx="268">
                  <c:v>268.35852</c:v>
                </c:pt>
                <c:pt idx="269">
                  <c:v>372.95582999999999</c:v>
                </c:pt>
                <c:pt idx="270">
                  <c:v>379.43037000000004</c:v>
                </c:pt>
                <c:pt idx="271">
                  <c:v>362.57424000000003</c:v>
                </c:pt>
                <c:pt idx="272">
                  <c:v>432.78951000000006</c:v>
                </c:pt>
                <c:pt idx="273">
                  <c:v>508.58627999999999</c:v>
                </c:pt>
                <c:pt idx="274">
                  <c:v>447.52467000000007</c:v>
                </c:pt>
                <c:pt idx="275">
                  <c:v>357.99741000000006</c:v>
                </c:pt>
                <c:pt idx="276">
                  <c:v>410.79840000000002</c:v>
                </c:pt>
                <c:pt idx="277">
                  <c:v>375.30006000000003</c:v>
                </c:pt>
                <c:pt idx="278">
                  <c:v>566.85714000000007</c:v>
                </c:pt>
                <c:pt idx="279">
                  <c:v>537.72171000000003</c:v>
                </c:pt>
                <c:pt idx="280">
                  <c:v>334.44348000000002</c:v>
                </c:pt>
                <c:pt idx="281">
                  <c:v>289.01006999999998</c:v>
                </c:pt>
                <c:pt idx="282">
                  <c:v>443.50599</c:v>
                </c:pt>
                <c:pt idx="283">
                  <c:v>527.56338000000005</c:v>
                </c:pt>
                <c:pt idx="284">
                  <c:v>137.52816000000001</c:v>
                </c:pt>
                <c:pt idx="285">
                  <c:v>217.67850000000004</c:v>
                </c:pt>
                <c:pt idx="286">
                  <c:v>271.48416000000003</c:v>
                </c:pt>
                <c:pt idx="287">
                  <c:v>694.56186000000002</c:v>
                </c:pt>
                <c:pt idx="288">
                  <c:v>941.48742000000004</c:v>
                </c:pt>
                <c:pt idx="289">
                  <c:v>916.37067000000002</c:v>
                </c:pt>
                <c:pt idx="290">
                  <c:v>535.37747999999999</c:v>
                </c:pt>
                <c:pt idx="291">
                  <c:v>536.8286700000001</c:v>
                </c:pt>
                <c:pt idx="292">
                  <c:v>515.95386000000008</c:v>
                </c:pt>
                <c:pt idx="293">
                  <c:v>641.09109000000012</c:v>
                </c:pt>
                <c:pt idx="294">
                  <c:v>696.34793999999999</c:v>
                </c:pt>
                <c:pt idx="295">
                  <c:v>705.72486000000004</c:v>
                </c:pt>
                <c:pt idx="296">
                  <c:v>580.14111000000003</c:v>
                </c:pt>
                <c:pt idx="297">
                  <c:v>706.05975000000012</c:v>
                </c:pt>
                <c:pt idx="298">
                  <c:v>557.59185000000002</c:v>
                </c:pt>
                <c:pt idx="299">
                  <c:v>606.48578999999995</c:v>
                </c:pt>
                <c:pt idx="300">
                  <c:v>754.06065000000012</c:v>
                </c:pt>
                <c:pt idx="301">
                  <c:v>740.88831000000005</c:v>
                </c:pt>
                <c:pt idx="302">
                  <c:v>741.22320000000013</c:v>
                </c:pt>
                <c:pt idx="303">
                  <c:v>683.06397000000004</c:v>
                </c:pt>
                <c:pt idx="304">
                  <c:v>618.31857000000002</c:v>
                </c:pt>
                <c:pt idx="305">
                  <c:v>593.53671000000008</c:v>
                </c:pt>
                <c:pt idx="306">
                  <c:v>598.78332</c:v>
                </c:pt>
                <c:pt idx="307">
                  <c:v>575.56428000000005</c:v>
                </c:pt>
                <c:pt idx="308">
                  <c:v>526.67034000000001</c:v>
                </c:pt>
                <c:pt idx="309">
                  <c:v>460.36212000000006</c:v>
                </c:pt>
                <c:pt idx="310">
                  <c:v>489.16266000000007</c:v>
                </c:pt>
                <c:pt idx="311">
                  <c:v>440.60361</c:v>
                </c:pt>
                <c:pt idx="312">
                  <c:v>424.64052000000004</c:v>
                </c:pt>
                <c:pt idx="313">
                  <c:v>395.83998000000003</c:v>
                </c:pt>
                <c:pt idx="314">
                  <c:v>352.30428000000001</c:v>
                </c:pt>
                <c:pt idx="315">
                  <c:v>313.68030000000005</c:v>
                </c:pt>
                <c:pt idx="316">
                  <c:v>280.52618999999999</c:v>
                </c:pt>
                <c:pt idx="317">
                  <c:v>235.87419</c:v>
                </c:pt>
                <c:pt idx="318">
                  <c:v>202.49682000000001</c:v>
                </c:pt>
                <c:pt idx="319">
                  <c:v>173.80791000000002</c:v>
                </c:pt>
                <c:pt idx="320">
                  <c:v>146.34693000000001</c:v>
                </c:pt>
                <c:pt idx="321">
                  <c:v>119.33247000000001</c:v>
                </c:pt>
                <c:pt idx="322">
                  <c:v>89.527259999999998</c:v>
                </c:pt>
                <c:pt idx="323">
                  <c:v>68.205929999999995</c:v>
                </c:pt>
                <c:pt idx="324">
                  <c:v>44.763629999999999</c:v>
                </c:pt>
                <c:pt idx="325">
                  <c:v>25.116750000000003</c:v>
                </c:pt>
                <c:pt idx="326">
                  <c:v>16.521239999999999</c:v>
                </c:pt>
                <c:pt idx="327">
                  <c:v>8.1489900000000013</c:v>
                </c:pt>
                <c:pt idx="328">
                  <c:v>2.2326000000000001</c:v>
                </c:pt>
                <c:pt idx="329">
                  <c:v>0.11163000000000001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0.44652000000000003</c:v>
                </c:pt>
                <c:pt idx="395">
                  <c:v>1.3395600000000001</c:v>
                </c:pt>
                <c:pt idx="396">
                  <c:v>3.1256400000000002</c:v>
                </c:pt>
                <c:pt idx="397">
                  <c:v>9.9350699999999996</c:v>
                </c:pt>
                <c:pt idx="398">
                  <c:v>21.32133</c:v>
                </c:pt>
                <c:pt idx="399">
                  <c:v>31.702919999999999</c:v>
                </c:pt>
                <c:pt idx="400">
                  <c:v>27.684239999999999</c:v>
                </c:pt>
                <c:pt idx="401">
                  <c:v>54.363810000000001</c:v>
                </c:pt>
                <c:pt idx="402">
                  <c:v>78.587520000000012</c:v>
                </c:pt>
                <c:pt idx="403">
                  <c:v>88.410960000000003</c:v>
                </c:pt>
                <c:pt idx="404">
                  <c:v>141.32358000000002</c:v>
                </c:pt>
                <c:pt idx="405">
                  <c:v>177.82659000000001</c:v>
                </c:pt>
                <c:pt idx="406">
                  <c:v>95.778540000000007</c:v>
                </c:pt>
                <c:pt idx="407">
                  <c:v>117.32313000000002</c:v>
                </c:pt>
                <c:pt idx="408">
                  <c:v>253.40010000000001</c:v>
                </c:pt>
                <c:pt idx="409">
                  <c:v>242.68362000000002</c:v>
                </c:pt>
                <c:pt idx="410">
                  <c:v>329.64339000000001</c:v>
                </c:pt>
                <c:pt idx="411">
                  <c:v>315.35475000000002</c:v>
                </c:pt>
                <c:pt idx="412">
                  <c:v>239.22309000000001</c:v>
                </c:pt>
                <c:pt idx="413">
                  <c:v>363.57891000000006</c:v>
                </c:pt>
                <c:pt idx="414">
                  <c:v>422.18466000000001</c:v>
                </c:pt>
                <c:pt idx="415">
                  <c:v>465.16221000000007</c:v>
                </c:pt>
                <c:pt idx="416">
                  <c:v>521.20047</c:v>
                </c:pt>
                <c:pt idx="417">
                  <c:v>523.87959000000001</c:v>
                </c:pt>
                <c:pt idx="418">
                  <c:v>539.84267999999997</c:v>
                </c:pt>
                <c:pt idx="419">
                  <c:v>591.19248000000005</c:v>
                </c:pt>
                <c:pt idx="420">
                  <c:v>651.36105000000009</c:v>
                </c:pt>
                <c:pt idx="421">
                  <c:v>667.10088000000007</c:v>
                </c:pt>
                <c:pt idx="422">
                  <c:v>675.91965000000005</c:v>
                </c:pt>
                <c:pt idx="423">
                  <c:v>609.94632000000001</c:v>
                </c:pt>
                <c:pt idx="424">
                  <c:v>616.75575000000003</c:v>
                </c:pt>
                <c:pt idx="425">
                  <c:v>619.21161000000006</c:v>
                </c:pt>
                <c:pt idx="426">
                  <c:v>694.00371000000007</c:v>
                </c:pt>
                <c:pt idx="427">
                  <c:v>677.14758000000006</c:v>
                </c:pt>
                <c:pt idx="428">
                  <c:v>396.17487</c:v>
                </c:pt>
                <c:pt idx="429">
                  <c:v>657.94722000000002</c:v>
                </c:pt>
                <c:pt idx="430">
                  <c:v>673.91030999999998</c:v>
                </c:pt>
                <c:pt idx="431">
                  <c:v>673.35216000000003</c:v>
                </c:pt>
                <c:pt idx="432">
                  <c:v>802.84296000000006</c:v>
                </c:pt>
                <c:pt idx="433">
                  <c:v>772.59123000000011</c:v>
                </c:pt>
                <c:pt idx="434">
                  <c:v>640.42131000000006</c:v>
                </c:pt>
                <c:pt idx="435">
                  <c:v>507.58161000000001</c:v>
                </c:pt>
                <c:pt idx="436">
                  <c:v>690.87806999999998</c:v>
                </c:pt>
                <c:pt idx="437">
                  <c:v>720.79491000000007</c:v>
                </c:pt>
                <c:pt idx="438">
                  <c:v>695.90142000000003</c:v>
                </c:pt>
                <c:pt idx="439">
                  <c:v>631.82580000000007</c:v>
                </c:pt>
                <c:pt idx="440">
                  <c:v>663.75198</c:v>
                </c:pt>
                <c:pt idx="441">
                  <c:v>617.31389999999999</c:v>
                </c:pt>
                <c:pt idx="442">
                  <c:v>738.99060000000009</c:v>
                </c:pt>
                <c:pt idx="443">
                  <c:v>699.25031999999999</c:v>
                </c:pt>
                <c:pt idx="444">
                  <c:v>611.28588000000002</c:v>
                </c:pt>
                <c:pt idx="445">
                  <c:v>669.22185000000013</c:v>
                </c:pt>
                <c:pt idx="446">
                  <c:v>584.94119999999998</c:v>
                </c:pt>
                <c:pt idx="447">
                  <c:v>645.77954999999997</c:v>
                </c:pt>
                <c:pt idx="448">
                  <c:v>580.14111000000003</c:v>
                </c:pt>
                <c:pt idx="449">
                  <c:v>498.42795000000007</c:v>
                </c:pt>
                <c:pt idx="450">
                  <c:v>532.36347000000001</c:v>
                </c:pt>
                <c:pt idx="451">
                  <c:v>540.06594000000007</c:v>
                </c:pt>
                <c:pt idx="452">
                  <c:v>458.91093000000001</c:v>
                </c:pt>
                <c:pt idx="453">
                  <c:v>468.73437000000001</c:v>
                </c:pt>
                <c:pt idx="454">
                  <c:v>416.71478999999999</c:v>
                </c:pt>
                <c:pt idx="455">
                  <c:v>410.35187999999999</c:v>
                </c:pt>
                <c:pt idx="456">
                  <c:v>348.73212000000001</c:v>
                </c:pt>
                <c:pt idx="457">
                  <c:v>317.47572000000002</c:v>
                </c:pt>
                <c:pt idx="458">
                  <c:v>231.52062000000001</c:v>
                </c:pt>
                <c:pt idx="459">
                  <c:v>278.07033000000001</c:v>
                </c:pt>
                <c:pt idx="460">
                  <c:v>222.25533000000001</c:v>
                </c:pt>
                <c:pt idx="461">
                  <c:v>185.97558000000001</c:v>
                </c:pt>
                <c:pt idx="462">
                  <c:v>158.51460000000003</c:v>
                </c:pt>
                <c:pt idx="463">
                  <c:v>119.77898999999999</c:v>
                </c:pt>
                <c:pt idx="464">
                  <c:v>89.862150000000014</c:v>
                </c:pt>
                <c:pt idx="465">
                  <c:v>120.78366000000001</c:v>
                </c:pt>
                <c:pt idx="466">
                  <c:v>62.959320000000005</c:v>
                </c:pt>
                <c:pt idx="467">
                  <c:v>55.926630000000003</c:v>
                </c:pt>
                <c:pt idx="468">
                  <c:v>42.865920000000003</c:v>
                </c:pt>
                <c:pt idx="469">
                  <c:v>29.805209999999999</c:v>
                </c:pt>
                <c:pt idx="470">
                  <c:v>15.739830000000001</c:v>
                </c:pt>
                <c:pt idx="471">
                  <c:v>6.4745400000000002</c:v>
                </c:pt>
                <c:pt idx="472">
                  <c:v>1.6744500000000002</c:v>
                </c:pt>
                <c:pt idx="473">
                  <c:v>0.11163000000000001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0.33489000000000002</c:v>
                </c:pt>
                <c:pt idx="539">
                  <c:v>2.0093400000000003</c:v>
                </c:pt>
                <c:pt idx="540">
                  <c:v>7.9257299999999997</c:v>
                </c:pt>
                <c:pt idx="541">
                  <c:v>15.18168</c:v>
                </c:pt>
                <c:pt idx="542">
                  <c:v>23.777190000000001</c:v>
                </c:pt>
                <c:pt idx="543">
                  <c:v>36.056490000000004</c:v>
                </c:pt>
                <c:pt idx="544">
                  <c:v>53.582400000000007</c:v>
                </c:pt>
                <c:pt idx="545">
                  <c:v>67.647779999999997</c:v>
                </c:pt>
                <c:pt idx="546">
                  <c:v>61.843020000000003</c:v>
                </c:pt>
                <c:pt idx="547">
                  <c:v>81.601529999999997</c:v>
                </c:pt>
                <c:pt idx="548">
                  <c:v>120.67203000000002</c:v>
                </c:pt>
                <c:pt idx="549">
                  <c:v>147.79812000000001</c:v>
                </c:pt>
                <c:pt idx="550">
                  <c:v>160.41230999999999</c:v>
                </c:pt>
                <c:pt idx="551">
                  <c:v>193.90131000000002</c:v>
                </c:pt>
                <c:pt idx="552">
                  <c:v>237.99516000000003</c:v>
                </c:pt>
                <c:pt idx="553">
                  <c:v>261.43745999999999</c:v>
                </c:pt>
                <c:pt idx="554">
                  <c:v>299.50328999999999</c:v>
                </c:pt>
                <c:pt idx="555">
                  <c:v>304.19175000000001</c:v>
                </c:pt>
                <c:pt idx="556">
                  <c:v>351.41124000000002</c:v>
                </c:pt>
                <c:pt idx="557">
                  <c:v>363.91380000000004</c:v>
                </c:pt>
                <c:pt idx="558">
                  <c:v>401.08659</c:v>
                </c:pt>
                <c:pt idx="559">
                  <c:v>463.15287000000001</c:v>
                </c:pt>
                <c:pt idx="560">
                  <c:v>536.94029999999998</c:v>
                </c:pt>
                <c:pt idx="561">
                  <c:v>446.63163000000003</c:v>
                </c:pt>
                <c:pt idx="562">
                  <c:v>352.30428000000001</c:v>
                </c:pt>
                <c:pt idx="563">
                  <c:v>163.31469000000001</c:v>
                </c:pt>
                <c:pt idx="564">
                  <c:v>362.12772000000007</c:v>
                </c:pt>
                <c:pt idx="565">
                  <c:v>495.30231000000003</c:v>
                </c:pt>
                <c:pt idx="566">
                  <c:v>432.45462000000009</c:v>
                </c:pt>
                <c:pt idx="567">
                  <c:v>502.22337000000005</c:v>
                </c:pt>
                <c:pt idx="568">
                  <c:v>447.63630000000001</c:v>
                </c:pt>
                <c:pt idx="569">
                  <c:v>268.58178000000004</c:v>
                </c:pt>
                <c:pt idx="570">
                  <c:v>218.68317000000002</c:v>
                </c:pt>
                <c:pt idx="571">
                  <c:v>319.15017</c:v>
                </c:pt>
                <c:pt idx="572">
                  <c:v>271.26090000000005</c:v>
                </c:pt>
                <c:pt idx="573">
                  <c:v>284.43324000000001</c:v>
                </c:pt>
                <c:pt idx="574">
                  <c:v>443.95250999999996</c:v>
                </c:pt>
                <c:pt idx="575">
                  <c:v>547.65678000000003</c:v>
                </c:pt>
                <c:pt idx="576">
                  <c:v>669.11022000000003</c:v>
                </c:pt>
                <c:pt idx="577">
                  <c:v>624.4582200000001</c:v>
                </c:pt>
                <c:pt idx="578">
                  <c:v>618.20694000000003</c:v>
                </c:pt>
                <c:pt idx="579">
                  <c:v>505.79553000000004</c:v>
                </c:pt>
                <c:pt idx="580">
                  <c:v>561.83379000000002</c:v>
                </c:pt>
                <c:pt idx="581">
                  <c:v>674.91498000000001</c:v>
                </c:pt>
                <c:pt idx="582">
                  <c:v>548.10329999999999</c:v>
                </c:pt>
                <c:pt idx="583">
                  <c:v>661.29612000000009</c:v>
                </c:pt>
                <c:pt idx="584">
                  <c:v>566.96877000000006</c:v>
                </c:pt>
                <c:pt idx="585">
                  <c:v>724.81358999999998</c:v>
                </c:pt>
                <c:pt idx="586">
                  <c:v>738.87896999999998</c:v>
                </c:pt>
                <c:pt idx="587">
                  <c:v>723.47403000000008</c:v>
                </c:pt>
                <c:pt idx="588">
                  <c:v>566.41061999999999</c:v>
                </c:pt>
                <c:pt idx="589">
                  <c:v>580.81088999999997</c:v>
                </c:pt>
                <c:pt idx="590">
                  <c:v>362.35098000000005</c:v>
                </c:pt>
                <c:pt idx="591">
                  <c:v>379.65363000000002</c:v>
                </c:pt>
                <c:pt idx="592">
                  <c:v>354.53688</c:v>
                </c:pt>
                <c:pt idx="593">
                  <c:v>291.13104000000004</c:v>
                </c:pt>
                <c:pt idx="594">
                  <c:v>245.02785000000003</c:v>
                </c:pt>
                <c:pt idx="595">
                  <c:v>307.76391000000001</c:v>
                </c:pt>
                <c:pt idx="596">
                  <c:v>369.38367000000005</c:v>
                </c:pt>
                <c:pt idx="597">
                  <c:v>430.11039</c:v>
                </c:pt>
                <c:pt idx="598">
                  <c:v>171.35205000000002</c:v>
                </c:pt>
                <c:pt idx="599">
                  <c:v>345.04833000000002</c:v>
                </c:pt>
                <c:pt idx="600">
                  <c:v>293.47527000000002</c:v>
                </c:pt>
                <c:pt idx="601">
                  <c:v>257.08389</c:v>
                </c:pt>
                <c:pt idx="602">
                  <c:v>232.52528999999998</c:v>
                </c:pt>
                <c:pt idx="603">
                  <c:v>188.09655000000001</c:v>
                </c:pt>
                <c:pt idx="604">
                  <c:v>147.12834000000001</c:v>
                </c:pt>
                <c:pt idx="605">
                  <c:v>161.52861000000001</c:v>
                </c:pt>
                <c:pt idx="606">
                  <c:v>159.51927000000001</c:v>
                </c:pt>
                <c:pt idx="607">
                  <c:v>158.51460000000003</c:v>
                </c:pt>
                <c:pt idx="608">
                  <c:v>131.61177000000001</c:v>
                </c:pt>
                <c:pt idx="609">
                  <c:v>67.871040000000008</c:v>
                </c:pt>
                <c:pt idx="610">
                  <c:v>45.210150000000006</c:v>
                </c:pt>
                <c:pt idx="611">
                  <c:v>38.847240000000006</c:v>
                </c:pt>
                <c:pt idx="612">
                  <c:v>29.581949999999999</c:v>
                </c:pt>
                <c:pt idx="613">
                  <c:v>26.233050000000002</c:v>
                </c:pt>
                <c:pt idx="614">
                  <c:v>13.953750000000003</c:v>
                </c:pt>
                <c:pt idx="615">
                  <c:v>5.4698700000000002</c:v>
                </c:pt>
                <c:pt idx="616">
                  <c:v>1.1163000000000001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1.1163000000000001</c:v>
                </c:pt>
                <c:pt idx="683">
                  <c:v>5.8047599999999999</c:v>
                </c:pt>
                <c:pt idx="684">
                  <c:v>11.05137</c:v>
                </c:pt>
                <c:pt idx="685">
                  <c:v>16.967760000000002</c:v>
                </c:pt>
                <c:pt idx="686">
                  <c:v>25.228380000000001</c:v>
                </c:pt>
                <c:pt idx="687">
                  <c:v>33.489000000000004</c:v>
                </c:pt>
                <c:pt idx="688">
                  <c:v>50.791650000000004</c:v>
                </c:pt>
                <c:pt idx="689">
                  <c:v>68.094300000000004</c:v>
                </c:pt>
                <c:pt idx="690">
                  <c:v>76.801439999999999</c:v>
                </c:pt>
                <c:pt idx="691">
                  <c:v>135.51882000000001</c:v>
                </c:pt>
                <c:pt idx="692">
                  <c:v>179.72430000000003</c:v>
                </c:pt>
                <c:pt idx="693">
                  <c:v>141.43521000000001</c:v>
                </c:pt>
                <c:pt idx="694">
                  <c:v>109.39740000000002</c:v>
                </c:pt>
                <c:pt idx="695">
                  <c:v>186.08721</c:v>
                </c:pt>
                <c:pt idx="696">
                  <c:v>252.61869000000002</c:v>
                </c:pt>
                <c:pt idx="697">
                  <c:v>197.91999000000001</c:v>
                </c:pt>
                <c:pt idx="698">
                  <c:v>270.03297000000003</c:v>
                </c:pt>
                <c:pt idx="699">
                  <c:v>306.08946000000003</c:v>
                </c:pt>
                <c:pt idx="700">
                  <c:v>281.97738000000004</c:v>
                </c:pt>
                <c:pt idx="701">
                  <c:v>273.15861000000001</c:v>
                </c:pt>
                <c:pt idx="702">
                  <c:v>215.78079000000002</c:v>
                </c:pt>
                <c:pt idx="703">
                  <c:v>232.86018000000004</c:v>
                </c:pt>
                <c:pt idx="704">
                  <c:v>172.69161000000003</c:v>
                </c:pt>
                <c:pt idx="705">
                  <c:v>212.54352000000003</c:v>
                </c:pt>
                <c:pt idx="706">
                  <c:v>295.70787000000001</c:v>
                </c:pt>
                <c:pt idx="707">
                  <c:v>228.50660999999999</c:v>
                </c:pt>
                <c:pt idx="708">
                  <c:v>197.02695</c:v>
                </c:pt>
                <c:pt idx="709">
                  <c:v>211.76211000000004</c:v>
                </c:pt>
                <c:pt idx="710">
                  <c:v>262.44213000000002</c:v>
                </c:pt>
                <c:pt idx="711">
                  <c:v>322.83396000000005</c:v>
                </c:pt>
                <c:pt idx="712">
                  <c:v>325.95960000000002</c:v>
                </c:pt>
                <c:pt idx="713">
                  <c:v>372.39768000000004</c:v>
                </c:pt>
                <c:pt idx="714">
                  <c:v>658.05885000000012</c:v>
                </c:pt>
                <c:pt idx="715">
                  <c:v>353.86710000000005</c:v>
                </c:pt>
                <c:pt idx="716">
                  <c:v>222.92510999999999</c:v>
                </c:pt>
                <c:pt idx="717">
                  <c:v>193.78968000000003</c:v>
                </c:pt>
                <c:pt idx="718">
                  <c:v>230.06943000000001</c:v>
                </c:pt>
                <c:pt idx="719">
                  <c:v>224.37629999999999</c:v>
                </c:pt>
                <c:pt idx="720">
                  <c:v>209.86440000000002</c:v>
                </c:pt>
                <c:pt idx="721">
                  <c:v>201.82704000000001</c:v>
                </c:pt>
                <c:pt idx="722">
                  <c:v>203.83638000000002</c:v>
                </c:pt>
                <c:pt idx="723">
                  <c:v>222.36696000000001</c:v>
                </c:pt>
                <c:pt idx="724">
                  <c:v>245.92089000000001</c:v>
                </c:pt>
                <c:pt idx="725">
                  <c:v>267.68874</c:v>
                </c:pt>
                <c:pt idx="726">
                  <c:v>316.58268000000004</c:v>
                </c:pt>
                <c:pt idx="727">
                  <c:v>283.98671999999999</c:v>
                </c:pt>
                <c:pt idx="728">
                  <c:v>192.00360000000001</c:v>
                </c:pt>
                <c:pt idx="729">
                  <c:v>213.10167000000001</c:v>
                </c:pt>
                <c:pt idx="730">
                  <c:v>233.97647999999998</c:v>
                </c:pt>
                <c:pt idx="731">
                  <c:v>238.55331000000001</c:v>
                </c:pt>
                <c:pt idx="732">
                  <c:v>231.52062000000001</c:v>
                </c:pt>
                <c:pt idx="733">
                  <c:v>281.41923000000003</c:v>
                </c:pt>
                <c:pt idx="734">
                  <c:v>419.84043000000003</c:v>
                </c:pt>
                <c:pt idx="735">
                  <c:v>494.63253000000003</c:v>
                </c:pt>
                <c:pt idx="736">
                  <c:v>419.39391000000006</c:v>
                </c:pt>
                <c:pt idx="737">
                  <c:v>401.42148000000003</c:v>
                </c:pt>
                <c:pt idx="738">
                  <c:v>388.69566000000003</c:v>
                </c:pt>
                <c:pt idx="739">
                  <c:v>338.68542000000002</c:v>
                </c:pt>
                <c:pt idx="740">
                  <c:v>328.75035000000003</c:v>
                </c:pt>
                <c:pt idx="741">
                  <c:v>343.59714000000002</c:v>
                </c:pt>
                <c:pt idx="742">
                  <c:v>242.34873000000002</c:v>
                </c:pt>
                <c:pt idx="743">
                  <c:v>235.42767000000003</c:v>
                </c:pt>
                <c:pt idx="744">
                  <c:v>329.19687000000005</c:v>
                </c:pt>
                <c:pt idx="745">
                  <c:v>235.65093000000002</c:v>
                </c:pt>
                <c:pt idx="746">
                  <c:v>172.46835000000002</c:v>
                </c:pt>
                <c:pt idx="747">
                  <c:v>148.91442000000001</c:v>
                </c:pt>
                <c:pt idx="748">
                  <c:v>119.10921</c:v>
                </c:pt>
                <c:pt idx="749">
                  <c:v>108.28110000000001</c:v>
                </c:pt>
                <c:pt idx="750">
                  <c:v>104.93220000000001</c:v>
                </c:pt>
                <c:pt idx="751">
                  <c:v>98.346030000000013</c:v>
                </c:pt>
                <c:pt idx="752">
                  <c:v>101.02515000000001</c:v>
                </c:pt>
                <c:pt idx="753">
                  <c:v>84.39228</c:v>
                </c:pt>
                <c:pt idx="754">
                  <c:v>54.81033</c:v>
                </c:pt>
                <c:pt idx="755">
                  <c:v>37.619309999999999</c:v>
                </c:pt>
                <c:pt idx="756">
                  <c:v>29.805209999999999</c:v>
                </c:pt>
                <c:pt idx="757">
                  <c:v>23.888820000000003</c:v>
                </c:pt>
                <c:pt idx="758">
                  <c:v>14.735160000000002</c:v>
                </c:pt>
                <c:pt idx="759">
                  <c:v>6.0280199999999997</c:v>
                </c:pt>
                <c:pt idx="760">
                  <c:v>1.89771</c:v>
                </c:pt>
                <c:pt idx="761">
                  <c:v>0.11163000000000001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1.3395600000000001</c:v>
                </c:pt>
                <c:pt idx="827">
                  <c:v>5.0233500000000006</c:v>
                </c:pt>
                <c:pt idx="828">
                  <c:v>10.381590000000001</c:v>
                </c:pt>
                <c:pt idx="829">
                  <c:v>15.628200000000001</c:v>
                </c:pt>
                <c:pt idx="830">
                  <c:v>22.54926</c:v>
                </c:pt>
                <c:pt idx="831">
                  <c:v>66.19659</c:v>
                </c:pt>
                <c:pt idx="832">
                  <c:v>69.210599999999999</c:v>
                </c:pt>
                <c:pt idx="833">
                  <c:v>78.364260000000002</c:v>
                </c:pt>
                <c:pt idx="834">
                  <c:v>93.769199999999998</c:v>
                </c:pt>
                <c:pt idx="835">
                  <c:v>112.74629999999999</c:v>
                </c:pt>
                <c:pt idx="836">
                  <c:v>83.164349999999999</c:v>
                </c:pt>
                <c:pt idx="837">
                  <c:v>159.40764000000001</c:v>
                </c:pt>
                <c:pt idx="838">
                  <c:v>128.70939000000001</c:v>
                </c:pt>
                <c:pt idx="839">
                  <c:v>175.37073000000001</c:v>
                </c:pt>
                <c:pt idx="840">
                  <c:v>177.49170000000001</c:v>
                </c:pt>
                <c:pt idx="841">
                  <c:v>182.84994</c:v>
                </c:pt>
                <c:pt idx="842">
                  <c:v>155.72385000000003</c:v>
                </c:pt>
                <c:pt idx="843">
                  <c:v>214.21797000000001</c:v>
                </c:pt>
                <c:pt idx="844">
                  <c:v>185.52906000000002</c:v>
                </c:pt>
                <c:pt idx="845">
                  <c:v>177.04518000000002</c:v>
                </c:pt>
                <c:pt idx="846">
                  <c:v>198.14325000000002</c:v>
                </c:pt>
                <c:pt idx="847">
                  <c:v>301.51263000000006</c:v>
                </c:pt>
                <c:pt idx="848">
                  <c:v>396.39813000000004</c:v>
                </c:pt>
                <c:pt idx="849">
                  <c:v>206.73876000000001</c:v>
                </c:pt>
                <c:pt idx="850">
                  <c:v>427.65453000000008</c:v>
                </c:pt>
                <c:pt idx="851">
                  <c:v>439.15242000000001</c:v>
                </c:pt>
                <c:pt idx="852">
                  <c:v>380.6583</c:v>
                </c:pt>
                <c:pt idx="853">
                  <c:v>512.38170000000002</c:v>
                </c:pt>
                <c:pt idx="854">
                  <c:v>568.19670000000008</c:v>
                </c:pt>
                <c:pt idx="855">
                  <c:v>577.7968800000001</c:v>
                </c:pt>
                <c:pt idx="856">
                  <c:v>614.5231500000001</c:v>
                </c:pt>
                <c:pt idx="857">
                  <c:v>646.33770000000004</c:v>
                </c:pt>
                <c:pt idx="858">
                  <c:v>584.15979000000004</c:v>
                </c:pt>
                <c:pt idx="859">
                  <c:v>617.53716000000009</c:v>
                </c:pt>
                <c:pt idx="860">
                  <c:v>539.17290000000003</c:v>
                </c:pt>
                <c:pt idx="861">
                  <c:v>521.31209999999999</c:v>
                </c:pt>
                <c:pt idx="862">
                  <c:v>548.77308000000005</c:v>
                </c:pt>
                <c:pt idx="863">
                  <c:v>557.81511</c:v>
                </c:pt>
                <c:pt idx="864">
                  <c:v>656.71929</c:v>
                </c:pt>
                <c:pt idx="865">
                  <c:v>574.55961000000002</c:v>
                </c:pt>
                <c:pt idx="866">
                  <c:v>746.13492000000008</c:v>
                </c:pt>
                <c:pt idx="867">
                  <c:v>810.09891000000005</c:v>
                </c:pt>
                <c:pt idx="868">
                  <c:v>767.45625000000007</c:v>
                </c:pt>
                <c:pt idx="869">
                  <c:v>762.99105000000009</c:v>
                </c:pt>
                <c:pt idx="870">
                  <c:v>590.85759000000007</c:v>
                </c:pt>
                <c:pt idx="871">
                  <c:v>740.55341999999996</c:v>
                </c:pt>
                <c:pt idx="872">
                  <c:v>652.25409000000002</c:v>
                </c:pt>
                <c:pt idx="873">
                  <c:v>663.75198</c:v>
                </c:pt>
                <c:pt idx="874">
                  <c:v>746.35818000000006</c:v>
                </c:pt>
                <c:pt idx="875">
                  <c:v>725.92989000000011</c:v>
                </c:pt>
                <c:pt idx="876">
                  <c:v>712.19940000000008</c:v>
                </c:pt>
                <c:pt idx="877">
                  <c:v>709.40865000000008</c:v>
                </c:pt>
                <c:pt idx="878">
                  <c:v>652.14246000000003</c:v>
                </c:pt>
                <c:pt idx="879">
                  <c:v>652.25409000000002</c:v>
                </c:pt>
                <c:pt idx="880">
                  <c:v>559.60119000000009</c:v>
                </c:pt>
                <c:pt idx="881">
                  <c:v>568.53159000000005</c:v>
                </c:pt>
                <c:pt idx="882">
                  <c:v>547.21026000000006</c:v>
                </c:pt>
                <c:pt idx="883">
                  <c:v>515.28408000000002</c:v>
                </c:pt>
                <c:pt idx="884">
                  <c:v>491.17200000000003</c:v>
                </c:pt>
                <c:pt idx="885">
                  <c:v>475.76706000000001</c:v>
                </c:pt>
                <c:pt idx="886">
                  <c:v>427.20801</c:v>
                </c:pt>
                <c:pt idx="887">
                  <c:v>405.21690000000001</c:v>
                </c:pt>
                <c:pt idx="888">
                  <c:v>355.20666</c:v>
                </c:pt>
                <c:pt idx="889">
                  <c:v>347.16930000000002</c:v>
                </c:pt>
                <c:pt idx="890">
                  <c:v>290.46126000000004</c:v>
                </c:pt>
                <c:pt idx="891">
                  <c:v>242.34873000000002</c:v>
                </c:pt>
                <c:pt idx="892">
                  <c:v>239.66961000000001</c:v>
                </c:pt>
                <c:pt idx="893">
                  <c:v>169.56597000000002</c:v>
                </c:pt>
                <c:pt idx="894">
                  <c:v>181.28712000000002</c:v>
                </c:pt>
                <c:pt idx="895">
                  <c:v>173.47302000000002</c:v>
                </c:pt>
                <c:pt idx="896">
                  <c:v>126.47679000000001</c:v>
                </c:pt>
                <c:pt idx="897">
                  <c:v>110.62533000000001</c:v>
                </c:pt>
                <c:pt idx="898">
                  <c:v>88.410960000000003</c:v>
                </c:pt>
                <c:pt idx="899">
                  <c:v>69.098970000000008</c:v>
                </c:pt>
                <c:pt idx="900">
                  <c:v>46.103189999999998</c:v>
                </c:pt>
                <c:pt idx="901">
                  <c:v>26.121420000000001</c:v>
                </c:pt>
                <c:pt idx="902">
                  <c:v>16.63287</c:v>
                </c:pt>
                <c:pt idx="903">
                  <c:v>6.9210599999999998</c:v>
                </c:pt>
                <c:pt idx="904">
                  <c:v>2.7907500000000001</c:v>
                </c:pt>
                <c:pt idx="905">
                  <c:v>0.33489000000000002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0.33489000000000002</c:v>
                </c:pt>
                <c:pt idx="971">
                  <c:v>2.2326000000000001</c:v>
                </c:pt>
                <c:pt idx="972">
                  <c:v>6.5861700000000001</c:v>
                </c:pt>
                <c:pt idx="973">
                  <c:v>13.283970000000002</c:v>
                </c:pt>
                <c:pt idx="974">
                  <c:v>8.7071400000000008</c:v>
                </c:pt>
                <c:pt idx="975">
                  <c:v>10.381590000000001</c:v>
                </c:pt>
                <c:pt idx="976">
                  <c:v>15.963089999999999</c:v>
                </c:pt>
                <c:pt idx="977">
                  <c:v>39.182130000000001</c:v>
                </c:pt>
                <c:pt idx="978">
                  <c:v>79.480559999999997</c:v>
                </c:pt>
                <c:pt idx="979">
                  <c:v>103.59264</c:v>
                </c:pt>
                <c:pt idx="980">
                  <c:v>91.201710000000006</c:v>
                </c:pt>
                <c:pt idx="981">
                  <c:v>27.795870000000001</c:v>
                </c:pt>
                <c:pt idx="982">
                  <c:v>43.200810000000004</c:v>
                </c:pt>
                <c:pt idx="983">
                  <c:v>49.005570000000006</c:v>
                </c:pt>
                <c:pt idx="984">
                  <c:v>131.38851000000003</c:v>
                </c:pt>
                <c:pt idx="985">
                  <c:v>120.67203000000002</c:v>
                </c:pt>
                <c:pt idx="986">
                  <c:v>235.5393</c:v>
                </c:pt>
                <c:pt idx="987">
                  <c:v>280.41456000000005</c:v>
                </c:pt>
                <c:pt idx="988">
                  <c:v>246.36741000000001</c:v>
                </c:pt>
                <c:pt idx="989">
                  <c:v>239.11146000000002</c:v>
                </c:pt>
                <c:pt idx="990">
                  <c:v>157.73319000000001</c:v>
                </c:pt>
                <c:pt idx="991">
                  <c:v>181.84527</c:v>
                </c:pt>
                <c:pt idx="992">
                  <c:v>164.31936000000002</c:v>
                </c:pt>
                <c:pt idx="993">
                  <c:v>366.25803000000002</c:v>
                </c:pt>
                <c:pt idx="994">
                  <c:v>280.52618999999999</c:v>
                </c:pt>
                <c:pt idx="995">
                  <c:v>207.18528000000001</c:v>
                </c:pt>
                <c:pt idx="996">
                  <c:v>291.91245000000004</c:v>
                </c:pt>
                <c:pt idx="997">
                  <c:v>326.07123000000001</c:v>
                </c:pt>
                <c:pt idx="998">
                  <c:v>285.77280000000002</c:v>
                </c:pt>
                <c:pt idx="999">
                  <c:v>316.91757000000001</c:v>
                </c:pt>
                <c:pt idx="1000">
                  <c:v>397.73769000000004</c:v>
                </c:pt>
                <c:pt idx="1001">
                  <c:v>710.5249500000001</c:v>
                </c:pt>
                <c:pt idx="1002">
                  <c:v>708.06909000000007</c:v>
                </c:pt>
                <c:pt idx="1003">
                  <c:v>661.51937999999996</c:v>
                </c:pt>
                <c:pt idx="1004">
                  <c:v>753.27924000000007</c:v>
                </c:pt>
                <c:pt idx="1005">
                  <c:v>752.49783000000002</c:v>
                </c:pt>
                <c:pt idx="1006">
                  <c:v>772.03308000000004</c:v>
                </c:pt>
                <c:pt idx="1007">
                  <c:v>746.24655000000007</c:v>
                </c:pt>
                <c:pt idx="1008">
                  <c:v>770.02374000000009</c:v>
                </c:pt>
                <c:pt idx="1009">
                  <c:v>705.94812000000002</c:v>
                </c:pt>
                <c:pt idx="1010">
                  <c:v>779.17740000000003</c:v>
                </c:pt>
                <c:pt idx="1011">
                  <c:v>783.53097000000002</c:v>
                </c:pt>
                <c:pt idx="1012">
                  <c:v>778.84251000000006</c:v>
                </c:pt>
                <c:pt idx="1013">
                  <c:v>773.93079000000012</c:v>
                </c:pt>
                <c:pt idx="1014">
                  <c:v>769.91210999999998</c:v>
                </c:pt>
                <c:pt idx="1015">
                  <c:v>764.66550000000007</c:v>
                </c:pt>
                <c:pt idx="1016">
                  <c:v>761.31659999999999</c:v>
                </c:pt>
                <c:pt idx="1017">
                  <c:v>743.12090999999998</c:v>
                </c:pt>
                <c:pt idx="1018">
                  <c:v>718.67394000000002</c:v>
                </c:pt>
                <c:pt idx="1019">
                  <c:v>701.14803000000006</c:v>
                </c:pt>
                <c:pt idx="1020">
                  <c:v>682.50582000000009</c:v>
                </c:pt>
                <c:pt idx="1021">
                  <c:v>668.10554999999999</c:v>
                </c:pt>
                <c:pt idx="1022">
                  <c:v>652.36572000000001</c:v>
                </c:pt>
                <c:pt idx="1023">
                  <c:v>634.72818000000007</c:v>
                </c:pt>
                <c:pt idx="1024">
                  <c:v>615.19293000000005</c:v>
                </c:pt>
                <c:pt idx="1025">
                  <c:v>529.46109000000001</c:v>
                </c:pt>
                <c:pt idx="1026">
                  <c:v>432.90114000000005</c:v>
                </c:pt>
                <c:pt idx="1027">
                  <c:v>442.38969000000009</c:v>
                </c:pt>
                <c:pt idx="1028">
                  <c:v>417.83109000000002</c:v>
                </c:pt>
                <c:pt idx="1029">
                  <c:v>421.40325000000001</c:v>
                </c:pt>
                <c:pt idx="1030">
                  <c:v>360.89979000000005</c:v>
                </c:pt>
                <c:pt idx="1031">
                  <c:v>315.91290000000004</c:v>
                </c:pt>
                <c:pt idx="1032">
                  <c:v>340.35987</c:v>
                </c:pt>
                <c:pt idx="1033">
                  <c:v>359.33697000000001</c:v>
                </c:pt>
                <c:pt idx="1034">
                  <c:v>224.71119000000004</c:v>
                </c:pt>
                <c:pt idx="1035">
                  <c:v>196.58043000000001</c:v>
                </c:pt>
                <c:pt idx="1036">
                  <c:v>227.05542</c:v>
                </c:pt>
                <c:pt idx="1037">
                  <c:v>105.26709000000001</c:v>
                </c:pt>
                <c:pt idx="1038">
                  <c:v>87.183030000000002</c:v>
                </c:pt>
                <c:pt idx="1039">
                  <c:v>69.768749999999997</c:v>
                </c:pt>
                <c:pt idx="1040">
                  <c:v>93.880830000000003</c:v>
                </c:pt>
                <c:pt idx="1041">
                  <c:v>84.61554000000001</c:v>
                </c:pt>
                <c:pt idx="1042">
                  <c:v>45.768300000000004</c:v>
                </c:pt>
                <c:pt idx="1043">
                  <c:v>51.349800000000002</c:v>
                </c:pt>
                <c:pt idx="1044">
                  <c:v>40.410060000000001</c:v>
                </c:pt>
                <c:pt idx="1045">
                  <c:v>28.130760000000002</c:v>
                </c:pt>
                <c:pt idx="1046">
                  <c:v>15.404940000000002</c:v>
                </c:pt>
                <c:pt idx="1047">
                  <c:v>8.0373600000000014</c:v>
                </c:pt>
                <c:pt idx="1048">
                  <c:v>2.7907500000000001</c:v>
                </c:pt>
                <c:pt idx="1049">
                  <c:v>0.33489000000000002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2.0093400000000003</c:v>
                </c:pt>
                <c:pt idx="1115">
                  <c:v>6.8094300000000008</c:v>
                </c:pt>
                <c:pt idx="1116">
                  <c:v>14.400270000000001</c:v>
                </c:pt>
                <c:pt idx="1117">
                  <c:v>22.995780000000003</c:v>
                </c:pt>
                <c:pt idx="1118">
                  <c:v>33.712260000000001</c:v>
                </c:pt>
                <c:pt idx="1119">
                  <c:v>48.559049999999999</c:v>
                </c:pt>
                <c:pt idx="1120">
                  <c:v>62.84769</c:v>
                </c:pt>
                <c:pt idx="1121">
                  <c:v>88.745850000000004</c:v>
                </c:pt>
                <c:pt idx="1122">
                  <c:v>115.09053000000002</c:v>
                </c:pt>
                <c:pt idx="1123">
                  <c:v>122.56974</c:v>
                </c:pt>
                <c:pt idx="1124">
                  <c:v>157.95645000000002</c:v>
                </c:pt>
                <c:pt idx="1125">
                  <c:v>166.99848000000003</c:v>
                </c:pt>
                <c:pt idx="1126">
                  <c:v>225.15771000000001</c:v>
                </c:pt>
                <c:pt idx="1127">
                  <c:v>174.47769</c:v>
                </c:pt>
                <c:pt idx="1128">
                  <c:v>270.92601000000002</c:v>
                </c:pt>
                <c:pt idx="1129">
                  <c:v>315.46638000000002</c:v>
                </c:pt>
                <c:pt idx="1130">
                  <c:v>332.88066000000003</c:v>
                </c:pt>
                <c:pt idx="1131">
                  <c:v>319.48506000000003</c:v>
                </c:pt>
                <c:pt idx="1132">
                  <c:v>390.25848000000002</c:v>
                </c:pt>
                <c:pt idx="1133">
                  <c:v>441.83154000000002</c:v>
                </c:pt>
                <c:pt idx="1134">
                  <c:v>480.56715000000003</c:v>
                </c:pt>
                <c:pt idx="1135">
                  <c:v>475.99032000000005</c:v>
                </c:pt>
                <c:pt idx="1136">
                  <c:v>450.98519999999996</c:v>
                </c:pt>
                <c:pt idx="1137">
                  <c:v>530.68902000000003</c:v>
                </c:pt>
                <c:pt idx="1138">
                  <c:v>523.32144000000005</c:v>
                </c:pt>
                <c:pt idx="1139">
                  <c:v>579.47133000000008</c:v>
                </c:pt>
                <c:pt idx="1140">
                  <c:v>579.35970000000009</c:v>
                </c:pt>
                <c:pt idx="1141">
                  <c:v>467.39481000000006</c:v>
                </c:pt>
                <c:pt idx="1142">
                  <c:v>540.84735000000001</c:v>
                </c:pt>
                <c:pt idx="1143">
                  <c:v>523.20981000000006</c:v>
                </c:pt>
                <c:pt idx="1144">
                  <c:v>568.41995999999995</c:v>
                </c:pt>
                <c:pt idx="1145">
                  <c:v>710.63658000000009</c:v>
                </c:pt>
                <c:pt idx="1146">
                  <c:v>752.83272000000011</c:v>
                </c:pt>
                <c:pt idx="1147">
                  <c:v>740.55341999999996</c:v>
                </c:pt>
                <c:pt idx="1148">
                  <c:v>696.90609000000006</c:v>
                </c:pt>
                <c:pt idx="1149">
                  <c:v>707.62257000000011</c:v>
                </c:pt>
                <c:pt idx="1150">
                  <c:v>687.19428000000005</c:v>
                </c:pt>
                <c:pt idx="1151">
                  <c:v>742.67439000000002</c:v>
                </c:pt>
                <c:pt idx="1152">
                  <c:v>561.38727000000006</c:v>
                </c:pt>
                <c:pt idx="1153">
                  <c:v>833.20632000000001</c:v>
                </c:pt>
                <c:pt idx="1154">
                  <c:v>835.32728999999995</c:v>
                </c:pt>
                <c:pt idx="1155">
                  <c:v>528.79131000000007</c:v>
                </c:pt>
                <c:pt idx="1156">
                  <c:v>807.97793999999999</c:v>
                </c:pt>
                <c:pt idx="1157">
                  <c:v>815.34552000000008</c:v>
                </c:pt>
                <c:pt idx="1158">
                  <c:v>755.7351000000001</c:v>
                </c:pt>
                <c:pt idx="1159">
                  <c:v>783.53097000000002</c:v>
                </c:pt>
                <c:pt idx="1160">
                  <c:v>731.84627999999998</c:v>
                </c:pt>
                <c:pt idx="1161">
                  <c:v>465.83199000000002</c:v>
                </c:pt>
                <c:pt idx="1162">
                  <c:v>636.96078000000011</c:v>
                </c:pt>
                <c:pt idx="1163">
                  <c:v>735.08355000000006</c:v>
                </c:pt>
                <c:pt idx="1164">
                  <c:v>684.51516000000004</c:v>
                </c:pt>
                <c:pt idx="1165">
                  <c:v>658.84026000000006</c:v>
                </c:pt>
                <c:pt idx="1166">
                  <c:v>637.29567000000009</c:v>
                </c:pt>
                <c:pt idx="1167">
                  <c:v>621.89073000000008</c:v>
                </c:pt>
                <c:pt idx="1168">
                  <c:v>602.35548000000006</c:v>
                </c:pt>
                <c:pt idx="1169">
                  <c:v>147.68648999999999</c:v>
                </c:pt>
                <c:pt idx="1170">
                  <c:v>102.6996</c:v>
                </c:pt>
                <c:pt idx="1171">
                  <c:v>137.3049</c:v>
                </c:pt>
                <c:pt idx="1172">
                  <c:v>365.92313999999999</c:v>
                </c:pt>
                <c:pt idx="1173">
                  <c:v>396.50976000000003</c:v>
                </c:pt>
                <c:pt idx="1174">
                  <c:v>272.37720000000002</c:v>
                </c:pt>
                <c:pt idx="1175">
                  <c:v>150.03072000000003</c:v>
                </c:pt>
                <c:pt idx="1176">
                  <c:v>155.16570000000002</c:v>
                </c:pt>
                <c:pt idx="1177">
                  <c:v>341.25291000000004</c:v>
                </c:pt>
                <c:pt idx="1178">
                  <c:v>126.58842000000001</c:v>
                </c:pt>
                <c:pt idx="1179">
                  <c:v>127.03494000000001</c:v>
                </c:pt>
                <c:pt idx="1180">
                  <c:v>167.89152000000001</c:v>
                </c:pt>
                <c:pt idx="1181">
                  <c:v>172.57998000000001</c:v>
                </c:pt>
                <c:pt idx="1182">
                  <c:v>161.75187</c:v>
                </c:pt>
                <c:pt idx="1183">
                  <c:v>103.81590000000001</c:v>
                </c:pt>
                <c:pt idx="1184">
                  <c:v>66.084959999999995</c:v>
                </c:pt>
                <c:pt idx="1185">
                  <c:v>80.820120000000003</c:v>
                </c:pt>
                <c:pt idx="1186">
                  <c:v>81.936420000000012</c:v>
                </c:pt>
                <c:pt idx="1187">
                  <c:v>60.503460000000004</c:v>
                </c:pt>
                <c:pt idx="1188">
                  <c:v>50.456760000000003</c:v>
                </c:pt>
                <c:pt idx="1189">
                  <c:v>35.051820000000006</c:v>
                </c:pt>
                <c:pt idx="1190">
                  <c:v>20.65155</c:v>
                </c:pt>
                <c:pt idx="1191">
                  <c:v>8.0373600000000014</c:v>
                </c:pt>
                <c:pt idx="1192">
                  <c:v>2.6791200000000002</c:v>
                </c:pt>
                <c:pt idx="1193">
                  <c:v>0.44652000000000003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2.0093400000000003</c:v>
                </c:pt>
                <c:pt idx="1259">
                  <c:v>6.6978000000000009</c:v>
                </c:pt>
                <c:pt idx="1260">
                  <c:v>15.628200000000001</c:v>
                </c:pt>
                <c:pt idx="1261">
                  <c:v>21.544590000000003</c:v>
                </c:pt>
                <c:pt idx="1262">
                  <c:v>27.907500000000006</c:v>
                </c:pt>
                <c:pt idx="1263">
                  <c:v>46.884599999999999</c:v>
                </c:pt>
                <c:pt idx="1264">
                  <c:v>56.373149999999995</c:v>
                </c:pt>
                <c:pt idx="1265">
                  <c:v>82.941090000000003</c:v>
                </c:pt>
                <c:pt idx="1266">
                  <c:v>108.83925000000002</c:v>
                </c:pt>
                <c:pt idx="1267">
                  <c:v>133.28622000000001</c:v>
                </c:pt>
                <c:pt idx="1268">
                  <c:v>156.05874</c:v>
                </c:pt>
                <c:pt idx="1269">
                  <c:v>177.93822</c:v>
                </c:pt>
                <c:pt idx="1270">
                  <c:v>202.72008</c:v>
                </c:pt>
                <c:pt idx="1271">
                  <c:v>226.49727000000001</c:v>
                </c:pt>
                <c:pt idx="1272">
                  <c:v>261.10257000000001</c:v>
                </c:pt>
                <c:pt idx="1273">
                  <c:v>198.81303</c:v>
                </c:pt>
                <c:pt idx="1274">
                  <c:v>276.50751000000002</c:v>
                </c:pt>
                <c:pt idx="1275">
                  <c:v>346.27625999999998</c:v>
                </c:pt>
                <c:pt idx="1276">
                  <c:v>344.26692000000003</c:v>
                </c:pt>
                <c:pt idx="1277">
                  <c:v>341.58780000000002</c:v>
                </c:pt>
                <c:pt idx="1278">
                  <c:v>359.33697000000001</c:v>
                </c:pt>
                <c:pt idx="1279">
                  <c:v>456.00855000000001</c:v>
                </c:pt>
                <c:pt idx="1280">
                  <c:v>341.14127999999999</c:v>
                </c:pt>
                <c:pt idx="1281">
                  <c:v>393.60738000000003</c:v>
                </c:pt>
                <c:pt idx="1282">
                  <c:v>397.62606</c:v>
                </c:pt>
                <c:pt idx="1283">
                  <c:v>176.71029000000001</c:v>
                </c:pt>
                <c:pt idx="1284">
                  <c:v>554.80110000000002</c:v>
                </c:pt>
                <c:pt idx="1285">
                  <c:v>564.28965000000005</c:v>
                </c:pt>
                <c:pt idx="1286">
                  <c:v>638.18871000000013</c:v>
                </c:pt>
                <c:pt idx="1287">
                  <c:v>664.75665000000004</c:v>
                </c:pt>
                <c:pt idx="1288">
                  <c:v>677.03595000000007</c:v>
                </c:pt>
                <c:pt idx="1289">
                  <c:v>692.77578000000005</c:v>
                </c:pt>
                <c:pt idx="1290">
                  <c:v>707.28768000000002</c:v>
                </c:pt>
                <c:pt idx="1291">
                  <c:v>723.36240000000009</c:v>
                </c:pt>
                <c:pt idx="1292">
                  <c:v>740.1069</c:v>
                </c:pt>
                <c:pt idx="1293">
                  <c:v>765.22365000000013</c:v>
                </c:pt>
                <c:pt idx="1294">
                  <c:v>708.29235000000006</c:v>
                </c:pt>
                <c:pt idx="1295">
                  <c:v>797.70798000000002</c:v>
                </c:pt>
                <c:pt idx="1296">
                  <c:v>798.37776000000008</c:v>
                </c:pt>
                <c:pt idx="1297">
                  <c:v>781.96815000000004</c:v>
                </c:pt>
                <c:pt idx="1298">
                  <c:v>476.10195000000004</c:v>
                </c:pt>
                <c:pt idx="1299">
                  <c:v>455.56203000000005</c:v>
                </c:pt>
                <c:pt idx="1300">
                  <c:v>542.5218000000001</c:v>
                </c:pt>
                <c:pt idx="1301">
                  <c:v>642.20739000000003</c:v>
                </c:pt>
                <c:pt idx="1302">
                  <c:v>713.65058999999997</c:v>
                </c:pt>
                <c:pt idx="1303">
                  <c:v>700.14336000000003</c:v>
                </c:pt>
                <c:pt idx="1304">
                  <c:v>710.41332</c:v>
                </c:pt>
                <c:pt idx="1305">
                  <c:v>685.51982999999996</c:v>
                </c:pt>
                <c:pt idx="1306">
                  <c:v>659.7333000000001</c:v>
                </c:pt>
                <c:pt idx="1307">
                  <c:v>646.22607000000005</c:v>
                </c:pt>
                <c:pt idx="1308">
                  <c:v>634.95144000000005</c:v>
                </c:pt>
                <c:pt idx="1309">
                  <c:v>609.83469000000002</c:v>
                </c:pt>
                <c:pt idx="1310">
                  <c:v>593.53671000000008</c:v>
                </c:pt>
                <c:pt idx="1311">
                  <c:v>569.20137</c:v>
                </c:pt>
                <c:pt idx="1312">
                  <c:v>542.41016999999999</c:v>
                </c:pt>
                <c:pt idx="1313">
                  <c:v>517.96320000000003</c:v>
                </c:pt>
                <c:pt idx="1314">
                  <c:v>488.93940000000003</c:v>
                </c:pt>
                <c:pt idx="1315">
                  <c:v>454.11084</c:v>
                </c:pt>
                <c:pt idx="1316">
                  <c:v>425.19867000000005</c:v>
                </c:pt>
                <c:pt idx="1317">
                  <c:v>390.92826000000002</c:v>
                </c:pt>
                <c:pt idx="1318">
                  <c:v>372.95582999999999</c:v>
                </c:pt>
                <c:pt idx="1319">
                  <c:v>345.49485000000004</c:v>
                </c:pt>
                <c:pt idx="1320">
                  <c:v>314.23845</c:v>
                </c:pt>
                <c:pt idx="1321">
                  <c:v>288.34028999999998</c:v>
                </c:pt>
                <c:pt idx="1322">
                  <c:v>262.88864999999998</c:v>
                </c:pt>
                <c:pt idx="1323">
                  <c:v>236.09745000000004</c:v>
                </c:pt>
                <c:pt idx="1324">
                  <c:v>213.21330000000003</c:v>
                </c:pt>
                <c:pt idx="1325">
                  <c:v>188.09655000000001</c:v>
                </c:pt>
                <c:pt idx="1326">
                  <c:v>160.30068</c:v>
                </c:pt>
                <c:pt idx="1327">
                  <c:v>137.52816000000001</c:v>
                </c:pt>
                <c:pt idx="1328">
                  <c:v>118.77432000000002</c:v>
                </c:pt>
                <c:pt idx="1329">
                  <c:v>97.564620000000005</c:v>
                </c:pt>
                <c:pt idx="1330">
                  <c:v>79.257300000000015</c:v>
                </c:pt>
                <c:pt idx="1331">
                  <c:v>60.056940000000012</c:v>
                </c:pt>
                <c:pt idx="1332">
                  <c:v>42.642659999999999</c:v>
                </c:pt>
                <c:pt idx="1333">
                  <c:v>27.795870000000001</c:v>
                </c:pt>
                <c:pt idx="1334">
                  <c:v>15.963089999999999</c:v>
                </c:pt>
                <c:pt idx="1335">
                  <c:v>8.7071400000000008</c:v>
                </c:pt>
                <c:pt idx="1336">
                  <c:v>3.1256400000000002</c:v>
                </c:pt>
                <c:pt idx="1337">
                  <c:v>0.44652000000000003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</c:numCache>
            </c:numRef>
          </c:xVal>
          <c:yVal>
            <c:numRef>
              <c:f>ProductivityShallow!$K$11:$K$1377</c:f>
              <c:numCache>
                <c:formatCode>General</c:formatCode>
                <c:ptCount val="1367"/>
                <c:pt idx="0">
                  <c:v>-2.4391737601384325</c:v>
                </c:pt>
                <c:pt idx="1">
                  <c:v>-2.4398409767229352</c:v>
                </c:pt>
                <c:pt idx="2">
                  <c:v>-2.4381905649406841</c:v>
                </c:pt>
                <c:pt idx="3">
                  <c:v>-2.4373303361674559</c:v>
                </c:pt>
                <c:pt idx="4">
                  <c:v>-2.4370265650179652</c:v>
                </c:pt>
                <c:pt idx="5">
                  <c:v>-2.4367551680083612</c:v>
                </c:pt>
                <c:pt idx="6">
                  <c:v>-2.4357496239782566</c:v>
                </c:pt>
                <c:pt idx="7">
                  <c:v>-2.4345940721598796</c:v>
                </c:pt>
                <c:pt idx="8">
                  <c:v>-2.4337884935708831</c:v>
                </c:pt>
                <c:pt idx="9">
                  <c:v>-2.4324050460257958</c:v>
                </c:pt>
                <c:pt idx="10">
                  <c:v>-2.4316475637782187</c:v>
                </c:pt>
                <c:pt idx="11">
                  <c:v>-2.429397815152575</c:v>
                </c:pt>
                <c:pt idx="12">
                  <c:v>-2.4275797349754731</c:v>
                </c:pt>
                <c:pt idx="13">
                  <c:v>-2.4258852121042498</c:v>
                </c:pt>
                <c:pt idx="14">
                  <c:v>-2.4219317538144809</c:v>
                </c:pt>
                <c:pt idx="15">
                  <c:v>-2.418188265890894</c:v>
                </c:pt>
                <c:pt idx="16">
                  <c:v>-2.4134645972265658</c:v>
                </c:pt>
                <c:pt idx="17">
                  <c:v>-2.4045030676322852</c:v>
                </c:pt>
                <c:pt idx="18">
                  <c:v>-2.396647390867086</c:v>
                </c:pt>
                <c:pt idx="19">
                  <c:v>-2.3777351095162302</c:v>
                </c:pt>
                <c:pt idx="20">
                  <c:v>-2.3516286048456529</c:v>
                </c:pt>
                <c:pt idx="21">
                  <c:v>-2.3644869041334284</c:v>
                </c:pt>
                <c:pt idx="22">
                  <c:v>-2.338619934389699</c:v>
                </c:pt>
                <c:pt idx="23">
                  <c:v>-2.3050695321200294</c:v>
                </c:pt>
                <c:pt idx="24">
                  <c:v>-2.2828024375827214</c:v>
                </c:pt>
                <c:pt idx="25">
                  <c:v>-2.2640581293772062</c:v>
                </c:pt>
                <c:pt idx="26">
                  <c:v>-2.2168506337418639</c:v>
                </c:pt>
                <c:pt idx="27">
                  <c:v>-2.1568637805769422</c:v>
                </c:pt>
                <c:pt idx="28">
                  <c:v>-2.1411370912084591</c:v>
                </c:pt>
                <c:pt idx="29">
                  <c:v>-2.1014000961699342</c:v>
                </c:pt>
                <c:pt idx="30">
                  <c:v>-2.0084562344942589</c:v>
                </c:pt>
                <c:pt idx="31">
                  <c:v>-1.9731902351881185</c:v>
                </c:pt>
                <c:pt idx="32">
                  <c:v>-1.9073800597793766</c:v>
                </c:pt>
                <c:pt idx="33">
                  <c:v>-1.8796182512056026</c:v>
                </c:pt>
                <c:pt idx="34">
                  <c:v>-1.9095031372165474</c:v>
                </c:pt>
                <c:pt idx="35">
                  <c:v>-1.8159347622409792</c:v>
                </c:pt>
                <c:pt idx="36">
                  <c:v>-1.7051762755132647</c:v>
                </c:pt>
                <c:pt idx="37">
                  <c:v>-1.662171098894589</c:v>
                </c:pt>
                <c:pt idx="38">
                  <c:v>-1.6324593297701644</c:v>
                </c:pt>
                <c:pt idx="39">
                  <c:v>-1.6092123799524749</c:v>
                </c:pt>
                <c:pt idx="40">
                  <c:v>-1.5936040493504497</c:v>
                </c:pt>
                <c:pt idx="41">
                  <c:v>-1.588673900674382</c:v>
                </c:pt>
                <c:pt idx="42">
                  <c:v>-1.5884</c:v>
                </c:pt>
                <c:pt idx="43">
                  <c:v>-1.5884</c:v>
                </c:pt>
                <c:pt idx="44">
                  <c:v>-1.5884</c:v>
                </c:pt>
                <c:pt idx="45">
                  <c:v>-1.5884</c:v>
                </c:pt>
                <c:pt idx="46">
                  <c:v>-1.5884</c:v>
                </c:pt>
                <c:pt idx="47">
                  <c:v>-1.5884</c:v>
                </c:pt>
                <c:pt idx="48">
                  <c:v>-1.5884</c:v>
                </c:pt>
                <c:pt idx="49">
                  <c:v>-1.5884</c:v>
                </c:pt>
                <c:pt idx="50">
                  <c:v>-1.5884</c:v>
                </c:pt>
                <c:pt idx="51">
                  <c:v>-1.5884</c:v>
                </c:pt>
                <c:pt idx="52">
                  <c:v>-1.5884</c:v>
                </c:pt>
                <c:pt idx="53">
                  <c:v>-1.5884</c:v>
                </c:pt>
                <c:pt idx="54">
                  <c:v>-1.5884</c:v>
                </c:pt>
                <c:pt idx="55">
                  <c:v>-1.5884</c:v>
                </c:pt>
                <c:pt idx="56">
                  <c:v>-1.5884</c:v>
                </c:pt>
                <c:pt idx="57">
                  <c:v>-1.5884</c:v>
                </c:pt>
                <c:pt idx="58">
                  <c:v>-1.5884</c:v>
                </c:pt>
                <c:pt idx="59">
                  <c:v>-1.5884</c:v>
                </c:pt>
                <c:pt idx="60">
                  <c:v>-1.5884</c:v>
                </c:pt>
                <c:pt idx="61">
                  <c:v>-1.5884</c:v>
                </c:pt>
                <c:pt idx="62">
                  <c:v>-1.5884</c:v>
                </c:pt>
                <c:pt idx="63">
                  <c:v>-1.5884</c:v>
                </c:pt>
                <c:pt idx="64">
                  <c:v>-1.5884</c:v>
                </c:pt>
                <c:pt idx="65">
                  <c:v>-1.5884</c:v>
                </c:pt>
                <c:pt idx="66">
                  <c:v>-1.5884</c:v>
                </c:pt>
                <c:pt idx="67">
                  <c:v>-1.5884</c:v>
                </c:pt>
                <c:pt idx="68">
                  <c:v>-1.5884</c:v>
                </c:pt>
                <c:pt idx="69">
                  <c:v>-1.5884</c:v>
                </c:pt>
                <c:pt idx="70">
                  <c:v>-1.5884</c:v>
                </c:pt>
                <c:pt idx="71">
                  <c:v>-1.5884</c:v>
                </c:pt>
                <c:pt idx="72">
                  <c:v>-1.5884</c:v>
                </c:pt>
                <c:pt idx="73">
                  <c:v>-1.5884</c:v>
                </c:pt>
                <c:pt idx="74">
                  <c:v>-1.5884</c:v>
                </c:pt>
                <c:pt idx="75">
                  <c:v>-1.5884</c:v>
                </c:pt>
                <c:pt idx="76">
                  <c:v>-1.5884</c:v>
                </c:pt>
                <c:pt idx="77">
                  <c:v>-1.5884</c:v>
                </c:pt>
                <c:pt idx="78">
                  <c:v>-1.5884</c:v>
                </c:pt>
                <c:pt idx="79">
                  <c:v>-1.5884</c:v>
                </c:pt>
                <c:pt idx="80">
                  <c:v>-1.5884</c:v>
                </c:pt>
                <c:pt idx="81">
                  <c:v>-1.5884</c:v>
                </c:pt>
                <c:pt idx="82">
                  <c:v>-1.5884</c:v>
                </c:pt>
                <c:pt idx="83">
                  <c:v>-1.5884</c:v>
                </c:pt>
                <c:pt idx="84">
                  <c:v>-1.5884</c:v>
                </c:pt>
                <c:pt idx="85">
                  <c:v>-1.5884</c:v>
                </c:pt>
                <c:pt idx="86">
                  <c:v>-1.5884</c:v>
                </c:pt>
                <c:pt idx="87">
                  <c:v>-1.5884</c:v>
                </c:pt>
                <c:pt idx="88">
                  <c:v>-1.5884</c:v>
                </c:pt>
                <c:pt idx="89">
                  <c:v>-1.5884</c:v>
                </c:pt>
                <c:pt idx="90">
                  <c:v>-1.5884</c:v>
                </c:pt>
                <c:pt idx="91">
                  <c:v>-1.5884</c:v>
                </c:pt>
                <c:pt idx="92">
                  <c:v>-1.5884</c:v>
                </c:pt>
                <c:pt idx="93">
                  <c:v>-1.5884</c:v>
                </c:pt>
                <c:pt idx="94">
                  <c:v>-1.5884</c:v>
                </c:pt>
                <c:pt idx="95">
                  <c:v>-1.5884</c:v>
                </c:pt>
                <c:pt idx="96">
                  <c:v>-1.5884</c:v>
                </c:pt>
                <c:pt idx="97">
                  <c:v>-1.5884</c:v>
                </c:pt>
                <c:pt idx="98">
                  <c:v>-1.5884</c:v>
                </c:pt>
                <c:pt idx="99">
                  <c:v>-1.5884</c:v>
                </c:pt>
                <c:pt idx="100">
                  <c:v>-1.5884</c:v>
                </c:pt>
                <c:pt idx="101">
                  <c:v>-1.5884</c:v>
                </c:pt>
                <c:pt idx="102">
                  <c:v>-1.5884</c:v>
                </c:pt>
                <c:pt idx="103">
                  <c:v>-1.5884</c:v>
                </c:pt>
                <c:pt idx="104">
                  <c:v>-1.5884</c:v>
                </c:pt>
                <c:pt idx="105">
                  <c:v>-1.5884</c:v>
                </c:pt>
                <c:pt idx="106">
                  <c:v>-1.5905912007187917</c:v>
                </c:pt>
                <c:pt idx="107">
                  <c:v>-1.5996292886023584</c:v>
                </c:pt>
                <c:pt idx="108">
                  <c:v>-1.6242601455821168</c:v>
                </c:pt>
                <c:pt idx="109">
                  <c:v>-1.6480144087803141</c:v>
                </c:pt>
                <c:pt idx="110">
                  <c:v>-1.676016508116525</c:v>
                </c:pt>
                <c:pt idx="111">
                  <c:v>-1.7075948957525473</c:v>
                </c:pt>
                <c:pt idx="112">
                  <c:v>-1.7696963613231447</c:v>
                </c:pt>
                <c:pt idx="113">
                  <c:v>-1.8126201489332769</c:v>
                </c:pt>
                <c:pt idx="114">
                  <c:v>-1.863505032940775</c:v>
                </c:pt>
                <c:pt idx="115">
                  <c:v>-1.9525585787396988</c:v>
                </c:pt>
                <c:pt idx="116">
                  <c:v>-2.006159531028052</c:v>
                </c:pt>
                <c:pt idx="117">
                  <c:v>-1.9362242638998024</c:v>
                </c:pt>
                <c:pt idx="118">
                  <c:v>-1.9550265824766488</c:v>
                </c:pt>
                <c:pt idx="119">
                  <c:v>-2.0613796656095191</c:v>
                </c:pt>
                <c:pt idx="120">
                  <c:v>-1.9928550736385042</c:v>
                </c:pt>
                <c:pt idx="121">
                  <c:v>-2.0490251191255209</c:v>
                </c:pt>
                <c:pt idx="122">
                  <c:v>-2.169868899306084</c:v>
                </c:pt>
                <c:pt idx="123">
                  <c:v>-2.0908840170503158</c:v>
                </c:pt>
                <c:pt idx="124">
                  <c:v>-2.2350586228211848</c:v>
                </c:pt>
                <c:pt idx="125">
                  <c:v>-2.1785166192874326</c:v>
                </c:pt>
                <c:pt idx="126">
                  <c:v>-2.2482300224510352</c:v>
                </c:pt>
                <c:pt idx="127">
                  <c:v>-2.2579071159172317</c:v>
                </c:pt>
                <c:pt idx="128">
                  <c:v>-2.1692745688685657</c:v>
                </c:pt>
                <c:pt idx="129">
                  <c:v>-2.2432324614258792</c:v>
                </c:pt>
                <c:pt idx="130">
                  <c:v>-2.3265898214353893</c:v>
                </c:pt>
                <c:pt idx="131">
                  <c:v>-2.3068098438687139</c:v>
                </c:pt>
                <c:pt idx="132">
                  <c:v>-2.1858139569041608</c:v>
                </c:pt>
                <c:pt idx="133">
                  <c:v>-2.3357212782011549</c:v>
                </c:pt>
                <c:pt idx="134">
                  <c:v>-2.3890555570395602</c:v>
                </c:pt>
                <c:pt idx="135">
                  <c:v>-2.4208457691981695</c:v>
                </c:pt>
                <c:pt idx="136">
                  <c:v>-2.4311045622956926</c:v>
                </c:pt>
                <c:pt idx="137">
                  <c:v>-2.4320357863052151</c:v>
                </c:pt>
                <c:pt idx="138">
                  <c:v>-2.4314039053811793</c:v>
                </c:pt>
                <c:pt idx="139">
                  <c:v>-2.4371398547897303</c:v>
                </c:pt>
                <c:pt idx="140">
                  <c:v>-2.4320259498078798</c:v>
                </c:pt>
                <c:pt idx="141">
                  <c:v>-2.4282252379204157</c:v>
                </c:pt>
                <c:pt idx="142">
                  <c:v>-2.4343783505418894</c:v>
                </c:pt>
                <c:pt idx="143">
                  <c:v>-2.4217050814940619</c:v>
                </c:pt>
                <c:pt idx="144">
                  <c:v>-2.4326526814351119</c:v>
                </c:pt>
                <c:pt idx="145">
                  <c:v>-2.4346679282920256</c:v>
                </c:pt>
                <c:pt idx="146">
                  <c:v>-2.4331268659182479</c:v>
                </c:pt>
                <c:pt idx="147">
                  <c:v>-2.4303592491891508</c:v>
                </c:pt>
                <c:pt idx="148">
                  <c:v>-2.4271848516193169</c:v>
                </c:pt>
                <c:pt idx="149">
                  <c:v>-2.4262646544926141</c:v>
                </c:pt>
                <c:pt idx="150">
                  <c:v>-2.433416746553446</c:v>
                </c:pt>
                <c:pt idx="151">
                  <c:v>-2.4337272138049979</c:v>
                </c:pt>
                <c:pt idx="152">
                  <c:v>-2.4317179443137125</c:v>
                </c:pt>
                <c:pt idx="153">
                  <c:v>-2.4299407890630622</c:v>
                </c:pt>
                <c:pt idx="154">
                  <c:v>-2.4274531850062298</c:v>
                </c:pt>
                <c:pt idx="155">
                  <c:v>-2.4031707847435819</c:v>
                </c:pt>
                <c:pt idx="156">
                  <c:v>-2.2710454248308074</c:v>
                </c:pt>
                <c:pt idx="157">
                  <c:v>-2.3588145474702769</c:v>
                </c:pt>
                <c:pt idx="158">
                  <c:v>-2.3392688860814497</c:v>
                </c:pt>
                <c:pt idx="159">
                  <c:v>-2.3710359993518191</c:v>
                </c:pt>
                <c:pt idx="160">
                  <c:v>-2.3626525774189471</c:v>
                </c:pt>
                <c:pt idx="161">
                  <c:v>-1.9898639146525425</c:v>
                </c:pt>
                <c:pt idx="162">
                  <c:v>-1.9426133797404272</c:v>
                </c:pt>
                <c:pt idx="163">
                  <c:v>-2.0011213336282516</c:v>
                </c:pt>
                <c:pt idx="164">
                  <c:v>-1.8762190464686699</c:v>
                </c:pt>
                <c:pt idx="165">
                  <c:v>-1.7489155786756319</c:v>
                </c:pt>
                <c:pt idx="166">
                  <c:v>-1.7589373698801021</c:v>
                </c:pt>
                <c:pt idx="167">
                  <c:v>-1.773617959452388</c:v>
                </c:pt>
                <c:pt idx="168">
                  <c:v>-1.7631428379642626</c:v>
                </c:pt>
                <c:pt idx="169">
                  <c:v>-1.7819568483883121</c:v>
                </c:pt>
                <c:pt idx="170">
                  <c:v>-1.8049438008866163</c:v>
                </c:pt>
                <c:pt idx="171">
                  <c:v>-1.8523928370836971</c:v>
                </c:pt>
                <c:pt idx="172">
                  <c:v>-1.8846977776884757</c:v>
                </c:pt>
                <c:pt idx="173">
                  <c:v>-1.8583317932283485</c:v>
                </c:pt>
                <c:pt idx="174">
                  <c:v>-1.8321452095317445</c:v>
                </c:pt>
                <c:pt idx="175">
                  <c:v>-1.8220348890313984</c:v>
                </c:pt>
                <c:pt idx="176">
                  <c:v>-1.8018628117093853</c:v>
                </c:pt>
                <c:pt idx="177">
                  <c:v>-1.8268462201993083</c:v>
                </c:pt>
                <c:pt idx="178">
                  <c:v>-1.7201933463443142</c:v>
                </c:pt>
                <c:pt idx="179">
                  <c:v>-1.673576328883424</c:v>
                </c:pt>
                <c:pt idx="180">
                  <c:v>-1.652646517424718</c:v>
                </c:pt>
                <c:pt idx="181">
                  <c:v>-1.6316397485110588</c:v>
                </c:pt>
                <c:pt idx="182">
                  <c:v>-1.612223251553186</c:v>
                </c:pt>
                <c:pt idx="183">
                  <c:v>-1.5968906447936981</c:v>
                </c:pt>
                <c:pt idx="184">
                  <c:v>-1.5911389975583152</c:v>
                </c:pt>
                <c:pt idx="185">
                  <c:v>-1.5884</c:v>
                </c:pt>
                <c:pt idx="186">
                  <c:v>-1.5884</c:v>
                </c:pt>
                <c:pt idx="187">
                  <c:v>-1.5884</c:v>
                </c:pt>
                <c:pt idx="188">
                  <c:v>-1.5884</c:v>
                </c:pt>
                <c:pt idx="189">
                  <c:v>-1.5884</c:v>
                </c:pt>
                <c:pt idx="190">
                  <c:v>-1.5884</c:v>
                </c:pt>
                <c:pt idx="191">
                  <c:v>-1.5884</c:v>
                </c:pt>
                <c:pt idx="192">
                  <c:v>-1.5884</c:v>
                </c:pt>
                <c:pt idx="193">
                  <c:v>-1.5884</c:v>
                </c:pt>
                <c:pt idx="194">
                  <c:v>-1.5884</c:v>
                </c:pt>
                <c:pt idx="195">
                  <c:v>-1.5884</c:v>
                </c:pt>
                <c:pt idx="196">
                  <c:v>-1.5884</c:v>
                </c:pt>
                <c:pt idx="197">
                  <c:v>-1.5884</c:v>
                </c:pt>
                <c:pt idx="198">
                  <c:v>-1.5884</c:v>
                </c:pt>
                <c:pt idx="199">
                  <c:v>-1.5884</c:v>
                </c:pt>
                <c:pt idx="200">
                  <c:v>-1.5884</c:v>
                </c:pt>
                <c:pt idx="201">
                  <c:v>-1.5884</c:v>
                </c:pt>
                <c:pt idx="202">
                  <c:v>-1.5884</c:v>
                </c:pt>
                <c:pt idx="203">
                  <c:v>-1.5884</c:v>
                </c:pt>
                <c:pt idx="204">
                  <c:v>-1.5884</c:v>
                </c:pt>
                <c:pt idx="205">
                  <c:v>-1.5884</c:v>
                </c:pt>
                <c:pt idx="206">
                  <c:v>-1.5884</c:v>
                </c:pt>
                <c:pt idx="207">
                  <c:v>-1.5884</c:v>
                </c:pt>
                <c:pt idx="208">
                  <c:v>-1.5884</c:v>
                </c:pt>
                <c:pt idx="209">
                  <c:v>-1.5884</c:v>
                </c:pt>
                <c:pt idx="210">
                  <c:v>-1.5884</c:v>
                </c:pt>
                <c:pt idx="211">
                  <c:v>-1.5884</c:v>
                </c:pt>
                <c:pt idx="212">
                  <c:v>-1.5884</c:v>
                </c:pt>
                <c:pt idx="213">
                  <c:v>-1.5884</c:v>
                </c:pt>
                <c:pt idx="214">
                  <c:v>-1.5884</c:v>
                </c:pt>
                <c:pt idx="215">
                  <c:v>-1.5884</c:v>
                </c:pt>
                <c:pt idx="216">
                  <c:v>-1.5884</c:v>
                </c:pt>
                <c:pt idx="217">
                  <c:v>-1.5884</c:v>
                </c:pt>
                <c:pt idx="218">
                  <c:v>-1.5884</c:v>
                </c:pt>
                <c:pt idx="219">
                  <c:v>-1.5884</c:v>
                </c:pt>
                <c:pt idx="220">
                  <c:v>-1.5884</c:v>
                </c:pt>
                <c:pt idx="221">
                  <c:v>-1.5884</c:v>
                </c:pt>
                <c:pt idx="222">
                  <c:v>-1.5884</c:v>
                </c:pt>
                <c:pt idx="223">
                  <c:v>-1.5884</c:v>
                </c:pt>
                <c:pt idx="224">
                  <c:v>-1.5884</c:v>
                </c:pt>
                <c:pt idx="225">
                  <c:v>-1.5884</c:v>
                </c:pt>
                <c:pt idx="226">
                  <c:v>-1.5884</c:v>
                </c:pt>
                <c:pt idx="227">
                  <c:v>-1.5884</c:v>
                </c:pt>
                <c:pt idx="228">
                  <c:v>-1.5884</c:v>
                </c:pt>
                <c:pt idx="229">
                  <c:v>-1.5884</c:v>
                </c:pt>
                <c:pt idx="230">
                  <c:v>-1.5884</c:v>
                </c:pt>
                <c:pt idx="231">
                  <c:v>-1.5884</c:v>
                </c:pt>
                <c:pt idx="232">
                  <c:v>-1.5884</c:v>
                </c:pt>
                <c:pt idx="233">
                  <c:v>-1.5884</c:v>
                </c:pt>
                <c:pt idx="234">
                  <c:v>-1.5884</c:v>
                </c:pt>
                <c:pt idx="235">
                  <c:v>-1.5884</c:v>
                </c:pt>
                <c:pt idx="236">
                  <c:v>-1.5884</c:v>
                </c:pt>
                <c:pt idx="237">
                  <c:v>-1.5884</c:v>
                </c:pt>
                <c:pt idx="238">
                  <c:v>-1.5884</c:v>
                </c:pt>
                <c:pt idx="239">
                  <c:v>-1.5884</c:v>
                </c:pt>
                <c:pt idx="240">
                  <c:v>-1.5884</c:v>
                </c:pt>
                <c:pt idx="241">
                  <c:v>-1.5884</c:v>
                </c:pt>
                <c:pt idx="242">
                  <c:v>-1.5884</c:v>
                </c:pt>
                <c:pt idx="243">
                  <c:v>-1.5884</c:v>
                </c:pt>
                <c:pt idx="244">
                  <c:v>-1.5884</c:v>
                </c:pt>
                <c:pt idx="245">
                  <c:v>-1.5884</c:v>
                </c:pt>
                <c:pt idx="246">
                  <c:v>-1.5884</c:v>
                </c:pt>
                <c:pt idx="247">
                  <c:v>-1.5884</c:v>
                </c:pt>
                <c:pt idx="248">
                  <c:v>-1.5884</c:v>
                </c:pt>
                <c:pt idx="249">
                  <c:v>-1.5884</c:v>
                </c:pt>
                <c:pt idx="250">
                  <c:v>-1.5894956021408284</c:v>
                </c:pt>
                <c:pt idx="251">
                  <c:v>-1.5971645178576439</c:v>
                </c:pt>
                <c:pt idx="252">
                  <c:v>-1.6157807938115845</c:v>
                </c:pt>
                <c:pt idx="253">
                  <c:v>-1.6395588411184558</c:v>
                </c:pt>
                <c:pt idx="254">
                  <c:v>-1.6638021180145226</c:v>
                </c:pt>
                <c:pt idx="255">
                  <c:v>-1.6798094909224375</c:v>
                </c:pt>
                <c:pt idx="256">
                  <c:v>-1.6935952569199821</c:v>
                </c:pt>
                <c:pt idx="257">
                  <c:v>-1.7118898891272054</c:v>
                </c:pt>
                <c:pt idx="258">
                  <c:v>-1.7568314273918335</c:v>
                </c:pt>
                <c:pt idx="259">
                  <c:v>-1.8303810940512051</c:v>
                </c:pt>
                <c:pt idx="260">
                  <c:v>-1.7494441978405924</c:v>
                </c:pt>
                <c:pt idx="261">
                  <c:v>-2.0069956044839556</c:v>
                </c:pt>
                <c:pt idx="262">
                  <c:v>-2.0453047015092198</c:v>
                </c:pt>
                <c:pt idx="263">
                  <c:v>-2.0255314037686771</c:v>
                </c:pt>
                <c:pt idx="264">
                  <c:v>-1.9966824152682561</c:v>
                </c:pt>
                <c:pt idx="265">
                  <c:v>-1.9937073886443155</c:v>
                </c:pt>
                <c:pt idx="266">
                  <c:v>-2.2380096006245593</c:v>
                </c:pt>
                <c:pt idx="267">
                  <c:v>-2.1626690888660529</c:v>
                </c:pt>
                <c:pt idx="268">
                  <c:v>-2.1424193478471647</c:v>
                </c:pt>
                <c:pt idx="269">
                  <c:v>-2.2651007328030306</c:v>
                </c:pt>
                <c:pt idx="270">
                  <c:v>-2.2710454248308074</c:v>
                </c:pt>
                <c:pt idx="271">
                  <c:v>-2.2552005656857301</c:v>
                </c:pt>
                <c:pt idx="272">
                  <c:v>-2.313815208397962</c:v>
                </c:pt>
                <c:pt idx="273">
                  <c:v>-2.3583841055211319</c:v>
                </c:pt>
                <c:pt idx="274">
                  <c:v>-2.3238359527195085</c:v>
                </c:pt>
                <c:pt idx="275">
                  <c:v>-2.2506887675077136</c:v>
                </c:pt>
                <c:pt idx="276">
                  <c:v>-2.297474938587043</c:v>
                </c:pt>
                <c:pt idx="277">
                  <c:v>-2.2672732232239672</c:v>
                </c:pt>
                <c:pt idx="278">
                  <c:v>-2.3826866209576734</c:v>
                </c:pt>
                <c:pt idx="279">
                  <c:v>-2.3714546644766186</c:v>
                </c:pt>
                <c:pt idx="280">
                  <c:v>-2.2259909597199456</c:v>
                </c:pt>
                <c:pt idx="281">
                  <c:v>-2.1709065118832149</c:v>
                </c:pt>
                <c:pt idx="282">
                  <c:v>-2.3211738112966587</c:v>
                </c:pt>
                <c:pt idx="283">
                  <c:v>-2.3671191432905774</c:v>
                </c:pt>
                <c:pt idx="284">
                  <c:v>-1.9095031372165474</c:v>
                </c:pt>
                <c:pt idx="285">
                  <c:v>-2.0629047092883201</c:v>
                </c:pt>
                <c:pt idx="286">
                  <c:v>-2.1468741177069988</c:v>
                </c:pt>
                <c:pt idx="287">
                  <c:v>-2.4156738397578974</c:v>
                </c:pt>
                <c:pt idx="288">
                  <c:v>-2.4396968471645883</c:v>
                </c:pt>
                <c:pt idx="289">
                  <c:v>-2.4384842274218839</c:v>
                </c:pt>
                <c:pt idx="290">
                  <c:v>-2.3704743644973796</c:v>
                </c:pt>
                <c:pt idx="291">
                  <c:v>-2.3710826258570812</c:v>
                </c:pt>
                <c:pt idx="292">
                  <c:v>-2.3618770008535059</c:v>
                </c:pt>
                <c:pt idx="293">
                  <c:v>-2.4045566116965262</c:v>
                </c:pt>
                <c:pt idx="294">
                  <c:v>-2.4159919074027609</c:v>
                </c:pt>
                <c:pt idx="295">
                  <c:v>-2.4176114142848775</c:v>
                </c:pt>
                <c:pt idx="296">
                  <c:v>-2.3872629342776257</c:v>
                </c:pt>
                <c:pt idx="297">
                  <c:v>-2.4176677208852744</c:v>
                </c:pt>
                <c:pt idx="298">
                  <c:v>-2.3792992036118545</c:v>
                </c:pt>
                <c:pt idx="299">
                  <c:v>-2.3954357813849958</c:v>
                </c:pt>
                <c:pt idx="300">
                  <c:v>-2.4247496310085559</c:v>
                </c:pt>
                <c:pt idx="301">
                  <c:v>-2.422989769637415</c:v>
                </c:pt>
                <c:pt idx="302">
                  <c:v>-2.4230361247488745</c:v>
                </c:pt>
                <c:pt idx="303">
                  <c:v>-2.4135498185406821</c:v>
                </c:pt>
                <c:pt idx="304">
                  <c:v>-2.3987477733906393</c:v>
                </c:pt>
                <c:pt idx="305">
                  <c:v>-2.3915621371939841</c:v>
                </c:pt>
                <c:pt idx="306">
                  <c:v>-2.3931640437703945</c:v>
                </c:pt>
                <c:pt idx="307">
                  <c:v>-2.3857224451625969</c:v>
                </c:pt>
                <c:pt idx="308">
                  <c:v>-2.3667269648970013</c:v>
                </c:pt>
                <c:pt idx="309">
                  <c:v>-2.331997102664606</c:v>
                </c:pt>
                <c:pt idx="310">
                  <c:v>-2.3485203731554245</c:v>
                </c:pt>
                <c:pt idx="311">
                  <c:v>-2.3192184737724162</c:v>
                </c:pt>
                <c:pt idx="312">
                  <c:v>-2.307959277783215</c:v>
                </c:pt>
                <c:pt idx="313">
                  <c:v>-2.2853494891548003</c:v>
                </c:pt>
                <c:pt idx="314">
                  <c:v>-2.2449482342142693</c:v>
                </c:pt>
                <c:pt idx="315">
                  <c:v>-2.2020756153093375</c:v>
                </c:pt>
                <c:pt idx="316">
                  <c:v>-2.1594724553813482</c:v>
                </c:pt>
                <c:pt idx="317">
                  <c:v>-2.0930418215518038</c:v>
                </c:pt>
                <c:pt idx="318">
                  <c:v>-2.0363973576818166</c:v>
                </c:pt>
                <c:pt idx="319">
                  <c:v>-1.9829801040137705</c:v>
                </c:pt>
                <c:pt idx="320">
                  <c:v>-1.9279416690018181</c:v>
                </c:pt>
                <c:pt idx="321">
                  <c:v>-1.8703682066786014</c:v>
                </c:pt>
                <c:pt idx="322">
                  <c:v>-1.8034040436283416</c:v>
                </c:pt>
                <c:pt idx="323">
                  <c:v>-1.7536685711160991</c:v>
                </c:pt>
                <c:pt idx="324">
                  <c:v>-1.6976397815960922</c:v>
                </c:pt>
                <c:pt idx="325">
                  <c:v>-1.6499221849468741</c:v>
                </c:pt>
                <c:pt idx="326">
                  <c:v>-1.6289072495410266</c:v>
                </c:pt>
                <c:pt idx="327">
                  <c:v>-1.6083911412629439</c:v>
                </c:pt>
                <c:pt idx="328">
                  <c:v>-1.5938779394478146</c:v>
                </c:pt>
                <c:pt idx="329">
                  <c:v>-1.588673900674382</c:v>
                </c:pt>
                <c:pt idx="330">
                  <c:v>-1.5884</c:v>
                </c:pt>
                <c:pt idx="331">
                  <c:v>-1.5884</c:v>
                </c:pt>
                <c:pt idx="332">
                  <c:v>-1.5884</c:v>
                </c:pt>
                <c:pt idx="333">
                  <c:v>-1.5884</c:v>
                </c:pt>
                <c:pt idx="334">
                  <c:v>-1.5884</c:v>
                </c:pt>
                <c:pt idx="335">
                  <c:v>-1.5884</c:v>
                </c:pt>
                <c:pt idx="336">
                  <c:v>-1.5884</c:v>
                </c:pt>
                <c:pt idx="337">
                  <c:v>-1.5884</c:v>
                </c:pt>
                <c:pt idx="338">
                  <c:v>-1.5884</c:v>
                </c:pt>
                <c:pt idx="339">
                  <c:v>-1.5884</c:v>
                </c:pt>
                <c:pt idx="340">
                  <c:v>-1.5884</c:v>
                </c:pt>
                <c:pt idx="341">
                  <c:v>-1.5884</c:v>
                </c:pt>
                <c:pt idx="342">
                  <c:v>-1.5884</c:v>
                </c:pt>
                <c:pt idx="343">
                  <c:v>-1.5884</c:v>
                </c:pt>
                <c:pt idx="344">
                  <c:v>-1.5884</c:v>
                </c:pt>
                <c:pt idx="345">
                  <c:v>-1.5884</c:v>
                </c:pt>
                <c:pt idx="346">
                  <c:v>-1.5884</c:v>
                </c:pt>
                <c:pt idx="347">
                  <c:v>-1.5884</c:v>
                </c:pt>
                <c:pt idx="348">
                  <c:v>-1.5884</c:v>
                </c:pt>
                <c:pt idx="349">
                  <c:v>-1.5884</c:v>
                </c:pt>
                <c:pt idx="350">
                  <c:v>-1.5884</c:v>
                </c:pt>
                <c:pt idx="351">
                  <c:v>-1.5884</c:v>
                </c:pt>
                <c:pt idx="352">
                  <c:v>-1.5884</c:v>
                </c:pt>
                <c:pt idx="353">
                  <c:v>-1.5884</c:v>
                </c:pt>
                <c:pt idx="354">
                  <c:v>-1.5884</c:v>
                </c:pt>
                <c:pt idx="355">
                  <c:v>-1.5884</c:v>
                </c:pt>
                <c:pt idx="356">
                  <c:v>-1.5884</c:v>
                </c:pt>
                <c:pt idx="357">
                  <c:v>-1.5884</c:v>
                </c:pt>
                <c:pt idx="358">
                  <c:v>-1.5884</c:v>
                </c:pt>
                <c:pt idx="359">
                  <c:v>-1.5884</c:v>
                </c:pt>
                <c:pt idx="360">
                  <c:v>-1.5884</c:v>
                </c:pt>
                <c:pt idx="361">
                  <c:v>-1.5884</c:v>
                </c:pt>
                <c:pt idx="362">
                  <c:v>-1.5884</c:v>
                </c:pt>
                <c:pt idx="363">
                  <c:v>-1.5884</c:v>
                </c:pt>
                <c:pt idx="364">
                  <c:v>-1.5884</c:v>
                </c:pt>
                <c:pt idx="365">
                  <c:v>-1.5884</c:v>
                </c:pt>
                <c:pt idx="366">
                  <c:v>-1.5884</c:v>
                </c:pt>
                <c:pt idx="367">
                  <c:v>-1.5884</c:v>
                </c:pt>
                <c:pt idx="368">
                  <c:v>-1.5884</c:v>
                </c:pt>
                <c:pt idx="369">
                  <c:v>-1.5884</c:v>
                </c:pt>
                <c:pt idx="370">
                  <c:v>-1.5884</c:v>
                </c:pt>
                <c:pt idx="371">
                  <c:v>-1.5884</c:v>
                </c:pt>
                <c:pt idx="372">
                  <c:v>-1.5884</c:v>
                </c:pt>
                <c:pt idx="373">
                  <c:v>-1.5884</c:v>
                </c:pt>
                <c:pt idx="374">
                  <c:v>-1.5884</c:v>
                </c:pt>
                <c:pt idx="375">
                  <c:v>-1.5884</c:v>
                </c:pt>
                <c:pt idx="376">
                  <c:v>-1.5884</c:v>
                </c:pt>
                <c:pt idx="377">
                  <c:v>-1.5884</c:v>
                </c:pt>
                <c:pt idx="378">
                  <c:v>-1.5884</c:v>
                </c:pt>
                <c:pt idx="379">
                  <c:v>-1.5884</c:v>
                </c:pt>
                <c:pt idx="380">
                  <c:v>-1.5884</c:v>
                </c:pt>
                <c:pt idx="381">
                  <c:v>-1.5884</c:v>
                </c:pt>
                <c:pt idx="382">
                  <c:v>-1.5884</c:v>
                </c:pt>
                <c:pt idx="383">
                  <c:v>-1.5884</c:v>
                </c:pt>
                <c:pt idx="384">
                  <c:v>-1.5884</c:v>
                </c:pt>
                <c:pt idx="385">
                  <c:v>-1.5884</c:v>
                </c:pt>
                <c:pt idx="386">
                  <c:v>-1.5884</c:v>
                </c:pt>
                <c:pt idx="387">
                  <c:v>-1.5884</c:v>
                </c:pt>
                <c:pt idx="388">
                  <c:v>-1.5884</c:v>
                </c:pt>
                <c:pt idx="389">
                  <c:v>-1.5884</c:v>
                </c:pt>
                <c:pt idx="390">
                  <c:v>-1.5884</c:v>
                </c:pt>
                <c:pt idx="391">
                  <c:v>-1.5884</c:v>
                </c:pt>
                <c:pt idx="392">
                  <c:v>-1.5884</c:v>
                </c:pt>
                <c:pt idx="393">
                  <c:v>-1.5884</c:v>
                </c:pt>
                <c:pt idx="394">
                  <c:v>-1.5894956021408284</c:v>
                </c:pt>
                <c:pt idx="395">
                  <c:v>-1.5916867921710713</c:v>
                </c:pt>
                <c:pt idx="396">
                  <c:v>-1.5960690154711967</c:v>
                </c:pt>
                <c:pt idx="397">
                  <c:v>-1.6127706220200198</c:v>
                </c:pt>
                <c:pt idx="398">
                  <c:v>-1.6406504761397558</c:v>
                </c:pt>
                <c:pt idx="399">
                  <c:v>-1.6659759565511094</c:v>
                </c:pt>
                <c:pt idx="400">
                  <c:v>-1.6561862002681849</c:v>
                </c:pt>
                <c:pt idx="401">
                  <c:v>-1.7207282062622498</c:v>
                </c:pt>
                <c:pt idx="402">
                  <c:v>-1.778052665521821</c:v>
                </c:pt>
                <c:pt idx="403">
                  <c:v>-1.8008345090361362</c:v>
                </c:pt>
                <c:pt idx="404">
                  <c:v>-1.9174824400054618</c:v>
                </c:pt>
                <c:pt idx="405">
                  <c:v>-1.9907198089376887</c:v>
                </c:pt>
                <c:pt idx="406">
                  <c:v>-1.8177165495667047</c:v>
                </c:pt>
                <c:pt idx="407">
                  <c:v>-1.8659607219678551</c:v>
                </c:pt>
                <c:pt idx="408">
                  <c:v>-2.1203832511526421</c:v>
                </c:pt>
                <c:pt idx="409">
                  <c:v>-2.1038611346132443</c:v>
                </c:pt>
                <c:pt idx="410">
                  <c:v>-2.2206448910206018</c:v>
                </c:pt>
                <c:pt idx="411">
                  <c:v>-2.2040813454669692</c:v>
                </c:pt>
                <c:pt idx="412">
                  <c:v>-2.0983940118544737</c:v>
                </c:pt>
                <c:pt idx="413">
                  <c:v>-2.2561787900116679</c:v>
                </c:pt>
                <c:pt idx="414">
                  <c:v>-2.3061491616851519</c:v>
                </c:pt>
                <c:pt idx="415">
                  <c:v>-2.334918371431641</c:v>
                </c:pt>
                <c:pt idx="416">
                  <c:v>-2.364284961386339</c:v>
                </c:pt>
                <c:pt idx="417">
                  <c:v>-2.3654896669637235</c:v>
                </c:pt>
                <c:pt idx="418">
                  <c:v>-2.3723313542346509</c:v>
                </c:pt>
                <c:pt idx="419">
                  <c:v>-2.3908317538694481</c:v>
                </c:pt>
                <c:pt idx="420">
                  <c:v>-2.4069507621995267</c:v>
                </c:pt>
                <c:pt idx="421">
                  <c:v>-2.4103698709837094</c:v>
                </c:pt>
                <c:pt idx="422">
                  <c:v>-2.4121609256782275</c:v>
                </c:pt>
                <c:pt idx="423">
                  <c:v>-2.39642626829355</c:v>
                </c:pt>
                <c:pt idx="424">
                  <c:v>-2.3983223270008462</c:v>
                </c:pt>
                <c:pt idx="425">
                  <c:v>-2.3989892824878623</c:v>
                </c:pt>
                <c:pt idx="426">
                  <c:v>-2.4155738011734469</c:v>
                </c:pt>
                <c:pt idx="427">
                  <c:v>-2.4124035276024842</c:v>
                </c:pt>
                <c:pt idx="428">
                  <c:v>-2.2856303080405751</c:v>
                </c:pt>
                <c:pt idx="429">
                  <c:v>-2.4084172319864408</c:v>
                </c:pt>
                <c:pt idx="430">
                  <c:v>-2.411760405366147</c:v>
                </c:pt>
                <c:pt idx="431">
                  <c:v>-2.4116483656923591</c:v>
                </c:pt>
                <c:pt idx="432">
                  <c:v>-2.4302500893063312</c:v>
                </c:pt>
                <c:pt idx="433">
                  <c:v>-2.4270169741567367</c:v>
                </c:pt>
                <c:pt idx="434">
                  <c:v>-2.4043957847566668</c:v>
                </c:pt>
                <c:pt idx="435">
                  <c:v>-2.3578975007411862</c:v>
                </c:pt>
                <c:pt idx="436">
                  <c:v>-2.4150078768444296</c:v>
                </c:pt>
                <c:pt idx="437">
                  <c:v>-2.42004497309801</c:v>
                </c:pt>
                <c:pt idx="438">
                  <c:v>-2.4159126832003475</c:v>
                </c:pt>
                <c:pt idx="439">
                  <c:v>-2.4022791694180157</c:v>
                </c:pt>
                <c:pt idx="440">
                  <c:v>-2.409666781933947</c:v>
                </c:pt>
                <c:pt idx="441">
                  <c:v>-2.3984746833409458</c:v>
                </c:pt>
                <c:pt idx="442">
                  <c:v>-2.4227254577888697</c:v>
                </c:pt>
                <c:pt idx="443">
                  <c:v>-2.416502147317638</c:v>
                </c:pt>
                <c:pt idx="444">
                  <c:v>-2.3968047681668323</c:v>
                </c:pt>
                <c:pt idx="445">
                  <c:v>-2.4108085529628163</c:v>
                </c:pt>
                <c:pt idx="446">
                  <c:v>-2.3888388435002552</c:v>
                </c:pt>
                <c:pt idx="447">
                  <c:v>-2.4056661781654123</c:v>
                </c:pt>
                <c:pt idx="448">
                  <c:v>-2.3872629342776257</c:v>
                </c:pt>
                <c:pt idx="449">
                  <c:v>-2.3533470917037325</c:v>
                </c:pt>
                <c:pt idx="450">
                  <c:v>-2.3691962981635148</c:v>
                </c:pt>
                <c:pt idx="451">
                  <c:v>-2.3724230751411008</c:v>
                </c:pt>
                <c:pt idx="452">
                  <c:v>-2.3311001838083252</c:v>
                </c:pt>
                <c:pt idx="453">
                  <c:v>-2.3370476368316648</c:v>
                </c:pt>
                <c:pt idx="454">
                  <c:v>-2.3020405750643613</c:v>
                </c:pt>
                <c:pt idx="455">
                  <c:v>-2.2971251569528541</c:v>
                </c:pt>
                <c:pt idx="456">
                  <c:v>-2.2412727423390413</c:v>
                </c:pt>
                <c:pt idx="457">
                  <c:v>-2.2066022787109483</c:v>
                </c:pt>
                <c:pt idx="458">
                  <c:v>-2.0859935749809493</c:v>
                </c:pt>
                <c:pt idx="459">
                  <c:v>-2.1560929524844905</c:v>
                </c:pt>
                <c:pt idx="460">
                  <c:v>-2.0706531956632497</c:v>
                </c:pt>
                <c:pt idx="461">
                  <c:v>-2.006159531028052</c:v>
                </c:pt>
                <c:pt idx="462">
                  <c:v>-1.9527832467302262</c:v>
                </c:pt>
                <c:pt idx="463">
                  <c:v>-1.8713454046154163</c:v>
                </c:pt>
                <c:pt idx="464">
                  <c:v>-1.8041741071618995</c:v>
                </c:pt>
                <c:pt idx="465">
                  <c:v>-1.8735410973252034</c:v>
                </c:pt>
                <c:pt idx="466">
                  <c:v>-1.7412366431644857</c:v>
                </c:pt>
                <c:pt idx="467">
                  <c:v>-1.7244692622576872</c:v>
                </c:pt>
                <c:pt idx="468">
                  <c:v>-1.6930556250850131</c:v>
                </c:pt>
                <c:pt idx="469">
                  <c:v>-1.661355387680358</c:v>
                </c:pt>
                <c:pt idx="470">
                  <c:v>-1.6269940082043552</c:v>
                </c:pt>
                <c:pt idx="471">
                  <c:v>-1.6042844295873597</c:v>
                </c:pt>
                <c:pt idx="472">
                  <c:v>-1.5925084789408441</c:v>
                </c:pt>
                <c:pt idx="473">
                  <c:v>-1.588673900674382</c:v>
                </c:pt>
                <c:pt idx="474">
                  <c:v>-1.5884</c:v>
                </c:pt>
                <c:pt idx="475">
                  <c:v>-1.5884</c:v>
                </c:pt>
                <c:pt idx="476">
                  <c:v>-1.5884</c:v>
                </c:pt>
                <c:pt idx="477">
                  <c:v>-1.5884</c:v>
                </c:pt>
                <c:pt idx="478">
                  <c:v>-1.5884</c:v>
                </c:pt>
                <c:pt idx="479">
                  <c:v>-1.5884</c:v>
                </c:pt>
                <c:pt idx="480">
                  <c:v>-1.5884</c:v>
                </c:pt>
                <c:pt idx="481">
                  <c:v>-1.5884</c:v>
                </c:pt>
                <c:pt idx="482">
                  <c:v>-1.5884</c:v>
                </c:pt>
                <c:pt idx="483">
                  <c:v>-1.5884</c:v>
                </c:pt>
                <c:pt idx="484">
                  <c:v>-1.5884</c:v>
                </c:pt>
                <c:pt idx="485">
                  <c:v>-1.5884</c:v>
                </c:pt>
                <c:pt idx="486">
                  <c:v>-1.5884</c:v>
                </c:pt>
                <c:pt idx="487">
                  <c:v>-1.5884</c:v>
                </c:pt>
                <c:pt idx="488">
                  <c:v>-1.5884</c:v>
                </c:pt>
                <c:pt idx="489">
                  <c:v>-1.5884</c:v>
                </c:pt>
                <c:pt idx="490">
                  <c:v>-1.5884</c:v>
                </c:pt>
                <c:pt idx="491">
                  <c:v>-1.5884</c:v>
                </c:pt>
                <c:pt idx="492">
                  <c:v>-1.5884</c:v>
                </c:pt>
                <c:pt idx="493">
                  <c:v>-1.5884</c:v>
                </c:pt>
                <c:pt idx="494">
                  <c:v>-1.5884</c:v>
                </c:pt>
                <c:pt idx="495">
                  <c:v>-1.5884</c:v>
                </c:pt>
                <c:pt idx="496">
                  <c:v>-1.5884</c:v>
                </c:pt>
                <c:pt idx="497">
                  <c:v>-1.5884</c:v>
                </c:pt>
                <c:pt idx="498">
                  <c:v>-1.5884</c:v>
                </c:pt>
                <c:pt idx="499">
                  <c:v>-1.5884</c:v>
                </c:pt>
                <c:pt idx="500">
                  <c:v>-1.5884</c:v>
                </c:pt>
                <c:pt idx="501">
                  <c:v>-1.5884</c:v>
                </c:pt>
                <c:pt idx="502">
                  <c:v>-1.5884</c:v>
                </c:pt>
                <c:pt idx="503">
                  <c:v>-1.5884</c:v>
                </c:pt>
                <c:pt idx="504">
                  <c:v>-1.5884</c:v>
                </c:pt>
                <c:pt idx="505">
                  <c:v>-1.5884</c:v>
                </c:pt>
                <c:pt idx="506">
                  <c:v>-1.5884</c:v>
                </c:pt>
                <c:pt idx="507">
                  <c:v>-1.5884</c:v>
                </c:pt>
                <c:pt idx="508">
                  <c:v>-1.5884</c:v>
                </c:pt>
                <c:pt idx="509">
                  <c:v>-1.5884</c:v>
                </c:pt>
                <c:pt idx="510">
                  <c:v>-1.5884</c:v>
                </c:pt>
                <c:pt idx="511">
                  <c:v>-1.5884</c:v>
                </c:pt>
                <c:pt idx="512">
                  <c:v>-1.5884</c:v>
                </c:pt>
                <c:pt idx="513">
                  <c:v>-1.5884</c:v>
                </c:pt>
                <c:pt idx="514">
                  <c:v>-1.5884</c:v>
                </c:pt>
                <c:pt idx="515">
                  <c:v>-1.5884</c:v>
                </c:pt>
                <c:pt idx="516">
                  <c:v>-1.5884</c:v>
                </c:pt>
                <c:pt idx="517">
                  <c:v>-1.5884</c:v>
                </c:pt>
                <c:pt idx="518">
                  <c:v>-1.5884</c:v>
                </c:pt>
                <c:pt idx="519">
                  <c:v>-1.5884</c:v>
                </c:pt>
                <c:pt idx="520">
                  <c:v>-1.5884</c:v>
                </c:pt>
                <c:pt idx="521">
                  <c:v>-1.5884</c:v>
                </c:pt>
                <c:pt idx="522">
                  <c:v>-1.5884</c:v>
                </c:pt>
                <c:pt idx="523">
                  <c:v>-1.5884</c:v>
                </c:pt>
                <c:pt idx="524">
                  <c:v>-1.5884</c:v>
                </c:pt>
                <c:pt idx="525">
                  <c:v>-1.5884</c:v>
                </c:pt>
                <c:pt idx="526">
                  <c:v>-1.5884</c:v>
                </c:pt>
                <c:pt idx="527">
                  <c:v>-1.5884</c:v>
                </c:pt>
                <c:pt idx="528">
                  <c:v>-1.5884</c:v>
                </c:pt>
                <c:pt idx="529">
                  <c:v>-1.5884</c:v>
                </c:pt>
                <c:pt idx="530">
                  <c:v>-1.5884</c:v>
                </c:pt>
                <c:pt idx="531">
                  <c:v>-1.5884</c:v>
                </c:pt>
                <c:pt idx="532">
                  <c:v>-1.5884</c:v>
                </c:pt>
                <c:pt idx="533">
                  <c:v>-1.5884</c:v>
                </c:pt>
                <c:pt idx="534">
                  <c:v>-1.5884</c:v>
                </c:pt>
                <c:pt idx="535">
                  <c:v>-1.5884</c:v>
                </c:pt>
                <c:pt idx="536">
                  <c:v>-1.5884</c:v>
                </c:pt>
                <c:pt idx="537">
                  <c:v>-1.5884</c:v>
                </c:pt>
                <c:pt idx="538">
                  <c:v>-1.589221701800466</c:v>
                </c:pt>
                <c:pt idx="539">
                  <c:v>-1.5933301581954076</c:v>
                </c:pt>
                <c:pt idx="540">
                  <c:v>-1.6078436284058186</c:v>
                </c:pt>
                <c:pt idx="541">
                  <c:v>-1.6256271712951815</c:v>
                </c:pt>
                <c:pt idx="542">
                  <c:v>-1.6466513486808436</c:v>
                </c:pt>
                <c:pt idx="543">
                  <c:v>-1.6765585776887557</c:v>
                </c:pt>
                <c:pt idx="544">
                  <c:v>-1.7188557396943738</c:v>
                </c:pt>
                <c:pt idx="545">
                  <c:v>-1.7523493348368104</c:v>
                </c:pt>
                <c:pt idx="546">
                  <c:v>-1.7385828085804755</c:v>
                </c:pt>
                <c:pt idx="547">
                  <c:v>-1.7850741523325377</c:v>
                </c:pt>
                <c:pt idx="548">
                  <c:v>-1.8732973373117752</c:v>
                </c:pt>
                <c:pt idx="549">
                  <c:v>-1.9309413721062263</c:v>
                </c:pt>
                <c:pt idx="550">
                  <c:v>-1.9565932923061182</c:v>
                </c:pt>
                <c:pt idx="551">
                  <c:v>-2.0208449237862052</c:v>
                </c:pt>
                <c:pt idx="552">
                  <c:v>-2.0964385603445628</c:v>
                </c:pt>
                <c:pt idx="553">
                  <c:v>-2.1323714321747724</c:v>
                </c:pt>
                <c:pt idx="554">
                  <c:v>-2.1845380937583689</c:v>
                </c:pt>
                <c:pt idx="555">
                  <c:v>-2.1904487293704968</c:v>
                </c:pt>
                <c:pt idx="556">
                  <c:v>-2.2440347138073342</c:v>
                </c:pt>
                <c:pt idx="557">
                  <c:v>-2.2565038968291917</c:v>
                </c:pt>
                <c:pt idx="558">
                  <c:v>-2.2896992092300508</c:v>
                </c:pt>
                <c:pt idx="559">
                  <c:v>-2.3337039611919654</c:v>
                </c:pt>
                <c:pt idx="560">
                  <c:v>-2.371129225289927</c:v>
                </c:pt>
                <c:pt idx="561">
                  <c:v>-2.3232488707434795</c:v>
                </c:pt>
                <c:pt idx="562">
                  <c:v>-2.2449482342142693</c:v>
                </c:pt>
                <c:pt idx="563">
                  <c:v>-1.9623862369097476</c:v>
                </c:pt>
                <c:pt idx="564">
                  <c:v>-2.2547643986777279</c:v>
                </c:pt>
                <c:pt idx="565">
                  <c:v>-2.3517440819868858</c:v>
                </c:pt>
                <c:pt idx="566">
                  <c:v>-2.3135790479966292</c:v>
                </c:pt>
                <c:pt idx="567">
                  <c:v>-2.3552596559846495</c:v>
                </c:pt>
                <c:pt idx="568">
                  <c:v>-2.3239091579531954</c:v>
                </c:pt>
                <c:pt idx="569">
                  <c:v>-2.142739253991107</c:v>
                </c:pt>
                <c:pt idx="570">
                  <c:v>-2.0646152557151387</c:v>
                </c:pt>
                <c:pt idx="571">
                  <c:v>-2.2085770308739714</c:v>
                </c:pt>
                <c:pt idx="572">
                  <c:v>-2.1465576264253983</c:v>
                </c:pt>
                <c:pt idx="573">
                  <c:v>-2.1647843504541009</c:v>
                </c:pt>
                <c:pt idx="574">
                  <c:v>-2.3214721882370126</c:v>
                </c:pt>
                <c:pt idx="575">
                  <c:v>-2.3754788480229854</c:v>
                </c:pt>
                <c:pt idx="576">
                  <c:v>-2.4107855910068134</c:v>
                </c:pt>
                <c:pt idx="577">
                  <c:v>-2.4003849058126066</c:v>
                </c:pt>
                <c:pt idx="578">
                  <c:v>-2.3987175029757655</c:v>
                </c:pt>
                <c:pt idx="579">
                  <c:v>-2.3570262278926721</c:v>
                </c:pt>
                <c:pt idx="580">
                  <c:v>-2.3808706046067898</c:v>
                </c:pt>
                <c:pt idx="581">
                  <c:v>-2.4119612162491428</c:v>
                </c:pt>
                <c:pt idx="582">
                  <c:v>-2.3756548523651966</c:v>
                </c:pt>
                <c:pt idx="583">
                  <c:v>-2.4091429513232177</c:v>
                </c:pt>
                <c:pt idx="584">
                  <c:v>-2.38272643272879</c:v>
                </c:pt>
                <c:pt idx="585">
                  <c:v>-2.4206604265426384</c:v>
                </c:pt>
                <c:pt idx="586">
                  <c:v>-2.4227098232221311</c:v>
                </c:pt>
                <c:pt idx="587">
                  <c:v>-2.4204567933752346</c:v>
                </c:pt>
                <c:pt idx="588">
                  <c:v>-2.3825271390259202</c:v>
                </c:pt>
                <c:pt idx="589">
                  <c:v>-2.3874852493138641</c:v>
                </c:pt>
                <c:pt idx="590">
                  <c:v>-2.2549825900543672</c:v>
                </c:pt>
                <c:pt idx="591">
                  <c:v>-2.2712473239336268</c:v>
                </c:pt>
                <c:pt idx="592">
                  <c:v>-2.2472165079634459</c:v>
                </c:pt>
                <c:pt idx="593">
                  <c:v>-2.1737070982083666</c:v>
                </c:pt>
                <c:pt idx="594">
                  <c:v>-2.1075280506650031</c:v>
                </c:pt>
                <c:pt idx="595">
                  <c:v>-2.1948782743407058</c:v>
                </c:pt>
                <c:pt idx="596">
                  <c:v>-2.2617459298687845</c:v>
                </c:pt>
                <c:pt idx="597">
                  <c:v>-2.3119152140598231</c:v>
                </c:pt>
                <c:pt idx="598">
                  <c:v>-1.9782098629904263</c:v>
                </c:pt>
                <c:pt idx="599">
                  <c:v>-2.2374222414885354</c:v>
                </c:pt>
                <c:pt idx="600">
                  <c:v>-2.1767757089280293</c:v>
                </c:pt>
                <c:pt idx="601">
                  <c:v>-2.1259206123184455</c:v>
                </c:pt>
                <c:pt idx="602">
                  <c:v>-2.08762916630773</c:v>
                </c:pt>
                <c:pt idx="603">
                  <c:v>-2.0101216275225919</c:v>
                </c:pt>
                <c:pt idx="604">
                  <c:v>-1.9295581201376448</c:v>
                </c:pt>
                <c:pt idx="605">
                  <c:v>-1.9588262546485122</c:v>
                </c:pt>
                <c:pt idx="606">
                  <c:v>-1.9548025228278985</c:v>
                </c:pt>
                <c:pt idx="607">
                  <c:v>-1.9527832467302262</c:v>
                </c:pt>
                <c:pt idx="608">
                  <c:v>-1.8969357833333949</c:v>
                </c:pt>
                <c:pt idx="609">
                  <c:v>-1.7528771260103171</c:v>
                </c:pt>
                <c:pt idx="610">
                  <c:v>-1.6987174987113685</c:v>
                </c:pt>
                <c:pt idx="611">
                  <c:v>-1.6833283258509066</c:v>
                </c:pt>
                <c:pt idx="612">
                  <c:v>-1.6608115065082338</c:v>
                </c:pt>
                <c:pt idx="613">
                  <c:v>-1.652646517424718</c:v>
                </c:pt>
                <c:pt idx="614">
                  <c:v>-1.6226194752326486</c:v>
                </c:pt>
                <c:pt idx="615">
                  <c:v>-1.6018200420202786</c:v>
                </c:pt>
                <c:pt idx="616">
                  <c:v>-1.5911389975583152</c:v>
                </c:pt>
                <c:pt idx="617">
                  <c:v>-1.5884</c:v>
                </c:pt>
                <c:pt idx="618">
                  <c:v>-1.5884</c:v>
                </c:pt>
                <c:pt idx="619">
                  <c:v>-1.5884</c:v>
                </c:pt>
                <c:pt idx="620">
                  <c:v>-1.5884</c:v>
                </c:pt>
                <c:pt idx="621">
                  <c:v>-1.5884</c:v>
                </c:pt>
                <c:pt idx="622">
                  <c:v>-1.5884</c:v>
                </c:pt>
                <c:pt idx="623">
                  <c:v>-1.5884</c:v>
                </c:pt>
                <c:pt idx="624">
                  <c:v>-1.5884</c:v>
                </c:pt>
                <c:pt idx="625">
                  <c:v>-1.5884</c:v>
                </c:pt>
                <c:pt idx="626">
                  <c:v>-1.5884</c:v>
                </c:pt>
                <c:pt idx="627">
                  <c:v>-1.5884</c:v>
                </c:pt>
                <c:pt idx="628">
                  <c:v>-1.5884</c:v>
                </c:pt>
                <c:pt idx="629">
                  <c:v>-1.5884</c:v>
                </c:pt>
                <c:pt idx="630">
                  <c:v>-1.5884</c:v>
                </c:pt>
                <c:pt idx="631">
                  <c:v>-1.5884</c:v>
                </c:pt>
                <c:pt idx="632">
                  <c:v>-1.5884</c:v>
                </c:pt>
                <c:pt idx="633">
                  <c:v>-1.5884</c:v>
                </c:pt>
                <c:pt idx="634">
                  <c:v>-1.5884</c:v>
                </c:pt>
                <c:pt idx="635">
                  <c:v>-1.5884</c:v>
                </c:pt>
                <c:pt idx="636">
                  <c:v>-1.5884</c:v>
                </c:pt>
                <c:pt idx="637">
                  <c:v>-1.5884</c:v>
                </c:pt>
                <c:pt idx="638">
                  <c:v>-1.5884</c:v>
                </c:pt>
                <c:pt idx="639">
                  <c:v>-1.5884</c:v>
                </c:pt>
                <c:pt idx="640">
                  <c:v>-1.5884</c:v>
                </c:pt>
                <c:pt idx="641">
                  <c:v>-1.5884</c:v>
                </c:pt>
                <c:pt idx="642">
                  <c:v>-1.5884</c:v>
                </c:pt>
                <c:pt idx="643">
                  <c:v>-1.5884</c:v>
                </c:pt>
                <c:pt idx="644">
                  <c:v>-1.5884</c:v>
                </c:pt>
                <c:pt idx="645">
                  <c:v>-1.5884</c:v>
                </c:pt>
                <c:pt idx="646">
                  <c:v>-1.5884</c:v>
                </c:pt>
                <c:pt idx="647">
                  <c:v>-1.5884</c:v>
                </c:pt>
                <c:pt idx="648">
                  <c:v>-1.5884</c:v>
                </c:pt>
                <c:pt idx="649">
                  <c:v>-1.5884</c:v>
                </c:pt>
                <c:pt idx="650">
                  <c:v>-1.5884</c:v>
                </c:pt>
                <c:pt idx="651">
                  <c:v>-1.5884</c:v>
                </c:pt>
                <c:pt idx="652">
                  <c:v>-1.5884</c:v>
                </c:pt>
                <c:pt idx="653">
                  <c:v>-1.5884</c:v>
                </c:pt>
                <c:pt idx="654">
                  <c:v>-1.5884</c:v>
                </c:pt>
                <c:pt idx="655">
                  <c:v>-1.5884</c:v>
                </c:pt>
                <c:pt idx="656">
                  <c:v>-1.5884</c:v>
                </c:pt>
                <c:pt idx="657">
                  <c:v>-1.5884</c:v>
                </c:pt>
                <c:pt idx="658">
                  <c:v>-1.5884</c:v>
                </c:pt>
                <c:pt idx="659">
                  <c:v>-1.5884</c:v>
                </c:pt>
                <c:pt idx="660">
                  <c:v>-1.5884</c:v>
                </c:pt>
                <c:pt idx="661">
                  <c:v>-1.5884</c:v>
                </c:pt>
                <c:pt idx="662">
                  <c:v>-1.5884</c:v>
                </c:pt>
                <c:pt idx="663">
                  <c:v>-1.5884</c:v>
                </c:pt>
                <c:pt idx="664">
                  <c:v>-1.5884</c:v>
                </c:pt>
                <c:pt idx="665">
                  <c:v>-1.5884</c:v>
                </c:pt>
                <c:pt idx="666">
                  <c:v>-1.5884</c:v>
                </c:pt>
                <c:pt idx="667">
                  <c:v>-1.5884</c:v>
                </c:pt>
                <c:pt idx="668">
                  <c:v>-1.5884</c:v>
                </c:pt>
                <c:pt idx="669">
                  <c:v>-1.5884</c:v>
                </c:pt>
                <c:pt idx="670">
                  <c:v>-1.5884</c:v>
                </c:pt>
                <c:pt idx="671">
                  <c:v>-1.5884</c:v>
                </c:pt>
                <c:pt idx="672">
                  <c:v>-1.5884</c:v>
                </c:pt>
                <c:pt idx="673">
                  <c:v>-1.5884</c:v>
                </c:pt>
                <c:pt idx="674">
                  <c:v>-1.5884</c:v>
                </c:pt>
                <c:pt idx="675">
                  <c:v>-1.5884</c:v>
                </c:pt>
                <c:pt idx="676">
                  <c:v>-1.5884</c:v>
                </c:pt>
                <c:pt idx="677">
                  <c:v>-1.5884</c:v>
                </c:pt>
                <c:pt idx="678">
                  <c:v>-1.5884</c:v>
                </c:pt>
                <c:pt idx="679">
                  <c:v>-1.5884</c:v>
                </c:pt>
                <c:pt idx="680">
                  <c:v>-1.5884</c:v>
                </c:pt>
                <c:pt idx="681">
                  <c:v>-1.5884</c:v>
                </c:pt>
                <c:pt idx="682">
                  <c:v>-1.5911389975583152</c:v>
                </c:pt>
                <c:pt idx="683">
                  <c:v>-1.6026415310870612</c:v>
                </c:pt>
                <c:pt idx="684">
                  <c:v>-1.6155071685186988</c:v>
                </c:pt>
                <c:pt idx="685">
                  <c:v>-1.6300003507947702</c:v>
                </c:pt>
                <c:pt idx="686">
                  <c:v>-1.6501946750748822</c:v>
                </c:pt>
                <c:pt idx="687">
                  <c:v>-1.6703206034584419</c:v>
                </c:pt>
                <c:pt idx="688">
                  <c:v>-1.7121581194541897</c:v>
                </c:pt>
                <c:pt idx="689">
                  <c:v>-1.7534047883650561</c:v>
                </c:pt>
                <c:pt idx="690">
                  <c:v>-1.773879113869721</c:v>
                </c:pt>
                <c:pt idx="691">
                  <c:v>-1.9052524547417298</c:v>
                </c:pt>
                <c:pt idx="692">
                  <c:v>-1.9943459524569045</c:v>
                </c:pt>
                <c:pt idx="693">
                  <c:v>-1.9177161317718059</c:v>
                </c:pt>
                <c:pt idx="694">
                  <c:v>-1.8484179535105207</c:v>
                </c:pt>
                <c:pt idx="695">
                  <c:v>-2.0063686466765236</c:v>
                </c:pt>
                <c:pt idx="696">
                  <c:v>-2.1191993315135234</c:v>
                </c:pt>
                <c:pt idx="697">
                  <c:v>-2.0281648825023693</c:v>
                </c:pt>
                <c:pt idx="698">
                  <c:v>-2.1448122343200531</c:v>
                </c:pt>
                <c:pt idx="699">
                  <c:v>-2.1928098383049881</c:v>
                </c:pt>
                <c:pt idx="700">
                  <c:v>-2.1614546869848765</c:v>
                </c:pt>
                <c:pt idx="701">
                  <c:v>-2.1492394491642997</c:v>
                </c:pt>
                <c:pt idx="702">
                  <c:v>-2.0596588660184709</c:v>
                </c:pt>
                <c:pt idx="703">
                  <c:v>-2.0881731535956676</c:v>
                </c:pt>
                <c:pt idx="704">
                  <c:v>-1.9808155992081384</c:v>
                </c:pt>
                <c:pt idx="705">
                  <c:v>-2.0540771829320787</c:v>
                </c:pt>
                <c:pt idx="706">
                  <c:v>-2.1796721559627756</c:v>
                </c:pt>
                <c:pt idx="707">
                  <c:v>-2.0810541346462084</c:v>
                </c:pt>
                <c:pt idx="708">
                  <c:v>-2.0265455982802716</c:v>
                </c:pt>
                <c:pt idx="709">
                  <c:v>-2.0527214535388274</c:v>
                </c:pt>
                <c:pt idx="710">
                  <c:v>-2.1338457599397014</c:v>
                </c:pt>
                <c:pt idx="711">
                  <c:v>-2.2128737387658513</c:v>
                </c:pt>
                <c:pt idx="712">
                  <c:v>-2.2164682749575753</c:v>
                </c:pt>
                <c:pt idx="713">
                  <c:v>-2.2645800850118101</c:v>
                </c:pt>
                <c:pt idx="714">
                  <c:v>-2.4084416367411503</c:v>
                </c:pt>
                <c:pt idx="715">
                  <c:v>-2.2465383495547115</c:v>
                </c:pt>
                <c:pt idx="716">
                  <c:v>-2.0717776579520906</c:v>
                </c:pt>
                <c:pt idx="717">
                  <c:v>-2.0206403753849149</c:v>
                </c:pt>
                <c:pt idx="718">
                  <c:v>-2.0836214424823747</c:v>
                </c:pt>
                <c:pt idx="719">
                  <c:v>-2.0742056993373406</c:v>
                </c:pt>
                <c:pt idx="720">
                  <c:v>-2.0494153417190786</c:v>
                </c:pt>
                <c:pt idx="721">
                  <c:v>-2.0351995538411871</c:v>
                </c:pt>
                <c:pt idx="722">
                  <c:v>-2.0387858034103727</c:v>
                </c:pt>
                <c:pt idx="723">
                  <c:v>-2.0708407739022388</c:v>
                </c:pt>
                <c:pt idx="724">
                  <c:v>-2.108917198130702</c:v>
                </c:pt>
                <c:pt idx="725">
                  <c:v>-2.1414580503053147</c:v>
                </c:pt>
                <c:pt idx="726">
                  <c:v>-2.2055435054459918</c:v>
                </c:pt>
                <c:pt idx="727">
                  <c:v>-2.1641812798651516</c:v>
                </c:pt>
                <c:pt idx="728">
                  <c:v>-2.0173586837592934</c:v>
                </c:pt>
                <c:pt idx="729">
                  <c:v>-2.0550435558131026</c:v>
                </c:pt>
                <c:pt idx="730">
                  <c:v>-2.0899820760052195</c:v>
                </c:pt>
                <c:pt idx="731">
                  <c:v>-2.0973284091368236</c:v>
                </c:pt>
                <c:pt idx="732">
                  <c:v>-2.0859935749809493</c:v>
                </c:pt>
                <c:pt idx="733">
                  <c:v>-2.160693584666435</c:v>
                </c:pt>
                <c:pt idx="734">
                  <c:v>-2.3044014245093831</c:v>
                </c:pt>
                <c:pt idx="735">
                  <c:v>-2.3513972578056341</c:v>
                </c:pt>
                <c:pt idx="736">
                  <c:v>-2.3040663041101652</c:v>
                </c:pt>
                <c:pt idx="737">
                  <c:v>-2.2899732623062641</c:v>
                </c:pt>
                <c:pt idx="738">
                  <c:v>-2.2792540053029966</c:v>
                </c:pt>
                <c:pt idx="739">
                  <c:v>-2.2306257399585463</c:v>
                </c:pt>
                <c:pt idx="740">
                  <c:v>-2.2196382918327218</c:v>
                </c:pt>
                <c:pt idx="741">
                  <c:v>-2.2358884751335317</c:v>
                </c:pt>
                <c:pt idx="742">
                  <c:v>-2.1033348759690722</c:v>
                </c:pt>
                <c:pt idx="743">
                  <c:v>-2.0923236284498432</c:v>
                </c:pt>
                <c:pt idx="744">
                  <c:v>-2.2201420633057265</c:v>
                </c:pt>
                <c:pt idx="745">
                  <c:v>-2.0926828593762816</c:v>
                </c:pt>
                <c:pt idx="746">
                  <c:v>-1.9803819402723977</c:v>
                </c:pt>
                <c:pt idx="747">
                  <c:v>-1.933242105028034</c:v>
                </c:pt>
                <c:pt idx="748">
                  <c:v>-1.8698793007511079</c:v>
                </c:pt>
                <c:pt idx="749">
                  <c:v>-1.845927400739265</c:v>
                </c:pt>
                <c:pt idx="750">
                  <c:v>-1.8384273077614732</c:v>
                </c:pt>
                <c:pt idx="751">
                  <c:v>-1.8235559847714009</c:v>
                </c:pt>
                <c:pt idx="752">
                  <c:v>-1.8296243645609001</c:v>
                </c:pt>
                <c:pt idx="753">
                  <c:v>-1.7915509278025972</c:v>
                </c:pt>
                <c:pt idx="754">
                  <c:v>-1.7217976106037176</c:v>
                </c:pt>
                <c:pt idx="755">
                  <c:v>-1.6803510551181666</c:v>
                </c:pt>
                <c:pt idx="756">
                  <c:v>-1.661355387680358</c:v>
                </c:pt>
                <c:pt idx="757">
                  <c:v>-1.6469239844894656</c:v>
                </c:pt>
                <c:pt idx="758">
                  <c:v>-1.62453356549749</c:v>
                </c:pt>
                <c:pt idx="759">
                  <c:v>-1.60318917608872</c:v>
                </c:pt>
                <c:pt idx="760">
                  <c:v>-1.5930562660383505</c:v>
                </c:pt>
                <c:pt idx="761">
                  <c:v>-1.588673900674382</c:v>
                </c:pt>
                <c:pt idx="762">
                  <c:v>-1.5884</c:v>
                </c:pt>
                <c:pt idx="763">
                  <c:v>-1.5884</c:v>
                </c:pt>
                <c:pt idx="764">
                  <c:v>-1.5884</c:v>
                </c:pt>
                <c:pt idx="765">
                  <c:v>-1.5884</c:v>
                </c:pt>
                <c:pt idx="766">
                  <c:v>-1.5884</c:v>
                </c:pt>
                <c:pt idx="767">
                  <c:v>-1.5884</c:v>
                </c:pt>
                <c:pt idx="768">
                  <c:v>-1.5884</c:v>
                </c:pt>
                <c:pt idx="769">
                  <c:v>-1.5884</c:v>
                </c:pt>
                <c:pt idx="770">
                  <c:v>-1.5884</c:v>
                </c:pt>
                <c:pt idx="771">
                  <c:v>-1.5884</c:v>
                </c:pt>
                <c:pt idx="772">
                  <c:v>-1.5884</c:v>
                </c:pt>
                <c:pt idx="773">
                  <c:v>-1.5884</c:v>
                </c:pt>
                <c:pt idx="774">
                  <c:v>-1.5884</c:v>
                </c:pt>
                <c:pt idx="775">
                  <c:v>-1.5884</c:v>
                </c:pt>
                <c:pt idx="776">
                  <c:v>-1.5884</c:v>
                </c:pt>
                <c:pt idx="777">
                  <c:v>-1.5884</c:v>
                </c:pt>
                <c:pt idx="778">
                  <c:v>-1.5884</c:v>
                </c:pt>
                <c:pt idx="779">
                  <c:v>-1.5884</c:v>
                </c:pt>
                <c:pt idx="780">
                  <c:v>-1.5884</c:v>
                </c:pt>
                <c:pt idx="781">
                  <c:v>-1.5884</c:v>
                </c:pt>
                <c:pt idx="782">
                  <c:v>-1.5884</c:v>
                </c:pt>
                <c:pt idx="783">
                  <c:v>-1.5884</c:v>
                </c:pt>
                <c:pt idx="784">
                  <c:v>-1.5884</c:v>
                </c:pt>
                <c:pt idx="785">
                  <c:v>-1.5884</c:v>
                </c:pt>
                <c:pt idx="786">
                  <c:v>-1.5884</c:v>
                </c:pt>
                <c:pt idx="787">
                  <c:v>-1.5884</c:v>
                </c:pt>
                <c:pt idx="788">
                  <c:v>-1.5884</c:v>
                </c:pt>
                <c:pt idx="789">
                  <c:v>-1.5884</c:v>
                </c:pt>
                <c:pt idx="790">
                  <c:v>-1.5884</c:v>
                </c:pt>
                <c:pt idx="791">
                  <c:v>-1.5884</c:v>
                </c:pt>
                <c:pt idx="792">
                  <c:v>-1.5884</c:v>
                </c:pt>
                <c:pt idx="793">
                  <c:v>-1.5884</c:v>
                </c:pt>
                <c:pt idx="794">
                  <c:v>-1.5884</c:v>
                </c:pt>
                <c:pt idx="795">
                  <c:v>-1.5884</c:v>
                </c:pt>
                <c:pt idx="796">
                  <c:v>-1.5884</c:v>
                </c:pt>
                <c:pt idx="797">
                  <c:v>-1.5884</c:v>
                </c:pt>
                <c:pt idx="798">
                  <c:v>-1.5884</c:v>
                </c:pt>
                <c:pt idx="799">
                  <c:v>-1.5884</c:v>
                </c:pt>
                <c:pt idx="800">
                  <c:v>-1.5884</c:v>
                </c:pt>
                <c:pt idx="801">
                  <c:v>-1.5884</c:v>
                </c:pt>
                <c:pt idx="802">
                  <c:v>-1.5884</c:v>
                </c:pt>
                <c:pt idx="803">
                  <c:v>-1.5884</c:v>
                </c:pt>
                <c:pt idx="804">
                  <c:v>-1.5884</c:v>
                </c:pt>
                <c:pt idx="805">
                  <c:v>-1.5884</c:v>
                </c:pt>
                <c:pt idx="806">
                  <c:v>-1.5884</c:v>
                </c:pt>
                <c:pt idx="807">
                  <c:v>-1.5884</c:v>
                </c:pt>
                <c:pt idx="808">
                  <c:v>-1.5884</c:v>
                </c:pt>
                <c:pt idx="809">
                  <c:v>-1.5884</c:v>
                </c:pt>
                <c:pt idx="810">
                  <c:v>-1.5884</c:v>
                </c:pt>
                <c:pt idx="811">
                  <c:v>-1.5884</c:v>
                </c:pt>
                <c:pt idx="812">
                  <c:v>-1.5884</c:v>
                </c:pt>
                <c:pt idx="813">
                  <c:v>-1.5884</c:v>
                </c:pt>
                <c:pt idx="814">
                  <c:v>-1.5884</c:v>
                </c:pt>
                <c:pt idx="815">
                  <c:v>-1.5884</c:v>
                </c:pt>
                <c:pt idx="816">
                  <c:v>-1.5884</c:v>
                </c:pt>
                <c:pt idx="817">
                  <c:v>-1.5884</c:v>
                </c:pt>
                <c:pt idx="818">
                  <c:v>-1.5884</c:v>
                </c:pt>
                <c:pt idx="819">
                  <c:v>-1.5884</c:v>
                </c:pt>
                <c:pt idx="820">
                  <c:v>-1.5884</c:v>
                </c:pt>
                <c:pt idx="821">
                  <c:v>-1.5884</c:v>
                </c:pt>
                <c:pt idx="822">
                  <c:v>-1.5884</c:v>
                </c:pt>
                <c:pt idx="823">
                  <c:v>-1.5884</c:v>
                </c:pt>
                <c:pt idx="824">
                  <c:v>-1.5884</c:v>
                </c:pt>
                <c:pt idx="825">
                  <c:v>-1.5884</c:v>
                </c:pt>
                <c:pt idx="826">
                  <c:v>-1.5916867921710713</c:v>
                </c:pt>
                <c:pt idx="827">
                  <c:v>-1.6007246853469796</c:v>
                </c:pt>
                <c:pt idx="828">
                  <c:v>-1.6138653031180743</c:v>
                </c:pt>
                <c:pt idx="829">
                  <c:v>-1.6267206562583094</c:v>
                </c:pt>
                <c:pt idx="830">
                  <c:v>-1.643651588998881</c:v>
                </c:pt>
                <c:pt idx="831">
                  <c:v>-1.7489155786756319</c:v>
                </c:pt>
                <c:pt idx="832">
                  <c:v>-1.7560411545125676</c:v>
                </c:pt>
                <c:pt idx="833">
                  <c:v>-1.7775314811175726</c:v>
                </c:pt>
                <c:pt idx="834">
                  <c:v>-1.8131305588643682</c:v>
                </c:pt>
                <c:pt idx="835">
                  <c:v>-1.8558606613430675</c:v>
                </c:pt>
                <c:pt idx="836">
                  <c:v>-1.7887041075892658</c:v>
                </c:pt>
                <c:pt idx="837">
                  <c:v>-1.9545784022513182</c:v>
                </c:pt>
                <c:pt idx="838">
                  <c:v>-1.8907143000886901</c:v>
                </c:pt>
                <c:pt idx="839">
                  <c:v>-1.9859997755022163</c:v>
                </c:pt>
                <c:pt idx="840">
                  <c:v>-1.9900779839347151</c:v>
                </c:pt>
                <c:pt idx="841">
                  <c:v>-2.0002780155787239</c:v>
                </c:pt>
                <c:pt idx="842">
                  <c:v>-1.9471483801823577</c:v>
                </c:pt>
                <c:pt idx="843">
                  <c:v>-2.0569712859191189</c:v>
                </c:pt>
                <c:pt idx="844">
                  <c:v>-2.0053224202002502</c:v>
                </c:pt>
                <c:pt idx="845">
                  <c:v>-1.9892213241724321</c:v>
                </c:pt>
                <c:pt idx="846">
                  <c:v>-2.0285690440725692</c:v>
                </c:pt>
                <c:pt idx="847">
                  <c:v>-2.1870847397443374</c:v>
                </c:pt>
                <c:pt idx="848">
                  <c:v>-2.2858172786372446</c:v>
                </c:pt>
                <c:pt idx="849">
                  <c:v>-2.0439279582342684</c:v>
                </c:pt>
                <c:pt idx="850">
                  <c:v>-2.3101519130099275</c:v>
                </c:pt>
                <c:pt idx="851">
                  <c:v>-2.3182304128392941</c:v>
                </c:pt>
                <c:pt idx="852">
                  <c:v>-2.272153341275398</c:v>
                </c:pt>
                <c:pt idx="853">
                  <c:v>-2.3601999597865784</c:v>
                </c:pt>
                <c:pt idx="854">
                  <c:v>-2.383162816670211</c:v>
                </c:pt>
                <c:pt idx="855">
                  <c:v>-2.3864785765044338</c:v>
                </c:pt>
                <c:pt idx="856">
                  <c:v>-2.397708303464376</c:v>
                </c:pt>
                <c:pt idx="857">
                  <c:v>-2.4057963975107715</c:v>
                </c:pt>
                <c:pt idx="858">
                  <c:v>-2.388585032984599</c:v>
                </c:pt>
                <c:pt idx="859">
                  <c:v>-2.398535497779593</c:v>
                </c:pt>
                <c:pt idx="860">
                  <c:v>-2.372055550426972</c:v>
                </c:pt>
                <c:pt idx="861">
                  <c:v>-2.3643354906867042</c:v>
                </c:pt>
                <c:pt idx="862">
                  <c:v>-2.3759180889076315</c:v>
                </c:pt>
                <c:pt idx="863">
                  <c:v>-2.3793827861453316</c:v>
                </c:pt>
                <c:pt idx="864">
                  <c:v>-2.4081477973798933</c:v>
                </c:pt>
                <c:pt idx="865">
                  <c:v>-2.3853792555053435</c:v>
                </c:pt>
                <c:pt idx="866">
                  <c:v>-2.4237061942918197</c:v>
                </c:pt>
                <c:pt idx="867">
                  <c:v>-2.4309475863225471</c:v>
                </c:pt>
                <c:pt idx="868">
                  <c:v>-2.4264119233758641</c:v>
                </c:pt>
                <c:pt idx="869">
                  <c:v>-2.4258715380782925</c:v>
                </c:pt>
                <c:pt idx="870">
                  <c:v>-2.3907266656500408</c:v>
                </c:pt>
                <c:pt idx="871">
                  <c:v>-2.4229433283214399</c:v>
                </c:pt>
                <c:pt idx="872">
                  <c:v>-2.4071527009122757</c:v>
                </c:pt>
                <c:pt idx="873">
                  <c:v>-2.409666781933947</c:v>
                </c:pt>
                <c:pt idx="874">
                  <c:v>-2.4237362200439412</c:v>
                </c:pt>
                <c:pt idx="875">
                  <c:v>-2.4208289718541236</c:v>
                </c:pt>
                <c:pt idx="876">
                  <c:v>-2.4186817916067627</c:v>
                </c:pt>
                <c:pt idx="877">
                  <c:v>-2.4182251054519535</c:v>
                </c:pt>
                <c:pt idx="878">
                  <c:v>-2.4071275122121998</c:v>
                </c:pt>
                <c:pt idx="879">
                  <c:v>-2.4071527009122757</c:v>
                </c:pt>
                <c:pt idx="880">
                  <c:v>-2.3800479250353468</c:v>
                </c:pt>
                <c:pt idx="881">
                  <c:v>-2.3832813400345172</c:v>
                </c:pt>
                <c:pt idx="882">
                  <c:v>-2.3753024320161447</c:v>
                </c:pt>
                <c:pt idx="883">
                  <c:v>-2.3615648953839559</c:v>
                </c:pt>
                <c:pt idx="884">
                  <c:v>-2.3495864546150735</c:v>
                </c:pt>
                <c:pt idx="885">
                  <c:v>-2.3411305159154061</c:v>
                </c:pt>
                <c:pt idx="886">
                  <c:v>-2.3098290731564033</c:v>
                </c:pt>
                <c:pt idx="887">
                  <c:v>-2.2930494273225244</c:v>
                </c:pt>
                <c:pt idx="888">
                  <c:v>-2.2478926800740298</c:v>
                </c:pt>
                <c:pt idx="889">
                  <c:v>-2.2396466907462167</c:v>
                </c:pt>
                <c:pt idx="890">
                  <c:v>-2.1728251928007838</c:v>
                </c:pt>
                <c:pt idx="891">
                  <c:v>-2.1033348759690722</c:v>
                </c:pt>
                <c:pt idx="892">
                  <c:v>-2.0991030709341429</c:v>
                </c:pt>
                <c:pt idx="893">
                  <c:v>-1.9747214590411324</c:v>
                </c:pt>
                <c:pt idx="894">
                  <c:v>-1.9973182840392822</c:v>
                </c:pt>
                <c:pt idx="895">
                  <c:v>-1.9823314163150449</c:v>
                </c:pt>
                <c:pt idx="896">
                  <c:v>-1.885903750843501</c:v>
                </c:pt>
                <c:pt idx="897">
                  <c:v>-1.8511520152289811</c:v>
                </c:pt>
                <c:pt idx="898">
                  <c:v>-1.8008345090361362</c:v>
                </c:pt>
                <c:pt idx="899">
                  <c:v>-1.7557776646048273</c:v>
                </c:pt>
                <c:pt idx="900">
                  <c:v>-1.7008718711064768</c:v>
                </c:pt>
                <c:pt idx="901">
                  <c:v>-1.6523741417109392</c:v>
                </c:pt>
                <c:pt idx="902">
                  <c:v>-1.6291805373145016</c:v>
                </c:pt>
                <c:pt idx="903">
                  <c:v>-1.6053796314478861</c:v>
                </c:pt>
                <c:pt idx="904">
                  <c:v>-1.5952473721213676</c:v>
                </c:pt>
                <c:pt idx="905">
                  <c:v>-1.589221701800466</c:v>
                </c:pt>
                <c:pt idx="906">
                  <c:v>-1.5884</c:v>
                </c:pt>
                <c:pt idx="907">
                  <c:v>-1.5884</c:v>
                </c:pt>
                <c:pt idx="908">
                  <c:v>-1.5884</c:v>
                </c:pt>
                <c:pt idx="909">
                  <c:v>-1.5884</c:v>
                </c:pt>
                <c:pt idx="910">
                  <c:v>-1.5884</c:v>
                </c:pt>
                <c:pt idx="911">
                  <c:v>-1.5884</c:v>
                </c:pt>
                <c:pt idx="912">
                  <c:v>-1.5884</c:v>
                </c:pt>
                <c:pt idx="913">
                  <c:v>-1.5884</c:v>
                </c:pt>
                <c:pt idx="914">
                  <c:v>-1.5884</c:v>
                </c:pt>
                <c:pt idx="915">
                  <c:v>-1.5884</c:v>
                </c:pt>
                <c:pt idx="916">
                  <c:v>-1.5884</c:v>
                </c:pt>
                <c:pt idx="917">
                  <c:v>-1.5884</c:v>
                </c:pt>
                <c:pt idx="918">
                  <c:v>-1.5884</c:v>
                </c:pt>
                <c:pt idx="919">
                  <c:v>-1.5884</c:v>
                </c:pt>
                <c:pt idx="920">
                  <c:v>-1.5884</c:v>
                </c:pt>
                <c:pt idx="921">
                  <c:v>-1.5884</c:v>
                </c:pt>
                <c:pt idx="922">
                  <c:v>-1.5884</c:v>
                </c:pt>
                <c:pt idx="923">
                  <c:v>-1.5884</c:v>
                </c:pt>
                <c:pt idx="924">
                  <c:v>-1.5884</c:v>
                </c:pt>
                <c:pt idx="925">
                  <c:v>-1.5884</c:v>
                </c:pt>
                <c:pt idx="926">
                  <c:v>-1.5884</c:v>
                </c:pt>
                <c:pt idx="927">
                  <c:v>-1.5884</c:v>
                </c:pt>
                <c:pt idx="928">
                  <c:v>-1.5884</c:v>
                </c:pt>
                <c:pt idx="929">
                  <c:v>-1.5884</c:v>
                </c:pt>
                <c:pt idx="930">
                  <c:v>-1.5884</c:v>
                </c:pt>
                <c:pt idx="931">
                  <c:v>-1.5884</c:v>
                </c:pt>
                <c:pt idx="932">
                  <c:v>-1.5884</c:v>
                </c:pt>
                <c:pt idx="933">
                  <c:v>-1.5884</c:v>
                </c:pt>
                <c:pt idx="934">
                  <c:v>-1.5884</c:v>
                </c:pt>
                <c:pt idx="935">
                  <c:v>-1.5884</c:v>
                </c:pt>
                <c:pt idx="936">
                  <c:v>-1.5884</c:v>
                </c:pt>
                <c:pt idx="937">
                  <c:v>-1.5884</c:v>
                </c:pt>
                <c:pt idx="938">
                  <c:v>-1.5884</c:v>
                </c:pt>
                <c:pt idx="939">
                  <c:v>-1.5884</c:v>
                </c:pt>
                <c:pt idx="940">
                  <c:v>-1.5884</c:v>
                </c:pt>
                <c:pt idx="941">
                  <c:v>-1.5884</c:v>
                </c:pt>
                <c:pt idx="942">
                  <c:v>-1.5884</c:v>
                </c:pt>
                <c:pt idx="943">
                  <c:v>-1.5884</c:v>
                </c:pt>
                <c:pt idx="944">
                  <c:v>-1.5884</c:v>
                </c:pt>
                <c:pt idx="945">
                  <c:v>-1.5884</c:v>
                </c:pt>
                <c:pt idx="946">
                  <c:v>-1.5884</c:v>
                </c:pt>
                <c:pt idx="947">
                  <c:v>-1.5884</c:v>
                </c:pt>
                <c:pt idx="948">
                  <c:v>-1.5884</c:v>
                </c:pt>
                <c:pt idx="949">
                  <c:v>-1.5884</c:v>
                </c:pt>
                <c:pt idx="950">
                  <c:v>-1.5884</c:v>
                </c:pt>
                <c:pt idx="951">
                  <c:v>-1.5884</c:v>
                </c:pt>
                <c:pt idx="952">
                  <c:v>-1.5884</c:v>
                </c:pt>
                <c:pt idx="953">
                  <c:v>-1.5884</c:v>
                </c:pt>
                <c:pt idx="954">
                  <c:v>-1.5884</c:v>
                </c:pt>
                <c:pt idx="955">
                  <c:v>-1.5884</c:v>
                </c:pt>
                <c:pt idx="956">
                  <c:v>-1.5884</c:v>
                </c:pt>
                <c:pt idx="957">
                  <c:v>-1.5884</c:v>
                </c:pt>
                <c:pt idx="958">
                  <c:v>-1.5884</c:v>
                </c:pt>
                <c:pt idx="959">
                  <c:v>-1.5884</c:v>
                </c:pt>
                <c:pt idx="960">
                  <c:v>-1.5884</c:v>
                </c:pt>
                <c:pt idx="961">
                  <c:v>-1.5884</c:v>
                </c:pt>
                <c:pt idx="962">
                  <c:v>-1.5884</c:v>
                </c:pt>
                <c:pt idx="963">
                  <c:v>-1.5884</c:v>
                </c:pt>
                <c:pt idx="964">
                  <c:v>-1.5884</c:v>
                </c:pt>
                <c:pt idx="965">
                  <c:v>-1.5884</c:v>
                </c:pt>
                <c:pt idx="966">
                  <c:v>-1.5884</c:v>
                </c:pt>
                <c:pt idx="967">
                  <c:v>-1.5884</c:v>
                </c:pt>
                <c:pt idx="968">
                  <c:v>-1.5884</c:v>
                </c:pt>
                <c:pt idx="969">
                  <c:v>-1.5884</c:v>
                </c:pt>
                <c:pt idx="970">
                  <c:v>-1.589221701800466</c:v>
                </c:pt>
                <c:pt idx="971">
                  <c:v>-1.5938779394478146</c:v>
                </c:pt>
                <c:pt idx="972">
                  <c:v>-1.6045582350325474</c:v>
                </c:pt>
                <c:pt idx="973">
                  <c:v>-1.6209785548986955</c:v>
                </c:pt>
                <c:pt idx="974">
                  <c:v>-1.609759851366706</c:v>
                </c:pt>
                <c:pt idx="975">
                  <c:v>-1.6138653031180743</c:v>
                </c:pt>
                <c:pt idx="976">
                  <c:v>-1.6275406885561696</c:v>
                </c:pt>
                <c:pt idx="977">
                  <c:v>-1.684139911518026</c:v>
                </c:pt>
                <c:pt idx="978">
                  <c:v>-1.7801359327837851</c:v>
                </c:pt>
                <c:pt idx="979">
                  <c:v>-1.8354154919405825</c:v>
                </c:pt>
                <c:pt idx="980">
                  <c:v>-1.8072506518139</c:v>
                </c:pt>
                <c:pt idx="981">
                  <c:v>-1.6564583892430758</c:v>
                </c:pt>
                <c:pt idx="982">
                  <c:v>-1.6938650412732148</c:v>
                </c:pt>
                <c:pt idx="983">
                  <c:v>-1.7078635132214079</c:v>
                </c:pt>
                <c:pt idx="984">
                  <c:v>-1.8964585119405264</c:v>
                </c:pt>
                <c:pt idx="985">
                  <c:v>-1.8732973373117752</c:v>
                </c:pt>
                <c:pt idx="986">
                  <c:v>-2.0925032775075336</c:v>
                </c:pt>
                <c:pt idx="987">
                  <c:v>-2.1593195227548243</c:v>
                </c:pt>
                <c:pt idx="988">
                  <c:v>-2.1096101645564911</c:v>
                </c:pt>
                <c:pt idx="989">
                  <c:v>-2.0982165792515222</c:v>
                </c:pt>
                <c:pt idx="990">
                  <c:v>-1.9512092964353447</c:v>
                </c:pt>
                <c:pt idx="991">
                  <c:v>-1.9983767794114833</c:v>
                </c:pt>
                <c:pt idx="992">
                  <c:v>-1.9643818008985878</c:v>
                </c:pt>
                <c:pt idx="993">
                  <c:v>-2.2587661428172137</c:v>
                </c:pt>
                <c:pt idx="994">
                  <c:v>-2.1594724553813482</c:v>
                </c:pt>
                <c:pt idx="995">
                  <c:v>-2.0447150681786583</c:v>
                </c:pt>
                <c:pt idx="996">
                  <c:v>-2.174733087116945</c:v>
                </c:pt>
                <c:pt idx="997">
                  <c:v>-2.216595787307019</c:v>
                </c:pt>
                <c:pt idx="998">
                  <c:v>-2.1665873797661477</c:v>
                </c:pt>
                <c:pt idx="999">
                  <c:v>-2.2059410004113351</c:v>
                </c:pt>
                <c:pt idx="1000">
                  <c:v>-2.2869350455490025</c:v>
                </c:pt>
                <c:pt idx="1001">
                  <c:v>-2.4184086242062528</c:v>
                </c:pt>
                <c:pt idx="1002">
                  <c:v>-2.4180033860723933</c:v>
                </c:pt>
                <c:pt idx="1003">
                  <c:v>-2.4091908629130963</c:v>
                </c:pt>
                <c:pt idx="1004">
                  <c:v>-2.4246487870229845</c:v>
                </c:pt>
                <c:pt idx="1005">
                  <c:v>-2.4245475040403024</c:v>
                </c:pt>
                <c:pt idx="1006">
                  <c:v>-2.4269520433971676</c:v>
                </c:pt>
                <c:pt idx="1007">
                  <c:v>-2.4237212118207618</c:v>
                </c:pt>
                <c:pt idx="1008">
                  <c:v>-2.426716612952065</c:v>
                </c:pt>
                <c:pt idx="1009">
                  <c:v>-2.4176489635665535</c:v>
                </c:pt>
                <c:pt idx="1010">
                  <c:v>-2.4277680884228641</c:v>
                </c:pt>
                <c:pt idx="1011">
                  <c:v>-2.4282496497404158</c:v>
                </c:pt>
                <c:pt idx="1012">
                  <c:v>-2.4277305583693902</c:v>
                </c:pt>
                <c:pt idx="1013">
                  <c:v>-2.4271719861363139</c:v>
                </c:pt>
                <c:pt idx="1014">
                  <c:v>-2.4267034560198071</c:v>
                </c:pt>
                <c:pt idx="1015">
                  <c:v>-2.4260757588068933</c:v>
                </c:pt>
                <c:pt idx="1016">
                  <c:v>-2.4256654047622357</c:v>
                </c:pt>
                <c:pt idx="1017">
                  <c:v>-2.4232971828851868</c:v>
                </c:pt>
                <c:pt idx="1018">
                  <c:v>-2.4197145951202299</c:v>
                </c:pt>
                <c:pt idx="1019">
                  <c:v>-2.4168313853709993</c:v>
                </c:pt>
                <c:pt idx="1020">
                  <c:v>-2.4134432592672255</c:v>
                </c:pt>
                <c:pt idx="1021">
                  <c:v>-2.4105783016623876</c:v>
                </c:pt>
                <c:pt idx="1022">
                  <c:v>-2.407177874313418</c:v>
                </c:pt>
                <c:pt idx="1023">
                  <c:v>-2.4030049176411512</c:v>
                </c:pt>
                <c:pt idx="1024">
                  <c:v>-2.3978932857767692</c:v>
                </c:pt>
                <c:pt idx="1025">
                  <c:v>-2.367946525931099</c:v>
                </c:pt>
                <c:pt idx="1026">
                  <c:v>-2.3138938438263921</c:v>
                </c:pt>
                <c:pt idx="1027">
                  <c:v>-2.3204250240660009</c:v>
                </c:pt>
                <c:pt idx="1028">
                  <c:v>-2.3028877629662197</c:v>
                </c:pt>
                <c:pt idx="1029">
                  <c:v>-2.3055687509307536</c:v>
                </c:pt>
                <c:pt idx="1030">
                  <c:v>-2.2535604832809017</c:v>
                </c:pt>
                <c:pt idx="1031">
                  <c:v>-2.2047468756860589</c:v>
                </c:pt>
                <c:pt idx="1032">
                  <c:v>-2.232432311267142</c:v>
                </c:pt>
                <c:pt idx="1033">
                  <c:v>-2.2520187448026228</c:v>
                </c:pt>
                <c:pt idx="1034">
                  <c:v>-2.0747644045643265</c:v>
                </c:pt>
                <c:pt idx="1035">
                  <c:v>-2.0257343744060305</c:v>
                </c:pt>
                <c:pt idx="1036">
                  <c:v>-2.0786584104796497</c:v>
                </c:pt>
                <c:pt idx="1037">
                  <c:v>-1.8391792177152826</c:v>
                </c:pt>
                <c:pt idx="1038">
                  <c:v>-1.7980033405701452</c:v>
                </c:pt>
                <c:pt idx="1039">
                  <c:v>-1.7573581114674746</c:v>
                </c:pt>
                <c:pt idx="1040">
                  <c:v>-1.8133857000234928</c:v>
                </c:pt>
                <c:pt idx="1041">
                  <c:v>-1.7920680264230902</c:v>
                </c:pt>
                <c:pt idx="1042">
                  <c:v>-1.7000641485402082</c:v>
                </c:pt>
                <c:pt idx="1043">
                  <c:v>-1.7134989005901182</c:v>
                </c:pt>
                <c:pt idx="1044">
                  <c:v>-1.6871142350323749</c:v>
                </c:pt>
                <c:pt idx="1045">
                  <c:v>-1.6572748734747687</c:v>
                </c:pt>
                <c:pt idx="1046">
                  <c:v>-1.6261739291020636</c:v>
                </c:pt>
                <c:pt idx="1047">
                  <c:v>-1.6081173868370922</c:v>
                </c:pt>
                <c:pt idx="1048">
                  <c:v>-1.5952473721213676</c:v>
                </c:pt>
                <c:pt idx="1049">
                  <c:v>-1.589221701800466</c:v>
                </c:pt>
                <c:pt idx="1050">
                  <c:v>-1.5884</c:v>
                </c:pt>
                <c:pt idx="1051">
                  <c:v>-1.5884</c:v>
                </c:pt>
                <c:pt idx="1052">
                  <c:v>-1.5884</c:v>
                </c:pt>
                <c:pt idx="1053">
                  <c:v>-1.5884</c:v>
                </c:pt>
                <c:pt idx="1054">
                  <c:v>-1.5884</c:v>
                </c:pt>
                <c:pt idx="1055">
                  <c:v>-1.5884</c:v>
                </c:pt>
                <c:pt idx="1056">
                  <c:v>-1.5884</c:v>
                </c:pt>
                <c:pt idx="1057">
                  <c:v>-1.5884</c:v>
                </c:pt>
                <c:pt idx="1058">
                  <c:v>-1.5884</c:v>
                </c:pt>
                <c:pt idx="1059">
                  <c:v>-1.5884</c:v>
                </c:pt>
                <c:pt idx="1060">
                  <c:v>-1.5884</c:v>
                </c:pt>
                <c:pt idx="1061">
                  <c:v>-1.5884</c:v>
                </c:pt>
                <c:pt idx="1062">
                  <c:v>-1.5884</c:v>
                </c:pt>
                <c:pt idx="1063">
                  <c:v>-1.5884</c:v>
                </c:pt>
                <c:pt idx="1064">
                  <c:v>-1.5884</c:v>
                </c:pt>
                <c:pt idx="1065">
                  <c:v>-1.5884</c:v>
                </c:pt>
                <c:pt idx="1066">
                  <c:v>-1.5884</c:v>
                </c:pt>
                <c:pt idx="1067">
                  <c:v>-1.5884</c:v>
                </c:pt>
                <c:pt idx="1068">
                  <c:v>-1.5884</c:v>
                </c:pt>
                <c:pt idx="1069">
                  <c:v>-1.5884</c:v>
                </c:pt>
                <c:pt idx="1070">
                  <c:v>-1.5884</c:v>
                </c:pt>
                <c:pt idx="1071">
                  <c:v>-1.5884</c:v>
                </c:pt>
                <c:pt idx="1072">
                  <c:v>-1.5884</c:v>
                </c:pt>
                <c:pt idx="1073">
                  <c:v>-1.5884</c:v>
                </c:pt>
                <c:pt idx="1074">
                  <c:v>-1.5884</c:v>
                </c:pt>
                <c:pt idx="1075">
                  <c:v>-1.5884</c:v>
                </c:pt>
                <c:pt idx="1076">
                  <c:v>-1.5884</c:v>
                </c:pt>
                <c:pt idx="1077">
                  <c:v>-1.5884</c:v>
                </c:pt>
                <c:pt idx="1078">
                  <c:v>-1.5884</c:v>
                </c:pt>
                <c:pt idx="1079">
                  <c:v>-1.5884</c:v>
                </c:pt>
                <c:pt idx="1080">
                  <c:v>-1.5884</c:v>
                </c:pt>
                <c:pt idx="1081">
                  <c:v>-1.5884</c:v>
                </c:pt>
                <c:pt idx="1082">
                  <c:v>-1.5884</c:v>
                </c:pt>
                <c:pt idx="1083">
                  <c:v>-1.5884</c:v>
                </c:pt>
                <c:pt idx="1084">
                  <c:v>-1.5884</c:v>
                </c:pt>
                <c:pt idx="1085">
                  <c:v>-1.5884</c:v>
                </c:pt>
                <c:pt idx="1086">
                  <c:v>-1.5884</c:v>
                </c:pt>
                <c:pt idx="1087">
                  <c:v>-1.5884</c:v>
                </c:pt>
                <c:pt idx="1088">
                  <c:v>-1.5884</c:v>
                </c:pt>
                <c:pt idx="1089">
                  <c:v>-1.5884</c:v>
                </c:pt>
                <c:pt idx="1090">
                  <c:v>-1.5884</c:v>
                </c:pt>
                <c:pt idx="1091">
                  <c:v>-1.5884</c:v>
                </c:pt>
                <c:pt idx="1092">
                  <c:v>-1.5884</c:v>
                </c:pt>
                <c:pt idx="1093">
                  <c:v>-1.5884</c:v>
                </c:pt>
                <c:pt idx="1094">
                  <c:v>-1.5884</c:v>
                </c:pt>
                <c:pt idx="1095">
                  <c:v>-1.5884</c:v>
                </c:pt>
                <c:pt idx="1096">
                  <c:v>-1.5884</c:v>
                </c:pt>
                <c:pt idx="1097">
                  <c:v>-1.5884</c:v>
                </c:pt>
                <c:pt idx="1098">
                  <c:v>-1.5884</c:v>
                </c:pt>
                <c:pt idx="1099">
                  <c:v>-1.5884</c:v>
                </c:pt>
                <c:pt idx="1100">
                  <c:v>-1.5884</c:v>
                </c:pt>
                <c:pt idx="1101">
                  <c:v>-1.5884</c:v>
                </c:pt>
                <c:pt idx="1102">
                  <c:v>-1.5884</c:v>
                </c:pt>
                <c:pt idx="1103">
                  <c:v>-1.5884</c:v>
                </c:pt>
                <c:pt idx="1104">
                  <c:v>-1.5884</c:v>
                </c:pt>
                <c:pt idx="1105">
                  <c:v>-1.5884</c:v>
                </c:pt>
                <c:pt idx="1106">
                  <c:v>-1.5884</c:v>
                </c:pt>
                <c:pt idx="1107">
                  <c:v>-1.5884</c:v>
                </c:pt>
                <c:pt idx="1108">
                  <c:v>-1.5884</c:v>
                </c:pt>
                <c:pt idx="1109">
                  <c:v>-1.5884</c:v>
                </c:pt>
                <c:pt idx="1110">
                  <c:v>-1.5884</c:v>
                </c:pt>
                <c:pt idx="1111">
                  <c:v>-1.5884</c:v>
                </c:pt>
                <c:pt idx="1112">
                  <c:v>-1.5884</c:v>
                </c:pt>
                <c:pt idx="1113">
                  <c:v>-1.5884</c:v>
                </c:pt>
                <c:pt idx="1114">
                  <c:v>-1.5933301581954076</c:v>
                </c:pt>
                <c:pt idx="1115">
                  <c:v>-1.6051058360183992</c:v>
                </c:pt>
                <c:pt idx="1116">
                  <c:v>-1.6237132839791666</c:v>
                </c:pt>
                <c:pt idx="1117">
                  <c:v>-1.6447425710993497</c:v>
                </c:pt>
                <c:pt idx="1118">
                  <c:v>-1.6708633918537044</c:v>
                </c:pt>
                <c:pt idx="1119">
                  <c:v>-1.7067889009920556</c:v>
                </c:pt>
                <c:pt idx="1120">
                  <c:v>-1.7409713942641829</c:v>
                </c:pt>
                <c:pt idx="1121">
                  <c:v>-1.8016057969966801</c:v>
                </c:pt>
                <c:pt idx="1122">
                  <c:v>-1.8610443257072511</c:v>
                </c:pt>
                <c:pt idx="1123">
                  <c:v>-1.8774342213369943</c:v>
                </c:pt>
                <c:pt idx="1124">
                  <c:v>-1.9516592997980002</c:v>
                </c:pt>
                <c:pt idx="1125">
                  <c:v>-1.9696788007701387</c:v>
                </c:pt>
                <c:pt idx="1126">
                  <c:v>-2.075508404377826</c:v>
                </c:pt>
                <c:pt idx="1127">
                  <c:v>-1.9842757703113201</c:v>
                </c:pt>
                <c:pt idx="1128">
                  <c:v>-2.1460823977090504</c:v>
                </c:pt>
                <c:pt idx="1129">
                  <c:v>-2.2042145732149327</c:v>
                </c:pt>
                <c:pt idx="1130">
                  <c:v>-2.2242622619751211</c:v>
                </c:pt>
                <c:pt idx="1131">
                  <c:v>-2.208970349503939</c:v>
                </c:pt>
                <c:pt idx="1132">
                  <c:v>-2.2806045957153462</c:v>
                </c:pt>
                <c:pt idx="1133">
                  <c:v>-2.320049102143142</c:v>
                </c:pt>
                <c:pt idx="1134">
                  <c:v>-2.3438359264790281</c:v>
                </c:pt>
                <c:pt idx="1135">
                  <c:v>-2.3412577968832311</c:v>
                </c:pt>
                <c:pt idx="1136">
                  <c:v>-2.3260868212481833</c:v>
                </c:pt>
                <c:pt idx="1137">
                  <c:v>-2.3684775723181519</c:v>
                </c:pt>
                <c:pt idx="1138">
                  <c:v>-2.3652400588208664</c:v>
                </c:pt>
                <c:pt idx="1139">
                  <c:v>-2.3870398271059585</c:v>
                </c:pt>
                <c:pt idx="1140">
                  <c:v>-2.3870025653817151</c:v>
                </c:pt>
                <c:pt idx="1141">
                  <c:v>-2.3362535890498255</c:v>
                </c:pt>
                <c:pt idx="1142">
                  <c:v>-2.3727432590837556</c:v>
                </c:pt>
                <c:pt idx="1143">
                  <c:v>-2.3651900507939376</c:v>
                </c:pt>
                <c:pt idx="1144">
                  <c:v>-2.3832418555459958</c:v>
                </c:pt>
                <c:pt idx="1145">
                  <c:v>-2.4184269139952903</c:v>
                </c:pt>
                <c:pt idx="1146">
                  <c:v>-2.424590964906602</c:v>
                </c:pt>
                <c:pt idx="1147">
                  <c:v>-2.4229433283214399</c:v>
                </c:pt>
                <c:pt idx="1148">
                  <c:v>-2.4160906643728532</c:v>
                </c:pt>
                <c:pt idx="1149">
                  <c:v>-2.4179291148632309</c:v>
                </c:pt>
                <c:pt idx="1150">
                  <c:v>-2.4143282963568051</c:v>
                </c:pt>
                <c:pt idx="1151">
                  <c:v>-2.4232360045391994</c:v>
                </c:pt>
                <c:pt idx="1152">
                  <c:v>-2.3807068415096997</c:v>
                </c:pt>
                <c:pt idx="1153">
                  <c:v>-2.4329889696274107</c:v>
                </c:pt>
                <c:pt idx="1154">
                  <c:v>-2.4331634198211427</c:v>
                </c:pt>
                <c:pt idx="1155">
                  <c:v>-2.3676554367046529</c:v>
                </c:pt>
                <c:pt idx="1156">
                  <c:v>-2.430746625050265</c:v>
                </c:pt>
                <c:pt idx="1157">
                  <c:v>-2.4314345631305536</c:v>
                </c:pt>
                <c:pt idx="1158">
                  <c:v>-2.4249642556016231</c:v>
                </c:pt>
                <c:pt idx="1159">
                  <c:v>-2.4282496497404158</c:v>
                </c:pt>
                <c:pt idx="1160">
                  <c:v>-2.4217050814940619</c:v>
                </c:pt>
                <c:pt idx="1161">
                  <c:v>-2.3353204923371922</c:v>
                </c:pt>
                <c:pt idx="1162">
                  <c:v>-2.4035554758180173</c:v>
                </c:pt>
                <c:pt idx="1163">
                  <c:v>-2.4221724487082432</c:v>
                </c:pt>
                <c:pt idx="1164">
                  <c:v>-2.4138253505936085</c:v>
                </c:pt>
                <c:pt idx="1165">
                  <c:v>-2.4086120548136583</c:v>
                </c:pt>
                <c:pt idx="1166">
                  <c:v>-2.4036374866883299</c:v>
                </c:pt>
                <c:pt idx="1167">
                  <c:v>-2.399706874559723</c:v>
                </c:pt>
                <c:pt idx="1168">
                  <c:v>-2.3942292642743181</c:v>
                </c:pt>
                <c:pt idx="1169">
                  <c:v>-1.930710976356723</c:v>
                </c:pt>
                <c:pt idx="1170">
                  <c:v>-1.8334039261813375</c:v>
                </c:pt>
                <c:pt idx="1171">
                  <c:v>-1.9090317345532386</c:v>
                </c:pt>
                <c:pt idx="1172">
                  <c:v>-2.2584444080408015</c:v>
                </c:pt>
                <c:pt idx="1173">
                  <c:v>-2.2859106913930622</c:v>
                </c:pt>
                <c:pt idx="1174">
                  <c:v>-2.1481374614237243</c:v>
                </c:pt>
                <c:pt idx="1175">
                  <c:v>-1.9355369581262623</c:v>
                </c:pt>
                <c:pt idx="1176">
                  <c:v>-1.9460168807837952</c:v>
                </c:pt>
                <c:pt idx="1177">
                  <c:v>-2.2333905359839163</c:v>
                </c:pt>
                <c:pt idx="1178">
                  <c:v>-1.8861447859473894</c:v>
                </c:pt>
                <c:pt idx="1179">
                  <c:v>-1.8871083935604263</c:v>
                </c:pt>
                <c:pt idx="1180">
                  <c:v>-1.97143651410704</c:v>
                </c:pt>
                <c:pt idx="1181">
                  <c:v>-1.9805988012924307</c:v>
                </c:pt>
                <c:pt idx="1182">
                  <c:v>-1.9592721122269192</c:v>
                </c:pt>
                <c:pt idx="1183">
                  <c:v>-1.8359179235907748</c:v>
                </c:pt>
                <c:pt idx="1184">
                  <c:v>-1.7486512218402224</c:v>
                </c:pt>
                <c:pt idx="1185">
                  <c:v>-1.7832563829795356</c:v>
                </c:pt>
                <c:pt idx="1186">
                  <c:v>-1.7858526290426702</c:v>
                </c:pt>
                <c:pt idx="1187">
                  <c:v>-1.7353943053013423</c:v>
                </c:pt>
                <c:pt idx="1188">
                  <c:v>-1.7113533547823736</c:v>
                </c:pt>
                <c:pt idx="1189">
                  <c:v>-1.6741187123003733</c:v>
                </c:pt>
                <c:pt idx="1190">
                  <c:v>-1.6390129612217139</c:v>
                </c:pt>
                <c:pt idx="1191">
                  <c:v>-1.6081173868370922</c:v>
                </c:pt>
                <c:pt idx="1192">
                  <c:v>-1.5949734881472899</c:v>
                </c:pt>
                <c:pt idx="1193">
                  <c:v>-1.5894956021408284</c:v>
                </c:pt>
                <c:pt idx="1194">
                  <c:v>-1.5884</c:v>
                </c:pt>
                <c:pt idx="1195">
                  <c:v>-1.5884</c:v>
                </c:pt>
                <c:pt idx="1196">
                  <c:v>-1.5884</c:v>
                </c:pt>
                <c:pt idx="1197">
                  <c:v>-1.5884</c:v>
                </c:pt>
                <c:pt idx="1198">
                  <c:v>-1.5884</c:v>
                </c:pt>
                <c:pt idx="1199">
                  <c:v>-1.5884</c:v>
                </c:pt>
                <c:pt idx="1200">
                  <c:v>-1.5884</c:v>
                </c:pt>
                <c:pt idx="1201">
                  <c:v>-1.5884</c:v>
                </c:pt>
                <c:pt idx="1202">
                  <c:v>-1.5884</c:v>
                </c:pt>
                <c:pt idx="1203">
                  <c:v>-1.5884</c:v>
                </c:pt>
                <c:pt idx="1204">
                  <c:v>-1.5884</c:v>
                </c:pt>
                <c:pt idx="1205">
                  <c:v>-1.5884</c:v>
                </c:pt>
                <c:pt idx="1206">
                  <c:v>-1.5884</c:v>
                </c:pt>
                <c:pt idx="1207">
                  <c:v>-1.5884</c:v>
                </c:pt>
                <c:pt idx="1208">
                  <c:v>-1.5884</c:v>
                </c:pt>
                <c:pt idx="1209">
                  <c:v>-1.5884</c:v>
                </c:pt>
                <c:pt idx="1210">
                  <c:v>-1.5884</c:v>
                </c:pt>
                <c:pt idx="1211">
                  <c:v>-1.5884</c:v>
                </c:pt>
                <c:pt idx="1212">
                  <c:v>-1.5884</c:v>
                </c:pt>
                <c:pt idx="1213">
                  <c:v>-1.5884</c:v>
                </c:pt>
                <c:pt idx="1214">
                  <c:v>-1.5884</c:v>
                </c:pt>
                <c:pt idx="1215">
                  <c:v>-1.5884</c:v>
                </c:pt>
                <c:pt idx="1216">
                  <c:v>-1.5884</c:v>
                </c:pt>
                <c:pt idx="1217">
                  <c:v>-1.5884</c:v>
                </c:pt>
                <c:pt idx="1218">
                  <c:v>-1.5884</c:v>
                </c:pt>
                <c:pt idx="1219">
                  <c:v>-1.5884</c:v>
                </c:pt>
                <c:pt idx="1220">
                  <c:v>-1.5884</c:v>
                </c:pt>
                <c:pt idx="1221">
                  <c:v>-1.5884</c:v>
                </c:pt>
                <c:pt idx="1222">
                  <c:v>-1.5884</c:v>
                </c:pt>
                <c:pt idx="1223">
                  <c:v>-1.5884</c:v>
                </c:pt>
                <c:pt idx="1224">
                  <c:v>-1.5884</c:v>
                </c:pt>
                <c:pt idx="1225">
                  <c:v>-1.5884</c:v>
                </c:pt>
                <c:pt idx="1226">
                  <c:v>-1.5884</c:v>
                </c:pt>
                <c:pt idx="1227">
                  <c:v>-1.5884</c:v>
                </c:pt>
                <c:pt idx="1228">
                  <c:v>-1.5884</c:v>
                </c:pt>
                <c:pt idx="1229">
                  <c:v>-1.5884</c:v>
                </c:pt>
                <c:pt idx="1230">
                  <c:v>-1.5884</c:v>
                </c:pt>
                <c:pt idx="1231">
                  <c:v>-1.5884</c:v>
                </c:pt>
                <c:pt idx="1232">
                  <c:v>-1.5884</c:v>
                </c:pt>
                <c:pt idx="1233">
                  <c:v>-1.5884</c:v>
                </c:pt>
                <c:pt idx="1234">
                  <c:v>-1.5884</c:v>
                </c:pt>
                <c:pt idx="1235">
                  <c:v>-1.5884</c:v>
                </c:pt>
                <c:pt idx="1236">
                  <c:v>-1.5884</c:v>
                </c:pt>
                <c:pt idx="1237">
                  <c:v>-1.5884</c:v>
                </c:pt>
                <c:pt idx="1238">
                  <c:v>-1.5884</c:v>
                </c:pt>
                <c:pt idx="1239">
                  <c:v>-1.5884</c:v>
                </c:pt>
                <c:pt idx="1240">
                  <c:v>-1.5884</c:v>
                </c:pt>
                <c:pt idx="1241">
                  <c:v>-1.5884</c:v>
                </c:pt>
                <c:pt idx="1242">
                  <c:v>-1.5884</c:v>
                </c:pt>
                <c:pt idx="1243">
                  <c:v>-1.5884</c:v>
                </c:pt>
                <c:pt idx="1244">
                  <c:v>-1.5884</c:v>
                </c:pt>
                <c:pt idx="1245">
                  <c:v>-1.5884</c:v>
                </c:pt>
                <c:pt idx="1246">
                  <c:v>-1.5884</c:v>
                </c:pt>
                <c:pt idx="1247">
                  <c:v>-1.5884</c:v>
                </c:pt>
                <c:pt idx="1248">
                  <c:v>-1.5884</c:v>
                </c:pt>
                <c:pt idx="1249">
                  <c:v>-1.5884</c:v>
                </c:pt>
                <c:pt idx="1250">
                  <c:v>-1.5884</c:v>
                </c:pt>
                <c:pt idx="1251">
                  <c:v>-1.5884</c:v>
                </c:pt>
                <c:pt idx="1252">
                  <c:v>-1.5884</c:v>
                </c:pt>
                <c:pt idx="1253">
                  <c:v>-1.5884</c:v>
                </c:pt>
                <c:pt idx="1254">
                  <c:v>-1.5884</c:v>
                </c:pt>
                <c:pt idx="1255">
                  <c:v>-1.5884</c:v>
                </c:pt>
                <c:pt idx="1256">
                  <c:v>-1.5884</c:v>
                </c:pt>
                <c:pt idx="1257">
                  <c:v>-1.5884</c:v>
                </c:pt>
                <c:pt idx="1258">
                  <c:v>-1.5933301581954076</c:v>
                </c:pt>
                <c:pt idx="1259">
                  <c:v>-1.6048320371947571</c:v>
                </c:pt>
                <c:pt idx="1260">
                  <c:v>-1.6267206562583094</c:v>
                </c:pt>
                <c:pt idx="1261">
                  <c:v>-1.6411962303864627</c:v>
                </c:pt>
                <c:pt idx="1262">
                  <c:v>-1.6567305644719841</c:v>
                </c:pt>
                <c:pt idx="1263">
                  <c:v>-1.7027557682927601</c:v>
                </c:pt>
                <c:pt idx="1264">
                  <c:v>-1.7255371707898393</c:v>
                </c:pt>
                <c:pt idx="1265">
                  <c:v>-1.788186001713101</c:v>
                </c:pt>
                <c:pt idx="1266">
                  <c:v>-1.8471732749296832</c:v>
                </c:pt>
                <c:pt idx="1267">
                  <c:v>-1.9005083379865702</c:v>
                </c:pt>
                <c:pt idx="1268">
                  <c:v>-1.9478265575583313</c:v>
                </c:pt>
                <c:pt idx="1269">
                  <c:v>-1.9909336229410757</c:v>
                </c:pt>
                <c:pt idx="1270">
                  <c:v>-2.0367960953112894</c:v>
                </c:pt>
                <c:pt idx="1271">
                  <c:v>-2.07773395393271</c:v>
                </c:pt>
                <c:pt idx="1272">
                  <c:v>-2.1318787974259181</c:v>
                </c:pt>
                <c:pt idx="1273">
                  <c:v>-2.0297799448945737</c:v>
                </c:pt>
                <c:pt idx="1274">
                  <c:v>-2.1539259833929942</c:v>
                </c:pt>
                <c:pt idx="1275">
                  <c:v>-2.2387125653473943</c:v>
                </c:pt>
                <c:pt idx="1276">
                  <c:v>-2.2365975591914657</c:v>
                </c:pt>
                <c:pt idx="1277">
                  <c:v>-2.2337489256918466</c:v>
                </c:pt>
                <c:pt idx="1278">
                  <c:v>-2.2520187448026228</c:v>
                </c:pt>
                <c:pt idx="1279">
                  <c:v>-2.3292869602835906</c:v>
                </c:pt>
                <c:pt idx="1280">
                  <c:v>-2.2332709583339709</c:v>
                </c:pt>
                <c:pt idx="1281">
                  <c:v>-2.283466195993141</c:v>
                </c:pt>
                <c:pt idx="1282">
                  <c:v>-2.286842163479462</c:v>
                </c:pt>
                <c:pt idx="1283">
                  <c:v>-1.9885781600586909</c:v>
                </c:pt>
                <c:pt idx="1284">
                  <c:v>-2.3782461052838917</c:v>
                </c:pt>
                <c:pt idx="1285">
                  <c:v>-2.3817644462501226</c:v>
                </c:pt>
                <c:pt idx="1286">
                  <c:v>-2.4038554560457395</c:v>
                </c:pt>
                <c:pt idx="1287">
                  <c:v>-2.4098790604973304</c:v>
                </c:pt>
                <c:pt idx="1288">
                  <c:v>-2.4123815402402489</c:v>
                </c:pt>
                <c:pt idx="1289">
                  <c:v>-2.4153526326335357</c:v>
                </c:pt>
                <c:pt idx="1290">
                  <c:v>-2.4178732913226582</c:v>
                </c:pt>
                <c:pt idx="1291">
                  <c:v>-2.4204397557380593</c:v>
                </c:pt>
                <c:pt idx="1292">
                  <c:v>-2.42288127220209</c:v>
                </c:pt>
                <c:pt idx="1293">
                  <c:v>-2.4261434103555963</c:v>
                </c:pt>
                <c:pt idx="1294">
                  <c:v>-2.4180404531512063</c:v>
                </c:pt>
                <c:pt idx="1295">
                  <c:v>-2.4297390781374499</c:v>
                </c:pt>
                <c:pt idx="1296">
                  <c:v>-2.4298065671596283</c:v>
                </c:pt>
                <c:pt idx="1297">
                  <c:v>-2.4280781263437197</c:v>
                </c:pt>
                <c:pt idx="1298">
                  <c:v>-2.3413213840584204</c:v>
                </c:pt>
                <c:pt idx="1299">
                  <c:v>-2.3290056935778827</c:v>
                </c:pt>
                <c:pt idx="1300">
                  <c:v>-2.3734249899381958</c:v>
                </c:pt>
                <c:pt idx="1301">
                  <c:v>-2.4048233612517169</c:v>
                </c:pt>
                <c:pt idx="1302">
                  <c:v>-2.4189165032286319</c:v>
                </c:pt>
                <c:pt idx="1303">
                  <c:v>-2.4166575114309183</c:v>
                </c:pt>
                <c:pt idx="1304">
                  <c:v>-2.4183903231488832</c:v>
                </c:pt>
                <c:pt idx="1305">
                  <c:v>-2.4140148224399267</c:v>
                </c:pt>
                <c:pt idx="1306">
                  <c:v>-2.4088059313305461</c:v>
                </c:pt>
                <c:pt idx="1307">
                  <c:v>-2.4057703852239705</c:v>
                </c:pt>
                <c:pt idx="1308">
                  <c:v>-2.4030602735369815</c:v>
                </c:pt>
                <c:pt idx="1309">
                  <c:v>-2.3963946035177397</c:v>
                </c:pt>
                <c:pt idx="1310">
                  <c:v>-2.3915621371939841</c:v>
                </c:pt>
                <c:pt idx="1311">
                  <c:v>-2.3835177584666392</c:v>
                </c:pt>
                <c:pt idx="1312">
                  <c:v>-2.3733797262502057</c:v>
                </c:pt>
                <c:pt idx="1313">
                  <c:v>-2.362806892482944</c:v>
                </c:pt>
                <c:pt idx="1314">
                  <c:v>-2.348401249862242</c:v>
                </c:pt>
                <c:pt idx="1315">
                  <c:v>-2.3280872961139791</c:v>
                </c:pt>
                <c:pt idx="1316">
                  <c:v>-2.3083677127123576</c:v>
                </c:pt>
                <c:pt idx="1317">
                  <c:v>-2.2811804547442969</c:v>
                </c:pt>
                <c:pt idx="1318">
                  <c:v>-2.2651007328030306</c:v>
                </c:pt>
                <c:pt idx="1319">
                  <c:v>-2.2378922419823915</c:v>
                </c:pt>
                <c:pt idx="1320">
                  <c:v>-2.2027457171011511</c:v>
                </c:pt>
                <c:pt idx="1321">
                  <c:v>-2.1700173217493144</c:v>
                </c:pt>
                <c:pt idx="1322">
                  <c:v>-2.1344992956651589</c:v>
                </c:pt>
                <c:pt idx="1323">
                  <c:v>-2.0934005149863815</c:v>
                </c:pt>
                <c:pt idx="1324">
                  <c:v>-2.0552366298033089</c:v>
                </c:pt>
                <c:pt idx="1325">
                  <c:v>-2.0101216275225919</c:v>
                </c:pt>
                <c:pt idx="1326">
                  <c:v>-1.9563696597291877</c:v>
                </c:pt>
                <c:pt idx="1327">
                  <c:v>-1.9095031372165474</c:v>
                </c:pt>
                <c:pt idx="1328">
                  <c:v>-1.8691455589181543</c:v>
                </c:pt>
                <c:pt idx="1329">
                  <c:v>-1.8217812189291809</c:v>
                </c:pt>
                <c:pt idx="1330">
                  <c:v>-1.7796153372436898</c:v>
                </c:pt>
                <c:pt idx="1331">
                  <c:v>-1.7343305386132932</c:v>
                </c:pt>
                <c:pt idx="1332">
                  <c:v>-1.6925159094279745</c:v>
                </c:pt>
                <c:pt idx="1333">
                  <c:v>-1.6564583892430758</c:v>
                </c:pt>
                <c:pt idx="1334">
                  <c:v>-1.6275406885561696</c:v>
                </c:pt>
                <c:pt idx="1335">
                  <c:v>-1.609759851366706</c:v>
                </c:pt>
                <c:pt idx="1336">
                  <c:v>-1.5960690154711967</c:v>
                </c:pt>
                <c:pt idx="1337">
                  <c:v>-1.5894956021408284</c:v>
                </c:pt>
                <c:pt idx="1338">
                  <c:v>-1.5884</c:v>
                </c:pt>
                <c:pt idx="1339">
                  <c:v>-1.5884</c:v>
                </c:pt>
                <c:pt idx="1340">
                  <c:v>-1.5884</c:v>
                </c:pt>
                <c:pt idx="1341">
                  <c:v>-1.5884</c:v>
                </c:pt>
                <c:pt idx="1342">
                  <c:v>-1.5884</c:v>
                </c:pt>
                <c:pt idx="1343">
                  <c:v>-1.5884</c:v>
                </c:pt>
                <c:pt idx="1344">
                  <c:v>-1.5884</c:v>
                </c:pt>
                <c:pt idx="1345">
                  <c:v>-1.5884</c:v>
                </c:pt>
                <c:pt idx="1346">
                  <c:v>-1.5884</c:v>
                </c:pt>
                <c:pt idx="1347">
                  <c:v>-1.5884</c:v>
                </c:pt>
                <c:pt idx="1348">
                  <c:v>-1.5884</c:v>
                </c:pt>
                <c:pt idx="1349">
                  <c:v>-1.5884</c:v>
                </c:pt>
                <c:pt idx="1350">
                  <c:v>-1.5884</c:v>
                </c:pt>
                <c:pt idx="1351">
                  <c:v>-1.5884</c:v>
                </c:pt>
                <c:pt idx="1352">
                  <c:v>-1.5884</c:v>
                </c:pt>
                <c:pt idx="1353">
                  <c:v>-1.5884</c:v>
                </c:pt>
                <c:pt idx="1354">
                  <c:v>-1.5884</c:v>
                </c:pt>
                <c:pt idx="1355">
                  <c:v>-1.5884</c:v>
                </c:pt>
                <c:pt idx="1356">
                  <c:v>-1.5884</c:v>
                </c:pt>
                <c:pt idx="1357">
                  <c:v>-1.5884</c:v>
                </c:pt>
                <c:pt idx="1358">
                  <c:v>-1.5884</c:v>
                </c:pt>
                <c:pt idx="1359">
                  <c:v>-1.5884</c:v>
                </c:pt>
                <c:pt idx="1360">
                  <c:v>-1.5884</c:v>
                </c:pt>
                <c:pt idx="1361">
                  <c:v>-1.5884</c:v>
                </c:pt>
                <c:pt idx="1362">
                  <c:v>-1.5884</c:v>
                </c:pt>
                <c:pt idx="1363">
                  <c:v>-1.5884</c:v>
                </c:pt>
                <c:pt idx="1364">
                  <c:v>-1.5884</c:v>
                </c:pt>
                <c:pt idx="1365">
                  <c:v>-1.5884</c:v>
                </c:pt>
                <c:pt idx="1366">
                  <c:v>-1.5884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E-9844-B3DA-FFE115AD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68207"/>
        <c:axId val="1963018783"/>
      </c:scatterChart>
      <c:valAx>
        <c:axId val="2037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89359"/>
        <c:crosses val="autoZero"/>
        <c:crossBetween val="midCat"/>
      </c:valAx>
      <c:valAx>
        <c:axId val="1972289359"/>
        <c:scaling>
          <c:orientation val="minMax"/>
          <c:max val="6.7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992"/>
        <c:crosses val="autoZero"/>
        <c:crossBetween val="midCat"/>
      </c:valAx>
      <c:valAx>
        <c:axId val="1963018783"/>
        <c:scaling>
          <c:orientation val="minMax"/>
          <c:max val="-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68207"/>
        <c:crosses val="max"/>
        <c:crossBetween val="midCat"/>
      </c:valAx>
      <c:valAx>
        <c:axId val="194476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0187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Production Ofav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>
                    <a:lumMod val="50000"/>
                    <a:alpha val="50000"/>
                  </a:schemeClr>
                </a:solidFill>
              </a:ln>
              <a:effectLst/>
            </c:spPr>
          </c:marker>
          <c:xVal>
            <c:numRef>
              <c:f>ProductivityDeep!$G$11:$G$1089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xVal>
          <c:yVal>
            <c:numRef>
              <c:f>ProductivityDeep!$H$11:$H$1089</c:f>
              <c:numCache>
                <c:formatCode>General</c:formatCode>
                <c:ptCount val="1079"/>
                <c:pt idx="0">
                  <c:v>4.4338468598396803</c:v>
                </c:pt>
                <c:pt idx="1">
                  <c:v>4.3670219088734434</c:v>
                </c:pt>
                <c:pt idx="2">
                  <c:v>4.4502815890444127</c:v>
                </c:pt>
                <c:pt idx="3">
                  <c:v>4.1696526596884116</c:v>
                </c:pt>
                <c:pt idx="4">
                  <c:v>4.0163742649105307</c:v>
                </c:pt>
                <c:pt idx="5">
                  <c:v>4.3467969927770485</c:v>
                </c:pt>
                <c:pt idx="6">
                  <c:v>3.987436779595547</c:v>
                </c:pt>
                <c:pt idx="7">
                  <c:v>4.2913515242648881</c:v>
                </c:pt>
                <c:pt idx="8">
                  <c:v>3.4902464085297265</c:v>
                </c:pt>
                <c:pt idx="9">
                  <c:v>3.2578454780013031</c:v>
                </c:pt>
                <c:pt idx="10">
                  <c:v>4.3041334166091039</c:v>
                </c:pt>
                <c:pt idx="11">
                  <c:v>4.3958372818628293</c:v>
                </c:pt>
                <c:pt idx="12">
                  <c:v>4.1421764800023402</c:v>
                </c:pt>
                <c:pt idx="13">
                  <c:v>3.8992335572862507</c:v>
                </c:pt>
                <c:pt idx="14">
                  <c:v>2.5739824791704993</c:v>
                </c:pt>
                <c:pt idx="15">
                  <c:v>2.5905659491354509</c:v>
                </c:pt>
                <c:pt idx="16">
                  <c:v>2.5254731236837435</c:v>
                </c:pt>
                <c:pt idx="17">
                  <c:v>1.9370770699142774</c:v>
                </c:pt>
                <c:pt idx="18">
                  <c:v>1.7626268623059884</c:v>
                </c:pt>
                <c:pt idx="19">
                  <c:v>2.4162391685810403</c:v>
                </c:pt>
                <c:pt idx="20">
                  <c:v>2.5573251200489957</c:v>
                </c:pt>
                <c:pt idx="21">
                  <c:v>2.2450658777550792</c:v>
                </c:pt>
                <c:pt idx="22">
                  <c:v>1.1970122305600754</c:v>
                </c:pt>
                <c:pt idx="23">
                  <c:v>1.6715702819912555</c:v>
                </c:pt>
                <c:pt idx="24">
                  <c:v>1.6775464045738193</c:v>
                </c:pt>
                <c:pt idx="25">
                  <c:v>1.3788984260213104</c:v>
                </c:pt>
                <c:pt idx="26">
                  <c:v>1.3954426337270953</c:v>
                </c:pt>
                <c:pt idx="27">
                  <c:v>1.1483574982761227</c:v>
                </c:pt>
                <c:pt idx="28">
                  <c:v>1.0268377180459232</c:v>
                </c:pt>
                <c:pt idx="29">
                  <c:v>1.1101242816967338</c:v>
                </c:pt>
                <c:pt idx="30">
                  <c:v>1.0717588862499221</c:v>
                </c:pt>
                <c:pt idx="31">
                  <c:v>1.0182620955947441</c:v>
                </c:pt>
                <c:pt idx="32">
                  <c:v>0.89759113243734145</c:v>
                </c:pt>
                <c:pt idx="33">
                  <c:v>0.48114509618561108</c:v>
                </c:pt>
                <c:pt idx="34">
                  <c:v>0.32352217093154095</c:v>
                </c:pt>
                <c:pt idx="35">
                  <c:v>0.27899514105451007</c:v>
                </c:pt>
                <c:pt idx="36">
                  <c:v>0.20989587208230101</c:v>
                </c:pt>
                <c:pt idx="37">
                  <c:v>0.18089416682848997</c:v>
                </c:pt>
                <c:pt idx="38">
                  <c:v>0.100526070181316</c:v>
                </c:pt>
                <c:pt idx="39">
                  <c:v>4.2448882849207552E-2</c:v>
                </c:pt>
                <c:pt idx="40">
                  <c:v>4.4684060504703938E-3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6.7026069203390739E-3</c:v>
                </c:pt>
                <c:pt idx="107">
                  <c:v>5.1384934579993713E-2</c:v>
                </c:pt>
                <c:pt idx="108">
                  <c:v>0.10275938155264393</c:v>
                </c:pt>
                <c:pt idx="109">
                  <c:v>0.15857704692319663</c:v>
                </c:pt>
                <c:pt idx="110">
                  <c:v>0.23888391264549694</c:v>
                </c:pt>
                <c:pt idx="111">
                  <c:v>0.32352217093154095</c:v>
                </c:pt>
                <c:pt idx="112">
                  <c:v>0.48335921555429362</c:v>
                </c:pt>
                <c:pt idx="113">
                  <c:v>0.60703069986848113</c:v>
                </c:pt>
                <c:pt idx="114">
                  <c:v>0.77805026281003109</c:v>
                </c:pt>
                <c:pt idx="115">
                  <c:v>1.1207580534816022</c:v>
                </c:pt>
                <c:pt idx="116">
                  <c:v>1.625582351489461</c:v>
                </c:pt>
                <c:pt idx="117">
                  <c:v>1.2664159767986574</c:v>
                </c:pt>
                <c:pt idx="118">
                  <c:v>1.0866942061954554</c:v>
                </c:pt>
                <c:pt idx="119">
                  <c:v>1.6775464045738193</c:v>
                </c:pt>
                <c:pt idx="120">
                  <c:v>2.2306521561050814</c:v>
                </c:pt>
                <c:pt idx="121">
                  <c:v>1.9141092248926026</c:v>
                </c:pt>
                <c:pt idx="122">
                  <c:v>2.1962415237751558</c:v>
                </c:pt>
                <c:pt idx="123">
                  <c:v>2.58891093134174</c:v>
                </c:pt>
                <c:pt idx="124">
                  <c:v>2.7205577397002001</c:v>
                </c:pt>
                <c:pt idx="125">
                  <c:v>2.156086825774258</c:v>
                </c:pt>
                <c:pt idx="126">
                  <c:v>1.8174356917338195</c:v>
                </c:pt>
                <c:pt idx="127">
                  <c:v>2.3710151788332663</c:v>
                </c:pt>
                <c:pt idx="128">
                  <c:v>1.3415590875106884</c:v>
                </c:pt>
                <c:pt idx="129">
                  <c:v>1.8310633586211922</c:v>
                </c:pt>
                <c:pt idx="130">
                  <c:v>2.8702159986706439</c:v>
                </c:pt>
                <c:pt idx="131">
                  <c:v>1.9637565285497665</c:v>
                </c:pt>
                <c:pt idx="132">
                  <c:v>2.2016913829988698</c:v>
                </c:pt>
                <c:pt idx="133">
                  <c:v>2.0654694526874264</c:v>
                </c:pt>
                <c:pt idx="134">
                  <c:v>2.2791192767649284</c:v>
                </c:pt>
                <c:pt idx="135">
                  <c:v>2.0054256202937952</c:v>
                </c:pt>
                <c:pt idx="136">
                  <c:v>2.3640145730983209</c:v>
                </c:pt>
                <c:pt idx="137">
                  <c:v>3.2604792566510477</c:v>
                </c:pt>
                <c:pt idx="138">
                  <c:v>4.1511677223459111</c:v>
                </c:pt>
                <c:pt idx="139">
                  <c:v>2.5589941766923689</c:v>
                </c:pt>
                <c:pt idx="140">
                  <c:v>1.9025910194351865</c:v>
                </c:pt>
                <c:pt idx="141">
                  <c:v>1.6175538547002013</c:v>
                </c:pt>
                <c:pt idx="142">
                  <c:v>1.8135365596455226</c:v>
                </c:pt>
                <c:pt idx="143">
                  <c:v>1.7802956627748712</c:v>
                </c:pt>
                <c:pt idx="144">
                  <c:v>1.643613468940293</c:v>
                </c:pt>
                <c:pt idx="145">
                  <c:v>1.6275880689883597</c:v>
                </c:pt>
                <c:pt idx="146">
                  <c:v>1.6894830587991785</c:v>
                </c:pt>
                <c:pt idx="147">
                  <c:v>1.8154864313485388</c:v>
                </c:pt>
                <c:pt idx="148">
                  <c:v>1.9542426009452389</c:v>
                </c:pt>
                <c:pt idx="149">
                  <c:v>2.0430322357378468</c:v>
                </c:pt>
                <c:pt idx="150">
                  <c:v>2.4455450631779732</c:v>
                </c:pt>
                <c:pt idx="151">
                  <c:v>2.2342597637192854</c:v>
                </c:pt>
                <c:pt idx="152">
                  <c:v>1.3602484946773326</c:v>
                </c:pt>
                <c:pt idx="153">
                  <c:v>1.4817696197979935</c:v>
                </c:pt>
                <c:pt idx="154">
                  <c:v>1.6376081894755972</c:v>
                </c:pt>
                <c:pt idx="155">
                  <c:v>1.6195618218405818</c:v>
                </c:pt>
                <c:pt idx="156">
                  <c:v>1.7033827568880313</c:v>
                </c:pt>
                <c:pt idx="157">
                  <c:v>2.0392834257213974</c:v>
                </c:pt>
                <c:pt idx="158">
                  <c:v>2.6804481296723619</c:v>
                </c:pt>
                <c:pt idx="159">
                  <c:v>3.0802510291180778</c:v>
                </c:pt>
                <c:pt idx="160">
                  <c:v>2.9394643651136763</c:v>
                </c:pt>
                <c:pt idx="161">
                  <c:v>2.4352256969605546</c:v>
                </c:pt>
                <c:pt idx="162">
                  <c:v>2.4369474033143947</c:v>
                </c:pt>
                <c:pt idx="163">
                  <c:v>2.4882607875356246</c:v>
                </c:pt>
                <c:pt idx="164">
                  <c:v>2.1780305567702807</c:v>
                </c:pt>
                <c:pt idx="165">
                  <c:v>2.2558468798644231</c:v>
                </c:pt>
                <c:pt idx="166">
                  <c:v>1.673562898914482</c:v>
                </c:pt>
                <c:pt idx="167">
                  <c:v>1.6855064886452571</c:v>
                </c:pt>
                <c:pt idx="168">
                  <c:v>2.0223811325943295</c:v>
                </c:pt>
                <c:pt idx="169">
                  <c:v>1.6655889810834523</c:v>
                </c:pt>
                <c:pt idx="170">
                  <c:v>1.2033416607010263</c:v>
                </c:pt>
                <c:pt idx="171">
                  <c:v>1.1037391173039373</c:v>
                </c:pt>
                <c:pt idx="172">
                  <c:v>0.87809599049955789</c:v>
                </c:pt>
                <c:pt idx="173">
                  <c:v>0.76276964671494829</c:v>
                </c:pt>
                <c:pt idx="174">
                  <c:v>0.79331651154303551</c:v>
                </c:pt>
                <c:pt idx="175">
                  <c:v>0.74091580577661564</c:v>
                </c:pt>
                <c:pt idx="176">
                  <c:v>0.72997834193792521</c:v>
                </c:pt>
                <c:pt idx="177">
                  <c:v>0.60262547592367199</c:v>
                </c:pt>
                <c:pt idx="178">
                  <c:v>0.41463969926470895</c:v>
                </c:pt>
                <c:pt idx="179">
                  <c:v>0.27231221711355885</c:v>
                </c:pt>
                <c:pt idx="180">
                  <c:v>0.21212623046805995</c:v>
                </c:pt>
                <c:pt idx="181">
                  <c:v>0.29013118954372724</c:v>
                </c:pt>
                <c:pt idx="182">
                  <c:v>0.2210468383095921</c:v>
                </c:pt>
                <c:pt idx="183">
                  <c:v>3.5746669052287801E-2</c:v>
                </c:pt>
                <c:pt idx="184">
                  <c:v>8.9368052037716618E-3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8.9368052037716618E-3</c:v>
                </c:pt>
                <c:pt idx="251">
                  <c:v>4.91509492327711E-2</c:v>
                </c:pt>
                <c:pt idx="252">
                  <c:v>0.10275938155264393</c:v>
                </c:pt>
                <c:pt idx="253">
                  <c:v>0.15857704692319663</c:v>
                </c:pt>
                <c:pt idx="254">
                  <c:v>0.18981911079180477</c:v>
                </c:pt>
                <c:pt idx="255">
                  <c:v>0.52318095286042576</c:v>
                </c:pt>
                <c:pt idx="256">
                  <c:v>0.69712496447061045</c:v>
                </c:pt>
                <c:pt idx="257">
                  <c:v>0.72341254666851862</c:v>
                </c:pt>
                <c:pt idx="258">
                  <c:v>0.8564035152759123</c:v>
                </c:pt>
                <c:pt idx="259">
                  <c:v>1.0396897344523595</c:v>
                </c:pt>
                <c:pt idx="260">
                  <c:v>0.94944379530225143</c:v>
                </c:pt>
                <c:pt idx="261">
                  <c:v>1.1801146016697759</c:v>
                </c:pt>
                <c:pt idx="262">
                  <c:v>1.4530943372515626</c:v>
                </c:pt>
                <c:pt idx="263">
                  <c:v>1.8871980667978618</c:v>
                </c:pt>
                <c:pt idx="264">
                  <c:v>2.0242617983567124</c:v>
                </c:pt>
                <c:pt idx="265">
                  <c:v>1.8910500815968918</c:v>
                </c:pt>
                <c:pt idx="266">
                  <c:v>1.4694926768546281</c:v>
                </c:pt>
                <c:pt idx="267">
                  <c:v>2.4489790497445347</c:v>
                </c:pt>
                <c:pt idx="268">
                  <c:v>2.1082056862111855</c:v>
                </c:pt>
                <c:pt idx="269">
                  <c:v>1.669577089698062</c:v>
                </c:pt>
                <c:pt idx="270">
                  <c:v>1.8057309689707224</c:v>
                </c:pt>
                <c:pt idx="271">
                  <c:v>2.5938737635360694</c:v>
                </c:pt>
                <c:pt idx="272">
                  <c:v>3.532345201989306</c:v>
                </c:pt>
                <c:pt idx="273">
                  <c:v>1.7900905865071723</c:v>
                </c:pt>
                <c:pt idx="274">
                  <c:v>3.1828923748036337</c:v>
                </c:pt>
                <c:pt idx="275">
                  <c:v>3.9310976508040461</c:v>
                </c:pt>
                <c:pt idx="276">
                  <c:v>3.0887265039186409</c:v>
                </c:pt>
                <c:pt idx="277">
                  <c:v>4.0810259709089554</c:v>
                </c:pt>
                <c:pt idx="278">
                  <c:v>4.2744493512707997</c:v>
                </c:pt>
                <c:pt idx="279">
                  <c:v>4.2112750925052573</c:v>
                </c:pt>
                <c:pt idx="280">
                  <c:v>4.3309786368513166</c:v>
                </c:pt>
                <c:pt idx="281">
                  <c:v>4.4704088385107568</c:v>
                </c:pt>
                <c:pt idx="282">
                  <c:v>4.5016674968694774</c:v>
                </c:pt>
                <c:pt idx="283">
                  <c:v>4.3241930202108891</c:v>
                </c:pt>
                <c:pt idx="284">
                  <c:v>4.4213986568309345</c:v>
                </c:pt>
                <c:pt idx="285">
                  <c:v>4.4131616341335311</c:v>
                </c:pt>
                <c:pt idx="286">
                  <c:v>4.4429078399845991</c:v>
                </c:pt>
                <c:pt idx="287">
                  <c:v>4.4349189949185703</c:v>
                </c:pt>
                <c:pt idx="288">
                  <c:v>4.5727705385864814</c:v>
                </c:pt>
                <c:pt idx="289">
                  <c:v>4.6182940047763212</c:v>
                </c:pt>
                <c:pt idx="290">
                  <c:v>4.5045655928304038</c:v>
                </c:pt>
                <c:pt idx="291">
                  <c:v>4.525874829188167</c:v>
                </c:pt>
                <c:pt idx="292">
                  <c:v>4.5230766442459984</c:v>
                </c:pt>
                <c:pt idx="293">
                  <c:v>4.4273794648639075</c:v>
                </c:pt>
                <c:pt idx="294">
                  <c:v>4.542390839730035</c:v>
                </c:pt>
                <c:pt idx="295">
                  <c:v>4.3664344200819816</c:v>
                </c:pt>
                <c:pt idx="296">
                  <c:v>4.4653055345467134</c:v>
                </c:pt>
                <c:pt idx="297">
                  <c:v>4.4327730814153883</c:v>
                </c:pt>
                <c:pt idx="298">
                  <c:v>4.3617185304937713</c:v>
                </c:pt>
                <c:pt idx="299">
                  <c:v>4.2348715343233456</c:v>
                </c:pt>
                <c:pt idx="300">
                  <c:v>4.0746406408439553</c:v>
                </c:pt>
                <c:pt idx="301">
                  <c:v>3.9256887036126309</c:v>
                </c:pt>
                <c:pt idx="302">
                  <c:v>3.821584342634424</c:v>
                </c:pt>
                <c:pt idx="303">
                  <c:v>3.6693416315164664</c:v>
                </c:pt>
                <c:pt idx="304">
                  <c:v>3.0802510291180778</c:v>
                </c:pt>
                <c:pt idx="305">
                  <c:v>3.3163900329685645</c:v>
                </c:pt>
                <c:pt idx="306">
                  <c:v>3.1431574900745205</c:v>
                </c:pt>
                <c:pt idx="307">
                  <c:v>3.0259433133253055</c:v>
                </c:pt>
                <c:pt idx="308">
                  <c:v>2.8778204049687837</c:v>
                </c:pt>
                <c:pt idx="309">
                  <c:v>2.7109740998698522</c:v>
                </c:pt>
                <c:pt idx="310">
                  <c:v>2.3657657978983653</c:v>
                </c:pt>
                <c:pt idx="311">
                  <c:v>2.2252355312451719</c:v>
                </c:pt>
                <c:pt idx="312">
                  <c:v>2.111905097588803</c:v>
                </c:pt>
                <c:pt idx="313">
                  <c:v>1.9294313110633869</c:v>
                </c:pt>
                <c:pt idx="314">
                  <c:v>1.754758480394474</c:v>
                </c:pt>
                <c:pt idx="315">
                  <c:v>1.4448827892348932</c:v>
                </c:pt>
                <c:pt idx="316">
                  <c:v>1.3664695472775181</c:v>
                </c:pt>
                <c:pt idx="317">
                  <c:v>1.186454462842442</c:v>
                </c:pt>
                <c:pt idx="318">
                  <c:v>1.033265446454332</c:v>
                </c:pt>
                <c:pt idx="319">
                  <c:v>0.89326120827621858</c:v>
                </c:pt>
                <c:pt idx="320">
                  <c:v>0.73216638964510472</c:v>
                </c:pt>
                <c:pt idx="321">
                  <c:v>0.59381228318784296</c:v>
                </c:pt>
                <c:pt idx="322">
                  <c:v>0.41685897594284804</c:v>
                </c:pt>
                <c:pt idx="323">
                  <c:v>0.26340018891551087</c:v>
                </c:pt>
                <c:pt idx="324">
                  <c:v>0.21881681191636754</c:v>
                </c:pt>
                <c:pt idx="325">
                  <c:v>0.15634498453419665</c:v>
                </c:pt>
                <c:pt idx="326">
                  <c:v>0.10722588452299772</c:v>
                </c:pt>
                <c:pt idx="327">
                  <c:v>5.3618900100525363E-2</c:v>
                </c:pt>
                <c:pt idx="328">
                  <c:v>1.7873555230445842E-2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1.3405190562777268E-2</c:v>
                </c:pt>
                <c:pt idx="396">
                  <c:v>4.91509492327711E-2</c:v>
                </c:pt>
                <c:pt idx="397">
                  <c:v>0.11839140311512665</c:v>
                </c:pt>
                <c:pt idx="398">
                  <c:v>7.1489807097355557E-2</c:v>
                </c:pt>
                <c:pt idx="399">
                  <c:v>7.1489807097355557E-2</c:v>
                </c:pt>
                <c:pt idx="400">
                  <c:v>0.12732300125810916</c:v>
                </c:pt>
                <c:pt idx="401">
                  <c:v>0.25002912259309334</c:v>
                </c:pt>
                <c:pt idx="402">
                  <c:v>0.51875942316938639</c:v>
                </c:pt>
                <c:pt idx="403">
                  <c:v>0.67079937309915816</c:v>
                </c:pt>
                <c:pt idx="404">
                  <c:v>0.64443715601579477</c:v>
                </c:pt>
                <c:pt idx="405">
                  <c:v>0.24111314200965567</c:v>
                </c:pt>
                <c:pt idx="406">
                  <c:v>0.39243832935998524</c:v>
                </c:pt>
                <c:pt idx="407">
                  <c:v>0.33687089070652548</c:v>
                </c:pt>
                <c:pt idx="408">
                  <c:v>0.93865761012927074</c:v>
                </c:pt>
                <c:pt idx="409">
                  <c:v>0.89759113243734145</c:v>
                </c:pt>
                <c:pt idx="410">
                  <c:v>1.9179435590659533</c:v>
                </c:pt>
                <c:pt idx="411">
                  <c:v>2.3745111858771115</c:v>
                </c:pt>
                <c:pt idx="412">
                  <c:v>2.4489790497445347</c:v>
                </c:pt>
                <c:pt idx="413">
                  <c:v>2.0617365554823452</c:v>
                </c:pt>
                <c:pt idx="414">
                  <c:v>1.3643963514846573</c:v>
                </c:pt>
                <c:pt idx="415">
                  <c:v>1.3436376234485836</c:v>
                </c:pt>
                <c:pt idx="416">
                  <c:v>1.5042283319372736</c:v>
                </c:pt>
                <c:pt idx="417">
                  <c:v>2.8702159986706439</c:v>
                </c:pt>
                <c:pt idx="418">
                  <c:v>2.3780043265368263</c:v>
                </c:pt>
                <c:pt idx="419">
                  <c:v>2.0411581611342591</c:v>
                </c:pt>
                <c:pt idx="420">
                  <c:v>1.9102723546201168</c:v>
                </c:pt>
                <c:pt idx="421">
                  <c:v>2.4214259884551783</c:v>
                </c:pt>
                <c:pt idx="422">
                  <c:v>2.5102927463236053</c:v>
                </c:pt>
                <c:pt idx="423">
                  <c:v>2.4780505344782577</c:v>
                </c:pt>
                <c:pt idx="424">
                  <c:v>2.7617748315664761</c:v>
                </c:pt>
                <c:pt idx="425">
                  <c:v>4.0028413239268508</c:v>
                </c:pt>
                <c:pt idx="426">
                  <c:v>4.0976170109535364</c:v>
                </c:pt>
                <c:pt idx="427">
                  <c:v>4.3110829086007714</c:v>
                </c:pt>
                <c:pt idx="428">
                  <c:v>4.2498302825358962</c:v>
                </c:pt>
                <c:pt idx="429">
                  <c:v>4.3047675409020476</c:v>
                </c:pt>
                <c:pt idx="430">
                  <c:v>4.3634903222234547</c:v>
                </c:pt>
                <c:pt idx="431">
                  <c:v>4.4300814318026305</c:v>
                </c:pt>
                <c:pt idx="432">
                  <c:v>4.4580944729798819</c:v>
                </c:pt>
                <c:pt idx="433">
                  <c:v>4.4386585569236319</c:v>
                </c:pt>
                <c:pt idx="434">
                  <c:v>4.4025919839147596</c:v>
                </c:pt>
                <c:pt idx="435">
                  <c:v>4.4769844909495076</c:v>
                </c:pt>
                <c:pt idx="436">
                  <c:v>4.4311593278684649</c:v>
                </c:pt>
                <c:pt idx="437">
                  <c:v>4.4241234388919501</c:v>
                </c:pt>
                <c:pt idx="438">
                  <c:v>4.3815658816729828</c:v>
                </c:pt>
                <c:pt idx="439">
                  <c:v>4.3223326981641863</c:v>
                </c:pt>
                <c:pt idx="440">
                  <c:v>4.2403389950207551</c:v>
                </c:pt>
                <c:pt idx="441">
                  <c:v>4.1733099244227425</c:v>
                </c:pt>
                <c:pt idx="442">
                  <c:v>4.0730386810236823</c:v>
                </c:pt>
                <c:pt idx="443">
                  <c:v>3.9709679344481477</c:v>
                </c:pt>
                <c:pt idx="444">
                  <c:v>3.886275777190265</c:v>
                </c:pt>
                <c:pt idx="445">
                  <c:v>3.8167114222367156</c:v>
                </c:pt>
                <c:pt idx="446">
                  <c:v>3.7251813433891807</c:v>
                </c:pt>
                <c:pt idx="447">
                  <c:v>3.6357988124215304</c:v>
                </c:pt>
                <c:pt idx="448">
                  <c:v>3.5610418569659088</c:v>
                </c:pt>
                <c:pt idx="449">
                  <c:v>3.4192500941180435</c:v>
                </c:pt>
                <c:pt idx="450">
                  <c:v>3.3048006888387724</c:v>
                </c:pt>
                <c:pt idx="451">
                  <c:v>2.4899599410807673</c:v>
                </c:pt>
                <c:pt idx="452">
                  <c:v>2.2324563076711263</c:v>
                </c:pt>
                <c:pt idx="453">
                  <c:v>2.5372389701302711</c:v>
                </c:pt>
                <c:pt idx="454">
                  <c:v>2.3200021495142904</c:v>
                </c:pt>
                <c:pt idx="455">
                  <c:v>2.3447039510539267</c:v>
                </c:pt>
                <c:pt idx="456">
                  <c:v>2.0803743883708985</c:v>
                </c:pt>
                <c:pt idx="457">
                  <c:v>2.2755466246918425</c:v>
                </c:pt>
                <c:pt idx="458">
                  <c:v>1.7093310266625634</c:v>
                </c:pt>
                <c:pt idx="459">
                  <c:v>1.7704856683732226</c:v>
                </c:pt>
                <c:pt idx="460">
                  <c:v>0.92354227697643287</c:v>
                </c:pt>
                <c:pt idx="461">
                  <c:v>0.76932022422042934</c:v>
                </c:pt>
                <c:pt idx="462">
                  <c:v>0.80856812491839614</c:v>
                </c:pt>
                <c:pt idx="463">
                  <c:v>0.55190112510889799</c:v>
                </c:pt>
                <c:pt idx="464">
                  <c:v>0.54085901551650706</c:v>
                </c:pt>
                <c:pt idx="465">
                  <c:v>0.74966074444103503</c:v>
                </c:pt>
                <c:pt idx="466">
                  <c:v>0.50549010617201473</c:v>
                </c:pt>
                <c:pt idx="467">
                  <c:v>0.44569472768583784</c:v>
                </c:pt>
                <c:pt idx="468">
                  <c:v>0.36133131067148644</c:v>
                </c:pt>
                <c:pt idx="469">
                  <c:v>0.22996608395009652</c:v>
                </c:pt>
                <c:pt idx="470">
                  <c:v>0.16750467656071286</c:v>
                </c:pt>
                <c:pt idx="471">
                  <c:v>7.8190965820257308E-2</c:v>
                </c:pt>
                <c:pt idx="472">
                  <c:v>2.681019490428773E-2</c:v>
                </c:pt>
                <c:pt idx="473">
                  <c:v>2.2342034563087661E-3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1.3405190562777268E-2</c:v>
                </c:pt>
                <c:pt idx="539">
                  <c:v>6.032066908433651E-2</c:v>
                </c:pt>
                <c:pt idx="540">
                  <c:v>0.12732300125810916</c:v>
                </c:pt>
                <c:pt idx="541">
                  <c:v>0.2054349135934265</c:v>
                </c:pt>
                <c:pt idx="542">
                  <c:v>0.27008436510326012</c:v>
                </c:pt>
                <c:pt idx="543">
                  <c:v>0.41020066992711757</c:v>
                </c:pt>
                <c:pt idx="544">
                  <c:v>0.62244166739240769</c:v>
                </c:pt>
                <c:pt idx="545">
                  <c:v>0.8063902291784395</c:v>
                </c:pt>
                <c:pt idx="546">
                  <c:v>0.99464815659257011</c:v>
                </c:pt>
                <c:pt idx="547">
                  <c:v>1.1674232641923417</c:v>
                </c:pt>
                <c:pt idx="548">
                  <c:v>1.3726861966902266</c:v>
                </c:pt>
                <c:pt idx="549">
                  <c:v>1.6215692273779476</c:v>
                </c:pt>
                <c:pt idx="550">
                  <c:v>1.8736962562879542</c:v>
                </c:pt>
                <c:pt idx="551">
                  <c:v>1.9236902977082733</c:v>
                </c:pt>
                <c:pt idx="552">
                  <c:v>2.3394224411862141</c:v>
                </c:pt>
                <c:pt idx="553">
                  <c:v>2.580624742138792</c:v>
                </c:pt>
                <c:pt idx="554">
                  <c:v>2.6917259542415088</c:v>
                </c:pt>
                <c:pt idx="555">
                  <c:v>2.8564805115693734</c:v>
                </c:pt>
                <c:pt idx="556">
                  <c:v>3.108397301932488</c:v>
                </c:pt>
                <c:pt idx="557">
                  <c:v>3.3009243145799196</c:v>
                </c:pt>
                <c:pt idx="558">
                  <c:v>3.4399632648692209</c:v>
                </c:pt>
                <c:pt idx="559">
                  <c:v>3.5667285405046889</c:v>
                </c:pt>
                <c:pt idx="560">
                  <c:v>3.3583752334506372</c:v>
                </c:pt>
                <c:pt idx="561">
                  <c:v>3.8128015041613885</c:v>
                </c:pt>
                <c:pt idx="562">
                  <c:v>3.8955437748822135</c:v>
                </c:pt>
                <c:pt idx="563">
                  <c:v>3.6990772980826128</c:v>
                </c:pt>
                <c:pt idx="564">
                  <c:v>3.9038318283501265</c:v>
                </c:pt>
                <c:pt idx="565">
                  <c:v>3.6368910945603634</c:v>
                </c:pt>
                <c:pt idx="566">
                  <c:v>4.1459322236644702</c:v>
                </c:pt>
                <c:pt idx="567">
                  <c:v>3.7022319010321985</c:v>
                </c:pt>
                <c:pt idx="568">
                  <c:v>3.7106146361954417</c:v>
                </c:pt>
                <c:pt idx="569">
                  <c:v>4.2545394892311341</c:v>
                </c:pt>
                <c:pt idx="570">
                  <c:v>4.4508052568721856</c:v>
                </c:pt>
                <c:pt idx="571">
                  <c:v>4.4647930353465783</c:v>
                </c:pt>
                <c:pt idx="572">
                  <c:v>4.4879629855876217</c:v>
                </c:pt>
                <c:pt idx="573">
                  <c:v>4.3623095727964643</c:v>
                </c:pt>
                <c:pt idx="574">
                  <c:v>4.2829410726819743</c:v>
                </c:pt>
                <c:pt idx="575">
                  <c:v>4.5249435583157851</c:v>
                </c:pt>
                <c:pt idx="576">
                  <c:v>4.2990434216794426</c:v>
                </c:pt>
                <c:pt idx="577">
                  <c:v>4.6631790786919556</c:v>
                </c:pt>
                <c:pt idx="578">
                  <c:v>4.6592422254741237</c:v>
                </c:pt>
                <c:pt idx="579">
                  <c:v>4.6442578621302708</c:v>
                </c:pt>
                <c:pt idx="580">
                  <c:v>4.6055792854853719</c:v>
                </c:pt>
                <c:pt idx="581">
                  <c:v>4.5632629197480625</c:v>
                </c:pt>
                <c:pt idx="582">
                  <c:v>4.5610789966704264</c:v>
                </c:pt>
                <c:pt idx="583">
                  <c:v>4.5079296498008476</c:v>
                </c:pt>
                <c:pt idx="584">
                  <c:v>4.480998320359963</c:v>
                </c:pt>
                <c:pt idx="585">
                  <c:v>4.13991657586452</c:v>
                </c:pt>
                <c:pt idx="586">
                  <c:v>4.3204682050233263</c:v>
                </c:pt>
                <c:pt idx="587">
                  <c:v>4.3085623991634519</c:v>
                </c:pt>
                <c:pt idx="588">
                  <c:v>4.0905366900183164</c:v>
                </c:pt>
                <c:pt idx="589">
                  <c:v>3.9822593119994698</c:v>
                </c:pt>
                <c:pt idx="590">
                  <c:v>3.8647220623568308</c:v>
                </c:pt>
                <c:pt idx="591">
                  <c:v>3.8128015041613885</c:v>
                </c:pt>
                <c:pt idx="592">
                  <c:v>3.7691081335919221</c:v>
                </c:pt>
                <c:pt idx="593">
                  <c:v>2.9468950495971096</c:v>
                </c:pt>
                <c:pt idx="594">
                  <c:v>1.0161172452005556</c:v>
                </c:pt>
                <c:pt idx="595">
                  <c:v>1.0375486885941048</c:v>
                </c:pt>
                <c:pt idx="596">
                  <c:v>1.9217753537412199</c:v>
                </c:pt>
                <c:pt idx="597">
                  <c:v>3.0532332032281424</c:v>
                </c:pt>
                <c:pt idx="598">
                  <c:v>1.9332554669740794</c:v>
                </c:pt>
                <c:pt idx="599">
                  <c:v>1.788132810280598</c:v>
                </c:pt>
                <c:pt idx="600">
                  <c:v>1.3415590875106884</c:v>
                </c:pt>
                <c:pt idx="601">
                  <c:v>2.1944235246442392</c:v>
                </c:pt>
                <c:pt idx="602">
                  <c:v>0.94944379530225143</c:v>
                </c:pt>
                <c:pt idx="603">
                  <c:v>0.52760168354337567</c:v>
                </c:pt>
                <c:pt idx="604">
                  <c:v>1.1970122305600754</c:v>
                </c:pt>
                <c:pt idx="605">
                  <c:v>1.3851062184313163</c:v>
                </c:pt>
                <c:pt idx="606">
                  <c:v>1.0418303958722073</c:v>
                </c:pt>
                <c:pt idx="607">
                  <c:v>0.8498894763425161</c:v>
                </c:pt>
                <c:pt idx="608">
                  <c:v>0.60703069986848113</c:v>
                </c:pt>
                <c:pt idx="609">
                  <c:v>0.52318095286042576</c:v>
                </c:pt>
                <c:pt idx="610">
                  <c:v>0.58058572980221845</c:v>
                </c:pt>
                <c:pt idx="611">
                  <c:v>0.35910831286626249</c:v>
                </c:pt>
                <c:pt idx="612">
                  <c:v>0.32129694417466176</c:v>
                </c:pt>
                <c:pt idx="613">
                  <c:v>0.23219567610023434</c:v>
                </c:pt>
                <c:pt idx="614">
                  <c:v>0.13848638770948751</c:v>
                </c:pt>
                <c:pt idx="615">
                  <c:v>4.4682922505524289E-2</c:v>
                </c:pt>
                <c:pt idx="616">
                  <c:v>2.4576048348738621E-2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1.563937591408928E-2</c:v>
                </c:pt>
                <c:pt idx="683">
                  <c:v>6.4788400141668021E-2</c:v>
                </c:pt>
                <c:pt idx="684">
                  <c:v>0.14295137450586681</c:v>
                </c:pt>
                <c:pt idx="685">
                  <c:v>0.20320431520312274</c:v>
                </c:pt>
                <c:pt idx="686">
                  <c:v>0.252257879250043</c:v>
                </c:pt>
                <c:pt idx="687">
                  <c:v>0.44569472768583784</c:v>
                </c:pt>
                <c:pt idx="688">
                  <c:v>0.60042251962372961</c:v>
                </c:pt>
                <c:pt idx="689">
                  <c:v>0.67738425878165076</c:v>
                </c:pt>
                <c:pt idx="690">
                  <c:v>0.9429731390642313</c:v>
                </c:pt>
                <c:pt idx="691">
                  <c:v>1.1271333843304738</c:v>
                </c:pt>
                <c:pt idx="692">
                  <c:v>1.3124092984246403</c:v>
                </c:pt>
                <c:pt idx="693">
                  <c:v>1.4838139489584146</c:v>
                </c:pt>
                <c:pt idx="694">
                  <c:v>1.7251672974886472</c:v>
                </c:pt>
                <c:pt idx="695">
                  <c:v>1.9236902977082733</c:v>
                </c:pt>
                <c:pt idx="696">
                  <c:v>2.1487503810777557</c:v>
                </c:pt>
                <c:pt idx="697">
                  <c:v>2.0710638055577086</c:v>
                </c:pt>
                <c:pt idx="698">
                  <c:v>2.0617365554823452</c:v>
                </c:pt>
                <c:pt idx="699">
                  <c:v>2.7396440570269083</c:v>
                </c:pt>
                <c:pt idx="700">
                  <c:v>2.8808568825502467</c:v>
                </c:pt>
                <c:pt idx="701">
                  <c:v>2.998381088239118</c:v>
                </c:pt>
                <c:pt idx="702">
                  <c:v>2.5756441536284078</c:v>
                </c:pt>
                <c:pt idx="703">
                  <c:v>3.0760031308667242</c:v>
                </c:pt>
                <c:pt idx="704">
                  <c:v>2.994004248908241</c:v>
                </c:pt>
                <c:pt idx="705">
                  <c:v>3.108397301932488</c:v>
                </c:pt>
                <c:pt idx="706">
                  <c:v>2.7045700265172252</c:v>
                </c:pt>
                <c:pt idx="707">
                  <c:v>2.0035384014936026</c:v>
                </c:pt>
                <c:pt idx="708">
                  <c:v>2.9320147940223187</c:v>
                </c:pt>
                <c:pt idx="709">
                  <c:v>4.1992560226681235</c:v>
                </c:pt>
                <c:pt idx="710">
                  <c:v>4.1747691443147641</c:v>
                </c:pt>
                <c:pt idx="711">
                  <c:v>4.2900628735194761</c:v>
                </c:pt>
                <c:pt idx="712">
                  <c:v>4.3473992534618864</c:v>
                </c:pt>
                <c:pt idx="713">
                  <c:v>4.3838675119080053</c:v>
                </c:pt>
                <c:pt idx="714">
                  <c:v>4.4235793147840319</c:v>
                </c:pt>
                <c:pt idx="715">
                  <c:v>4.4518513855739812</c:v>
                </c:pt>
                <c:pt idx="716">
                  <c:v>4.4754728907669188</c:v>
                </c:pt>
                <c:pt idx="717">
                  <c:v>4.5079296498008476</c:v>
                </c:pt>
                <c:pt idx="718">
                  <c:v>4.5160235480673423</c:v>
                </c:pt>
                <c:pt idx="719">
                  <c:v>4.4252104405173682</c:v>
                </c:pt>
                <c:pt idx="720">
                  <c:v>4.4869726521238515</c:v>
                </c:pt>
                <c:pt idx="721">
                  <c:v>4.5727705385864814</c:v>
                </c:pt>
                <c:pt idx="722">
                  <c:v>3.9848507183517112</c:v>
                </c:pt>
                <c:pt idx="723">
                  <c:v>3.2153010720908402</c:v>
                </c:pt>
                <c:pt idx="724">
                  <c:v>3.5904219362956704</c:v>
                </c:pt>
                <c:pt idx="725">
                  <c:v>4.2077554673188544</c:v>
                </c:pt>
                <c:pt idx="726">
                  <c:v>4.245096817044816</c:v>
                </c:pt>
                <c:pt idx="727">
                  <c:v>4.3407494622021714</c:v>
                </c:pt>
                <c:pt idx="728">
                  <c:v>4.3003187577802926</c:v>
                </c:pt>
                <c:pt idx="729">
                  <c:v>4.2444186216811746</c:v>
                </c:pt>
                <c:pt idx="730">
                  <c:v>4.1776812778784143</c:v>
                </c:pt>
                <c:pt idx="731">
                  <c:v>4.1384072775082865</c:v>
                </c:pt>
                <c:pt idx="732">
                  <c:v>4.0881665569016281</c:v>
                </c:pt>
                <c:pt idx="733">
                  <c:v>4.0045411499099632</c:v>
                </c:pt>
                <c:pt idx="734">
                  <c:v>3.8254711174759737</c:v>
                </c:pt>
                <c:pt idx="735">
                  <c:v>3.7821487095465325</c:v>
                </c:pt>
                <c:pt idx="736">
                  <c:v>3.574660521703791</c:v>
                </c:pt>
                <c:pt idx="737">
                  <c:v>3.5149157082840912</c:v>
                </c:pt>
                <c:pt idx="738">
                  <c:v>3.4216977693423494</c:v>
                </c:pt>
                <c:pt idx="739">
                  <c:v>3.3125335444151172</c:v>
                </c:pt>
                <c:pt idx="740">
                  <c:v>3.1910348508162785</c:v>
                </c:pt>
                <c:pt idx="741">
                  <c:v>3.0259433133253055</c:v>
                </c:pt>
                <c:pt idx="742">
                  <c:v>2.8838903398902076</c:v>
                </c:pt>
                <c:pt idx="743">
                  <c:v>2.6804481296723619</c:v>
                </c:pt>
                <c:pt idx="744">
                  <c:v>2.4575513085443177</c:v>
                </c:pt>
                <c:pt idx="745">
                  <c:v>2.2486623384116773</c:v>
                </c:pt>
                <c:pt idx="746">
                  <c:v>2.0336552583734999</c:v>
                </c:pt>
                <c:pt idx="747">
                  <c:v>1.7842154440948335</c:v>
                </c:pt>
                <c:pt idx="748">
                  <c:v>1.6215692273779476</c:v>
                </c:pt>
                <c:pt idx="749">
                  <c:v>1.4304928695749213</c:v>
                </c:pt>
                <c:pt idx="750">
                  <c:v>1.2517348787889526</c:v>
                </c:pt>
                <c:pt idx="751">
                  <c:v>1.0717588862499221</c:v>
                </c:pt>
                <c:pt idx="752">
                  <c:v>0.89542633776863123</c:v>
                </c:pt>
                <c:pt idx="753">
                  <c:v>0.72341254666851862</c:v>
                </c:pt>
                <c:pt idx="754">
                  <c:v>0.48778689894954463</c:v>
                </c:pt>
                <c:pt idx="755">
                  <c:v>0.30794302006516361</c:v>
                </c:pt>
                <c:pt idx="756">
                  <c:v>0.25448653880369726</c:v>
                </c:pt>
                <c:pt idx="757">
                  <c:v>0.19428114732460766</c:v>
                </c:pt>
                <c:pt idx="758">
                  <c:v>0.13402118731195051</c:v>
                </c:pt>
                <c:pt idx="759">
                  <c:v>7.5957275263117643E-2</c:v>
                </c:pt>
                <c:pt idx="760">
                  <c:v>2.4576048348738621E-2</c:v>
                </c:pt>
                <c:pt idx="761">
                  <c:v>2.2342034563087661E-3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1.3405190562777268E-2</c:v>
                </c:pt>
                <c:pt idx="827">
                  <c:v>5.3618900100525363E-2</c:v>
                </c:pt>
                <c:pt idx="828">
                  <c:v>0.12509017322422833</c:v>
                </c:pt>
                <c:pt idx="829">
                  <c:v>0.21658670124112353</c:v>
                </c:pt>
                <c:pt idx="830">
                  <c:v>0.29458483374531419</c:v>
                </c:pt>
                <c:pt idx="831">
                  <c:v>0.36133131067148644</c:v>
                </c:pt>
                <c:pt idx="832">
                  <c:v>0.51433710108028174</c:v>
                </c:pt>
                <c:pt idx="833">
                  <c:v>0.52097028747790397</c:v>
                </c:pt>
                <c:pt idx="834">
                  <c:v>0.55631650145890388</c:v>
                </c:pt>
                <c:pt idx="835">
                  <c:v>0.47450163737243839</c:v>
                </c:pt>
                <c:pt idx="836">
                  <c:v>1.6635940658047352</c:v>
                </c:pt>
                <c:pt idx="837">
                  <c:v>1.351946937776221</c:v>
                </c:pt>
                <c:pt idx="838">
                  <c:v>0.93649932046969886</c:v>
                </c:pt>
                <c:pt idx="839">
                  <c:v>1.5691955759858436</c:v>
                </c:pt>
                <c:pt idx="840">
                  <c:v>1.2496357586876505</c:v>
                </c:pt>
                <c:pt idx="841">
                  <c:v>2.3989028730230411</c:v>
                </c:pt>
                <c:pt idx="842">
                  <c:v>2.5589941766923689</c:v>
                </c:pt>
                <c:pt idx="843">
                  <c:v>2.7601989445392214</c:v>
                </c:pt>
                <c:pt idx="844">
                  <c:v>2.9454104236188949</c:v>
                </c:pt>
                <c:pt idx="845">
                  <c:v>3.139011031508983</c:v>
                </c:pt>
                <c:pt idx="846">
                  <c:v>3.3048006888387724</c:v>
                </c:pt>
                <c:pt idx="847">
                  <c:v>3.47123990002556</c:v>
                </c:pt>
                <c:pt idx="848">
                  <c:v>3.5848085303920416</c:v>
                </c:pt>
                <c:pt idx="849">
                  <c:v>3.7272516229616866</c:v>
                </c:pt>
                <c:pt idx="850">
                  <c:v>3.808881273209082</c:v>
                </c:pt>
                <c:pt idx="851">
                  <c:v>3.9498561836056769</c:v>
                </c:pt>
                <c:pt idx="852">
                  <c:v>4.0633794767520452</c:v>
                </c:pt>
                <c:pt idx="853">
                  <c:v>4.158601563692331</c:v>
                </c:pt>
                <c:pt idx="854">
                  <c:v>3.901074725009305</c:v>
                </c:pt>
                <c:pt idx="855">
                  <c:v>3.2944489429617385</c:v>
                </c:pt>
                <c:pt idx="856">
                  <c:v>4.1971195719876082</c:v>
                </c:pt>
                <c:pt idx="857">
                  <c:v>4.0197341154216142</c:v>
                </c:pt>
                <c:pt idx="858">
                  <c:v>4.3272843083395864</c:v>
                </c:pt>
                <c:pt idx="859">
                  <c:v>4.4658176386414441</c:v>
                </c:pt>
                <c:pt idx="860">
                  <c:v>4.4596462554249587</c:v>
                </c:pt>
                <c:pt idx="861">
                  <c:v>4.3693674372580906</c:v>
                </c:pt>
                <c:pt idx="862">
                  <c:v>4.3315927482234224</c:v>
                </c:pt>
                <c:pt idx="863">
                  <c:v>3.5803052754441023</c:v>
                </c:pt>
                <c:pt idx="864">
                  <c:v>3.2099294574358477</c:v>
                </c:pt>
                <c:pt idx="865">
                  <c:v>2.5872551733414832</c:v>
                </c:pt>
                <c:pt idx="866">
                  <c:v>2.5405940239135245</c:v>
                </c:pt>
                <c:pt idx="867">
                  <c:v>4.0487373456108617</c:v>
                </c:pt>
                <c:pt idx="868">
                  <c:v>3.8351432089378736</c:v>
                </c:pt>
                <c:pt idx="869">
                  <c:v>4.0339097480598314</c:v>
                </c:pt>
                <c:pt idx="870">
                  <c:v>4.3254309213588176</c:v>
                </c:pt>
                <c:pt idx="871">
                  <c:v>4.3383177227107419</c:v>
                </c:pt>
                <c:pt idx="872">
                  <c:v>3.9674733482055085</c:v>
                </c:pt>
                <c:pt idx="873">
                  <c:v>4.1131904116881275</c:v>
                </c:pt>
                <c:pt idx="874">
                  <c:v>4.1992560226681235</c:v>
                </c:pt>
                <c:pt idx="875">
                  <c:v>4.0960474986714734</c:v>
                </c:pt>
                <c:pt idx="876">
                  <c:v>4.0339097480598314</c:v>
                </c:pt>
                <c:pt idx="877">
                  <c:v>3.8853455488558604</c:v>
                </c:pt>
                <c:pt idx="878">
                  <c:v>3.8137799498648337</c:v>
                </c:pt>
                <c:pt idx="879">
                  <c:v>3.6969708675262751</c:v>
                </c:pt>
                <c:pt idx="880">
                  <c:v>3.5757908678056012</c:v>
                </c:pt>
                <c:pt idx="881">
                  <c:v>3.4020352965093088</c:v>
                </c:pt>
                <c:pt idx="882">
                  <c:v>3.2486038921013698</c:v>
                </c:pt>
                <c:pt idx="883">
                  <c:v>3.0957687088113568</c:v>
                </c:pt>
                <c:pt idx="884">
                  <c:v>2.930522613408475</c:v>
                </c:pt>
                <c:pt idx="885">
                  <c:v>2.7664979831944705</c:v>
                </c:pt>
                <c:pt idx="886">
                  <c:v>2.6333361484427598</c:v>
                </c:pt>
                <c:pt idx="887">
                  <c:v>2.5170469156254001</c:v>
                </c:pt>
                <c:pt idx="888">
                  <c:v>2.3111463638589931</c:v>
                </c:pt>
                <c:pt idx="889">
                  <c:v>2.1505855148624935</c:v>
                </c:pt>
                <c:pt idx="890">
                  <c:v>2.1045035797656007</c:v>
                </c:pt>
                <c:pt idx="891">
                  <c:v>1.7665574642598609</c:v>
                </c:pt>
                <c:pt idx="892">
                  <c:v>1.354023055838365</c:v>
                </c:pt>
                <c:pt idx="893">
                  <c:v>1.3457156770775085</c:v>
                </c:pt>
                <c:pt idx="894">
                  <c:v>1.3995737185139663</c:v>
                </c:pt>
                <c:pt idx="895">
                  <c:v>0.56735121610579908</c:v>
                </c:pt>
                <c:pt idx="896">
                  <c:v>0.43238939189878833</c:v>
                </c:pt>
                <c:pt idx="897">
                  <c:v>0.31462052636314009</c:v>
                </c:pt>
                <c:pt idx="898">
                  <c:v>0.16527286385641535</c:v>
                </c:pt>
                <c:pt idx="899">
                  <c:v>0.17196810740824015</c:v>
                </c:pt>
                <c:pt idx="900">
                  <c:v>0.1295557801906432</c:v>
                </c:pt>
                <c:pt idx="901">
                  <c:v>0.10275938155264393</c:v>
                </c:pt>
                <c:pt idx="902">
                  <c:v>7.5957275263117643E-2</c:v>
                </c:pt>
                <c:pt idx="903">
                  <c:v>4.91509492327711E-2</c:v>
                </c:pt>
                <c:pt idx="904">
                  <c:v>1.563937591408928E-2</c:v>
                </c:pt>
                <c:pt idx="905">
                  <c:v>2.2342034563087661E-3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1.1171000038629007E-2</c:v>
                </c:pt>
                <c:pt idx="971">
                  <c:v>5.3618900100525363E-2</c:v>
                </c:pt>
                <c:pt idx="972">
                  <c:v>0.11392532663807657</c:v>
                </c:pt>
                <c:pt idx="973">
                  <c:v>0.17196810740824015</c:v>
                </c:pt>
                <c:pt idx="974">
                  <c:v>0.22773640324071934</c:v>
                </c:pt>
                <c:pt idx="975">
                  <c:v>0.37688836360896499</c:v>
                </c:pt>
                <c:pt idx="976">
                  <c:v>0.54085901551650706</c:v>
                </c:pt>
                <c:pt idx="977">
                  <c:v>0.74091580577661564</c:v>
                </c:pt>
                <c:pt idx="978">
                  <c:v>0.86074460365046235</c:v>
                </c:pt>
                <c:pt idx="979">
                  <c:v>1.0461105625080567</c:v>
                </c:pt>
                <c:pt idx="980">
                  <c:v>1.0888262282241687</c:v>
                </c:pt>
                <c:pt idx="981">
                  <c:v>1.4612976458505957</c:v>
                </c:pt>
                <c:pt idx="982">
                  <c:v>1.7073488545087216</c:v>
                </c:pt>
                <c:pt idx="983">
                  <c:v>1.8291183904203656</c:v>
                </c:pt>
                <c:pt idx="984">
                  <c:v>2.2035066223239546</c:v>
                </c:pt>
                <c:pt idx="985">
                  <c:v>2.1762056798954648</c:v>
                </c:pt>
                <c:pt idx="986">
                  <c:v>2.2414666268763037</c:v>
                </c:pt>
                <c:pt idx="987">
                  <c:v>2.1377252848691519</c:v>
                </c:pt>
                <c:pt idx="988">
                  <c:v>2.3411836565844282</c:v>
                </c:pt>
                <c:pt idx="989">
                  <c:v>2.5839414372926934</c:v>
                </c:pt>
                <c:pt idx="990">
                  <c:v>2.1926048363336368</c:v>
                </c:pt>
                <c:pt idx="991">
                  <c:v>1.764592462770997</c:v>
                </c:pt>
                <c:pt idx="992">
                  <c:v>2.097091292780656</c:v>
                </c:pt>
                <c:pt idx="993">
                  <c:v>2.8990123173064974</c:v>
                </c:pt>
                <c:pt idx="994">
                  <c:v>3.3684333843830951</c:v>
                </c:pt>
                <c:pt idx="995">
                  <c:v>3.3457367484219542</c:v>
                </c:pt>
                <c:pt idx="996">
                  <c:v>3.7251813433891807</c:v>
                </c:pt>
                <c:pt idx="997">
                  <c:v>3.3457367484219542</c:v>
                </c:pt>
                <c:pt idx="998">
                  <c:v>3.4520501921941982</c:v>
                </c:pt>
                <c:pt idx="999">
                  <c:v>3.6093776884713278</c:v>
                </c:pt>
                <c:pt idx="1000">
                  <c:v>4.0305893727957018</c:v>
                </c:pt>
                <c:pt idx="1001">
                  <c:v>3.9925928970312663</c:v>
                </c:pt>
                <c:pt idx="1002">
                  <c:v>4.1556344276194732</c:v>
                </c:pt>
                <c:pt idx="1003">
                  <c:v>4.1696526596884116</c:v>
                </c:pt>
                <c:pt idx="1004">
                  <c:v>4.1511677223459111</c:v>
                </c:pt>
                <c:pt idx="1005">
                  <c:v>4.1466817604979909</c:v>
                </c:pt>
                <c:pt idx="1006">
                  <c:v>4.2796846776521162</c:v>
                </c:pt>
                <c:pt idx="1007">
                  <c:v>4.3912998304263278</c:v>
                </c:pt>
                <c:pt idx="1008">
                  <c:v>4.3492033243198787</c:v>
                </c:pt>
                <c:pt idx="1009">
                  <c:v>4.3425684873011647</c:v>
                </c:pt>
                <c:pt idx="1010">
                  <c:v>4.3930046034157648</c:v>
                </c:pt>
                <c:pt idx="1011">
                  <c:v>4.4444946091782063</c:v>
                </c:pt>
                <c:pt idx="1012">
                  <c:v>4.3924367767882666</c:v>
                </c:pt>
                <c:pt idx="1013">
                  <c:v>4.4059462976389669</c:v>
                </c:pt>
                <c:pt idx="1014">
                  <c:v>4.3664344200819816</c:v>
                </c:pt>
                <c:pt idx="1015">
                  <c:v>4.160081938392997</c:v>
                </c:pt>
                <c:pt idx="1016">
                  <c:v>4.0446372432837832</c:v>
                </c:pt>
                <c:pt idx="1017">
                  <c:v>3.9193503929167477</c:v>
                </c:pt>
                <c:pt idx="1018">
                  <c:v>3.8778812191913778</c:v>
                </c:pt>
                <c:pt idx="1019">
                  <c:v>3.8936951558649393</c:v>
                </c:pt>
                <c:pt idx="1020">
                  <c:v>3.7406435970958696</c:v>
                </c:pt>
                <c:pt idx="1021">
                  <c:v>3.8118224139029362</c:v>
                </c:pt>
                <c:pt idx="1022">
                  <c:v>3.7930968901205824</c:v>
                </c:pt>
                <c:pt idx="1023">
                  <c:v>3.6596709234742191</c:v>
                </c:pt>
                <c:pt idx="1024">
                  <c:v>3.1306978634248792</c:v>
                </c:pt>
                <c:pt idx="1025">
                  <c:v>3.2459567607020423</c:v>
                </c:pt>
                <c:pt idx="1026">
                  <c:v>3.0660650152912545</c:v>
                </c:pt>
                <c:pt idx="1027">
                  <c:v>2.9424389052901776</c:v>
                </c:pt>
                <c:pt idx="1028">
                  <c:v>2.75388788255996</c:v>
                </c:pt>
                <c:pt idx="1029">
                  <c:v>2.5489687793235705</c:v>
                </c:pt>
                <c:pt idx="1030">
                  <c:v>2.3358978753028006</c:v>
                </c:pt>
                <c:pt idx="1031">
                  <c:v>2.1762056798954648</c:v>
                </c:pt>
                <c:pt idx="1032">
                  <c:v>1.9940925176385147</c:v>
                </c:pt>
                <c:pt idx="1033">
                  <c:v>1.8291183904203656</c:v>
                </c:pt>
                <c:pt idx="1034">
                  <c:v>1.6894830587991785</c:v>
                </c:pt>
                <c:pt idx="1035">
                  <c:v>1.5347504095361604</c:v>
                </c:pt>
                <c:pt idx="1036">
                  <c:v>1.3768281750717293</c:v>
                </c:pt>
                <c:pt idx="1037">
                  <c:v>1.2012322881127111</c:v>
                </c:pt>
                <c:pt idx="1038">
                  <c:v>1.0354072590202938</c:v>
                </c:pt>
                <c:pt idx="1039">
                  <c:v>0.90408349992864601</c:v>
                </c:pt>
                <c:pt idx="1040">
                  <c:v>0.77368582680822595</c:v>
                </c:pt>
                <c:pt idx="1041">
                  <c:v>0.63124274733948937</c:v>
                </c:pt>
                <c:pt idx="1042">
                  <c:v>0.41463969926470895</c:v>
                </c:pt>
                <c:pt idx="1043">
                  <c:v>0.26785640916511022</c:v>
                </c:pt>
                <c:pt idx="1044">
                  <c:v>0.21881681191636754</c:v>
                </c:pt>
                <c:pt idx="1045">
                  <c:v>0.17643127311911347</c:v>
                </c:pt>
                <c:pt idx="1046">
                  <c:v>0.12509017322422833</c:v>
                </c:pt>
                <c:pt idx="1047">
                  <c:v>6.9256031211578639E-2</c:v>
                </c:pt>
                <c:pt idx="1048">
                  <c:v>2.4576048348738621E-2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8E42-AE32-A81CD39FCC02}"/>
            </c:ext>
          </c:extLst>
        </c:ser>
        <c:ser>
          <c:idx val="3"/>
          <c:order val="3"/>
          <c:tx>
            <c:v>Production Ofra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rgbClr val="00B0F0">
                    <a:alpha val="50000"/>
                  </a:srgbClr>
                </a:solidFill>
              </a:ln>
              <a:effectLst/>
            </c:spPr>
          </c:marker>
          <c:xVal>
            <c:numRef>
              <c:f>ProductivityDeep!$G$11:$G$1089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xVal>
          <c:yVal>
            <c:numRef>
              <c:f>ProductivityDeep!$J$11:$J$1089</c:f>
              <c:numCache>
                <c:formatCode>General</c:formatCode>
                <c:ptCount val="1079"/>
                <c:pt idx="0">
                  <c:v>4.2340647798780449</c:v>
                </c:pt>
                <c:pt idx="1">
                  <c:v>4.1707080695503436</c:v>
                </c:pt>
                <c:pt idx="2">
                  <c:v>4.2496411190230212</c:v>
                </c:pt>
                <c:pt idx="3">
                  <c:v>3.9833978418380633</c:v>
                </c:pt>
                <c:pt idx="4">
                  <c:v>3.837767671245444</c:v>
                </c:pt>
                <c:pt idx="5">
                  <c:v>4.1515261644845607</c:v>
                </c:pt>
                <c:pt idx="6">
                  <c:v>3.8102599145590657</c:v>
                </c:pt>
                <c:pt idx="7">
                  <c:v>4.0989250608854473</c:v>
                </c:pt>
                <c:pt idx="8">
                  <c:v>3.3370475225735219</c:v>
                </c:pt>
                <c:pt idx="9">
                  <c:v>3.1155366906745736</c:v>
                </c:pt>
                <c:pt idx="10">
                  <c:v>4.1110531400094432</c:v>
                </c:pt>
                <c:pt idx="11">
                  <c:v>4.1980321497002349</c:v>
                </c:pt>
                <c:pt idx="12">
                  <c:v>3.9573024025417007</c:v>
                </c:pt>
                <c:pt idx="13">
                  <c:v>3.7263889139153874</c:v>
                </c:pt>
                <c:pt idx="14">
                  <c:v>2.4628447031688663</c:v>
                </c:pt>
                <c:pt idx="15">
                  <c:v>2.4786852161320962</c:v>
                </c:pt>
                <c:pt idx="16">
                  <c:v>2.4165054231108076</c:v>
                </c:pt>
                <c:pt idx="17">
                  <c:v>1.8540960161622104</c:v>
                </c:pt>
                <c:pt idx="18">
                  <c:v>1.6872490134959219</c:v>
                </c:pt>
                <c:pt idx="19">
                  <c:v>2.3121412033757256</c:v>
                </c:pt>
                <c:pt idx="20">
                  <c:v>2.4469330476986606</c:v>
                </c:pt>
                <c:pt idx="21">
                  <c:v>2.1485548307230609</c:v>
                </c:pt>
                <c:pt idx="22">
                  <c:v>1.1460472758941933</c:v>
                </c:pt>
                <c:pt idx="23">
                  <c:v>1.6001456926348201</c:v>
                </c:pt>
                <c:pt idx="24">
                  <c:v>1.6058626634738571</c:v>
                </c:pt>
                <c:pt idx="25">
                  <c:v>1.3201176184537358</c:v>
                </c:pt>
                <c:pt idx="26">
                  <c:v>1.3359494261167972</c:v>
                </c:pt>
                <c:pt idx="27">
                  <c:v>1.0994785863013539</c:v>
                </c:pt>
                <c:pt idx="28">
                  <c:v>0.98316109880707458</c:v>
                </c:pt>
                <c:pt idx="29">
                  <c:v>1.0628833108389464</c:v>
                </c:pt>
                <c:pt idx="30">
                  <c:v>1.0261604261467263</c:v>
                </c:pt>
                <c:pt idx="31">
                  <c:v>0.97495220406539029</c:v>
                </c:pt>
                <c:pt idx="32">
                  <c:v>0.85943652176704044</c:v>
                </c:pt>
                <c:pt idx="33">
                  <c:v>0.46072280159188644</c:v>
                </c:pt>
                <c:pt idx="34">
                  <c:v>0.30979466058921462</c:v>
                </c:pt>
                <c:pt idx="35">
                  <c:v>0.2671577872010561</c:v>
                </c:pt>
                <c:pt idx="36">
                  <c:v>0.2009910662785159</c:v>
                </c:pt>
                <c:pt idx="37">
                  <c:v>0.17321997656593008</c:v>
                </c:pt>
                <c:pt idx="38">
                  <c:v>9.6261633658060355E-2</c:v>
                </c:pt>
                <c:pt idx="39">
                  <c:v>4.0648188428024909E-2</c:v>
                </c:pt>
                <c:pt idx="40">
                  <c:v>4.2788557784729326E-3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6.4182815856809426E-3</c:v>
                </c:pt>
                <c:pt idx="107">
                  <c:v>4.9205165487380187E-2</c:v>
                </c:pt>
                <c:pt idx="108">
                  <c:v>9.8400200234626603E-2</c:v>
                </c:pt>
                <c:pt idx="109">
                  <c:v>0.1518497602686848</c:v>
                </c:pt>
                <c:pt idx="110">
                  <c:v>0.22874895651768704</c:v>
                </c:pt>
                <c:pt idx="111">
                  <c:v>0.30979466058921462</c:v>
                </c:pt>
                <c:pt idx="112">
                  <c:v>0.46284283020780292</c:v>
                </c:pt>
                <c:pt idx="113">
                  <c:v>0.58125613212758453</c:v>
                </c:pt>
                <c:pt idx="114">
                  <c:v>0.74499410952456691</c:v>
                </c:pt>
                <c:pt idx="115">
                  <c:v>1.0730616343333219</c:v>
                </c:pt>
                <c:pt idx="116">
                  <c:v>1.556150622287354</c:v>
                </c:pt>
                <c:pt idx="117">
                  <c:v>1.2124720532086588</c:v>
                </c:pt>
                <c:pt idx="118">
                  <c:v>1.0404564583053468</c:v>
                </c:pt>
                <c:pt idx="119">
                  <c:v>1.6058626634738571</c:v>
                </c:pt>
                <c:pt idx="120">
                  <c:v>2.134777647209201</c:v>
                </c:pt>
                <c:pt idx="121">
                  <c:v>1.8321315236375211</c:v>
                </c:pt>
                <c:pt idx="122">
                  <c:v>2.1018852595781397</c:v>
                </c:pt>
                <c:pt idx="123">
                  <c:v>2.4771043701895508</c:v>
                </c:pt>
                <c:pt idx="124">
                  <c:v>2.6028332255837134</c:v>
                </c:pt>
                <c:pt idx="125">
                  <c:v>2.0634997977728258</c:v>
                </c:pt>
                <c:pt idx="126">
                  <c:v>1.7396733587297146</c:v>
                </c:pt>
                <c:pt idx="127">
                  <c:v>2.2689267578928511</c:v>
                </c:pt>
                <c:pt idx="128">
                  <c:v>1.2843851851010206</c:v>
                </c:pt>
                <c:pt idx="129">
                  <c:v>1.752707550926899</c:v>
                </c:pt>
                <c:pt idx="130">
                  <c:v>2.7457170786788216</c:v>
                </c:pt>
                <c:pt idx="131">
                  <c:v>1.8796090558071517</c:v>
                </c:pt>
                <c:pt idx="132">
                  <c:v>2.1070947935080708</c:v>
                </c:pt>
                <c:pt idx="133">
                  <c:v>1.9768657099989577</c:v>
                </c:pt>
                <c:pt idx="134">
                  <c:v>2.1811029709120593</c:v>
                </c:pt>
                <c:pt idx="135">
                  <c:v>1.9194543597703151</c:v>
                </c:pt>
                <c:pt idx="136">
                  <c:v>2.2622368929622083</c:v>
                </c:pt>
                <c:pt idx="137">
                  <c:v>3.118048015137588</c:v>
                </c:pt>
                <c:pt idx="138">
                  <c:v>3.9658423032874435</c:v>
                </c:pt>
                <c:pt idx="139">
                  <c:v>2.4485274106304278</c:v>
                </c:pt>
                <c:pt idx="140">
                  <c:v>1.8211162184666496</c:v>
                </c:pt>
                <c:pt idx="141">
                  <c:v>1.5484697879193279</c:v>
                </c:pt>
                <c:pt idx="142">
                  <c:v>1.7359439867205024</c:v>
                </c:pt>
                <c:pt idx="143">
                  <c:v>1.7041495394636781</c:v>
                </c:pt>
                <c:pt idx="144">
                  <c:v>1.57340066158612</c:v>
                </c:pt>
                <c:pt idx="145">
                  <c:v>1.5580694737144767</c:v>
                </c:pt>
                <c:pt idx="146">
                  <c:v>1.6172815645531993</c:v>
                </c:pt>
                <c:pt idx="147">
                  <c:v>1.7378089675263322</c:v>
                </c:pt>
                <c:pt idx="148">
                  <c:v>1.8705111895704554</c:v>
                </c:pt>
                <c:pt idx="149">
                  <c:v>1.9554128272768347</c:v>
                </c:pt>
                <c:pt idx="150">
                  <c:v>2.3401428552002348</c:v>
                </c:pt>
                <c:pt idx="151">
                  <c:v>2.1382259684550888</c:v>
                </c:pt>
                <c:pt idx="152">
                  <c:v>1.3022704518035066</c:v>
                </c:pt>
                <c:pt idx="153">
                  <c:v>1.4185548263146617</c:v>
                </c:pt>
                <c:pt idx="154">
                  <c:v>1.5676555620739887</c:v>
                </c:pt>
                <c:pt idx="155">
                  <c:v>1.550390809775573</c:v>
                </c:pt>
                <c:pt idx="156">
                  <c:v>1.6305781495813905</c:v>
                </c:pt>
                <c:pt idx="157">
                  <c:v>1.9518284064036715</c:v>
                </c:pt>
                <c:pt idx="158">
                  <c:v>2.5645306066827955</c:v>
                </c:pt>
                <c:pt idx="159">
                  <c:v>2.9461524651681241</c:v>
                </c:pt>
                <c:pt idx="160">
                  <c:v>2.8118128565960685</c:v>
                </c:pt>
                <c:pt idx="161">
                  <c:v>2.3302829306056929</c:v>
                </c:pt>
                <c:pt idx="162">
                  <c:v>2.3319279966302702</c:v>
                </c:pt>
                <c:pt idx="163">
                  <c:v>2.38095462264413</c:v>
                </c:pt>
                <c:pt idx="164">
                  <c:v>2.084476999808321</c:v>
                </c:pt>
                <c:pt idx="165">
                  <c:v>2.1588594943103367</c:v>
                </c:pt>
                <c:pt idx="166">
                  <c:v>1.6020519053140423</c:v>
                </c:pt>
                <c:pt idx="167">
                  <c:v>1.6134774970623018</c:v>
                </c:pt>
                <c:pt idx="168">
                  <c:v>1.9356670373438765</c:v>
                </c:pt>
                <c:pt idx="169">
                  <c:v>1.5944237261944616</c:v>
                </c:pt>
                <c:pt idx="170">
                  <c:v>1.1521051969347906</c:v>
                </c:pt>
                <c:pt idx="171">
                  <c:v>1.0567715848726114</c:v>
                </c:pt>
                <c:pt idx="172">
                  <c:v>0.8407734029122268</c:v>
                </c:pt>
                <c:pt idx="173">
                  <c:v>0.73036466406839295</c:v>
                </c:pt>
                <c:pt idx="174">
                  <c:v>0.7596096803021869</c:v>
                </c:pt>
                <c:pt idx="175">
                  <c:v>0.70944190296752463</c:v>
                </c:pt>
                <c:pt idx="176">
                  <c:v>0.6989703403616222</c:v>
                </c:pt>
                <c:pt idx="177">
                  <c:v>0.57703830357633312</c:v>
                </c:pt>
                <c:pt idx="178">
                  <c:v>0.39704291869437258</c:v>
                </c:pt>
                <c:pt idx="179">
                  <c:v>0.26075851853923349</c:v>
                </c:pt>
                <c:pt idx="180">
                  <c:v>0.20312678038252999</c:v>
                </c:pt>
                <c:pt idx="181">
                  <c:v>0.27782115039625666</c:v>
                </c:pt>
                <c:pt idx="182">
                  <c:v>0.21166883920879781</c:v>
                </c:pt>
                <c:pt idx="183">
                  <c:v>3.4230286589295902E-2</c:v>
                </c:pt>
                <c:pt idx="184">
                  <c:v>8.557704894458432E-3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8.557704894458432E-3</c:v>
                </c:pt>
                <c:pt idx="251">
                  <c:v>4.7065947869370385E-2</c:v>
                </c:pt>
                <c:pt idx="252">
                  <c:v>9.8400200234626603E-2</c:v>
                </c:pt>
                <c:pt idx="253">
                  <c:v>0.1518497602686848</c:v>
                </c:pt>
                <c:pt idx="254">
                  <c:v>0.18176622389706276</c:v>
                </c:pt>
                <c:pt idx="255">
                  <c:v>0.50097204027725339</c:v>
                </c:pt>
                <c:pt idx="256">
                  <c:v>0.66751607057399098</c:v>
                </c:pt>
                <c:pt idx="257">
                  <c:v>0.692684199473517</c:v>
                </c:pt>
                <c:pt idx="258">
                  <c:v>0.82000647018243744</c:v>
                </c:pt>
                <c:pt idx="259">
                  <c:v>0.99546341746396083</c:v>
                </c:pt>
                <c:pt idx="260">
                  <c:v>0.90907507776816598</c:v>
                </c:pt>
                <c:pt idx="261">
                  <c:v>1.1298743349168043</c:v>
                </c:pt>
                <c:pt idx="262">
                  <c:v>1.3911165633261813</c:v>
                </c:pt>
                <c:pt idx="263">
                  <c:v>1.8063950604424308</c:v>
                </c:pt>
                <c:pt idx="264">
                  <c:v>1.9374652836415367</c:v>
                </c:pt>
                <c:pt idx="265">
                  <c:v>1.8100789919143467</c:v>
                </c:pt>
                <c:pt idx="266">
                  <c:v>1.4068075984929431</c:v>
                </c:pt>
                <c:pt idx="267">
                  <c:v>2.3434239082793757</c:v>
                </c:pt>
                <c:pt idx="268">
                  <c:v>2.0177249667262172</c:v>
                </c:pt>
                <c:pt idx="269">
                  <c:v>1.5982389248883024</c:v>
                </c:pt>
                <c:pt idx="270">
                  <c:v>1.7284781764156418</c:v>
                </c:pt>
                <c:pt idx="271">
                  <c:v>2.4818447695000234</c:v>
                </c:pt>
                <c:pt idx="272">
                  <c:v>3.377154144153002</c:v>
                </c:pt>
                <c:pt idx="273">
                  <c:v>1.7135183913601659</c:v>
                </c:pt>
                <c:pt idx="274">
                  <c:v>3.0440597585700249</c:v>
                </c:pt>
                <c:pt idx="275">
                  <c:v>3.7566923157183219</c:v>
                </c:pt>
                <c:pt idx="276">
                  <c:v>2.9542381427059268</c:v>
                </c:pt>
                <c:pt idx="277">
                  <c:v>3.8992092607110784</c:v>
                </c:pt>
                <c:pt idx="278">
                  <c:v>4.082885758805479</c:v>
                </c:pt>
                <c:pt idx="279">
                  <c:v>4.0229200251274042</c:v>
                </c:pt>
                <c:pt idx="280">
                  <c:v>4.1365215015004893</c:v>
                </c:pt>
                <c:pt idx="281">
                  <c:v>4.2687140627768585</c:v>
                </c:pt>
                <c:pt idx="282">
                  <c:v>4.2983284439234843</c:v>
                </c:pt>
                <c:pt idx="283">
                  <c:v>4.1300843884059475</c:v>
                </c:pt>
                <c:pt idx="284">
                  <c:v>4.2222652907377416</c:v>
                </c:pt>
                <c:pt idx="285">
                  <c:v>4.2144568445678914</c:v>
                </c:pt>
                <c:pt idx="286">
                  <c:v>4.2426527765197353</c:v>
                </c:pt>
                <c:pt idx="287">
                  <c:v>4.2350809843160198</c:v>
                </c:pt>
                <c:pt idx="288">
                  <c:v>4.3656580997236265</c:v>
                </c:pt>
                <c:pt idx="289">
                  <c:v>4.4087394174469079</c:v>
                </c:pt>
                <c:pt idx="290">
                  <c:v>4.3010736576150155</c:v>
                </c:pt>
                <c:pt idx="291">
                  <c:v>4.3212564398663158</c:v>
                </c:pt>
                <c:pt idx="292">
                  <c:v>4.31860641035827</c:v>
                </c:pt>
                <c:pt idx="293">
                  <c:v>4.227934575929539</c:v>
                </c:pt>
                <c:pt idx="294">
                  <c:v>4.3368964881392991</c:v>
                </c:pt>
                <c:pt idx="295">
                  <c:v>4.1701509203823282</c:v>
                </c:pt>
                <c:pt idx="296">
                  <c:v>4.2638784030652666</c:v>
                </c:pt>
                <c:pt idx="297">
                  <c:v>4.2330470084915337</c:v>
                </c:pt>
                <c:pt idx="298">
                  <c:v>4.1656784803535416</c:v>
                </c:pt>
                <c:pt idx="299">
                  <c:v>4.0453210376433661</c:v>
                </c:pt>
                <c:pt idx="300">
                  <c:v>3.8931419771994573</c:v>
                </c:pt>
                <c:pt idx="301">
                  <c:v>3.7515486382247301</c:v>
                </c:pt>
                <c:pt idx="302">
                  <c:v>3.6525231901998003</c:v>
                </c:pt>
                <c:pt idx="303">
                  <c:v>3.50762254782373</c:v>
                </c:pt>
                <c:pt idx="304">
                  <c:v>2.9461524651681241</c:v>
                </c:pt>
                <c:pt idx="305">
                  <c:v>3.1713542725816759</c:v>
                </c:pt>
                <c:pt idx="306">
                  <c:v>3.0061610538754651</c:v>
                </c:pt>
                <c:pt idx="307">
                  <c:v>2.8943378247803704</c:v>
                </c:pt>
                <c:pt idx="308">
                  <c:v>2.752975861697982</c:v>
                </c:pt>
                <c:pt idx="309">
                  <c:v>2.5936816621793262</c:v>
                </c:pt>
                <c:pt idx="310">
                  <c:v>2.2639103932241817</c:v>
                </c:pt>
                <c:pt idx="311">
                  <c:v>2.1296001413251822</c:v>
                </c:pt>
                <c:pt idx="312">
                  <c:v>2.0212617677069189</c:v>
                </c:pt>
                <c:pt idx="313">
                  <c:v>1.8467843441711276</c:v>
                </c:pt>
                <c:pt idx="314">
                  <c:v>1.6797226391078297</c:v>
                </c:pt>
                <c:pt idx="315">
                  <c:v>1.3832591004438217</c:v>
                </c:pt>
                <c:pt idx="316">
                  <c:v>1.3082237624755901</c:v>
                </c:pt>
                <c:pt idx="317">
                  <c:v>1.1359423254922607</c:v>
                </c:pt>
                <c:pt idx="318">
                  <c:v>0.98931391899795118</c:v>
                </c:pt>
                <c:pt idx="319">
                  <c:v>0.85529141154573174</c:v>
                </c:pt>
                <c:pt idx="320">
                  <c:v>0.70106518880858004</c:v>
                </c:pt>
                <c:pt idx="321">
                  <c:v>0.56859999545788298</c:v>
                </c:pt>
                <c:pt idx="322">
                  <c:v>0.3991679286809392</c:v>
                </c:pt>
                <c:pt idx="323">
                  <c:v>0.25222474720496901</c:v>
                </c:pt>
                <c:pt idx="324">
                  <c:v>0.20953344579427774</c:v>
                </c:pt>
                <c:pt idx="325">
                  <c:v>0.1497124001672655</c:v>
                </c:pt>
                <c:pt idx="326">
                  <c:v>0.10267721769136406</c:v>
                </c:pt>
                <c:pt idx="327">
                  <c:v>5.134436395334064E-2</c:v>
                </c:pt>
                <c:pt idx="328">
                  <c:v>1.7115356489266379E-2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1.2836540685510564E-2</c:v>
                </c:pt>
                <c:pt idx="396">
                  <c:v>4.7065947869370385E-2</c:v>
                </c:pt>
                <c:pt idx="397">
                  <c:v>0.11336904764272565</c:v>
                </c:pt>
                <c:pt idx="398">
                  <c:v>6.8457162319621512E-2</c:v>
                </c:pt>
                <c:pt idx="399">
                  <c:v>6.8457162319621512E-2</c:v>
                </c:pt>
                <c:pt idx="400">
                  <c:v>0.12192172266795125</c:v>
                </c:pt>
                <c:pt idx="401">
                  <c:v>0.23942116916375125</c:v>
                </c:pt>
                <c:pt idx="402">
                  <c:v>0.49673846307119535</c:v>
                </c:pt>
                <c:pt idx="403">
                  <c:v>0.64231123390468647</c:v>
                </c:pt>
                <c:pt idx="404">
                  <c:v>0.61707102497684474</c:v>
                </c:pt>
                <c:pt idx="405">
                  <c:v>0.23088358004112303</c:v>
                </c:pt>
                <c:pt idx="406">
                  <c:v>0.37578450905986061</c:v>
                </c:pt>
                <c:pt idx="407">
                  <c:v>0.32257665329613877</c:v>
                </c:pt>
                <c:pt idx="408">
                  <c:v>0.89874959877937122</c:v>
                </c:pt>
                <c:pt idx="409">
                  <c:v>0.85943652176704044</c:v>
                </c:pt>
                <c:pt idx="410">
                  <c:v>1.835798405257739</c:v>
                </c:pt>
                <c:pt idx="411">
                  <c:v>2.2722675519989162</c:v>
                </c:pt>
                <c:pt idx="412">
                  <c:v>2.3434239082793757</c:v>
                </c:pt>
                <c:pt idx="413">
                  <c:v>1.9732966296981271</c:v>
                </c:pt>
                <c:pt idx="414">
                  <c:v>1.3062397969685724</c:v>
                </c:pt>
                <c:pt idx="415">
                  <c:v>1.2863743046850984</c:v>
                </c:pt>
                <c:pt idx="416">
                  <c:v>1.4400441103173705</c:v>
                </c:pt>
                <c:pt idx="417">
                  <c:v>2.7457170786788216</c:v>
                </c:pt>
                <c:pt idx="418">
                  <c:v>2.2756055848208017</c:v>
                </c:pt>
                <c:pt idx="419">
                  <c:v>1.9536209353706189</c:v>
                </c:pt>
                <c:pt idx="420">
                  <c:v>1.8284621964490981</c:v>
                </c:pt>
                <c:pt idx="421">
                  <c:v>2.3170973037761944</c:v>
                </c:pt>
                <c:pt idx="422">
                  <c:v>2.4020031794463557</c:v>
                </c:pt>
                <c:pt idx="423">
                  <c:v>2.3711997869870438</c:v>
                </c:pt>
                <c:pt idx="424">
                  <c:v>2.64218972195399</c:v>
                </c:pt>
                <c:pt idx="425">
                  <c:v>3.8249038922793681</c:v>
                </c:pt>
                <c:pt idx="426">
                  <c:v>3.9149728694541186</c:v>
                </c:pt>
                <c:pt idx="427">
                  <c:v>4.1176466835748426</c:v>
                </c:pt>
                <c:pt idx="428">
                  <c:v>4.0595201190584325</c:v>
                </c:pt>
                <c:pt idx="429">
                  <c:v>4.1116547987080398</c:v>
                </c:pt>
                <c:pt idx="430">
                  <c:v>4.1673588257255574</c:v>
                </c:pt>
                <c:pt idx="431">
                  <c:v>4.2304957112433641</c:v>
                </c:pt>
                <c:pt idx="432">
                  <c:v>4.2570451522914237</c:v>
                </c:pt>
                <c:pt idx="433">
                  <c:v>4.2386253895292523</c:v>
                </c:pt>
                <c:pt idx="434">
                  <c:v>4.2044363564302758</c:v>
                </c:pt>
                <c:pt idx="435">
                  <c:v>4.274944525602475</c:v>
                </c:pt>
                <c:pt idx="436">
                  <c:v>4.2315174089233434</c:v>
                </c:pt>
                <c:pt idx="437">
                  <c:v>4.2248481823222956</c:v>
                </c:pt>
                <c:pt idx="438">
                  <c:v>4.1845001275125293</c:v>
                </c:pt>
                <c:pt idx="439">
                  <c:v>4.1283195541048414</c:v>
                </c:pt>
                <c:pt idx="440">
                  <c:v>4.0505110050229698</c:v>
                </c:pt>
                <c:pt idx="441">
                  <c:v>3.9868709834518556</c:v>
                </c:pt>
                <c:pt idx="442">
                  <c:v>3.8916197743574537</c:v>
                </c:pt>
                <c:pt idx="443">
                  <c:v>3.7946028579922864</c:v>
                </c:pt>
                <c:pt idx="444">
                  <c:v>3.7140644299495742</c:v>
                </c:pt>
                <c:pt idx="445">
                  <c:v>3.6478867989973929</c:v>
                </c:pt>
                <c:pt idx="446">
                  <c:v>3.5607805238162058</c:v>
                </c:pt>
                <c:pt idx="447">
                  <c:v>3.4756846805016273</c:v>
                </c:pt>
                <c:pt idx="448">
                  <c:v>3.4044891850191066</c:v>
                </c:pt>
                <c:pt idx="449">
                  <c:v>3.2693968646953429</c:v>
                </c:pt>
                <c:pt idx="450">
                  <c:v>3.1603055956097208</c:v>
                </c:pt>
                <c:pt idx="451">
                  <c:v>2.3825779676842074</c:v>
                </c:pt>
                <c:pt idx="452">
                  <c:v>2.1365021429538769</c:v>
                </c:pt>
                <c:pt idx="453">
                  <c:v>2.4277453551454813</c:v>
                </c:pt>
                <c:pt idx="454">
                  <c:v>2.2201760687049621</c:v>
                </c:pt>
                <c:pt idx="455">
                  <c:v>2.2437829677904353</c:v>
                </c:pt>
                <c:pt idx="456">
                  <c:v>1.9911163374315186</c:v>
                </c:pt>
                <c:pt idx="457">
                  <c:v>2.1776883332018322</c:v>
                </c:pt>
                <c:pt idx="458">
                  <c:v>1.6362682512645408</c:v>
                </c:pt>
                <c:pt idx="459">
                  <c:v>1.694766151339405</c:v>
                </c:pt>
                <c:pt idx="460">
                  <c:v>0.88427975925828561</c:v>
                </c:pt>
                <c:pt idx="461">
                  <c:v>0.73663610871487162</c:v>
                </c:pt>
                <c:pt idx="462">
                  <c:v>0.77421111775115359</c:v>
                </c:pt>
                <c:pt idx="463">
                  <c:v>0.52847119653306829</c:v>
                </c:pt>
                <c:pt idx="464">
                  <c:v>0.51789856809082591</c:v>
                </c:pt>
                <c:pt idx="465">
                  <c:v>0.71781429308820432</c:v>
                </c:pt>
                <c:pt idx="466">
                  <c:v>0.48403316495082666</c:v>
                </c:pt>
                <c:pt idx="467">
                  <c:v>0.42677871972638692</c:v>
                </c:pt>
                <c:pt idx="468">
                  <c:v>0.34599849049329939</c:v>
                </c:pt>
                <c:pt idx="469">
                  <c:v>0.22020958221308568</c:v>
                </c:pt>
                <c:pt idx="470">
                  <c:v>0.160398601856095</c:v>
                </c:pt>
                <c:pt idx="471">
                  <c:v>7.4874044985701979E-2</c:v>
                </c:pt>
                <c:pt idx="472">
                  <c:v>2.5672901486101209E-2</c:v>
                </c:pt>
                <c:pt idx="473">
                  <c:v>2.1394283056424173E-3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1.2836540685510564E-2</c:v>
                </c:pt>
                <c:pt idx="539">
                  <c:v>5.7761836114542296E-2</c:v>
                </c:pt>
                <c:pt idx="540">
                  <c:v>0.12192172266795125</c:v>
                </c:pt>
                <c:pt idx="541">
                  <c:v>0.19671940458237169</c:v>
                </c:pt>
                <c:pt idx="542">
                  <c:v>0.25862522546466354</c:v>
                </c:pt>
                <c:pt idx="543">
                  <c:v>0.39279243897122068</c:v>
                </c:pt>
                <c:pt idx="544">
                  <c:v>0.59601146591239063</c:v>
                </c:pt>
                <c:pt idx="545">
                  <c:v>0.77212607319647819</c:v>
                </c:pt>
                <c:pt idx="546">
                  <c:v>0.95234783433639258</c:v>
                </c:pt>
                <c:pt idx="547">
                  <c:v>1.1177271409960801</c:v>
                </c:pt>
                <c:pt idx="548">
                  <c:v>1.3141728234493026</c:v>
                </c:pt>
                <c:pt idx="549">
                  <c:v>1.5523112898009137</c:v>
                </c:pt>
                <c:pt idx="550">
                  <c:v>1.7934822458248187</c:v>
                </c:pt>
                <c:pt idx="551">
                  <c:v>1.8412941351201642</c:v>
                </c:pt>
                <c:pt idx="552">
                  <c:v>2.2387356507658724</c:v>
                </c:pt>
                <c:pt idx="553">
                  <c:v>2.4691894532461096</c:v>
                </c:pt>
                <c:pt idx="554">
                  <c:v>2.5753007054901227</c:v>
                </c:pt>
                <c:pt idx="555">
                  <c:v>2.7326055219477592</c:v>
                </c:pt>
                <c:pt idx="556">
                  <c:v>2.9730034977354332</c:v>
                </c:pt>
                <c:pt idx="557">
                  <c:v>3.1566099687528246</c:v>
                </c:pt>
                <c:pt idx="558">
                  <c:v>3.2891357184599279</c:v>
                </c:pt>
                <c:pt idx="559">
                  <c:v>3.4099056865482562</c:v>
                </c:pt>
                <c:pt idx="560">
                  <c:v>3.2113772229799347</c:v>
                </c:pt>
                <c:pt idx="561">
                  <c:v>3.6441665907923309</c:v>
                </c:pt>
                <c:pt idx="562">
                  <c:v>3.7228795452211414</c:v>
                </c:pt>
                <c:pt idx="563">
                  <c:v>3.535931707832725</c:v>
                </c:pt>
                <c:pt idx="564">
                  <c:v>3.7307622607315949</c:v>
                </c:pt>
                <c:pt idx="565">
                  <c:v>3.4767247683314704</c:v>
                </c:pt>
                <c:pt idx="566">
                  <c:v>3.9608696730878306</c:v>
                </c:pt>
                <c:pt idx="567">
                  <c:v>3.538934767002889</c:v>
                </c:pt>
                <c:pt idx="568">
                  <c:v>3.5469146084025938</c:v>
                </c:pt>
                <c:pt idx="569">
                  <c:v>4.0639898735635134</c:v>
                </c:pt>
                <c:pt idx="570">
                  <c:v>4.2501373990251148</c:v>
                </c:pt>
                <c:pt idx="571">
                  <c:v>4.2633927698274459</c:v>
                </c:pt>
                <c:pt idx="572">
                  <c:v>4.2853458717124608</c:v>
                </c:pt>
                <c:pt idx="573">
                  <c:v>4.1662390201433768</c:v>
                </c:pt>
                <c:pt idx="574">
                  <c:v>4.0909442105117932</c:v>
                </c:pt>
                <c:pt idx="575">
                  <c:v>4.3203744850144137</c:v>
                </c:pt>
                <c:pt idx="576">
                  <c:v>4.1062236400203709</c:v>
                </c:pt>
                <c:pt idx="577">
                  <c:v>4.4511945027068096</c:v>
                </c:pt>
                <c:pt idx="578">
                  <c:v>4.4474717104122545</c:v>
                </c:pt>
                <c:pt idx="579">
                  <c:v>4.4333004412830785</c:v>
                </c:pt>
                <c:pt idx="580">
                  <c:v>4.3967089799270296</c:v>
                </c:pt>
                <c:pt idx="581">
                  <c:v>4.3566578485987248</c:v>
                </c:pt>
                <c:pt idx="582">
                  <c:v>4.3545903427688888</c:v>
                </c:pt>
                <c:pt idx="583">
                  <c:v>4.3042601571431192</c:v>
                </c:pt>
                <c:pt idx="584">
                  <c:v>4.27874746588276</c:v>
                </c:pt>
                <c:pt idx="585">
                  <c:v>3.9551558668249873</c:v>
                </c:pt>
                <c:pt idx="586">
                  <c:v>4.1265507383707636</c:v>
                </c:pt>
                <c:pt idx="587">
                  <c:v>4.1152553116050132</c:v>
                </c:pt>
                <c:pt idx="588">
                  <c:v>3.9082458457720266</c:v>
                </c:pt>
                <c:pt idx="589">
                  <c:v>3.8053378034418341</c:v>
                </c:pt>
                <c:pt idx="590">
                  <c:v>3.693562401898709</c:v>
                </c:pt>
                <c:pt idx="591">
                  <c:v>3.6441665907923309</c:v>
                </c:pt>
                <c:pt idx="592">
                  <c:v>3.6025887071476683</c:v>
                </c:pt>
                <c:pt idx="593">
                  <c:v>2.8189045466573188</c:v>
                </c:pt>
                <c:pt idx="594">
                  <c:v>0.97289906818000105</c:v>
                </c:pt>
                <c:pt idx="595">
                  <c:v>0.99341395488620932</c:v>
                </c:pt>
                <c:pt idx="596">
                  <c:v>1.8394628380499614</c:v>
                </c:pt>
                <c:pt idx="597">
                  <c:v>2.9203759204312099</c:v>
                </c:pt>
                <c:pt idx="598">
                  <c:v>1.8504414110403677</c:v>
                </c:pt>
                <c:pt idx="599">
                  <c:v>1.7116457866318497</c:v>
                </c:pt>
                <c:pt idx="600">
                  <c:v>1.2843851851010206</c:v>
                </c:pt>
                <c:pt idx="601">
                  <c:v>2.1001474188983775</c:v>
                </c:pt>
                <c:pt idx="602">
                  <c:v>0.90907507776816598</c:v>
                </c:pt>
                <c:pt idx="603">
                  <c:v>0.50520484575784597</c:v>
                </c:pt>
                <c:pt idx="604">
                  <c:v>1.1460472758941933</c:v>
                </c:pt>
                <c:pt idx="605">
                  <c:v>1.3260581312711792</c:v>
                </c:pt>
                <c:pt idx="606">
                  <c:v>0.99751250886775167</c:v>
                </c:pt>
                <c:pt idx="607">
                  <c:v>0.81377031029293168</c:v>
                </c:pt>
                <c:pt idx="608">
                  <c:v>0.58125613212758453</c:v>
                </c:pt>
                <c:pt idx="609">
                  <c:v>0.50097204027725339</c:v>
                </c:pt>
                <c:pt idx="610">
                  <c:v>0.55593600019843348</c:v>
                </c:pt>
                <c:pt idx="611">
                  <c:v>0.34386988624005693</c:v>
                </c:pt>
                <c:pt idx="612">
                  <c:v>0.30766390333996979</c:v>
                </c:pt>
                <c:pt idx="613">
                  <c:v>0.22234455616963014</c:v>
                </c:pt>
                <c:pt idx="614">
                  <c:v>0.13261149304049735</c:v>
                </c:pt>
                <c:pt idx="615">
                  <c:v>4.2787458507166733E-2</c:v>
                </c:pt>
                <c:pt idx="616">
                  <c:v>2.3533528145117139E-2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1.4975951502193821E-2</c:v>
                </c:pt>
                <c:pt idx="683">
                  <c:v>6.2040039867627045E-2</c:v>
                </c:pt>
                <c:pt idx="684">
                  <c:v>0.13688704592247489</c:v>
                </c:pt>
                <c:pt idx="685">
                  <c:v>0.19458345864467652</c:v>
                </c:pt>
                <c:pt idx="686">
                  <c:v>0.24155533607666849</c:v>
                </c:pt>
                <c:pt idx="687">
                  <c:v>0.42677871972638692</c:v>
                </c:pt>
                <c:pt idx="688">
                  <c:v>0.57492905674411676</c:v>
                </c:pt>
                <c:pt idx="689">
                  <c:v>0.64861581152374681</c:v>
                </c:pt>
                <c:pt idx="690">
                  <c:v>0.90288080893382838</c:v>
                </c:pt>
                <c:pt idx="691">
                  <c:v>1.0791638667669123</c:v>
                </c:pt>
                <c:pt idx="692">
                  <c:v>1.2564889757734607</c:v>
                </c:pt>
                <c:pt idx="693">
                  <c:v>1.4205109336093755</c:v>
                </c:pt>
                <c:pt idx="694">
                  <c:v>1.6514169852708942</c:v>
                </c:pt>
                <c:pt idx="695">
                  <c:v>1.8412941351201642</c:v>
                </c:pt>
                <c:pt idx="696">
                  <c:v>2.0564863206597748</c:v>
                </c:pt>
                <c:pt idx="697">
                  <c:v>1.9822145171998702</c:v>
                </c:pt>
                <c:pt idx="698">
                  <c:v>1.9732966296981271</c:v>
                </c:pt>
                <c:pt idx="699">
                  <c:v>2.6210584335106395</c:v>
                </c:pt>
                <c:pt idx="700">
                  <c:v>2.7558742910807785</c:v>
                </c:pt>
                <c:pt idx="701">
                  <c:v>2.8680378917924814</c:v>
                </c:pt>
                <c:pt idx="702">
                  <c:v>2.4644319581819984</c:v>
                </c:pt>
                <c:pt idx="703">
                  <c:v>2.9420998591995144</c:v>
                </c:pt>
                <c:pt idx="704">
                  <c:v>2.8638613202368903</c:v>
                </c:pt>
                <c:pt idx="705">
                  <c:v>2.9730034977354332</c:v>
                </c:pt>
                <c:pt idx="706">
                  <c:v>2.5875662023860562</c:v>
                </c:pt>
                <c:pt idx="707">
                  <c:v>1.9176497955918215</c:v>
                </c:pt>
                <c:pt idx="708">
                  <c:v>2.8047030024782109</c:v>
                </c:pt>
                <c:pt idx="709">
                  <c:v>4.0115085201107323</c:v>
                </c:pt>
                <c:pt idx="710">
                  <c:v>3.9882567173125461</c:v>
                </c:pt>
                <c:pt idx="711">
                  <c:v>4.0977022647531651</c:v>
                </c:pt>
                <c:pt idx="712">
                  <c:v>4.1520974093986034</c:v>
                </c:pt>
                <c:pt idx="713">
                  <c:v>4.1866826189495105</c:v>
                </c:pt>
                <c:pt idx="714">
                  <c:v>4.2243323977041323</c:v>
                </c:pt>
                <c:pt idx="715">
                  <c:v>4.2511288083889536</c:v>
                </c:pt>
                <c:pt idx="716">
                  <c:v>4.2735123098572716</c:v>
                </c:pt>
                <c:pt idx="717">
                  <c:v>4.3042601571431192</c:v>
                </c:pt>
                <c:pt idx="718">
                  <c:v>4.3119264343702151</c:v>
                </c:pt>
                <c:pt idx="719">
                  <c:v>4.2258785628052005</c:v>
                </c:pt>
                <c:pt idx="720">
                  <c:v>4.2844076439066274</c:v>
                </c:pt>
                <c:pt idx="721">
                  <c:v>4.3656580997236265</c:v>
                </c:pt>
                <c:pt idx="722">
                  <c:v>3.8078014166337359</c:v>
                </c:pt>
                <c:pt idx="723">
                  <c:v>3.0749674458493477</c:v>
                </c:pt>
                <c:pt idx="724">
                  <c:v>3.4324720886962292</c:v>
                </c:pt>
                <c:pt idx="725">
                  <c:v>4.0195784098944731</c:v>
                </c:pt>
                <c:pt idx="726">
                  <c:v>4.0550271943002549</c:v>
                </c:pt>
                <c:pt idx="727">
                  <c:v>4.1457899298062886</c:v>
                </c:pt>
                <c:pt idx="728">
                  <c:v>4.1074337238786871</c:v>
                </c:pt>
                <c:pt idx="729">
                  <c:v>4.0543834509615371</c:v>
                </c:pt>
                <c:pt idx="730">
                  <c:v>3.9910221581790317</c:v>
                </c:pt>
                <c:pt idx="731">
                  <c:v>3.9537222661417202</c:v>
                </c:pt>
                <c:pt idx="732">
                  <c:v>3.9059939166149493</c:v>
                </c:pt>
                <c:pt idx="733">
                  <c:v>3.8265197188423983</c:v>
                </c:pt>
                <c:pt idx="734">
                  <c:v>3.6562212276193335</c:v>
                </c:pt>
                <c:pt idx="735">
                  <c:v>3.6149987636931389</c:v>
                </c:pt>
                <c:pt idx="736">
                  <c:v>3.4174606093844884</c:v>
                </c:pt>
                <c:pt idx="737">
                  <c:v>3.3605502022519986</c:v>
                </c:pt>
                <c:pt idx="738">
                  <c:v>3.2717294801015502</c:v>
                </c:pt>
                <c:pt idx="739">
                  <c:v>3.1676777439460726</c:v>
                </c:pt>
                <c:pt idx="740">
                  <c:v>3.0518254037769204</c:v>
                </c:pt>
                <c:pt idx="741">
                  <c:v>2.8943378247803704</c:v>
                </c:pt>
                <c:pt idx="742">
                  <c:v>2.7587698151978741</c:v>
                </c:pt>
                <c:pt idx="743">
                  <c:v>2.5645306066827955</c:v>
                </c:pt>
                <c:pt idx="744">
                  <c:v>2.3516143016756659</c:v>
                </c:pt>
                <c:pt idx="745">
                  <c:v>2.1519924102589543</c:v>
                </c:pt>
                <c:pt idx="746">
                  <c:v>1.9464470007257109</c:v>
                </c:pt>
                <c:pt idx="747">
                  <c:v>1.7078988277837419</c:v>
                </c:pt>
                <c:pt idx="748">
                  <c:v>1.5523112898009137</c:v>
                </c:pt>
                <c:pt idx="749">
                  <c:v>1.3694895187883993</c:v>
                </c:pt>
                <c:pt idx="750">
                  <c:v>1.1984214378606177</c:v>
                </c:pt>
                <c:pt idx="751">
                  <c:v>1.0261604261467263</c:v>
                </c:pt>
                <c:pt idx="752">
                  <c:v>0.85736412831279762</c:v>
                </c:pt>
                <c:pt idx="753">
                  <c:v>0.692684199473517</c:v>
                </c:pt>
                <c:pt idx="754">
                  <c:v>0.46708235105042334</c:v>
                </c:pt>
                <c:pt idx="755">
                  <c:v>0.29487688361671172</c:v>
                </c:pt>
                <c:pt idx="756">
                  <c:v>0.24368940919300486</c:v>
                </c:pt>
                <c:pt idx="757">
                  <c:v>0.18603892693701157</c:v>
                </c:pt>
                <c:pt idx="758">
                  <c:v>0.12833573382709845</c:v>
                </c:pt>
                <c:pt idx="759">
                  <c:v>7.2735112126765991E-2</c:v>
                </c:pt>
                <c:pt idx="760">
                  <c:v>2.3533528145117139E-2</c:v>
                </c:pt>
                <c:pt idx="761">
                  <c:v>2.1394283056424173E-3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1.2836540685510564E-2</c:v>
                </c:pt>
                <c:pt idx="827">
                  <c:v>5.134436395334064E-2</c:v>
                </c:pt>
                <c:pt idx="828">
                  <c:v>0.11978362298012532</c:v>
                </c:pt>
                <c:pt idx="829">
                  <c:v>0.20739797096726251</c:v>
                </c:pt>
                <c:pt idx="830">
                  <c:v>0.28208574688490451</c:v>
                </c:pt>
                <c:pt idx="831">
                  <c:v>0.34599849049329939</c:v>
                </c:pt>
                <c:pt idx="832">
                  <c:v>0.49250412052238979</c:v>
                </c:pt>
                <c:pt idx="833">
                  <c:v>0.49885534774109802</c:v>
                </c:pt>
                <c:pt idx="834">
                  <c:v>0.53269883054961198</c:v>
                </c:pt>
                <c:pt idx="835">
                  <c:v>0.45436165260025418</c:v>
                </c:pt>
                <c:pt idx="836">
                  <c:v>1.592515296249486</c:v>
                </c:pt>
                <c:pt idx="837">
                  <c:v>1.2943261218206927</c:v>
                </c:pt>
                <c:pt idx="838">
                  <c:v>0.89668348658443775</c:v>
                </c:pt>
                <c:pt idx="839">
                  <c:v>1.5022040735614492</c:v>
                </c:pt>
                <c:pt idx="840">
                  <c:v>1.1964124499273516</c:v>
                </c:pt>
                <c:pt idx="841">
                  <c:v>2.2955756965218561</c:v>
                </c:pt>
                <c:pt idx="842">
                  <c:v>2.4485274106304278</c:v>
                </c:pt>
                <c:pt idx="843">
                  <c:v>2.6406850428179558</c:v>
                </c:pt>
                <c:pt idx="844">
                  <c:v>2.8174876617377222</c:v>
                </c:pt>
                <c:pt idx="845">
                  <c:v>3.0022059474217331</c:v>
                </c:pt>
                <c:pt idx="846">
                  <c:v>3.1603055956097208</c:v>
                </c:pt>
                <c:pt idx="847">
                  <c:v>3.3189383821581289</c:v>
                </c:pt>
                <c:pt idx="848">
                  <c:v>3.4271258773899302</c:v>
                </c:pt>
                <c:pt idx="849">
                  <c:v>3.5627511333328838</c:v>
                </c:pt>
                <c:pt idx="850">
                  <c:v>3.6404365026798713</c:v>
                </c:pt>
                <c:pt idx="851">
                  <c:v>3.7745297816337589</c:v>
                </c:pt>
                <c:pt idx="852">
                  <c:v>3.8824411785950086</c:v>
                </c:pt>
                <c:pt idx="853">
                  <c:v>3.9729026235591625</c:v>
                </c:pt>
                <c:pt idx="854">
                  <c:v>3.7281400329363472</c:v>
                </c:pt>
                <c:pt idx="855">
                  <c:v>3.1504364263163613</c:v>
                </c:pt>
                <c:pt idx="856">
                  <c:v>4.0094799738324225</c:v>
                </c:pt>
                <c:pt idx="857">
                  <c:v>3.8409612410008012</c:v>
                </c:pt>
                <c:pt idx="858">
                  <c:v>4.1330169510102648</c:v>
                </c:pt>
                <c:pt idx="859">
                  <c:v>4.264363659689212</c:v>
                </c:pt>
                <c:pt idx="860">
                  <c:v>4.2585156687828665</c:v>
                </c:pt>
                <c:pt idx="861">
                  <c:v>4.1729324424892491</c:v>
                </c:pt>
                <c:pt idx="862">
                  <c:v>4.1371040565173205</c:v>
                </c:pt>
                <c:pt idx="863">
                  <c:v>3.4228368895172259</c:v>
                </c:pt>
                <c:pt idx="864">
                  <c:v>3.069844830416228</c:v>
                </c:pt>
                <c:pt idx="865">
                  <c:v>2.4755228115855541</c:v>
                </c:pt>
                <c:pt idx="866">
                  <c:v>2.4309503929314893</c:v>
                </c:pt>
                <c:pt idx="867">
                  <c:v>3.8685266298946197</c:v>
                </c:pt>
                <c:pt idx="868">
                  <c:v>3.6654233619517576</c:v>
                </c:pt>
                <c:pt idx="869">
                  <c:v>3.8544346665120943</c:v>
                </c:pt>
                <c:pt idx="870">
                  <c:v>4.1312587362875917</c:v>
                </c:pt>
                <c:pt idx="871">
                  <c:v>4.1434832895500708</c:v>
                </c:pt>
                <c:pt idx="872">
                  <c:v>3.7912803537958011</c:v>
                </c:pt>
                <c:pt idx="873">
                  <c:v>3.9297681957416994</c:v>
                </c:pt>
                <c:pt idx="874">
                  <c:v>4.0115085201107323</c:v>
                </c:pt>
                <c:pt idx="875">
                  <c:v>3.9134816974800386</c:v>
                </c:pt>
                <c:pt idx="876">
                  <c:v>3.8544346665120943</c:v>
                </c:pt>
                <c:pt idx="877">
                  <c:v>3.7131796352909392</c:v>
                </c:pt>
                <c:pt idx="878">
                  <c:v>3.6450975684557512</c:v>
                </c:pt>
                <c:pt idx="879">
                  <c:v>3.5339264455734778</c:v>
                </c:pt>
                <c:pt idx="880">
                  <c:v>3.4185372038708919</c:v>
                </c:pt>
                <c:pt idx="881">
                  <c:v>3.2529907319168911</c:v>
                </c:pt>
                <c:pt idx="882">
                  <c:v>3.1067246146010721</c:v>
                </c:pt>
                <c:pt idx="883">
                  <c:v>2.960956318631927</c:v>
                </c:pt>
                <c:pt idx="884">
                  <c:v>2.8032788519248379</c:v>
                </c:pt>
                <c:pt idx="885">
                  <c:v>2.6466994199413056</c:v>
                </c:pt>
                <c:pt idx="886">
                  <c:v>2.5195366433228656</c:v>
                </c:pt>
                <c:pt idx="887">
                  <c:v>2.4084556844281555</c:v>
                </c:pt>
                <c:pt idx="888">
                  <c:v>2.2117125518761895</c:v>
                </c:pt>
                <c:pt idx="889">
                  <c:v>2.0582406755662599</c:v>
                </c:pt>
                <c:pt idx="890">
                  <c:v>2.0141855678989136</c:v>
                </c:pt>
                <c:pt idx="891">
                  <c:v>1.6910087388489119</c:v>
                </c:pt>
                <c:pt idx="892">
                  <c:v>1.2963129077570119</c:v>
                </c:pt>
                <c:pt idx="893">
                  <c:v>1.288362958759234</c:v>
                </c:pt>
                <c:pt idx="894">
                  <c:v>1.3399025841960872</c:v>
                </c:pt>
                <c:pt idx="895">
                  <c:v>0.54326431665982855</c:v>
                </c:pt>
                <c:pt idx="896">
                  <c:v>0.41403863197031687</c:v>
                </c:pt>
                <c:pt idx="897">
                  <c:v>0.3012709191797221</c:v>
                </c:pt>
                <c:pt idx="898">
                  <c:v>0.15826148294079967</c:v>
                </c:pt>
                <c:pt idx="899">
                  <c:v>0.16467265174811604</c:v>
                </c:pt>
                <c:pt idx="900">
                  <c:v>0.12405977492548974</c:v>
                </c:pt>
                <c:pt idx="901">
                  <c:v>9.8400200234626603E-2</c:v>
                </c:pt>
                <c:pt idx="902">
                  <c:v>7.2735112126765991E-2</c:v>
                </c:pt>
                <c:pt idx="903">
                  <c:v>4.7065947869370385E-2</c:v>
                </c:pt>
                <c:pt idx="904">
                  <c:v>1.4975951502193821E-2</c:v>
                </c:pt>
                <c:pt idx="905">
                  <c:v>2.1394283056424173E-3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1.0697124872001286E-2</c:v>
                </c:pt>
                <c:pt idx="971">
                  <c:v>5.134436395334064E-2</c:v>
                </c:pt>
                <c:pt idx="972">
                  <c:v>0.10909244216523921</c:v>
                </c:pt>
                <c:pt idx="973">
                  <c:v>0.16467265174811604</c:v>
                </c:pt>
                <c:pt idx="974">
                  <c:v>0.21807452271264477</c:v>
                </c:pt>
                <c:pt idx="975">
                  <c:v>0.36089492257605571</c:v>
                </c:pt>
                <c:pt idx="976">
                  <c:v>0.51789856809082591</c:v>
                </c:pt>
                <c:pt idx="977">
                  <c:v>0.70944190296752463</c:v>
                </c:pt>
                <c:pt idx="978">
                  <c:v>0.82416236096379025</c:v>
                </c:pt>
                <c:pt idx="979">
                  <c:v>1.0016095753675729</c:v>
                </c:pt>
                <c:pt idx="980">
                  <c:v>1.0424972086088473</c:v>
                </c:pt>
                <c:pt idx="981">
                  <c:v>1.398966074926375</c:v>
                </c:pt>
                <c:pt idx="982">
                  <c:v>1.6343721144861052</c:v>
                </c:pt>
                <c:pt idx="983">
                  <c:v>1.7508472993829176</c:v>
                </c:pt>
                <c:pt idx="984">
                  <c:v>2.1088299744680805</c:v>
                </c:pt>
                <c:pt idx="985">
                  <c:v>2.0827325306211519</c:v>
                </c:pt>
                <c:pt idx="986">
                  <c:v>2.1451145624369907</c:v>
                </c:pt>
                <c:pt idx="987">
                  <c:v>2.0459464144563975</c:v>
                </c:pt>
                <c:pt idx="988">
                  <c:v>2.2404187758279863</c:v>
                </c:pt>
                <c:pt idx="989">
                  <c:v>2.472357556930064</c:v>
                </c:pt>
                <c:pt idx="990">
                  <c:v>2.0984089140256725</c:v>
                </c:pt>
                <c:pt idx="991">
                  <c:v>1.6891291650477929</c:v>
                </c:pt>
                <c:pt idx="992">
                  <c:v>2.0070989873319691</c:v>
                </c:pt>
                <c:pt idx="993">
                  <c:v>2.7732038523711195</c:v>
                </c:pt>
                <c:pt idx="994">
                  <c:v>3.2209644513199267</c:v>
                </c:pt>
                <c:pt idx="995">
                  <c:v>3.1993300099158959</c:v>
                </c:pt>
                <c:pt idx="996">
                  <c:v>3.5607805238162058</c:v>
                </c:pt>
                <c:pt idx="997">
                  <c:v>3.1993300099158959</c:v>
                </c:pt>
                <c:pt idx="998">
                  <c:v>3.3006534232712439</c:v>
                </c:pt>
                <c:pt idx="999">
                  <c:v>3.4505246839503587</c:v>
                </c:pt>
                <c:pt idx="1000">
                  <c:v>3.8512788643587648</c:v>
                </c:pt>
                <c:pt idx="1001">
                  <c:v>3.8151615939296497</c:v>
                </c:pt>
                <c:pt idx="1002">
                  <c:v>3.9700846133204677</c:v>
                </c:pt>
                <c:pt idx="1003">
                  <c:v>3.9833978418380633</c:v>
                </c:pt>
                <c:pt idx="1004">
                  <c:v>3.9658423032874435</c:v>
                </c:pt>
                <c:pt idx="1005">
                  <c:v>3.9615815863482298</c:v>
                </c:pt>
                <c:pt idx="1006">
                  <c:v>4.0878540223116531</c:v>
                </c:pt>
                <c:pt idx="1007">
                  <c:v>4.1937299449642547</c:v>
                </c:pt>
                <c:pt idx="1008">
                  <c:v>4.1538085568232175</c:v>
                </c:pt>
                <c:pt idx="1009">
                  <c:v>4.1475153485587182</c:v>
                </c:pt>
                <c:pt idx="1010">
                  <c:v>4.1953463515857434</c:v>
                </c:pt>
                <c:pt idx="1011">
                  <c:v>4.2441566472541661</c:v>
                </c:pt>
                <c:pt idx="1012">
                  <c:v>4.1948079605463988</c:v>
                </c:pt>
                <c:pt idx="1013">
                  <c:v>4.2076164863365202</c:v>
                </c:pt>
                <c:pt idx="1014">
                  <c:v>4.1701509203823282</c:v>
                </c:pt>
                <c:pt idx="1015">
                  <c:v>3.9743085764051314</c:v>
                </c:pt>
                <c:pt idx="1016">
                  <c:v>3.8646300604325168</c:v>
                </c:pt>
                <c:pt idx="1017">
                  <c:v>3.7455209971523353</c:v>
                </c:pt>
                <c:pt idx="1018">
                  <c:v>3.7060797287948986</c:v>
                </c:pt>
                <c:pt idx="1019">
                  <c:v>3.721121291341666</c:v>
                </c:pt>
                <c:pt idx="1020">
                  <c:v>3.5754979458393414</c:v>
                </c:pt>
                <c:pt idx="1021">
                  <c:v>3.643234995634514</c:v>
                </c:pt>
                <c:pt idx="1022">
                  <c:v>3.6254170300248649</c:v>
                </c:pt>
                <c:pt idx="1023">
                  <c:v>3.4984150144399622</c:v>
                </c:pt>
                <c:pt idx="1024">
                  <c:v>2.9942762722035998</c:v>
                </c:pt>
                <c:pt idx="1025">
                  <c:v>3.1042004632257596</c:v>
                </c:pt>
                <c:pt idx="1026">
                  <c:v>2.9326184458797875</c:v>
                </c:pt>
                <c:pt idx="1027">
                  <c:v>2.8146517122721333</c:v>
                </c:pt>
                <c:pt idx="1028">
                  <c:v>2.6346590956270068</c:v>
                </c:pt>
                <c:pt idx="1029">
                  <c:v>2.4389505860101357</c:v>
                </c:pt>
                <c:pt idx="1030">
                  <c:v>2.2353673436596968</c:v>
                </c:pt>
                <c:pt idx="1031">
                  <c:v>2.0827325306211519</c:v>
                </c:pt>
                <c:pt idx="1032">
                  <c:v>1.908617535911338</c:v>
                </c:pt>
                <c:pt idx="1033">
                  <c:v>1.7508472993829176</c:v>
                </c:pt>
                <c:pt idx="1034">
                  <c:v>1.6172815645531993</c:v>
                </c:pt>
                <c:pt idx="1035">
                  <c:v>1.4692478653490668</c:v>
                </c:pt>
                <c:pt idx="1036">
                  <c:v>1.3181364951177008</c:v>
                </c:pt>
                <c:pt idx="1037">
                  <c:v>1.1500863122152603</c:v>
                </c:pt>
                <c:pt idx="1038">
                  <c:v>0.9913641218316438</c:v>
                </c:pt>
                <c:pt idx="1039">
                  <c:v>0.86565175494637348</c:v>
                </c:pt>
                <c:pt idx="1040">
                  <c:v>0.74081567241228952</c:v>
                </c:pt>
                <c:pt idx="1041">
                  <c:v>0.60443807538228156</c:v>
                </c:pt>
                <c:pt idx="1042">
                  <c:v>0.39704291869437258</c:v>
                </c:pt>
                <c:pt idx="1043">
                  <c:v>0.25649183200178027</c:v>
                </c:pt>
                <c:pt idx="1044">
                  <c:v>0.20953344579427774</c:v>
                </c:pt>
                <c:pt idx="1045">
                  <c:v>0.16894644552839033</c:v>
                </c:pt>
                <c:pt idx="1046">
                  <c:v>0.11978362298012532</c:v>
                </c:pt>
                <c:pt idx="1047">
                  <c:v>6.6318147035625094E-2</c:v>
                </c:pt>
                <c:pt idx="1048">
                  <c:v>2.3533528145117139E-2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8E42-AE32-A81CD39F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992"/>
        <c:axId val="1972289359"/>
      </c:scatterChart>
      <c:scatterChart>
        <c:scatterStyle val="lineMarker"/>
        <c:varyColors val="0"/>
        <c:ser>
          <c:idx val="0"/>
          <c:order val="0"/>
          <c:tx>
            <c:v>Respiration Ofav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chemeClr val="accent2">
                    <a:lumMod val="50000"/>
                    <a:alpha val="50000"/>
                  </a:schemeClr>
                </a:solidFill>
              </a:ln>
              <a:effectLst/>
            </c:spPr>
          </c:marker>
          <c:xVal>
            <c:numRef>
              <c:f>ProductivityDeep!$G$11:$G$1089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xVal>
          <c:yVal>
            <c:numRef>
              <c:f>ProductivityDeep!$I$11:$I$1089</c:f>
              <c:numCache>
                <c:formatCode>General</c:formatCode>
                <c:ptCount val="1079"/>
                <c:pt idx="0">
                  <c:v>-2.16781331760283</c:v>
                </c:pt>
                <c:pt idx="1">
                  <c:v>-2.1586943406732528</c:v>
                </c:pt>
                <c:pt idx="2">
                  <c:v>-2.1700603394608393</c:v>
                </c:pt>
                <c:pt idx="3">
                  <c:v>-2.1319077416682326</c:v>
                </c:pt>
                <c:pt idx="4">
                  <c:v>-2.1112341456254535</c:v>
                </c:pt>
                <c:pt idx="5">
                  <c:v>-2.1559397488517651</c:v>
                </c:pt>
                <c:pt idx="6">
                  <c:v>-2.1073422851183308</c:v>
                </c:pt>
                <c:pt idx="7">
                  <c:v>-2.148400100457756</c:v>
                </c:pt>
                <c:pt idx="8">
                  <c:v>-2.0409302378852301</c:v>
                </c:pt>
                <c:pt idx="9">
                  <c:v>-2.0101323018489716</c:v>
                </c:pt>
                <c:pt idx="10">
                  <c:v>-2.1501367139109098</c:v>
                </c:pt>
                <c:pt idx="11">
                  <c:v>-2.1626231275739616</c:v>
                </c:pt>
                <c:pt idx="12">
                  <c:v>-2.1281942061168837</c:v>
                </c:pt>
                <c:pt idx="13">
                  <c:v>-2.0954997044463068</c:v>
                </c:pt>
                <c:pt idx="14">
                  <c:v>-1.9201712619575184</c:v>
                </c:pt>
                <c:pt idx="15">
                  <c:v>-1.9223430217675577</c:v>
                </c:pt>
                <c:pt idx="16">
                  <c:v>-1.9138209115040543</c:v>
                </c:pt>
                <c:pt idx="17">
                  <c:v>-1.8370453056334397</c:v>
                </c:pt>
                <c:pt idx="18">
                  <c:v>-1.8143582235947155</c:v>
                </c:pt>
                <c:pt idx="19">
                  <c:v>-1.8995337795268923</c:v>
                </c:pt>
                <c:pt idx="20">
                  <c:v>-1.9179902493962602</c:v>
                </c:pt>
                <c:pt idx="21">
                  <c:v>-1.8771784303332519</c:v>
                </c:pt>
                <c:pt idx="22">
                  <c:v>-1.7409777874833283</c:v>
                </c:pt>
                <c:pt idx="23">
                  <c:v>-1.8025278002152429</c:v>
                </c:pt>
                <c:pt idx="24">
                  <c:v>-1.8033040153633397</c:v>
                </c:pt>
                <c:pt idx="25">
                  <c:v>-1.7645492471364888</c:v>
                </c:pt>
                <c:pt idx="26">
                  <c:v>-1.766694379196049</c:v>
                </c:pt>
                <c:pt idx="27">
                  <c:v>-1.7346758790372014</c:v>
                </c:pt>
                <c:pt idx="28">
                  <c:v>-1.7189420285332193</c:v>
                </c:pt>
                <c:pt idx="29">
                  <c:v>-1.7297247467373251</c:v>
                </c:pt>
                <c:pt idx="30">
                  <c:v>-1.7247573050215728</c:v>
                </c:pt>
                <c:pt idx="31">
                  <c:v>-1.7178319875060439</c:v>
                </c:pt>
                <c:pt idx="32">
                  <c:v>-1.7022159196494149</c:v>
                </c:pt>
                <c:pt idx="33">
                  <c:v>-1.6483670282878164</c:v>
                </c:pt>
                <c:pt idx="34">
                  <c:v>-1.6279978605577949</c:v>
                </c:pt>
                <c:pt idx="35">
                  <c:v>-1.6222445371691974</c:v>
                </c:pt>
                <c:pt idx="36">
                  <c:v>-1.6133167514759761</c:v>
                </c:pt>
                <c:pt idx="37">
                  <c:v>-1.6095698158749061</c:v>
                </c:pt>
                <c:pt idx="38">
                  <c:v>-1.5991868366475954</c:v>
                </c:pt>
                <c:pt idx="39">
                  <c:v>-1.5916838897531387</c:v>
                </c:pt>
                <c:pt idx="40">
                  <c:v>-1.586777264172784</c:v>
                </c:pt>
                <c:pt idx="41">
                  <c:v>-1.5862000000000001</c:v>
                </c:pt>
                <c:pt idx="42">
                  <c:v>-1.5862000000000001</c:v>
                </c:pt>
                <c:pt idx="43">
                  <c:v>-1.5862000000000001</c:v>
                </c:pt>
                <c:pt idx="44">
                  <c:v>-1.5862000000000001</c:v>
                </c:pt>
                <c:pt idx="45">
                  <c:v>-1.5862000000000001</c:v>
                </c:pt>
                <c:pt idx="46">
                  <c:v>-1.5862000000000001</c:v>
                </c:pt>
                <c:pt idx="47">
                  <c:v>-1.5862000000000001</c:v>
                </c:pt>
                <c:pt idx="48">
                  <c:v>-1.5862000000000001</c:v>
                </c:pt>
                <c:pt idx="49">
                  <c:v>-1.5862000000000001</c:v>
                </c:pt>
                <c:pt idx="50">
                  <c:v>-1.5862000000000001</c:v>
                </c:pt>
                <c:pt idx="51">
                  <c:v>-1.5862000000000001</c:v>
                </c:pt>
                <c:pt idx="52">
                  <c:v>-1.5862000000000001</c:v>
                </c:pt>
                <c:pt idx="53">
                  <c:v>-1.5862000000000001</c:v>
                </c:pt>
                <c:pt idx="54">
                  <c:v>-1.5862000000000001</c:v>
                </c:pt>
                <c:pt idx="55">
                  <c:v>-1.5862000000000001</c:v>
                </c:pt>
                <c:pt idx="56">
                  <c:v>-1.5862000000000001</c:v>
                </c:pt>
                <c:pt idx="57">
                  <c:v>-1.5862000000000001</c:v>
                </c:pt>
                <c:pt idx="58">
                  <c:v>-1.5862000000000001</c:v>
                </c:pt>
                <c:pt idx="59">
                  <c:v>-1.5862000000000001</c:v>
                </c:pt>
                <c:pt idx="60">
                  <c:v>-1.5862000000000001</c:v>
                </c:pt>
                <c:pt idx="61">
                  <c:v>-1.5862000000000001</c:v>
                </c:pt>
                <c:pt idx="62">
                  <c:v>-1.5862000000000001</c:v>
                </c:pt>
                <c:pt idx="63">
                  <c:v>-1.5862000000000001</c:v>
                </c:pt>
                <c:pt idx="64">
                  <c:v>-1.5862000000000001</c:v>
                </c:pt>
                <c:pt idx="65">
                  <c:v>-1.5862000000000001</c:v>
                </c:pt>
                <c:pt idx="66">
                  <c:v>-1.5862000000000001</c:v>
                </c:pt>
                <c:pt idx="67">
                  <c:v>-1.5862000000000001</c:v>
                </c:pt>
                <c:pt idx="68">
                  <c:v>-1.5862000000000001</c:v>
                </c:pt>
                <c:pt idx="69">
                  <c:v>-1.5862000000000001</c:v>
                </c:pt>
                <c:pt idx="70">
                  <c:v>-1.5862000000000001</c:v>
                </c:pt>
                <c:pt idx="71">
                  <c:v>-1.5862000000000001</c:v>
                </c:pt>
                <c:pt idx="72">
                  <c:v>-1.5862000000000001</c:v>
                </c:pt>
                <c:pt idx="73">
                  <c:v>-1.5862000000000001</c:v>
                </c:pt>
                <c:pt idx="74">
                  <c:v>-1.5862000000000001</c:v>
                </c:pt>
                <c:pt idx="75">
                  <c:v>-1.5862000000000001</c:v>
                </c:pt>
                <c:pt idx="76">
                  <c:v>-1.5862000000000001</c:v>
                </c:pt>
                <c:pt idx="77">
                  <c:v>-1.5862000000000001</c:v>
                </c:pt>
                <c:pt idx="78">
                  <c:v>-1.5862000000000001</c:v>
                </c:pt>
                <c:pt idx="79">
                  <c:v>-1.5862000000000001</c:v>
                </c:pt>
                <c:pt idx="80">
                  <c:v>-1.5862000000000001</c:v>
                </c:pt>
                <c:pt idx="81">
                  <c:v>-1.5862000000000001</c:v>
                </c:pt>
                <c:pt idx="82">
                  <c:v>-1.5862000000000001</c:v>
                </c:pt>
                <c:pt idx="83">
                  <c:v>-1.5862000000000001</c:v>
                </c:pt>
                <c:pt idx="84">
                  <c:v>-1.5862000000000001</c:v>
                </c:pt>
                <c:pt idx="85">
                  <c:v>-1.5862000000000001</c:v>
                </c:pt>
                <c:pt idx="86">
                  <c:v>-1.5862000000000001</c:v>
                </c:pt>
                <c:pt idx="87">
                  <c:v>-1.5862000000000001</c:v>
                </c:pt>
                <c:pt idx="88">
                  <c:v>-1.5862000000000001</c:v>
                </c:pt>
                <c:pt idx="89">
                  <c:v>-1.5862000000000001</c:v>
                </c:pt>
                <c:pt idx="90">
                  <c:v>-1.5862000000000001</c:v>
                </c:pt>
                <c:pt idx="91">
                  <c:v>-1.5862000000000001</c:v>
                </c:pt>
                <c:pt idx="92">
                  <c:v>-1.5862000000000001</c:v>
                </c:pt>
                <c:pt idx="93">
                  <c:v>-1.5862000000000001</c:v>
                </c:pt>
                <c:pt idx="94">
                  <c:v>-1.5862000000000001</c:v>
                </c:pt>
                <c:pt idx="95">
                  <c:v>-1.5862000000000001</c:v>
                </c:pt>
                <c:pt idx="96">
                  <c:v>-1.5862000000000001</c:v>
                </c:pt>
                <c:pt idx="97">
                  <c:v>-1.5862000000000001</c:v>
                </c:pt>
                <c:pt idx="98">
                  <c:v>-1.5862000000000001</c:v>
                </c:pt>
                <c:pt idx="99">
                  <c:v>-1.5862000000000001</c:v>
                </c:pt>
                <c:pt idx="100">
                  <c:v>-1.5862000000000001</c:v>
                </c:pt>
                <c:pt idx="101">
                  <c:v>-1.5862000000000001</c:v>
                </c:pt>
                <c:pt idx="102">
                  <c:v>-1.5862000000000001</c:v>
                </c:pt>
                <c:pt idx="103">
                  <c:v>-1.5862000000000001</c:v>
                </c:pt>
                <c:pt idx="104">
                  <c:v>-1.5862000000000001</c:v>
                </c:pt>
                <c:pt idx="105">
                  <c:v>-1.5862000000000001</c:v>
                </c:pt>
                <c:pt idx="106">
                  <c:v>-1.5870658959940469</c:v>
                </c:pt>
                <c:pt idx="107">
                  <c:v>-1.5928383245661901</c:v>
                </c:pt>
                <c:pt idx="108">
                  <c:v>-1.5994753590512678</c:v>
                </c:pt>
                <c:pt idx="109">
                  <c:v>-1.6066865593137734</c:v>
                </c:pt>
                <c:pt idx="110">
                  <c:v>-1.6170620060147791</c:v>
                </c:pt>
                <c:pt idx="111">
                  <c:v>-1.6279978605577949</c:v>
                </c:pt>
                <c:pt idx="112">
                  <c:v>-1.6486531891970908</c:v>
                </c:pt>
                <c:pt idx="113">
                  <c:v>-1.6646389087349645</c:v>
                </c:pt>
                <c:pt idx="114">
                  <c:v>-1.6867524017965354</c:v>
                </c:pt>
                <c:pt idx="115">
                  <c:v>-1.7311017190051876</c:v>
                </c:pt>
                <c:pt idx="116">
                  <c:v>-1.7965556359452475</c:v>
                </c:pt>
                <c:pt idx="117">
                  <c:v>-1.7499696289399238</c:v>
                </c:pt>
                <c:pt idx="118">
                  <c:v>-1.7266909933013221</c:v>
                </c:pt>
                <c:pt idx="119">
                  <c:v>-1.8033040153633397</c:v>
                </c:pt>
                <c:pt idx="120">
                  <c:v>-1.8752977256920831</c:v>
                </c:pt>
                <c:pt idx="121">
                  <c:v>-1.8340566286990925</c:v>
                </c:pt>
                <c:pt idx="122">
                  <c:v>-1.870808864596722</c:v>
                </c:pt>
                <c:pt idx="123">
                  <c:v>-1.9221262627522242</c:v>
                </c:pt>
                <c:pt idx="124">
                  <c:v>-1.9393817153738198</c:v>
                </c:pt>
                <c:pt idx="125">
                  <c:v>-1.8655725176201783</c:v>
                </c:pt>
                <c:pt idx="126">
                  <c:v>-1.8214828661270359</c:v>
                </c:pt>
                <c:pt idx="127">
                  <c:v>-1.8936236911364714</c:v>
                </c:pt>
                <c:pt idx="128">
                  <c:v>-1.759708502556611</c:v>
                </c:pt>
                <c:pt idx="129">
                  <c:v>-1.8232547806695705</c:v>
                </c:pt>
                <c:pt idx="130">
                  <c:v>-1.9590332654827647</c:v>
                </c:pt>
                <c:pt idx="131">
                  <c:v>-1.8405176422669864</c:v>
                </c:pt>
                <c:pt idx="132">
                  <c:v>-1.8715197006232185</c:v>
                </c:pt>
                <c:pt idx="133">
                  <c:v>-1.8537626078886826</c:v>
                </c:pt>
                <c:pt idx="134">
                  <c:v>-1.8816227656230087</c:v>
                </c:pt>
                <c:pt idx="135">
                  <c:v>-1.8459423915737734</c:v>
                </c:pt>
                <c:pt idx="136">
                  <c:v>-1.8927090683178311</c:v>
                </c:pt>
                <c:pt idx="137">
                  <c:v>-2.0104805962980707</c:v>
                </c:pt>
                <c:pt idx="138">
                  <c:v>-2.1294090303277287</c:v>
                </c:pt>
                <c:pt idx="139">
                  <c:v>-1.9182087664233192</c:v>
                </c:pt>
                <c:pt idx="140">
                  <c:v>-1.8325580328644326</c:v>
                </c:pt>
                <c:pt idx="141">
                  <c:v>-1.7955132092826112</c:v>
                </c:pt>
                <c:pt idx="142">
                  <c:v>-1.8209759208812031</c:v>
                </c:pt>
                <c:pt idx="143">
                  <c:v>-1.8166546962615462</c:v>
                </c:pt>
                <c:pt idx="144">
                  <c:v>-1.7988970090655658</c:v>
                </c:pt>
                <c:pt idx="145">
                  <c:v>-1.7968160684086865</c:v>
                </c:pt>
                <c:pt idx="146">
                  <c:v>-1.8048545139711352</c:v>
                </c:pt>
                <c:pt idx="147">
                  <c:v>-1.821229431422674</c:v>
                </c:pt>
                <c:pt idx="148">
                  <c:v>-1.8392793171849213</c:v>
                </c:pt>
                <c:pt idx="149">
                  <c:v>-1.8508398773659303</c:v>
                </c:pt>
                <c:pt idx="150">
                  <c:v>-1.9033651325883052</c:v>
                </c:pt>
                <c:pt idx="151">
                  <c:v>-1.8757684224929745</c:v>
                </c:pt>
                <c:pt idx="152">
                  <c:v>-1.7621313141406487</c:v>
                </c:pt>
                <c:pt idx="153">
                  <c:v>-1.777890782188694</c:v>
                </c:pt>
                <c:pt idx="154">
                  <c:v>-1.798117182131499</c:v>
                </c:pt>
                <c:pt idx="155">
                  <c:v>-1.7957739203339658</c:v>
                </c:pt>
                <c:pt idx="156">
                  <c:v>-1.8066601579775812</c:v>
                </c:pt>
                <c:pt idx="157">
                  <c:v>-1.8503516023140014</c:v>
                </c:pt>
                <c:pt idx="158">
                  <c:v>-1.9341214330109271</c:v>
                </c:pt>
                <c:pt idx="159">
                  <c:v>-1.986682628845494</c:v>
                </c:pt>
                <c:pt idx="160">
                  <c:v>-1.9681398379159247</c:v>
                </c:pt>
                <c:pt idx="161">
                  <c:v>-1.9020158758229642</c:v>
                </c:pt>
                <c:pt idx="162">
                  <c:v>-1.9022409784064169</c:v>
                </c:pt>
                <c:pt idx="163">
                  <c:v>-1.9089518293460879</c:v>
                </c:pt>
                <c:pt idx="164">
                  <c:v>-1.8684338342560813</c:v>
                </c:pt>
                <c:pt idx="165">
                  <c:v>-1.8785853079254013</c:v>
                </c:pt>
                <c:pt idx="166">
                  <c:v>-1.8027866099676257</c:v>
                </c:pt>
                <c:pt idx="167">
                  <c:v>-1.8043379678868452</c:v>
                </c:pt>
                <c:pt idx="168">
                  <c:v>-1.8481503051199573</c:v>
                </c:pt>
                <c:pt idx="169">
                  <c:v>-1.8017509435276711</c:v>
                </c:pt>
                <c:pt idx="170">
                  <c:v>-1.7417976968769999</c:v>
                </c:pt>
                <c:pt idx="171">
                  <c:v>-1.7288979586036368</c:v>
                </c:pt>
                <c:pt idx="172">
                  <c:v>-1.6996936703360987</c:v>
                </c:pt>
                <c:pt idx="173">
                  <c:v>-1.6847761458553872</c:v>
                </c:pt>
                <c:pt idx="174">
                  <c:v>-1.6887268877659289</c:v>
                </c:pt>
                <c:pt idx="175">
                  <c:v>-1.6819499186610387</c:v>
                </c:pt>
                <c:pt idx="176">
                  <c:v>-1.6805355063502576</c:v>
                </c:pt>
                <c:pt idx="177">
                  <c:v>-1.6640694200359996</c:v>
                </c:pt>
                <c:pt idx="178">
                  <c:v>-1.6397721316580254</c:v>
                </c:pt>
                <c:pt idx="179">
                  <c:v>-1.6213810625828113</c:v>
                </c:pt>
                <c:pt idx="180">
                  <c:v>-1.6136049106117187</c:v>
                </c:pt>
                <c:pt idx="181">
                  <c:v>-1.6236833959654613</c:v>
                </c:pt>
                <c:pt idx="182">
                  <c:v>-1.6147574455745821</c:v>
                </c:pt>
                <c:pt idx="183">
                  <c:v>-1.5908180421168447</c:v>
                </c:pt>
                <c:pt idx="184">
                  <c:v>-1.587354527497155</c:v>
                </c:pt>
                <c:pt idx="185">
                  <c:v>-1.5862000000000001</c:v>
                </c:pt>
                <c:pt idx="186">
                  <c:v>-1.5862000000000001</c:v>
                </c:pt>
                <c:pt idx="187">
                  <c:v>-1.5862000000000001</c:v>
                </c:pt>
                <c:pt idx="188">
                  <c:v>-1.5862000000000001</c:v>
                </c:pt>
                <c:pt idx="189">
                  <c:v>-1.5862000000000001</c:v>
                </c:pt>
                <c:pt idx="190">
                  <c:v>-1.5862000000000001</c:v>
                </c:pt>
                <c:pt idx="191">
                  <c:v>-1.5862000000000001</c:v>
                </c:pt>
                <c:pt idx="192">
                  <c:v>-1.5862000000000001</c:v>
                </c:pt>
                <c:pt idx="193">
                  <c:v>-1.5862000000000001</c:v>
                </c:pt>
                <c:pt idx="194">
                  <c:v>-1.5862000000000001</c:v>
                </c:pt>
                <c:pt idx="195">
                  <c:v>-1.5862000000000001</c:v>
                </c:pt>
                <c:pt idx="196">
                  <c:v>-1.5862000000000001</c:v>
                </c:pt>
                <c:pt idx="197">
                  <c:v>-1.5862000000000001</c:v>
                </c:pt>
                <c:pt idx="198">
                  <c:v>-1.5862000000000001</c:v>
                </c:pt>
                <c:pt idx="199">
                  <c:v>-1.5862000000000001</c:v>
                </c:pt>
                <c:pt idx="200">
                  <c:v>-1.5862000000000001</c:v>
                </c:pt>
                <c:pt idx="201">
                  <c:v>-1.5862000000000001</c:v>
                </c:pt>
                <c:pt idx="202">
                  <c:v>-1.5862000000000001</c:v>
                </c:pt>
                <c:pt idx="203">
                  <c:v>-1.5862000000000001</c:v>
                </c:pt>
                <c:pt idx="204">
                  <c:v>-1.5862000000000001</c:v>
                </c:pt>
                <c:pt idx="205">
                  <c:v>-1.5862000000000001</c:v>
                </c:pt>
                <c:pt idx="206">
                  <c:v>-1.5862000000000001</c:v>
                </c:pt>
                <c:pt idx="207">
                  <c:v>-1.5862000000000001</c:v>
                </c:pt>
                <c:pt idx="208">
                  <c:v>-1.5862000000000001</c:v>
                </c:pt>
                <c:pt idx="209">
                  <c:v>-1.5862000000000001</c:v>
                </c:pt>
                <c:pt idx="210">
                  <c:v>-1.5862000000000001</c:v>
                </c:pt>
                <c:pt idx="211">
                  <c:v>-1.5862000000000001</c:v>
                </c:pt>
                <c:pt idx="212">
                  <c:v>-1.5862000000000001</c:v>
                </c:pt>
                <c:pt idx="213">
                  <c:v>-1.5862000000000001</c:v>
                </c:pt>
                <c:pt idx="214">
                  <c:v>-1.5862000000000001</c:v>
                </c:pt>
                <c:pt idx="215">
                  <c:v>-1.5862000000000001</c:v>
                </c:pt>
                <c:pt idx="216">
                  <c:v>-1.5862000000000001</c:v>
                </c:pt>
                <c:pt idx="217">
                  <c:v>-1.5862000000000001</c:v>
                </c:pt>
                <c:pt idx="218">
                  <c:v>-1.5862000000000001</c:v>
                </c:pt>
                <c:pt idx="219">
                  <c:v>-1.5862000000000001</c:v>
                </c:pt>
                <c:pt idx="220">
                  <c:v>-1.5862000000000001</c:v>
                </c:pt>
                <c:pt idx="221">
                  <c:v>-1.5862000000000001</c:v>
                </c:pt>
                <c:pt idx="222">
                  <c:v>-1.5862000000000001</c:v>
                </c:pt>
                <c:pt idx="223">
                  <c:v>-1.5862000000000001</c:v>
                </c:pt>
                <c:pt idx="224">
                  <c:v>-1.5862000000000001</c:v>
                </c:pt>
                <c:pt idx="225">
                  <c:v>-1.5862000000000001</c:v>
                </c:pt>
                <c:pt idx="226">
                  <c:v>-1.5862000000000001</c:v>
                </c:pt>
                <c:pt idx="227">
                  <c:v>-1.5862000000000001</c:v>
                </c:pt>
                <c:pt idx="228">
                  <c:v>-1.5862000000000001</c:v>
                </c:pt>
                <c:pt idx="229">
                  <c:v>-1.5862000000000001</c:v>
                </c:pt>
                <c:pt idx="230">
                  <c:v>-1.5862000000000001</c:v>
                </c:pt>
                <c:pt idx="231">
                  <c:v>-1.5862000000000001</c:v>
                </c:pt>
                <c:pt idx="232">
                  <c:v>-1.5862000000000001</c:v>
                </c:pt>
                <c:pt idx="233">
                  <c:v>-1.5862000000000001</c:v>
                </c:pt>
                <c:pt idx="234">
                  <c:v>-1.5862000000000001</c:v>
                </c:pt>
                <c:pt idx="235">
                  <c:v>-1.5862000000000001</c:v>
                </c:pt>
                <c:pt idx="236">
                  <c:v>-1.5862000000000001</c:v>
                </c:pt>
                <c:pt idx="237">
                  <c:v>-1.5862000000000001</c:v>
                </c:pt>
                <c:pt idx="238">
                  <c:v>-1.5862000000000001</c:v>
                </c:pt>
                <c:pt idx="239">
                  <c:v>-1.5862000000000001</c:v>
                </c:pt>
                <c:pt idx="240">
                  <c:v>-1.5862000000000001</c:v>
                </c:pt>
                <c:pt idx="241">
                  <c:v>-1.5862000000000001</c:v>
                </c:pt>
                <c:pt idx="242">
                  <c:v>-1.5862000000000001</c:v>
                </c:pt>
                <c:pt idx="243">
                  <c:v>-1.5862000000000001</c:v>
                </c:pt>
                <c:pt idx="244">
                  <c:v>-1.5862000000000001</c:v>
                </c:pt>
                <c:pt idx="245">
                  <c:v>-1.5862000000000001</c:v>
                </c:pt>
                <c:pt idx="246">
                  <c:v>-1.5862000000000001</c:v>
                </c:pt>
                <c:pt idx="247">
                  <c:v>-1.5862000000000001</c:v>
                </c:pt>
                <c:pt idx="248">
                  <c:v>-1.5862000000000001</c:v>
                </c:pt>
                <c:pt idx="249">
                  <c:v>-1.5862000000000001</c:v>
                </c:pt>
                <c:pt idx="250">
                  <c:v>-1.587354527497155</c:v>
                </c:pt>
                <c:pt idx="251">
                  <c:v>-1.5925497192562037</c:v>
                </c:pt>
                <c:pt idx="252">
                  <c:v>-1.5994753590512678</c:v>
                </c:pt>
                <c:pt idx="253">
                  <c:v>-1.6066865593137734</c:v>
                </c:pt>
                <c:pt idx="254">
                  <c:v>-1.6107228842726031</c:v>
                </c:pt>
                <c:pt idx="255">
                  <c:v>-1.6538000962561212</c:v>
                </c:pt>
                <c:pt idx="256">
                  <c:v>-1.6762872212441648</c:v>
                </c:pt>
                <c:pt idx="257">
                  <c:v>-1.6796864504056261</c:v>
                </c:pt>
                <c:pt idx="258">
                  <c:v>-1.6968873250740897</c:v>
                </c:pt>
                <c:pt idx="259">
                  <c:v>-1.7206056819358475</c:v>
                </c:pt>
                <c:pt idx="260">
                  <c:v>-1.7089253535812319</c:v>
                </c:pt>
                <c:pt idx="261">
                  <c:v>-1.7387889985655667</c:v>
                </c:pt>
                <c:pt idx="262">
                  <c:v>-1.7741710606976793</c:v>
                </c:pt>
                <c:pt idx="263">
                  <c:v>-1.8305555165393519</c:v>
                </c:pt>
                <c:pt idx="264">
                  <c:v>-1.8483952210854873</c:v>
                </c:pt>
                <c:pt idx="265">
                  <c:v>-1.8310566144981126</c:v>
                </c:pt>
                <c:pt idx="266">
                  <c:v>-1.7762981573900427</c:v>
                </c:pt>
                <c:pt idx="267">
                  <c:v>-1.9038141596655169</c:v>
                </c:pt>
                <c:pt idx="268">
                  <c:v>-1.8593311170198423</c:v>
                </c:pt>
                <c:pt idx="269">
                  <c:v>-1.8022689191806371</c:v>
                </c:pt>
                <c:pt idx="270">
                  <c:v>-1.8199611215284719</c:v>
                </c:pt>
                <c:pt idx="271">
                  <c:v>-1.922776261577555</c:v>
                </c:pt>
                <c:pt idx="272">
                  <c:v>-2.0465241166913954</c:v>
                </c:pt>
                <c:pt idx="273">
                  <c:v>-1.8179279007085083</c:v>
                </c:pt>
                <c:pt idx="274">
                  <c:v>-2.000227018873264</c:v>
                </c:pt>
                <c:pt idx="275">
                  <c:v>-2.0997745304762567</c:v>
                </c:pt>
                <c:pt idx="276">
                  <c:v>-1.987800194536518</c:v>
                </c:pt>
                <c:pt idx="277">
                  <c:v>-2.1199416794138766</c:v>
                </c:pt>
                <c:pt idx="278">
                  <c:v>-2.1461050325126183</c:v>
                </c:pt>
                <c:pt idx="279">
                  <c:v>-2.1375400077918276</c:v>
                </c:pt>
                <c:pt idx="280">
                  <c:v>-2.1537869664935596</c:v>
                </c:pt>
                <c:pt idx="281">
                  <c:v>-2.172814660976738</c:v>
                </c:pt>
                <c:pt idx="282">
                  <c:v>-2.1770977815505677</c:v>
                </c:pt>
                <c:pt idx="283">
                  <c:v>-2.1528639198691146</c:v>
                </c:pt>
                <c:pt idx="284">
                  <c:v>-2.1661125154754033</c:v>
                </c:pt>
                <c:pt idx="285">
                  <c:v>-2.1649876312407064</c:v>
                </c:pt>
                <c:pt idx="286">
                  <c:v>-2.1690519521235689</c:v>
                </c:pt>
                <c:pt idx="287">
                  <c:v>-2.1679598504396256</c:v>
                </c:pt>
                <c:pt idx="288">
                  <c:v>-2.1868671315457173</c:v>
                </c:pt>
                <c:pt idx="289">
                  <c:v>-2.1931430900723199</c:v>
                </c:pt>
                <c:pt idx="290">
                  <c:v>-2.1774952336971825</c:v>
                </c:pt>
                <c:pt idx="291">
                  <c:v>-2.180419511342238</c:v>
                </c:pt>
                <c:pt idx="292">
                  <c:v>-2.1800353244443174</c:v>
                </c:pt>
                <c:pt idx="293">
                  <c:v>-2.1669295511963744</c:v>
                </c:pt>
                <c:pt idx="294">
                  <c:v>-2.1826883345018588</c:v>
                </c:pt>
                <c:pt idx="295">
                  <c:v>-2.1586142921204852</c:v>
                </c:pt>
                <c:pt idx="296">
                  <c:v>-2.1721160387652461</c:v>
                </c:pt>
                <c:pt idx="297">
                  <c:v>-2.1676665676212794</c:v>
                </c:pt>
                <c:pt idx="298">
                  <c:v>-2.1579718001637214</c:v>
                </c:pt>
                <c:pt idx="299">
                  <c:v>-2.1407367906177379</c:v>
                </c:pt>
                <c:pt idx="300">
                  <c:v>-2.1190808962384091</c:v>
                </c:pt>
                <c:pt idx="301">
                  <c:v>-2.0990486104002577</c:v>
                </c:pt>
                <c:pt idx="302">
                  <c:v>-2.0850977939188842</c:v>
                </c:pt>
                <c:pt idx="303">
                  <c:v>-2.0647622862434449</c:v>
                </c:pt>
                <c:pt idx="304">
                  <c:v>-1.986682628845494</c:v>
                </c:pt>
                <c:pt idx="305">
                  <c:v>-2.0178781437604423</c:v>
                </c:pt>
                <c:pt idx="306">
                  <c:v>-1.9949809913054934</c:v>
                </c:pt>
                <c:pt idx="307">
                  <c:v>-1.9795251743278157</c:v>
                </c:pt>
                <c:pt idx="308">
                  <c:v>-1.9600328563177145</c:v>
                </c:pt>
                <c:pt idx="309">
                  <c:v>-1.9381246015376392</c:v>
                </c:pt>
                <c:pt idx="310">
                  <c:v>-1.8929378580337979</c:v>
                </c:pt>
                <c:pt idx="311">
                  <c:v>-1.8745910307491194</c:v>
                </c:pt>
                <c:pt idx="312">
                  <c:v>-1.8598132469903128</c:v>
                </c:pt>
                <c:pt idx="313">
                  <c:v>-1.8360503454702786</c:v>
                </c:pt>
                <c:pt idx="314">
                  <c:v>-1.8133356370038489</c:v>
                </c:pt>
                <c:pt idx="315">
                  <c:v>-1.7731059815330905</c:v>
                </c:pt>
                <c:pt idx="316">
                  <c:v>-1.7629378366979842</c:v>
                </c:pt>
                <c:pt idx="317">
                  <c:v>-1.7396101956475456</c:v>
                </c:pt>
                <c:pt idx="318">
                  <c:v>-1.7197740673999107</c:v>
                </c:pt>
                <c:pt idx="319">
                  <c:v>-1.7016557069288354</c:v>
                </c:pt>
                <c:pt idx="320">
                  <c:v>-1.6808184571662752</c:v>
                </c:pt>
                <c:pt idx="321">
                  <c:v>-1.6629301046954488</c:v>
                </c:pt>
                <c:pt idx="322">
                  <c:v>-1.6400589272798585</c:v>
                </c:pt>
                <c:pt idx="323">
                  <c:v>-1.6202295831465452</c:v>
                </c:pt>
                <c:pt idx="324">
                  <c:v>-1.6144693272815378</c:v>
                </c:pt>
                <c:pt idx="325">
                  <c:v>-1.6063981905526341</c:v>
                </c:pt>
                <c:pt idx="326">
                  <c:v>-1.6000523891251701</c:v>
                </c:pt>
                <c:pt idx="327">
                  <c:v>-1.5931269274373021</c:v>
                </c:pt>
                <c:pt idx="328">
                  <c:v>-1.5885090482070368</c:v>
                </c:pt>
                <c:pt idx="329">
                  <c:v>-1.5862000000000001</c:v>
                </c:pt>
                <c:pt idx="330">
                  <c:v>-1.5862000000000001</c:v>
                </c:pt>
                <c:pt idx="331">
                  <c:v>-1.5862000000000001</c:v>
                </c:pt>
                <c:pt idx="332">
                  <c:v>-1.5862000000000001</c:v>
                </c:pt>
                <c:pt idx="333">
                  <c:v>-1.5862000000000001</c:v>
                </c:pt>
                <c:pt idx="334">
                  <c:v>-1.5862000000000001</c:v>
                </c:pt>
                <c:pt idx="335">
                  <c:v>-1.5862000000000001</c:v>
                </c:pt>
                <c:pt idx="336">
                  <c:v>-1.5862000000000001</c:v>
                </c:pt>
                <c:pt idx="337">
                  <c:v>-1.5862000000000001</c:v>
                </c:pt>
                <c:pt idx="338">
                  <c:v>-1.5862000000000001</c:v>
                </c:pt>
                <c:pt idx="339">
                  <c:v>-1.5862000000000001</c:v>
                </c:pt>
                <c:pt idx="340">
                  <c:v>-1.5862000000000001</c:v>
                </c:pt>
                <c:pt idx="341">
                  <c:v>-1.5862000000000001</c:v>
                </c:pt>
                <c:pt idx="342">
                  <c:v>-1.5862000000000001</c:v>
                </c:pt>
                <c:pt idx="343">
                  <c:v>-1.5862000000000001</c:v>
                </c:pt>
                <c:pt idx="344">
                  <c:v>-1.5862000000000001</c:v>
                </c:pt>
                <c:pt idx="345">
                  <c:v>-1.5862000000000001</c:v>
                </c:pt>
                <c:pt idx="346">
                  <c:v>-1.5862000000000001</c:v>
                </c:pt>
                <c:pt idx="347">
                  <c:v>-1.5862000000000001</c:v>
                </c:pt>
                <c:pt idx="348">
                  <c:v>-1.5862000000000001</c:v>
                </c:pt>
                <c:pt idx="349">
                  <c:v>-1.5862000000000001</c:v>
                </c:pt>
                <c:pt idx="350">
                  <c:v>-1.5862000000000001</c:v>
                </c:pt>
                <c:pt idx="351">
                  <c:v>-1.5862000000000001</c:v>
                </c:pt>
                <c:pt idx="352">
                  <c:v>-1.5862000000000001</c:v>
                </c:pt>
                <c:pt idx="353">
                  <c:v>-1.5862000000000001</c:v>
                </c:pt>
                <c:pt idx="354">
                  <c:v>-1.5862000000000001</c:v>
                </c:pt>
                <c:pt idx="355">
                  <c:v>-1.5862000000000001</c:v>
                </c:pt>
                <c:pt idx="356">
                  <c:v>-1.5862000000000001</c:v>
                </c:pt>
                <c:pt idx="357">
                  <c:v>-1.5862000000000001</c:v>
                </c:pt>
                <c:pt idx="358">
                  <c:v>-1.5862000000000001</c:v>
                </c:pt>
                <c:pt idx="359">
                  <c:v>-1.5862000000000001</c:v>
                </c:pt>
                <c:pt idx="360">
                  <c:v>-1.5862000000000001</c:v>
                </c:pt>
                <c:pt idx="361">
                  <c:v>-1.5862000000000001</c:v>
                </c:pt>
                <c:pt idx="362">
                  <c:v>-1.5862000000000001</c:v>
                </c:pt>
                <c:pt idx="363">
                  <c:v>-1.5862000000000001</c:v>
                </c:pt>
                <c:pt idx="364">
                  <c:v>-1.5862000000000001</c:v>
                </c:pt>
                <c:pt idx="365">
                  <c:v>-1.5862000000000001</c:v>
                </c:pt>
                <c:pt idx="366">
                  <c:v>-1.5862000000000001</c:v>
                </c:pt>
                <c:pt idx="367">
                  <c:v>-1.5862000000000001</c:v>
                </c:pt>
                <c:pt idx="368">
                  <c:v>-1.5862000000000001</c:v>
                </c:pt>
                <c:pt idx="369">
                  <c:v>-1.5862000000000001</c:v>
                </c:pt>
                <c:pt idx="370">
                  <c:v>-1.5862000000000001</c:v>
                </c:pt>
                <c:pt idx="371">
                  <c:v>-1.5862000000000001</c:v>
                </c:pt>
                <c:pt idx="372">
                  <c:v>-1.5862000000000001</c:v>
                </c:pt>
                <c:pt idx="373">
                  <c:v>-1.5862000000000001</c:v>
                </c:pt>
                <c:pt idx="374">
                  <c:v>-1.5862000000000001</c:v>
                </c:pt>
                <c:pt idx="375">
                  <c:v>-1.5862000000000001</c:v>
                </c:pt>
                <c:pt idx="376">
                  <c:v>-1.5862000000000001</c:v>
                </c:pt>
                <c:pt idx="377">
                  <c:v>-1.5862000000000001</c:v>
                </c:pt>
                <c:pt idx="378">
                  <c:v>-1.5862000000000001</c:v>
                </c:pt>
                <c:pt idx="379">
                  <c:v>-1.5862000000000001</c:v>
                </c:pt>
                <c:pt idx="380">
                  <c:v>-1.5862000000000001</c:v>
                </c:pt>
                <c:pt idx="381">
                  <c:v>-1.5862000000000001</c:v>
                </c:pt>
                <c:pt idx="382">
                  <c:v>-1.5862000000000001</c:v>
                </c:pt>
                <c:pt idx="383">
                  <c:v>-1.5862000000000001</c:v>
                </c:pt>
                <c:pt idx="384">
                  <c:v>-1.5862000000000001</c:v>
                </c:pt>
                <c:pt idx="385">
                  <c:v>-1.5862000000000001</c:v>
                </c:pt>
                <c:pt idx="386">
                  <c:v>-1.5862000000000001</c:v>
                </c:pt>
                <c:pt idx="387">
                  <c:v>-1.5862000000000001</c:v>
                </c:pt>
                <c:pt idx="388">
                  <c:v>-1.5862000000000001</c:v>
                </c:pt>
                <c:pt idx="389">
                  <c:v>-1.5862000000000001</c:v>
                </c:pt>
                <c:pt idx="390">
                  <c:v>-1.5862000000000001</c:v>
                </c:pt>
                <c:pt idx="391">
                  <c:v>-1.5862000000000001</c:v>
                </c:pt>
                <c:pt idx="392">
                  <c:v>-1.5862000000000001</c:v>
                </c:pt>
                <c:pt idx="393">
                  <c:v>-1.5862000000000001</c:v>
                </c:pt>
                <c:pt idx="394">
                  <c:v>-1.5862000000000001</c:v>
                </c:pt>
                <c:pt idx="395">
                  <c:v>-1.5879317891247053</c:v>
                </c:pt>
                <c:pt idx="396">
                  <c:v>-1.5925497192562037</c:v>
                </c:pt>
                <c:pt idx="397">
                  <c:v>-1.6014948734241434</c:v>
                </c:pt>
                <c:pt idx="398">
                  <c:v>-1.5954356498865001</c:v>
                </c:pt>
                <c:pt idx="399">
                  <c:v>-1.5954356498865001</c:v>
                </c:pt>
                <c:pt idx="400">
                  <c:v>-1.6026487603947746</c:v>
                </c:pt>
                <c:pt idx="401">
                  <c:v>-1.6185019919472494</c:v>
                </c:pt>
                <c:pt idx="402">
                  <c:v>-1.6532286002240264</c:v>
                </c:pt>
                <c:pt idx="403">
                  <c:v>-1.6728833109767589</c:v>
                </c:pt>
                <c:pt idx="404">
                  <c:v>-1.6694748903916865</c:v>
                </c:pt>
                <c:pt idx="405">
                  <c:v>-1.6173500262533802</c:v>
                </c:pt>
                <c:pt idx="406">
                  <c:v>-1.6369031167439889</c:v>
                </c:pt>
                <c:pt idx="407">
                  <c:v>-1.6297227023403222</c:v>
                </c:pt>
                <c:pt idx="408">
                  <c:v>-1.7075295830540371</c:v>
                </c:pt>
                <c:pt idx="409">
                  <c:v>-1.7022159196494149</c:v>
                </c:pt>
                <c:pt idx="410">
                  <c:v>-1.8345555313692039</c:v>
                </c:pt>
                <c:pt idx="411">
                  <c:v>-1.8940804661848318</c:v>
                </c:pt>
                <c:pt idx="412">
                  <c:v>-1.9038141596655169</c:v>
                </c:pt>
                <c:pt idx="413">
                  <c:v>-1.8532763118257138</c:v>
                </c:pt>
                <c:pt idx="414">
                  <c:v>-1.7626690562063989</c:v>
                </c:pt>
                <c:pt idx="415">
                  <c:v>-1.7599779429769398</c:v>
                </c:pt>
                <c:pt idx="416">
                  <c:v>-1.7808045310572316</c:v>
                </c:pt>
                <c:pt idx="417">
                  <c:v>-1.9590332654827647</c:v>
                </c:pt>
                <c:pt idx="418">
                  <c:v>-1.8945368833241232</c:v>
                </c:pt>
                <c:pt idx="419">
                  <c:v>-1.8505957809253664</c:v>
                </c:pt>
                <c:pt idx="420">
                  <c:v>-1.8335574111006052</c:v>
                </c:pt>
                <c:pt idx="421">
                  <c:v>-1.9002117989216327</c:v>
                </c:pt>
                <c:pt idx="422">
                  <c:v>-1.9118343749679989</c:v>
                </c:pt>
                <c:pt idx="423">
                  <c:v>-1.9076162135889259</c:v>
                </c:pt>
                <c:pt idx="424">
                  <c:v>-1.944790038604876</c:v>
                </c:pt>
                <c:pt idx="425">
                  <c:v>-2.1094136562625878</c:v>
                </c:pt>
                <c:pt idx="426">
                  <c:v>-2.1221790804321676</c:v>
                </c:pt>
                <c:pt idx="427">
                  <c:v>-2.1510812813229712</c:v>
                </c:pt>
                <c:pt idx="428">
                  <c:v>-2.142764811928187</c:v>
                </c:pt>
                <c:pt idx="429">
                  <c:v>-2.150222892421723</c:v>
                </c:pt>
                <c:pt idx="430">
                  <c:v>-2.1582131733995582</c:v>
                </c:pt>
                <c:pt idx="431">
                  <c:v>-2.1672987409073765</c:v>
                </c:pt>
                <c:pt idx="432">
                  <c:v>-2.1711291734275817</c:v>
                </c:pt>
                <c:pt idx="433">
                  <c:v>-2.1684710092028694</c:v>
                </c:pt>
                <c:pt idx="434">
                  <c:v>-2.1635448173588867</c:v>
                </c:pt>
                <c:pt idx="435">
                  <c:v>-2.1737151043199252</c:v>
                </c:pt>
                <c:pt idx="436">
                  <c:v>-2.1674460349187132</c:v>
                </c:pt>
                <c:pt idx="437">
                  <c:v>-2.1664847185013354</c:v>
                </c:pt>
                <c:pt idx="438">
                  <c:v>-2.1606766906681578</c:v>
                </c:pt>
                <c:pt idx="439">
                  <c:v>-2.1526109056039724</c:v>
                </c:pt>
                <c:pt idx="440">
                  <c:v>-2.1414779057050639</c:v>
                </c:pt>
                <c:pt idx="441">
                  <c:v>-2.1324023038424187</c:v>
                </c:pt>
                <c:pt idx="442">
                  <c:v>-2.1188649692596111</c:v>
                </c:pt>
                <c:pt idx="443">
                  <c:v>-2.105128838563421</c:v>
                </c:pt>
                <c:pt idx="444">
                  <c:v>-2.0937623812544928</c:v>
                </c:pt>
                <c:pt idx="445">
                  <c:v>-2.0844457200530973</c:v>
                </c:pt>
                <c:pt idx="446">
                  <c:v>-2.0722122961783302</c:v>
                </c:pt>
                <c:pt idx="447">
                  <c:v>-2.0602916833936957</c:v>
                </c:pt>
                <c:pt idx="448">
                  <c:v>-2.0503399914146967</c:v>
                </c:pt>
                <c:pt idx="449">
                  <c:v>-2.0315073357832141</c:v>
                </c:pt>
                <c:pt idx="450">
                  <c:v>-2.0163441519737408</c:v>
                </c:pt>
                <c:pt idx="451">
                  <c:v>-1.909174112407799</c:v>
                </c:pt>
                <c:pt idx="452">
                  <c:v>-1.8755331174344203</c:v>
                </c:pt>
                <c:pt idx="453">
                  <c:v>-1.9153608508691002</c:v>
                </c:pt>
                <c:pt idx="454">
                  <c:v>-1.8869603910325345</c:v>
                </c:pt>
                <c:pt idx="455">
                  <c:v>-1.8901864954907561</c:v>
                </c:pt>
                <c:pt idx="456">
                  <c:v>-1.8557044768038633</c:v>
                </c:pt>
                <c:pt idx="457">
                  <c:v>-1.8811564266457679</c:v>
                </c:pt>
                <c:pt idx="458">
                  <c:v>-1.8074329218759118</c:v>
                </c:pt>
                <c:pt idx="459">
                  <c:v>-1.8153796228538668</c:v>
                </c:pt>
                <c:pt idx="460">
                  <c:v>-1.7055736953403076</c:v>
                </c:pt>
                <c:pt idx="461">
                  <c:v>-1.685623327288889</c:v>
                </c:pt>
                <c:pt idx="462">
                  <c:v>-1.6906995706399186</c:v>
                </c:pt>
                <c:pt idx="463">
                  <c:v>-1.6575123867889008</c:v>
                </c:pt>
                <c:pt idx="464">
                  <c:v>-1.6560850887292538</c:v>
                </c:pt>
                <c:pt idx="465">
                  <c:v>-1.6830808286369197</c:v>
                </c:pt>
                <c:pt idx="466">
                  <c:v>-1.6515135301683839</c:v>
                </c:pt>
                <c:pt idx="467">
                  <c:v>-1.6437854434698564</c:v>
                </c:pt>
                <c:pt idx="468">
                  <c:v>-1.6328834070815315</c:v>
                </c:pt>
                <c:pt idx="469">
                  <c:v>-1.6159098129544518</c:v>
                </c:pt>
                <c:pt idx="470">
                  <c:v>-1.6078399580980047</c:v>
                </c:pt>
                <c:pt idx="471">
                  <c:v>-1.5963013677382083</c:v>
                </c:pt>
                <c:pt idx="472">
                  <c:v>-1.5896635553425316</c:v>
                </c:pt>
                <c:pt idx="473">
                  <c:v>-1.5864886321394178</c:v>
                </c:pt>
                <c:pt idx="474">
                  <c:v>-1.5862000000000001</c:v>
                </c:pt>
                <c:pt idx="475">
                  <c:v>-1.5862000000000001</c:v>
                </c:pt>
                <c:pt idx="476">
                  <c:v>-1.5862000000000001</c:v>
                </c:pt>
                <c:pt idx="477">
                  <c:v>-1.5862000000000001</c:v>
                </c:pt>
                <c:pt idx="478">
                  <c:v>-1.5862000000000001</c:v>
                </c:pt>
                <c:pt idx="479">
                  <c:v>-1.5862000000000001</c:v>
                </c:pt>
                <c:pt idx="480">
                  <c:v>-1.5862000000000001</c:v>
                </c:pt>
                <c:pt idx="481">
                  <c:v>-1.5862000000000001</c:v>
                </c:pt>
                <c:pt idx="482">
                  <c:v>-1.5862000000000001</c:v>
                </c:pt>
                <c:pt idx="483">
                  <c:v>-1.5862000000000001</c:v>
                </c:pt>
                <c:pt idx="484">
                  <c:v>-1.5862000000000001</c:v>
                </c:pt>
                <c:pt idx="485">
                  <c:v>-1.5862000000000001</c:v>
                </c:pt>
                <c:pt idx="486">
                  <c:v>-1.5862000000000001</c:v>
                </c:pt>
                <c:pt idx="487">
                  <c:v>-1.5862000000000001</c:v>
                </c:pt>
                <c:pt idx="488">
                  <c:v>-1.5862000000000001</c:v>
                </c:pt>
                <c:pt idx="489">
                  <c:v>-1.5862000000000001</c:v>
                </c:pt>
                <c:pt idx="490">
                  <c:v>-1.5862000000000001</c:v>
                </c:pt>
                <c:pt idx="491">
                  <c:v>-1.5862000000000001</c:v>
                </c:pt>
                <c:pt idx="492">
                  <c:v>-1.5862000000000001</c:v>
                </c:pt>
                <c:pt idx="493">
                  <c:v>-1.5862000000000001</c:v>
                </c:pt>
                <c:pt idx="494">
                  <c:v>-1.5862000000000001</c:v>
                </c:pt>
                <c:pt idx="495">
                  <c:v>-1.5862000000000001</c:v>
                </c:pt>
                <c:pt idx="496">
                  <c:v>-1.5862000000000001</c:v>
                </c:pt>
                <c:pt idx="497">
                  <c:v>-1.5862000000000001</c:v>
                </c:pt>
                <c:pt idx="498">
                  <c:v>-1.5862000000000001</c:v>
                </c:pt>
                <c:pt idx="499">
                  <c:v>-1.5862000000000001</c:v>
                </c:pt>
                <c:pt idx="500">
                  <c:v>-1.5862000000000001</c:v>
                </c:pt>
                <c:pt idx="501">
                  <c:v>-1.5862000000000001</c:v>
                </c:pt>
                <c:pt idx="502">
                  <c:v>-1.5862000000000001</c:v>
                </c:pt>
                <c:pt idx="503">
                  <c:v>-1.5862000000000001</c:v>
                </c:pt>
                <c:pt idx="504">
                  <c:v>-1.5862000000000001</c:v>
                </c:pt>
                <c:pt idx="505">
                  <c:v>-1.5862000000000001</c:v>
                </c:pt>
                <c:pt idx="506">
                  <c:v>-1.5862000000000001</c:v>
                </c:pt>
                <c:pt idx="507">
                  <c:v>-1.5862000000000001</c:v>
                </c:pt>
                <c:pt idx="508">
                  <c:v>-1.5862000000000001</c:v>
                </c:pt>
                <c:pt idx="509">
                  <c:v>-1.5862000000000001</c:v>
                </c:pt>
                <c:pt idx="510">
                  <c:v>-1.5862000000000001</c:v>
                </c:pt>
                <c:pt idx="511">
                  <c:v>-1.5862000000000001</c:v>
                </c:pt>
                <c:pt idx="512">
                  <c:v>-1.5862000000000001</c:v>
                </c:pt>
                <c:pt idx="513">
                  <c:v>-1.5862000000000001</c:v>
                </c:pt>
                <c:pt idx="514">
                  <c:v>-1.5862000000000001</c:v>
                </c:pt>
                <c:pt idx="515">
                  <c:v>-1.5862000000000001</c:v>
                </c:pt>
                <c:pt idx="516">
                  <c:v>-1.5862000000000001</c:v>
                </c:pt>
                <c:pt idx="517">
                  <c:v>-1.5862000000000001</c:v>
                </c:pt>
                <c:pt idx="518">
                  <c:v>-1.5862000000000001</c:v>
                </c:pt>
                <c:pt idx="519">
                  <c:v>-1.5862000000000001</c:v>
                </c:pt>
                <c:pt idx="520">
                  <c:v>-1.5862000000000001</c:v>
                </c:pt>
                <c:pt idx="521">
                  <c:v>-1.5862000000000001</c:v>
                </c:pt>
                <c:pt idx="522">
                  <c:v>-1.5862000000000001</c:v>
                </c:pt>
                <c:pt idx="523">
                  <c:v>-1.5862000000000001</c:v>
                </c:pt>
                <c:pt idx="524">
                  <c:v>-1.5862000000000001</c:v>
                </c:pt>
                <c:pt idx="525">
                  <c:v>-1.5862000000000001</c:v>
                </c:pt>
                <c:pt idx="526">
                  <c:v>-1.5862000000000001</c:v>
                </c:pt>
                <c:pt idx="527">
                  <c:v>-1.5862000000000001</c:v>
                </c:pt>
                <c:pt idx="528">
                  <c:v>-1.5862000000000001</c:v>
                </c:pt>
                <c:pt idx="529">
                  <c:v>-1.5862000000000001</c:v>
                </c:pt>
                <c:pt idx="530">
                  <c:v>-1.5862000000000001</c:v>
                </c:pt>
                <c:pt idx="531">
                  <c:v>-1.5862000000000001</c:v>
                </c:pt>
                <c:pt idx="532">
                  <c:v>-1.5862000000000001</c:v>
                </c:pt>
                <c:pt idx="533">
                  <c:v>-1.5862000000000001</c:v>
                </c:pt>
                <c:pt idx="534">
                  <c:v>-1.5862000000000001</c:v>
                </c:pt>
                <c:pt idx="535">
                  <c:v>-1.5862000000000001</c:v>
                </c:pt>
                <c:pt idx="536">
                  <c:v>-1.5862000000000001</c:v>
                </c:pt>
                <c:pt idx="537">
                  <c:v>-1.5862000000000001</c:v>
                </c:pt>
                <c:pt idx="538">
                  <c:v>-1.5879317891247053</c:v>
                </c:pt>
                <c:pt idx="539">
                  <c:v>-1.5939927203573236</c:v>
                </c:pt>
                <c:pt idx="540">
                  <c:v>-1.6026487603947746</c:v>
                </c:pt>
                <c:pt idx="541">
                  <c:v>-1.6127404034679078</c:v>
                </c:pt>
                <c:pt idx="542">
                  <c:v>-1.6210932117983357</c:v>
                </c:pt>
                <c:pt idx="543">
                  <c:v>-1.639198481839663</c:v>
                </c:pt>
                <c:pt idx="544">
                  <c:v>-1.6666312183821927</c:v>
                </c:pt>
                <c:pt idx="545">
                  <c:v>-1.6904178704464088</c:v>
                </c:pt>
                <c:pt idx="546">
                  <c:v>-1.7147755544256302</c:v>
                </c:pt>
                <c:pt idx="547">
                  <c:v>-1.7371451706578589</c:v>
                </c:pt>
                <c:pt idx="548">
                  <c:v>-1.7637438150672529</c:v>
                </c:pt>
                <c:pt idx="549">
                  <c:v>-1.7960345618401126</c:v>
                </c:pt>
                <c:pt idx="550">
                  <c:v>-1.8287992208404931</c:v>
                </c:pt>
                <c:pt idx="551">
                  <c:v>-1.8353032939332987</c:v>
                </c:pt>
                <c:pt idx="552">
                  <c:v>-1.8894966516789917</c:v>
                </c:pt>
                <c:pt idx="553">
                  <c:v>-1.9210410773806432</c:v>
                </c:pt>
                <c:pt idx="554">
                  <c:v>-1.9356002259371716</c:v>
                </c:pt>
                <c:pt idx="555">
                  <c:v>-1.9572280176733954</c:v>
                </c:pt>
                <c:pt idx="556">
                  <c:v>-1.9903945387617332</c:v>
                </c:pt>
                <c:pt idx="557">
                  <c:v>-2.0158311377949034</c:v>
                </c:pt>
                <c:pt idx="558">
                  <c:v>-2.0342551031840821</c:v>
                </c:pt>
                <c:pt idx="559">
                  <c:v>-2.0510964405131706</c:v>
                </c:pt>
                <c:pt idx="560">
                  <c:v>-2.0234381151525471</c:v>
                </c:pt>
                <c:pt idx="561">
                  <c:v>-2.0839225698629287</c:v>
                </c:pt>
                <c:pt idx="562">
                  <c:v>-2.0950049321059132</c:v>
                </c:pt>
                <c:pt idx="563">
                  <c:v>-2.068728341586719</c:v>
                </c:pt>
                <c:pt idx="564">
                  <c:v>-2.0961163680664754</c:v>
                </c:pt>
                <c:pt idx="565">
                  <c:v>-2.0604372099992232</c:v>
                </c:pt>
                <c:pt idx="566">
                  <c:v>-2.1287016067908611</c:v>
                </c:pt>
                <c:pt idx="567">
                  <c:v>-2.0691492541572201</c:v>
                </c:pt>
                <c:pt idx="568">
                  <c:v>-2.0702678978698956</c:v>
                </c:pt>
                <c:pt idx="569">
                  <c:v>-2.1434034958162056</c:v>
                </c:pt>
                <c:pt idx="570">
                  <c:v>-2.170131966625183</c:v>
                </c:pt>
                <c:pt idx="571">
                  <c:v>-2.1720458894182646</c:v>
                </c:pt>
                <c:pt idx="572">
                  <c:v>-2.1752191212727023</c:v>
                </c:pt>
                <c:pt idx="573">
                  <c:v>-2.1580523164895222</c:v>
                </c:pt>
                <c:pt idx="574">
                  <c:v>-2.1472578938271782</c:v>
                </c:pt>
                <c:pt idx="575">
                  <c:v>-2.1802916426817034</c:v>
                </c:pt>
                <c:pt idx="576">
                  <c:v>-2.1494450548808954</c:v>
                </c:pt>
                <c:pt idx="577">
                  <c:v>-2.1993489221882165</c:v>
                </c:pt>
                <c:pt idx="578">
                  <c:v>-2.1988038581952982</c:v>
                </c:pt>
                <c:pt idx="579">
                  <c:v>-2.1967305956926091</c:v>
                </c:pt>
                <c:pt idx="580">
                  <c:v>-2.1913884432798194</c:v>
                </c:pt>
                <c:pt idx="581">
                  <c:v>-2.1855585536475934</c:v>
                </c:pt>
                <c:pt idx="582">
                  <c:v>-2.185258072010047</c:v>
                </c:pt>
                <c:pt idx="583">
                  <c:v>-2.1779566647639532</c:v>
                </c:pt>
                <c:pt idx="584">
                  <c:v>-2.1742648883402778</c:v>
                </c:pt>
                <c:pt idx="585">
                  <c:v>-2.1278889243386065</c:v>
                </c:pt>
                <c:pt idx="586">
                  <c:v>-2.152357343445408</c:v>
                </c:pt>
                <c:pt idx="587">
                  <c:v>-2.1507386657745826</c:v>
                </c:pt>
                <c:pt idx="588">
                  <c:v>-2.1212241106442198</c:v>
                </c:pt>
                <c:pt idx="589">
                  <c:v>-2.1066463082107205</c:v>
                </c:pt>
                <c:pt idx="590">
                  <c:v>-2.0908738948562751</c:v>
                </c:pt>
                <c:pt idx="591">
                  <c:v>-2.0839225698629287</c:v>
                </c:pt>
                <c:pt idx="592">
                  <c:v>-2.0780798698163205</c:v>
                </c:pt>
                <c:pt idx="593">
                  <c:v>-1.9691175518197344</c:v>
                </c:pt>
                <c:pt idx="594">
                  <c:v>-1.7175543607302959</c:v>
                </c:pt>
                <c:pt idx="595">
                  <c:v>-1.7203285243880984</c:v>
                </c:pt>
                <c:pt idx="596">
                  <c:v>-1.8350541186763014</c:v>
                </c:pt>
                <c:pt idx="597">
                  <c:v>-1.983121079691792</c:v>
                </c:pt>
                <c:pt idx="598">
                  <c:v>-1.8365479840952621</c:v>
                </c:pt>
                <c:pt idx="599">
                  <c:v>-1.8176734096998297</c:v>
                </c:pt>
                <c:pt idx="600">
                  <c:v>-1.759708502556611</c:v>
                </c:pt>
                <c:pt idx="601">
                  <c:v>-1.8705717474133718</c:v>
                </c:pt>
                <c:pt idx="602">
                  <c:v>-1.7089253535812319</c:v>
                </c:pt>
                <c:pt idx="603">
                  <c:v>-1.6543714939365914</c:v>
                </c:pt>
                <c:pt idx="604">
                  <c:v>-1.7409777874833283</c:v>
                </c:pt>
                <c:pt idx="605">
                  <c:v>-1.7653541308001979</c:v>
                </c:pt>
                <c:pt idx="606">
                  <c:v>-1.7208827920664249</c:v>
                </c:pt>
                <c:pt idx="607">
                  <c:v>-1.69604464555556</c:v>
                </c:pt>
                <c:pt idx="608">
                  <c:v>-1.6646389087349645</c:v>
                </c:pt>
                <c:pt idx="609">
                  <c:v>-1.6538000962561212</c:v>
                </c:pt>
                <c:pt idx="610">
                  <c:v>-1.6612202988949489</c:v>
                </c:pt>
                <c:pt idx="611">
                  <c:v>-1.632596153557071</c:v>
                </c:pt>
                <c:pt idx="612">
                  <c:v>-1.6277103327734541</c:v>
                </c:pt>
                <c:pt idx="613">
                  <c:v>-1.6161978778250485</c:v>
                </c:pt>
                <c:pt idx="614">
                  <c:v>-1.6040909824117204</c:v>
                </c:pt>
                <c:pt idx="615">
                  <c:v>-1.5919725017436608</c:v>
                </c:pt>
                <c:pt idx="616">
                  <c:v>-1.5893749302024165</c:v>
                </c:pt>
                <c:pt idx="617">
                  <c:v>-1.5862000000000001</c:v>
                </c:pt>
                <c:pt idx="618">
                  <c:v>-1.5862000000000001</c:v>
                </c:pt>
                <c:pt idx="619">
                  <c:v>-1.5862000000000001</c:v>
                </c:pt>
                <c:pt idx="620">
                  <c:v>-1.5862000000000001</c:v>
                </c:pt>
                <c:pt idx="621">
                  <c:v>-1.5862000000000001</c:v>
                </c:pt>
                <c:pt idx="622">
                  <c:v>-1.5862000000000001</c:v>
                </c:pt>
                <c:pt idx="623">
                  <c:v>-1.5862000000000001</c:v>
                </c:pt>
                <c:pt idx="624">
                  <c:v>-1.5862000000000001</c:v>
                </c:pt>
                <c:pt idx="625">
                  <c:v>-1.5862000000000001</c:v>
                </c:pt>
                <c:pt idx="626">
                  <c:v>-1.5862000000000001</c:v>
                </c:pt>
                <c:pt idx="627">
                  <c:v>-1.5862000000000001</c:v>
                </c:pt>
                <c:pt idx="628">
                  <c:v>-1.5862000000000001</c:v>
                </c:pt>
                <c:pt idx="629">
                  <c:v>-1.5862000000000001</c:v>
                </c:pt>
                <c:pt idx="630">
                  <c:v>-1.5862000000000001</c:v>
                </c:pt>
                <c:pt idx="631">
                  <c:v>-1.5862000000000001</c:v>
                </c:pt>
                <c:pt idx="632">
                  <c:v>-1.5862000000000001</c:v>
                </c:pt>
                <c:pt idx="633">
                  <c:v>-1.5862000000000001</c:v>
                </c:pt>
                <c:pt idx="634">
                  <c:v>-1.5862000000000001</c:v>
                </c:pt>
                <c:pt idx="635">
                  <c:v>-1.5862000000000001</c:v>
                </c:pt>
                <c:pt idx="636">
                  <c:v>-1.5862000000000001</c:v>
                </c:pt>
                <c:pt idx="637">
                  <c:v>-1.5862000000000001</c:v>
                </c:pt>
                <c:pt idx="638">
                  <c:v>-1.5862000000000001</c:v>
                </c:pt>
                <c:pt idx="639">
                  <c:v>-1.5862000000000001</c:v>
                </c:pt>
                <c:pt idx="640">
                  <c:v>-1.5862000000000001</c:v>
                </c:pt>
                <c:pt idx="641">
                  <c:v>-1.5862000000000001</c:v>
                </c:pt>
                <c:pt idx="642">
                  <c:v>-1.5862000000000001</c:v>
                </c:pt>
                <c:pt idx="643">
                  <c:v>-1.5862000000000001</c:v>
                </c:pt>
                <c:pt idx="644">
                  <c:v>-1.5862000000000001</c:v>
                </c:pt>
                <c:pt idx="645">
                  <c:v>-1.5862000000000001</c:v>
                </c:pt>
                <c:pt idx="646">
                  <c:v>-1.5862000000000001</c:v>
                </c:pt>
                <c:pt idx="647">
                  <c:v>-1.5862000000000001</c:v>
                </c:pt>
                <c:pt idx="648">
                  <c:v>-1.5862000000000001</c:v>
                </c:pt>
                <c:pt idx="649">
                  <c:v>-1.5862000000000001</c:v>
                </c:pt>
                <c:pt idx="650">
                  <c:v>-1.5862000000000001</c:v>
                </c:pt>
                <c:pt idx="651">
                  <c:v>-1.5862000000000001</c:v>
                </c:pt>
                <c:pt idx="652">
                  <c:v>-1.5862000000000001</c:v>
                </c:pt>
                <c:pt idx="653">
                  <c:v>-1.5862000000000001</c:v>
                </c:pt>
                <c:pt idx="654">
                  <c:v>-1.5862000000000001</c:v>
                </c:pt>
                <c:pt idx="655">
                  <c:v>-1.5862000000000001</c:v>
                </c:pt>
                <c:pt idx="656">
                  <c:v>-1.5862000000000001</c:v>
                </c:pt>
                <c:pt idx="657">
                  <c:v>-1.5862000000000001</c:v>
                </c:pt>
                <c:pt idx="658">
                  <c:v>-1.5862000000000001</c:v>
                </c:pt>
                <c:pt idx="659">
                  <c:v>-1.5862000000000001</c:v>
                </c:pt>
                <c:pt idx="660">
                  <c:v>-1.5862000000000001</c:v>
                </c:pt>
                <c:pt idx="661">
                  <c:v>-1.5862000000000001</c:v>
                </c:pt>
                <c:pt idx="662">
                  <c:v>-1.5862000000000001</c:v>
                </c:pt>
                <c:pt idx="663">
                  <c:v>-1.5862000000000001</c:v>
                </c:pt>
                <c:pt idx="664">
                  <c:v>-1.5862000000000001</c:v>
                </c:pt>
                <c:pt idx="665">
                  <c:v>-1.5862000000000001</c:v>
                </c:pt>
                <c:pt idx="666">
                  <c:v>-1.5862000000000001</c:v>
                </c:pt>
                <c:pt idx="667">
                  <c:v>-1.5862000000000001</c:v>
                </c:pt>
                <c:pt idx="668">
                  <c:v>-1.5862000000000001</c:v>
                </c:pt>
                <c:pt idx="669">
                  <c:v>-1.5862000000000001</c:v>
                </c:pt>
                <c:pt idx="670">
                  <c:v>-1.5862000000000001</c:v>
                </c:pt>
                <c:pt idx="671">
                  <c:v>-1.5862000000000001</c:v>
                </c:pt>
                <c:pt idx="672">
                  <c:v>-1.5862000000000001</c:v>
                </c:pt>
                <c:pt idx="673">
                  <c:v>-1.5862000000000001</c:v>
                </c:pt>
                <c:pt idx="674">
                  <c:v>-1.5862000000000001</c:v>
                </c:pt>
                <c:pt idx="675">
                  <c:v>-1.5862000000000001</c:v>
                </c:pt>
                <c:pt idx="676">
                  <c:v>-1.5862000000000001</c:v>
                </c:pt>
                <c:pt idx="677">
                  <c:v>-1.5862000000000001</c:v>
                </c:pt>
                <c:pt idx="678">
                  <c:v>-1.5862000000000001</c:v>
                </c:pt>
                <c:pt idx="679">
                  <c:v>-1.5862000000000001</c:v>
                </c:pt>
                <c:pt idx="680">
                  <c:v>-1.5862000000000001</c:v>
                </c:pt>
                <c:pt idx="681">
                  <c:v>-1.5862000000000001</c:v>
                </c:pt>
                <c:pt idx="682">
                  <c:v>-1.5882204190370477</c:v>
                </c:pt>
                <c:pt idx="683">
                  <c:v>-1.5945699014995758</c:v>
                </c:pt>
                <c:pt idx="684">
                  <c:v>-1.6046678259757163</c:v>
                </c:pt>
                <c:pt idx="685">
                  <c:v>-1.6124522148063409</c:v>
                </c:pt>
                <c:pt idx="686">
                  <c:v>-1.618789954030025</c:v>
                </c:pt>
                <c:pt idx="687">
                  <c:v>-1.6437854434698564</c:v>
                </c:pt>
                <c:pt idx="688">
                  <c:v>-1.6637846332929895</c:v>
                </c:pt>
                <c:pt idx="689">
                  <c:v>-1.673734718073473</c:v>
                </c:pt>
                <c:pt idx="690">
                  <c:v>-1.7080880213110043</c:v>
                </c:pt>
                <c:pt idx="691">
                  <c:v>-1.7319272937532619</c:v>
                </c:pt>
                <c:pt idx="692">
                  <c:v>-1.7559301233176809</c:v>
                </c:pt>
                <c:pt idx="693">
                  <c:v>-1.7781559935472404</c:v>
                </c:pt>
                <c:pt idx="694">
                  <c:v>-1.8094904303232122</c:v>
                </c:pt>
                <c:pt idx="695">
                  <c:v>-1.8353032939332987</c:v>
                </c:pt>
                <c:pt idx="696">
                  <c:v>-1.8646160223917492</c:v>
                </c:pt>
                <c:pt idx="697">
                  <c:v>-1.8544914309425311</c:v>
                </c:pt>
                <c:pt idx="698">
                  <c:v>-1.8532763118257138</c:v>
                </c:pt>
                <c:pt idx="699">
                  <c:v>-1.9418857803422545</c:v>
                </c:pt>
                <c:pt idx="700">
                  <c:v>-1.9604320275101412</c:v>
                </c:pt>
                <c:pt idx="701">
                  <c:v>-1.9758948970933665</c:v>
                </c:pt>
                <c:pt idx="702">
                  <c:v>-1.9203888546578152</c:v>
                </c:pt>
                <c:pt idx="703">
                  <c:v>-1.9861225621548515</c:v>
                </c:pt>
                <c:pt idx="704">
                  <c:v>-1.9753185528288142</c:v>
                </c:pt>
                <c:pt idx="705">
                  <c:v>-1.9903945387617332</c:v>
                </c:pt>
                <c:pt idx="706">
                  <c:v>-1.9372846456473423</c:v>
                </c:pt>
                <c:pt idx="707">
                  <c:v>-1.8456966609932668</c:v>
                </c:pt>
                <c:pt idx="708">
                  <c:v>-1.967159744254132</c:v>
                </c:pt>
                <c:pt idx="709">
                  <c:v>-2.1359127529000945</c:v>
                </c:pt>
                <c:pt idx="710">
                  <c:v>-2.1325996478733895</c:v>
                </c:pt>
                <c:pt idx="711">
                  <c:v>-2.1482250667721807</c:v>
                </c:pt>
                <c:pt idx="712">
                  <c:v>-2.1560217411784324</c:v>
                </c:pt>
                <c:pt idx="713">
                  <c:v>-2.1609905200661386</c:v>
                </c:pt>
                <c:pt idx="714">
                  <c:v>-2.1664103878062666</c:v>
                </c:pt>
                <c:pt idx="715">
                  <c:v>-2.1702750613150599</c:v>
                </c:pt>
                <c:pt idx="716">
                  <c:v>-2.1735080855914015</c:v>
                </c:pt>
                <c:pt idx="717">
                  <c:v>-2.1779566647639532</c:v>
                </c:pt>
                <c:pt idx="718">
                  <c:v>-2.1790672013051466</c:v>
                </c:pt>
                <c:pt idx="719">
                  <c:v>-2.1666332152609846</c:v>
                </c:pt>
                <c:pt idx="720">
                  <c:v>-2.1750834144278555</c:v>
                </c:pt>
                <c:pt idx="721">
                  <c:v>-2.1868671315457173</c:v>
                </c:pt>
                <c:pt idx="722">
                  <c:v>-2.106994642724084</c:v>
                </c:pt>
                <c:pt idx="723">
                  <c:v>-2.0045083738795242</c:v>
                </c:pt>
                <c:pt idx="724">
                  <c:v>-2.0542491547536943</c:v>
                </c:pt>
                <c:pt idx="725">
                  <c:v>-2.1370634146683845</c:v>
                </c:pt>
                <c:pt idx="726">
                  <c:v>-2.1421229525906282</c:v>
                </c:pt>
                <c:pt idx="727">
                  <c:v>-2.155116547988674</c:v>
                </c:pt>
                <c:pt idx="728">
                  <c:v>-2.14961834195209</c:v>
                </c:pt>
                <c:pt idx="729">
                  <c:v>-2.142030998473794</c:v>
                </c:pt>
                <c:pt idx="730">
                  <c:v>-2.1329935131948043</c:v>
                </c:pt>
                <c:pt idx="731">
                  <c:v>-2.1276850519933816</c:v>
                </c:pt>
                <c:pt idx="732">
                  <c:v>-2.1209044838142272</c:v>
                </c:pt>
                <c:pt idx="733">
                  <c:v>-2.1096422812074653</c:v>
                </c:pt>
                <c:pt idx="734">
                  <c:v>-2.0856179643228128</c:v>
                </c:pt>
                <c:pt idx="735">
                  <c:v>-2.0798229942392035</c:v>
                </c:pt>
                <c:pt idx="736">
                  <c:v>-2.0521517149985504</c:v>
                </c:pt>
                <c:pt idx="737">
                  <c:v>-2.0442075845546515</c:v>
                </c:pt>
                <c:pt idx="738">
                  <c:v>-2.0318319817880361</c:v>
                </c:pt>
                <c:pt idx="739">
                  <c:v>-2.0173676545724031</c:v>
                </c:pt>
                <c:pt idx="740">
                  <c:v>-2.0013024620977946</c:v>
                </c:pt>
                <c:pt idx="741">
                  <c:v>-1.9795251743278157</c:v>
                </c:pt>
                <c:pt idx="742">
                  <c:v>-1.9608308185554761</c:v>
                </c:pt>
                <c:pt idx="743">
                  <c:v>-1.9341214330109271</c:v>
                </c:pt>
                <c:pt idx="744">
                  <c:v>-1.9049351389435387</c:v>
                </c:pt>
                <c:pt idx="745">
                  <c:v>-1.8776477377401659</c:v>
                </c:pt>
                <c:pt idx="746">
                  <c:v>-1.8496185739382107</c:v>
                </c:pt>
                <c:pt idx="747">
                  <c:v>-1.8171642027404333</c:v>
                </c:pt>
                <c:pt idx="748">
                  <c:v>-1.7960345618401126</c:v>
                </c:pt>
                <c:pt idx="749">
                  <c:v>-1.7712396556128311</c:v>
                </c:pt>
                <c:pt idx="750">
                  <c:v>-1.7480673202020689</c:v>
                </c:pt>
                <c:pt idx="751">
                  <c:v>-1.7247573050215728</c:v>
                </c:pt>
                <c:pt idx="752">
                  <c:v>-1.7019358339234032</c:v>
                </c:pt>
                <c:pt idx="753">
                  <c:v>-1.6796864504056261</c:v>
                </c:pt>
                <c:pt idx="754">
                  <c:v>-1.6492254426640585</c:v>
                </c:pt>
                <c:pt idx="755">
                  <c:v>-1.6259848506472963</c:v>
                </c:pt>
                <c:pt idx="756">
                  <c:v>-1.6190779041663605</c:v>
                </c:pt>
                <c:pt idx="757">
                  <c:v>-1.6112993649027003</c:v>
                </c:pt>
                <c:pt idx="758">
                  <c:v>-1.6035141125716488</c:v>
                </c:pt>
                <c:pt idx="759">
                  <c:v>-1.5960127986903896</c:v>
                </c:pt>
                <c:pt idx="760">
                  <c:v>-1.5893749302024165</c:v>
                </c:pt>
                <c:pt idx="761">
                  <c:v>-1.5864886321394178</c:v>
                </c:pt>
                <c:pt idx="762">
                  <c:v>-1.5862000000000001</c:v>
                </c:pt>
                <c:pt idx="763">
                  <c:v>-1.5862000000000001</c:v>
                </c:pt>
                <c:pt idx="764">
                  <c:v>-1.5862000000000001</c:v>
                </c:pt>
                <c:pt idx="765">
                  <c:v>-1.5862000000000001</c:v>
                </c:pt>
                <c:pt idx="766">
                  <c:v>-1.5862000000000001</c:v>
                </c:pt>
                <c:pt idx="767">
                  <c:v>-1.5862000000000001</c:v>
                </c:pt>
                <c:pt idx="768">
                  <c:v>-1.5862000000000001</c:v>
                </c:pt>
                <c:pt idx="769">
                  <c:v>-1.5862000000000001</c:v>
                </c:pt>
                <c:pt idx="770">
                  <c:v>-1.5862000000000001</c:v>
                </c:pt>
                <c:pt idx="771">
                  <c:v>-1.5862000000000001</c:v>
                </c:pt>
                <c:pt idx="772">
                  <c:v>-1.5862000000000001</c:v>
                </c:pt>
                <c:pt idx="773">
                  <c:v>-1.5862000000000001</c:v>
                </c:pt>
                <c:pt idx="774">
                  <c:v>-1.5862000000000001</c:v>
                </c:pt>
                <c:pt idx="775">
                  <c:v>-1.5862000000000001</c:v>
                </c:pt>
                <c:pt idx="776">
                  <c:v>-1.5862000000000001</c:v>
                </c:pt>
                <c:pt idx="777">
                  <c:v>-1.5862000000000001</c:v>
                </c:pt>
                <c:pt idx="778">
                  <c:v>-1.5862000000000001</c:v>
                </c:pt>
                <c:pt idx="779">
                  <c:v>-1.5862000000000001</c:v>
                </c:pt>
                <c:pt idx="780">
                  <c:v>-1.5862000000000001</c:v>
                </c:pt>
                <c:pt idx="781">
                  <c:v>-1.5862000000000001</c:v>
                </c:pt>
                <c:pt idx="782">
                  <c:v>-1.5862000000000001</c:v>
                </c:pt>
                <c:pt idx="783">
                  <c:v>-1.5862000000000001</c:v>
                </c:pt>
                <c:pt idx="784">
                  <c:v>-1.5862000000000001</c:v>
                </c:pt>
                <c:pt idx="785">
                  <c:v>-1.5862000000000001</c:v>
                </c:pt>
                <c:pt idx="786">
                  <c:v>-1.5862000000000001</c:v>
                </c:pt>
                <c:pt idx="787">
                  <c:v>-1.5862000000000001</c:v>
                </c:pt>
                <c:pt idx="788">
                  <c:v>-1.5862000000000001</c:v>
                </c:pt>
                <c:pt idx="789">
                  <c:v>-1.5862000000000001</c:v>
                </c:pt>
                <c:pt idx="790">
                  <c:v>-1.5862000000000001</c:v>
                </c:pt>
                <c:pt idx="791">
                  <c:v>-1.5862000000000001</c:v>
                </c:pt>
                <c:pt idx="792">
                  <c:v>-1.5862000000000001</c:v>
                </c:pt>
                <c:pt idx="793">
                  <c:v>-1.5862000000000001</c:v>
                </c:pt>
                <c:pt idx="794">
                  <c:v>-1.5862000000000001</c:v>
                </c:pt>
                <c:pt idx="795">
                  <c:v>-1.5862000000000001</c:v>
                </c:pt>
                <c:pt idx="796">
                  <c:v>-1.5862000000000001</c:v>
                </c:pt>
                <c:pt idx="797">
                  <c:v>-1.5862000000000001</c:v>
                </c:pt>
                <c:pt idx="798">
                  <c:v>-1.5862000000000001</c:v>
                </c:pt>
                <c:pt idx="799">
                  <c:v>-1.5862000000000001</c:v>
                </c:pt>
                <c:pt idx="800">
                  <c:v>-1.5862000000000001</c:v>
                </c:pt>
                <c:pt idx="801">
                  <c:v>-1.5862000000000001</c:v>
                </c:pt>
                <c:pt idx="802">
                  <c:v>-1.5862000000000001</c:v>
                </c:pt>
                <c:pt idx="803">
                  <c:v>-1.5862000000000001</c:v>
                </c:pt>
                <c:pt idx="804">
                  <c:v>-1.5862000000000001</c:v>
                </c:pt>
                <c:pt idx="805">
                  <c:v>-1.5862000000000001</c:v>
                </c:pt>
                <c:pt idx="806">
                  <c:v>-1.5862000000000001</c:v>
                </c:pt>
                <c:pt idx="807">
                  <c:v>-1.5862000000000001</c:v>
                </c:pt>
                <c:pt idx="808">
                  <c:v>-1.5862000000000001</c:v>
                </c:pt>
                <c:pt idx="809">
                  <c:v>-1.5862000000000001</c:v>
                </c:pt>
                <c:pt idx="810">
                  <c:v>-1.5862000000000001</c:v>
                </c:pt>
                <c:pt idx="811">
                  <c:v>-1.5862000000000001</c:v>
                </c:pt>
                <c:pt idx="812">
                  <c:v>-1.5862000000000001</c:v>
                </c:pt>
                <c:pt idx="813">
                  <c:v>-1.5862000000000001</c:v>
                </c:pt>
                <c:pt idx="814">
                  <c:v>-1.5862000000000001</c:v>
                </c:pt>
                <c:pt idx="815">
                  <c:v>-1.5862000000000001</c:v>
                </c:pt>
                <c:pt idx="816">
                  <c:v>-1.5862000000000001</c:v>
                </c:pt>
                <c:pt idx="817">
                  <c:v>-1.5862000000000001</c:v>
                </c:pt>
                <c:pt idx="818">
                  <c:v>-1.5862000000000001</c:v>
                </c:pt>
                <c:pt idx="819">
                  <c:v>-1.5862000000000001</c:v>
                </c:pt>
                <c:pt idx="820">
                  <c:v>-1.5862000000000001</c:v>
                </c:pt>
                <c:pt idx="821">
                  <c:v>-1.5862000000000001</c:v>
                </c:pt>
                <c:pt idx="822">
                  <c:v>-1.5862000000000001</c:v>
                </c:pt>
                <c:pt idx="823">
                  <c:v>-1.5862000000000001</c:v>
                </c:pt>
                <c:pt idx="824">
                  <c:v>-1.5862000000000001</c:v>
                </c:pt>
                <c:pt idx="825">
                  <c:v>-1.5862000000000001</c:v>
                </c:pt>
                <c:pt idx="826">
                  <c:v>-1.5879317891247053</c:v>
                </c:pt>
                <c:pt idx="827">
                  <c:v>-1.5931269274373021</c:v>
                </c:pt>
                <c:pt idx="828">
                  <c:v>-1.6023602974478104</c:v>
                </c:pt>
                <c:pt idx="829">
                  <c:v>-1.6141811986198349</c:v>
                </c:pt>
                <c:pt idx="830">
                  <c:v>-1.6242588441087198</c:v>
                </c:pt>
                <c:pt idx="831">
                  <c:v>-1.6328834070815315</c:v>
                </c:pt>
                <c:pt idx="832">
                  <c:v>-1.6526570066550639</c:v>
                </c:pt>
                <c:pt idx="833">
                  <c:v>-1.6535143604831177</c:v>
                </c:pt>
                <c:pt idx="834">
                  <c:v>-1.6580831253638704</c:v>
                </c:pt>
                <c:pt idx="835">
                  <c:v>-1.6475084100862469</c:v>
                </c:pt>
                <c:pt idx="836">
                  <c:v>-1.801491849040989</c:v>
                </c:pt>
                <c:pt idx="837">
                  <c:v>-1.7610551078784928</c:v>
                </c:pt>
                <c:pt idx="838">
                  <c:v>-1.7072502991800849</c:v>
                </c:pt>
                <c:pt idx="839">
                  <c:v>-1.7892354585714281</c:v>
                </c:pt>
                <c:pt idx="840">
                  <c:v>-1.7477953369979589</c:v>
                </c:pt>
                <c:pt idx="841">
                  <c:v>-1.8972678561974927</c:v>
                </c:pt>
                <c:pt idx="842">
                  <c:v>-1.9182087664233192</c:v>
                </c:pt>
                <c:pt idx="843">
                  <c:v>-1.944583204776045</c:v>
                </c:pt>
                <c:pt idx="844">
                  <c:v>-1.9689221994342478</c:v>
                </c:pt>
                <c:pt idx="845">
                  <c:v>-1.99443374911321</c:v>
                </c:pt>
                <c:pt idx="846">
                  <c:v>-2.0163441519737408</c:v>
                </c:pt>
                <c:pt idx="847">
                  <c:v>-2.0384063184740615</c:v>
                </c:pt>
                <c:pt idx="848">
                  <c:v>-2.0535020727275279</c:v>
                </c:pt>
                <c:pt idx="849">
                  <c:v>-2.0724886966371692</c:v>
                </c:pt>
                <c:pt idx="850">
                  <c:v>-2.0833980921179456</c:v>
                </c:pt>
                <c:pt idx="851">
                  <c:v>-2.1022929171549842</c:v>
                </c:pt>
                <c:pt idx="852">
                  <c:v>-2.1175632439866119</c:v>
                </c:pt>
                <c:pt idx="853">
                  <c:v>-2.1304137126097848</c:v>
                </c:pt>
                <c:pt idx="854">
                  <c:v>-2.0957466099400111</c:v>
                </c:pt>
                <c:pt idx="855">
                  <c:v>-2.0149742419242642</c:v>
                </c:pt>
                <c:pt idx="856">
                  <c:v>-2.1356235737131817</c:v>
                </c:pt>
                <c:pt idx="857">
                  <c:v>-2.1116862368151779</c:v>
                </c:pt>
                <c:pt idx="858">
                  <c:v>-2.1532843953227734</c:v>
                </c:pt>
                <c:pt idx="859">
                  <c:v>-2.1721861358093544</c:v>
                </c:pt>
                <c:pt idx="860">
                  <c:v>-2.1713415120788109</c:v>
                </c:pt>
                <c:pt idx="861">
                  <c:v>-2.15901395205809</c:v>
                </c:pt>
                <c:pt idx="862">
                  <c:v>-2.1538705167872831</c:v>
                </c:pt>
                <c:pt idx="863">
                  <c:v>-2.052902804957339</c:v>
                </c:pt>
                <c:pt idx="864">
                  <c:v>-2.0037985940130598</c:v>
                </c:pt>
                <c:pt idx="865">
                  <c:v>-1.9219094110235015</c:v>
                </c:pt>
                <c:pt idx="866">
                  <c:v>-1.915800005473894</c:v>
                </c:pt>
                <c:pt idx="867">
                  <c:v>-2.1155907450754334</c:v>
                </c:pt>
                <c:pt idx="868">
                  <c:v>-2.0869126147335604</c:v>
                </c:pt>
                <c:pt idx="869">
                  <c:v>-2.1135941733116841</c:v>
                </c:pt>
                <c:pt idx="870">
                  <c:v>-2.1530322921248226</c:v>
                </c:pt>
                <c:pt idx="871">
                  <c:v>-2.1547855942023304</c:v>
                </c:pt>
                <c:pt idx="872">
                  <c:v>-2.1046592952258627</c:v>
                </c:pt>
                <c:pt idx="873">
                  <c:v>-2.1242803418608802</c:v>
                </c:pt>
                <c:pt idx="874">
                  <c:v>-2.1359127529000945</c:v>
                </c:pt>
                <c:pt idx="875">
                  <c:v>-2.1219673710506344</c:v>
                </c:pt>
                <c:pt idx="876">
                  <c:v>-2.1135941733116841</c:v>
                </c:pt>
                <c:pt idx="877">
                  <c:v>-2.0936376837079962</c:v>
                </c:pt>
                <c:pt idx="878">
                  <c:v>-2.084053481791869</c:v>
                </c:pt>
                <c:pt idx="879">
                  <c:v>-2.0684473019403171</c:v>
                </c:pt>
                <c:pt idx="880">
                  <c:v>-2.0523021113637738</c:v>
                </c:pt>
                <c:pt idx="881">
                  <c:v>-2.0292244937298105</c:v>
                </c:pt>
                <c:pt idx="882">
                  <c:v>-2.0089103086377236</c:v>
                </c:pt>
                <c:pt idx="883">
                  <c:v>-1.9887288846055018</c:v>
                </c:pt>
                <c:pt idx="884">
                  <c:v>-1.9669634399796414</c:v>
                </c:pt>
                <c:pt idx="885">
                  <c:v>-1.9454099736760362</c:v>
                </c:pt>
                <c:pt idx="886">
                  <c:v>-1.9279461495088277</c:v>
                </c:pt>
                <c:pt idx="887">
                  <c:v>-1.9127181978302339</c:v>
                </c:pt>
                <c:pt idx="888">
                  <c:v>-1.8858040040201287</c:v>
                </c:pt>
                <c:pt idx="889">
                  <c:v>-1.8648552735226416</c:v>
                </c:pt>
                <c:pt idx="890">
                  <c:v>-1.8588486516635383</c:v>
                </c:pt>
                <c:pt idx="891">
                  <c:v>-1.8148690718867639</c:v>
                </c:pt>
                <c:pt idx="892">
                  <c:v>-1.7613242495136672</c:v>
                </c:pt>
                <c:pt idx="893">
                  <c:v>-1.760247323798426</c:v>
                </c:pt>
                <c:pt idx="894">
                  <c:v>-1.767230048215521</c:v>
                </c:pt>
                <c:pt idx="895">
                  <c:v>-1.659509513088302</c:v>
                </c:pt>
                <c:pt idx="896">
                  <c:v>-1.6420659402914444</c:v>
                </c:pt>
                <c:pt idx="897">
                  <c:v>-1.626847658673469</c:v>
                </c:pt>
                <c:pt idx="898">
                  <c:v>-1.607551620052281</c:v>
                </c:pt>
                <c:pt idx="899">
                  <c:v>-1.6084166102550481</c:v>
                </c:pt>
                <c:pt idx="900">
                  <c:v>-1.602937217301597</c:v>
                </c:pt>
                <c:pt idx="901">
                  <c:v>-1.5994753590512678</c:v>
                </c:pt>
                <c:pt idx="902">
                  <c:v>-1.5960127986903896</c:v>
                </c:pt>
                <c:pt idx="903">
                  <c:v>-1.5925497192562037</c:v>
                </c:pt>
                <c:pt idx="904">
                  <c:v>-1.5882204190370477</c:v>
                </c:pt>
                <c:pt idx="905">
                  <c:v>-1.5864886321394178</c:v>
                </c:pt>
                <c:pt idx="906">
                  <c:v>-1.5862000000000001</c:v>
                </c:pt>
                <c:pt idx="907">
                  <c:v>-1.5862000000000001</c:v>
                </c:pt>
                <c:pt idx="908">
                  <c:v>-1.5862000000000001</c:v>
                </c:pt>
                <c:pt idx="909">
                  <c:v>-1.5862000000000001</c:v>
                </c:pt>
                <c:pt idx="910">
                  <c:v>-1.5862000000000001</c:v>
                </c:pt>
                <c:pt idx="911">
                  <c:v>-1.5862000000000001</c:v>
                </c:pt>
                <c:pt idx="912">
                  <c:v>-1.5862000000000001</c:v>
                </c:pt>
                <c:pt idx="913">
                  <c:v>-1.5862000000000001</c:v>
                </c:pt>
                <c:pt idx="914">
                  <c:v>-1.5862000000000001</c:v>
                </c:pt>
                <c:pt idx="915">
                  <c:v>-1.5862000000000001</c:v>
                </c:pt>
                <c:pt idx="916">
                  <c:v>-1.5862000000000001</c:v>
                </c:pt>
                <c:pt idx="917">
                  <c:v>-1.5862000000000001</c:v>
                </c:pt>
                <c:pt idx="918">
                  <c:v>-1.5862000000000001</c:v>
                </c:pt>
                <c:pt idx="919">
                  <c:v>-1.5862000000000001</c:v>
                </c:pt>
                <c:pt idx="920">
                  <c:v>-1.5862000000000001</c:v>
                </c:pt>
                <c:pt idx="921">
                  <c:v>-1.5862000000000001</c:v>
                </c:pt>
                <c:pt idx="922">
                  <c:v>-1.5862000000000001</c:v>
                </c:pt>
                <c:pt idx="923">
                  <c:v>-1.5862000000000001</c:v>
                </c:pt>
                <c:pt idx="924">
                  <c:v>-1.5862000000000001</c:v>
                </c:pt>
                <c:pt idx="925">
                  <c:v>-1.5862000000000001</c:v>
                </c:pt>
                <c:pt idx="926">
                  <c:v>-1.5862000000000001</c:v>
                </c:pt>
                <c:pt idx="927">
                  <c:v>-1.5862000000000001</c:v>
                </c:pt>
                <c:pt idx="928">
                  <c:v>-1.5862000000000001</c:v>
                </c:pt>
                <c:pt idx="929">
                  <c:v>-1.5862000000000001</c:v>
                </c:pt>
                <c:pt idx="930">
                  <c:v>-1.5862000000000001</c:v>
                </c:pt>
                <c:pt idx="931">
                  <c:v>-1.5862000000000001</c:v>
                </c:pt>
                <c:pt idx="932">
                  <c:v>-1.5862000000000001</c:v>
                </c:pt>
                <c:pt idx="933">
                  <c:v>-1.5862000000000001</c:v>
                </c:pt>
                <c:pt idx="934">
                  <c:v>-1.5862000000000001</c:v>
                </c:pt>
                <c:pt idx="935">
                  <c:v>-1.5862000000000001</c:v>
                </c:pt>
                <c:pt idx="936">
                  <c:v>-1.5862000000000001</c:v>
                </c:pt>
                <c:pt idx="937">
                  <c:v>-1.5862000000000001</c:v>
                </c:pt>
                <c:pt idx="938">
                  <c:v>-1.5862000000000001</c:v>
                </c:pt>
                <c:pt idx="939">
                  <c:v>-1.5862000000000001</c:v>
                </c:pt>
                <c:pt idx="940">
                  <c:v>-1.5862000000000001</c:v>
                </c:pt>
                <c:pt idx="941">
                  <c:v>-1.5862000000000001</c:v>
                </c:pt>
                <c:pt idx="942">
                  <c:v>-1.5862000000000001</c:v>
                </c:pt>
                <c:pt idx="943">
                  <c:v>-1.5862000000000001</c:v>
                </c:pt>
                <c:pt idx="944">
                  <c:v>-1.5862000000000001</c:v>
                </c:pt>
                <c:pt idx="945">
                  <c:v>-1.5862000000000001</c:v>
                </c:pt>
                <c:pt idx="946">
                  <c:v>-1.5862000000000001</c:v>
                </c:pt>
                <c:pt idx="947">
                  <c:v>-1.5862000000000001</c:v>
                </c:pt>
                <c:pt idx="948">
                  <c:v>-1.5862000000000001</c:v>
                </c:pt>
                <c:pt idx="949">
                  <c:v>-1.5862000000000001</c:v>
                </c:pt>
                <c:pt idx="950">
                  <c:v>-1.5862000000000001</c:v>
                </c:pt>
                <c:pt idx="951">
                  <c:v>-1.5862000000000001</c:v>
                </c:pt>
                <c:pt idx="952">
                  <c:v>-1.5862000000000001</c:v>
                </c:pt>
                <c:pt idx="953">
                  <c:v>-1.5862000000000001</c:v>
                </c:pt>
                <c:pt idx="954">
                  <c:v>-1.5862000000000001</c:v>
                </c:pt>
                <c:pt idx="955">
                  <c:v>-1.5862000000000001</c:v>
                </c:pt>
                <c:pt idx="956">
                  <c:v>-1.5862000000000001</c:v>
                </c:pt>
                <c:pt idx="957">
                  <c:v>-1.5862000000000001</c:v>
                </c:pt>
                <c:pt idx="958">
                  <c:v>-1.5862000000000001</c:v>
                </c:pt>
                <c:pt idx="959">
                  <c:v>-1.5862000000000001</c:v>
                </c:pt>
                <c:pt idx="960">
                  <c:v>-1.5862000000000001</c:v>
                </c:pt>
                <c:pt idx="961">
                  <c:v>-1.5862000000000001</c:v>
                </c:pt>
                <c:pt idx="962">
                  <c:v>-1.5862000000000001</c:v>
                </c:pt>
                <c:pt idx="963">
                  <c:v>-1.5862000000000001</c:v>
                </c:pt>
                <c:pt idx="964">
                  <c:v>-1.5862000000000001</c:v>
                </c:pt>
                <c:pt idx="965">
                  <c:v>-1.5862000000000001</c:v>
                </c:pt>
                <c:pt idx="966">
                  <c:v>-1.5862000000000001</c:v>
                </c:pt>
                <c:pt idx="967">
                  <c:v>-1.5862000000000001</c:v>
                </c:pt>
                <c:pt idx="968">
                  <c:v>-1.5862000000000001</c:v>
                </c:pt>
                <c:pt idx="969">
                  <c:v>-1.5862000000000001</c:v>
                </c:pt>
                <c:pt idx="970">
                  <c:v>-1.587643158576058</c:v>
                </c:pt>
                <c:pt idx="971">
                  <c:v>-1.5931269274373021</c:v>
                </c:pt>
                <c:pt idx="972">
                  <c:v>-1.600917895814278</c:v>
                </c:pt>
                <c:pt idx="973">
                  <c:v>-1.6084166102550481</c:v>
                </c:pt>
                <c:pt idx="974">
                  <c:v>-1.6156217371888637</c:v>
                </c:pt>
                <c:pt idx="975">
                  <c:v>-1.6348936979591302</c:v>
                </c:pt>
                <c:pt idx="976">
                  <c:v>-1.6560850887292538</c:v>
                </c:pt>
                <c:pt idx="977">
                  <c:v>-1.6819499186610387</c:v>
                </c:pt>
                <c:pt idx="978">
                  <c:v>-1.6974489137234436</c:v>
                </c:pt>
                <c:pt idx="979">
                  <c:v>-1.7214368697176314</c:v>
                </c:pt>
                <c:pt idx="980">
                  <c:v>-1.7269670376962507</c:v>
                </c:pt>
                <c:pt idx="981">
                  <c:v>-1.7752351209116404</c:v>
                </c:pt>
                <c:pt idx="982">
                  <c:v>-1.8071754063381888</c:v>
                </c:pt>
                <c:pt idx="983">
                  <c:v>-1.8230018784733442</c:v>
                </c:pt>
                <c:pt idx="984">
                  <c:v>-1.8717564739899009</c:v>
                </c:pt>
                <c:pt idx="985">
                  <c:v>-1.868195860377204</c:v>
                </c:pt>
                <c:pt idx="986">
                  <c:v>-1.8767087751200093</c:v>
                </c:pt>
                <c:pt idx="987">
                  <c:v>-1.8631787360734497</c:v>
                </c:pt>
                <c:pt idx="988">
                  <c:v>-1.8897266884938784</c:v>
                </c:pt>
                <c:pt idx="989">
                  <c:v>-1.9214754295069025</c:v>
                </c:pt>
                <c:pt idx="990">
                  <c:v>-1.8703345443768091</c:v>
                </c:pt>
                <c:pt idx="991">
                  <c:v>-1.8146136848756633</c:v>
                </c:pt>
                <c:pt idx="992">
                  <c:v>-1.8578827162338978</c:v>
                </c:pt>
                <c:pt idx="993">
                  <c:v>-1.9628190701306338</c:v>
                </c:pt>
                <c:pt idx="994">
                  <c:v>-2.0247707259070529</c:v>
                </c:pt>
                <c:pt idx="995">
                  <c:v>-2.0217639876167164</c:v>
                </c:pt>
                <c:pt idx="996">
                  <c:v>-2.0722122961783302</c:v>
                </c:pt>
                <c:pt idx="997">
                  <c:v>-2.0217639876167164</c:v>
                </c:pt>
                <c:pt idx="998">
                  <c:v>-2.0358590452174132</c:v>
                </c:pt>
                <c:pt idx="999">
                  <c:v>-2.0567726290512565</c:v>
                </c:pt>
                <c:pt idx="1000">
                  <c:v>-2.1131472012740948</c:v>
                </c:pt>
                <c:pt idx="1001">
                  <c:v>-2.108035497208681</c:v>
                </c:pt>
                <c:pt idx="1002">
                  <c:v>-2.1300126740185212</c:v>
                </c:pt>
                <c:pt idx="1003">
                  <c:v>-2.1319077416682326</c:v>
                </c:pt>
                <c:pt idx="1004">
                  <c:v>-2.1294090303277287</c:v>
                </c:pt>
                <c:pt idx="1005">
                  <c:v>-2.1288028768993716</c:v>
                </c:pt>
                <c:pt idx="1006">
                  <c:v>-2.1468157507523382</c:v>
                </c:pt>
                <c:pt idx="1007">
                  <c:v>-2.1620041426177785</c:v>
                </c:pt>
                <c:pt idx="1008">
                  <c:v>-2.1562673615709746</c:v>
                </c:pt>
                <c:pt idx="1009">
                  <c:v>-2.1553641349395583</c:v>
                </c:pt>
                <c:pt idx="1010">
                  <c:v>-2.1622366876479235</c:v>
                </c:pt>
                <c:pt idx="1011">
                  <c:v>-2.1692689184152139</c:v>
                </c:pt>
                <c:pt idx="1012">
                  <c:v>-2.1621592294620884</c:v>
                </c:pt>
                <c:pt idx="1013">
                  <c:v>-2.1640026236821757</c:v>
                </c:pt>
                <c:pt idx="1014">
                  <c:v>-2.1586142921204852</c:v>
                </c:pt>
                <c:pt idx="1015">
                  <c:v>-2.1306138155914951</c:v>
                </c:pt>
                <c:pt idx="1016">
                  <c:v>-2.115038565140825</c:v>
                </c:pt>
                <c:pt idx="1017">
                  <c:v>-2.0981981021953948</c:v>
                </c:pt>
                <c:pt idx="1018">
                  <c:v>-2.0926371998700679</c:v>
                </c:pt>
                <c:pt idx="1019">
                  <c:v>-2.0947570647397655</c:v>
                </c:pt>
                <c:pt idx="1020">
                  <c:v>-2.0742769737100151</c:v>
                </c:pt>
                <c:pt idx="1021">
                  <c:v>-2.083791574961785</c:v>
                </c:pt>
                <c:pt idx="1022">
                  <c:v>-2.0812868663841213</c:v>
                </c:pt>
                <c:pt idx="1023">
                  <c:v>-2.063473020760958</c:v>
                </c:pt>
                <c:pt idx="1024">
                  <c:v>-1.9933367030245424</c:v>
                </c:pt>
                <c:pt idx="1025">
                  <c:v>-2.0085603208590967</c:v>
                </c:pt>
                <c:pt idx="1026">
                  <c:v>-1.9848124106294978</c:v>
                </c:pt>
                <c:pt idx="1027">
                  <c:v>-1.9685312090657359</c:v>
                </c:pt>
                <c:pt idx="1028">
                  <c:v>-1.9437549257392823</c:v>
                </c:pt>
                <c:pt idx="1029">
                  <c:v>-1.9168962799846874</c:v>
                </c:pt>
                <c:pt idx="1030">
                  <c:v>-1.8890363115815503</c:v>
                </c:pt>
                <c:pt idx="1031">
                  <c:v>-1.868195860377204</c:v>
                </c:pt>
                <c:pt idx="1032">
                  <c:v>-1.8444667912763966</c:v>
                </c:pt>
                <c:pt idx="1033">
                  <c:v>-1.8230018784733442</c:v>
                </c:pt>
                <c:pt idx="1034">
                  <c:v>-1.8048545139711352</c:v>
                </c:pt>
                <c:pt idx="1035">
                  <c:v>-1.7847650275809652</c:v>
                </c:pt>
                <c:pt idx="1036">
                  <c:v>-1.7642808306101827</c:v>
                </c:pt>
                <c:pt idx="1037">
                  <c:v>-1.7415244477519942</c:v>
                </c:pt>
                <c:pt idx="1038">
                  <c:v>-1.7200513195128675</c:v>
                </c:pt>
                <c:pt idx="1039">
                  <c:v>-1.7030559282787039</c:v>
                </c:pt>
                <c:pt idx="1040">
                  <c:v>-1.6861879363996313</c:v>
                </c:pt>
                <c:pt idx="1041">
                  <c:v>-1.6677690423567915</c:v>
                </c:pt>
                <c:pt idx="1042">
                  <c:v>-1.6397721316580254</c:v>
                </c:pt>
                <c:pt idx="1043">
                  <c:v>-1.6208053482275133</c:v>
                </c:pt>
                <c:pt idx="1044">
                  <c:v>-1.6144693272815378</c:v>
                </c:pt>
                <c:pt idx="1045">
                  <c:v>-1.6089932297955574</c:v>
                </c:pt>
                <c:pt idx="1046">
                  <c:v>-1.6023602974478104</c:v>
                </c:pt>
                <c:pt idx="1047">
                  <c:v>-1.5951470703423629</c:v>
                </c:pt>
                <c:pt idx="1048">
                  <c:v>-1.5893749302024165</c:v>
                </c:pt>
                <c:pt idx="1049">
                  <c:v>-1.5862000000000001</c:v>
                </c:pt>
                <c:pt idx="1050">
                  <c:v>-1.5862000000000001</c:v>
                </c:pt>
                <c:pt idx="1051">
                  <c:v>-1.5862000000000001</c:v>
                </c:pt>
                <c:pt idx="1052">
                  <c:v>-1.5862000000000001</c:v>
                </c:pt>
                <c:pt idx="1053">
                  <c:v>-1.5862000000000001</c:v>
                </c:pt>
                <c:pt idx="1054">
                  <c:v>-1.5862000000000001</c:v>
                </c:pt>
                <c:pt idx="1055">
                  <c:v>-1.5862000000000001</c:v>
                </c:pt>
                <c:pt idx="1056">
                  <c:v>-1.5862000000000001</c:v>
                </c:pt>
                <c:pt idx="1057">
                  <c:v>-1.5862000000000001</c:v>
                </c:pt>
                <c:pt idx="1058">
                  <c:v>-1.5862000000000001</c:v>
                </c:pt>
                <c:pt idx="1059">
                  <c:v>-1.5862000000000001</c:v>
                </c:pt>
                <c:pt idx="1060">
                  <c:v>-1.5862000000000001</c:v>
                </c:pt>
                <c:pt idx="1061">
                  <c:v>-1.5862000000000001</c:v>
                </c:pt>
                <c:pt idx="1062">
                  <c:v>-1.5862000000000001</c:v>
                </c:pt>
                <c:pt idx="1063">
                  <c:v>-1.5862000000000001</c:v>
                </c:pt>
                <c:pt idx="1064">
                  <c:v>-1.5862000000000001</c:v>
                </c:pt>
                <c:pt idx="1065">
                  <c:v>-1.5862000000000001</c:v>
                </c:pt>
                <c:pt idx="1066">
                  <c:v>-1.5862000000000001</c:v>
                </c:pt>
                <c:pt idx="1067">
                  <c:v>-1.5862000000000001</c:v>
                </c:pt>
                <c:pt idx="1068">
                  <c:v>-1.5862000000000001</c:v>
                </c:pt>
                <c:pt idx="1069">
                  <c:v>-1.5862000000000001</c:v>
                </c:pt>
                <c:pt idx="1070">
                  <c:v>-1.5862000000000001</c:v>
                </c:pt>
                <c:pt idx="1071">
                  <c:v>-1.5862000000000001</c:v>
                </c:pt>
                <c:pt idx="1072">
                  <c:v>-1.5862000000000001</c:v>
                </c:pt>
                <c:pt idx="1073">
                  <c:v>-1.5862000000000001</c:v>
                </c:pt>
                <c:pt idx="1074">
                  <c:v>-1.5862000000000001</c:v>
                </c:pt>
                <c:pt idx="1075">
                  <c:v>-1.5862000000000001</c:v>
                </c:pt>
                <c:pt idx="1076">
                  <c:v>-1.5862000000000001</c:v>
                </c:pt>
                <c:pt idx="1077">
                  <c:v>-1.5862000000000001</c:v>
                </c:pt>
                <c:pt idx="1078">
                  <c:v>-1.5862000000000001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B-8E42-AE32-A81CD39FCC02}"/>
            </c:ext>
          </c:extLst>
        </c:ser>
        <c:ser>
          <c:idx val="2"/>
          <c:order val="2"/>
          <c:tx>
            <c:v>Respiration Ofra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9525">
                <a:solidFill>
                  <a:srgbClr val="00B0F0">
                    <a:alpha val="50000"/>
                  </a:srgbClr>
                </a:solidFill>
              </a:ln>
              <a:effectLst/>
            </c:spPr>
          </c:marker>
          <c:xVal>
            <c:numRef>
              <c:f>ProductivityDeep!$G$11:$G$1089</c:f>
              <c:numCache>
                <c:formatCode>General</c:formatCode>
                <c:ptCount val="1079"/>
                <c:pt idx="0">
                  <c:v>348.85133999999999</c:v>
                </c:pt>
                <c:pt idx="1">
                  <c:v>335.24488000000002</c:v>
                </c:pt>
                <c:pt idx="2">
                  <c:v>352.39587999999998</c:v>
                </c:pt>
                <c:pt idx="3">
                  <c:v>300.94288</c:v>
                </c:pt>
                <c:pt idx="4">
                  <c:v>278.64657999999997</c:v>
                </c:pt>
                <c:pt idx="5">
                  <c:v>331.35731999999996</c:v>
                </c:pt>
                <c:pt idx="6">
                  <c:v>274.75902000000002</c:v>
                </c:pt>
                <c:pt idx="7">
                  <c:v>321.18106</c:v>
                </c:pt>
                <c:pt idx="8">
                  <c:v>218.84675999999999</c:v>
                </c:pt>
                <c:pt idx="9">
                  <c:v>197.57952</c:v>
                </c:pt>
                <c:pt idx="10">
                  <c:v>323.46785999999997</c:v>
                </c:pt>
                <c:pt idx="11">
                  <c:v>340.96187999999995</c:v>
                </c:pt>
                <c:pt idx="12">
                  <c:v>296.71230000000003</c:v>
                </c:pt>
                <c:pt idx="13">
                  <c:v>263.43935999999997</c:v>
                </c:pt>
                <c:pt idx="14">
                  <c:v>145.09746000000001</c:v>
                </c:pt>
                <c:pt idx="15">
                  <c:v>146.24086</c:v>
                </c:pt>
                <c:pt idx="16">
                  <c:v>141.7816</c:v>
                </c:pt>
                <c:pt idx="17">
                  <c:v>104.39241999999999</c:v>
                </c:pt>
                <c:pt idx="18">
                  <c:v>94.101820000000004</c:v>
                </c:pt>
                <c:pt idx="19">
                  <c:v>134.46384</c:v>
                </c:pt>
                <c:pt idx="20">
                  <c:v>143.95406</c:v>
                </c:pt>
                <c:pt idx="21">
                  <c:v>123.37285999999999</c:v>
                </c:pt>
                <c:pt idx="22">
                  <c:v>62.429639999999992</c:v>
                </c:pt>
                <c:pt idx="23">
                  <c:v>88.842179999999999</c:v>
                </c:pt>
                <c:pt idx="24">
                  <c:v>89.185199999999995</c:v>
                </c:pt>
                <c:pt idx="25">
                  <c:v>72.377219999999994</c:v>
                </c:pt>
                <c:pt idx="26">
                  <c:v>73.291939999999997</c:v>
                </c:pt>
                <c:pt idx="27">
                  <c:v>59.799819999999997</c:v>
                </c:pt>
                <c:pt idx="28">
                  <c:v>53.282439999999994</c:v>
                </c:pt>
                <c:pt idx="29">
                  <c:v>57.741700000000002</c:v>
                </c:pt>
                <c:pt idx="30">
                  <c:v>55.683579999999992</c:v>
                </c:pt>
                <c:pt idx="31">
                  <c:v>52.82508</c:v>
                </c:pt>
                <c:pt idx="32">
                  <c:v>46.422039999999996</c:v>
                </c:pt>
                <c:pt idx="33">
                  <c:v>24.69744</c:v>
                </c:pt>
                <c:pt idx="34">
                  <c:v>16.5793</c:v>
                </c:pt>
                <c:pt idx="35">
                  <c:v>14.292499999999999</c:v>
                </c:pt>
                <c:pt idx="36">
                  <c:v>10.747959999999999</c:v>
                </c:pt>
                <c:pt idx="37">
                  <c:v>9.2615400000000001</c:v>
                </c:pt>
                <c:pt idx="38">
                  <c:v>5.1452999999999998</c:v>
                </c:pt>
                <c:pt idx="39">
                  <c:v>2.1724600000000001</c:v>
                </c:pt>
                <c:pt idx="40">
                  <c:v>0.22867999999999999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0.34301999999999999</c:v>
                </c:pt>
                <c:pt idx="107">
                  <c:v>2.6298199999999996</c:v>
                </c:pt>
                <c:pt idx="108">
                  <c:v>5.2596399999999992</c:v>
                </c:pt>
                <c:pt idx="109">
                  <c:v>8.1181400000000004</c:v>
                </c:pt>
                <c:pt idx="110">
                  <c:v>12.23438</c:v>
                </c:pt>
                <c:pt idx="111">
                  <c:v>16.5793</c:v>
                </c:pt>
                <c:pt idx="112">
                  <c:v>24.811779999999999</c:v>
                </c:pt>
                <c:pt idx="113">
                  <c:v>31.214819999999996</c:v>
                </c:pt>
                <c:pt idx="114">
                  <c:v>40.133339999999997</c:v>
                </c:pt>
                <c:pt idx="115">
                  <c:v>58.313400000000001</c:v>
                </c:pt>
                <c:pt idx="116">
                  <c:v>86.212360000000004</c:v>
                </c:pt>
                <c:pt idx="117">
                  <c:v>66.202860000000001</c:v>
                </c:pt>
                <c:pt idx="118">
                  <c:v>56.483960000000003</c:v>
                </c:pt>
                <c:pt idx="119">
                  <c:v>89.185199999999995</c:v>
                </c:pt>
                <c:pt idx="120">
                  <c:v>122.45814</c:v>
                </c:pt>
                <c:pt idx="121">
                  <c:v>103.02033999999999</c:v>
                </c:pt>
                <c:pt idx="122">
                  <c:v>120.28568</c:v>
                </c:pt>
                <c:pt idx="123">
                  <c:v>146.12652</c:v>
                </c:pt>
                <c:pt idx="124">
                  <c:v>155.38806</c:v>
                </c:pt>
                <c:pt idx="125">
                  <c:v>117.7702</c:v>
                </c:pt>
                <c:pt idx="126">
                  <c:v>97.303340000000006</c:v>
                </c:pt>
                <c:pt idx="127">
                  <c:v>131.49099999999999</c:v>
                </c:pt>
                <c:pt idx="128">
                  <c:v>70.319100000000006</c:v>
                </c:pt>
                <c:pt idx="129">
                  <c:v>98.103719999999996</c:v>
                </c:pt>
                <c:pt idx="130">
                  <c:v>166.3647</c:v>
                </c:pt>
                <c:pt idx="131">
                  <c:v>105.99318000000001</c:v>
                </c:pt>
                <c:pt idx="132">
                  <c:v>120.62870000000001</c:v>
                </c:pt>
                <c:pt idx="133">
                  <c:v>112.16754</c:v>
                </c:pt>
                <c:pt idx="134">
                  <c:v>125.54531999999999</c:v>
                </c:pt>
                <c:pt idx="135">
                  <c:v>108.50865999999999</c:v>
                </c:pt>
                <c:pt idx="136">
                  <c:v>131.03363999999999</c:v>
                </c:pt>
                <c:pt idx="137">
                  <c:v>197.8082</c:v>
                </c:pt>
                <c:pt idx="138">
                  <c:v>298.08438000000001</c:v>
                </c:pt>
                <c:pt idx="139">
                  <c:v>144.0684</c:v>
                </c:pt>
                <c:pt idx="140">
                  <c:v>102.3343</c:v>
                </c:pt>
                <c:pt idx="141">
                  <c:v>85.754999999999995</c:v>
                </c:pt>
                <c:pt idx="142">
                  <c:v>97.074659999999994</c:v>
                </c:pt>
                <c:pt idx="143">
                  <c:v>95.130880000000005</c:v>
                </c:pt>
                <c:pt idx="144">
                  <c:v>87.241419999999991</c:v>
                </c:pt>
                <c:pt idx="145">
                  <c:v>86.326699999999988</c:v>
                </c:pt>
                <c:pt idx="146">
                  <c:v>89.87124</c:v>
                </c:pt>
                <c:pt idx="147">
                  <c:v>97.188999999999993</c:v>
                </c:pt>
                <c:pt idx="148">
                  <c:v>105.42148</c:v>
                </c:pt>
                <c:pt idx="149">
                  <c:v>110.79546000000001</c:v>
                </c:pt>
                <c:pt idx="150">
                  <c:v>136.40762000000001</c:v>
                </c:pt>
                <c:pt idx="151">
                  <c:v>122.68681999999998</c:v>
                </c:pt>
                <c:pt idx="152">
                  <c:v>71.348159999999993</c:v>
                </c:pt>
                <c:pt idx="153">
                  <c:v>78.094219999999993</c:v>
                </c:pt>
                <c:pt idx="154">
                  <c:v>86.898399999999995</c:v>
                </c:pt>
                <c:pt idx="155">
                  <c:v>85.869339999999994</c:v>
                </c:pt>
                <c:pt idx="156">
                  <c:v>90.67161999999999</c:v>
                </c:pt>
                <c:pt idx="157">
                  <c:v>110.56677999999999</c:v>
                </c:pt>
                <c:pt idx="158">
                  <c:v>152.52956</c:v>
                </c:pt>
                <c:pt idx="159">
                  <c:v>182.71531999999999</c:v>
                </c:pt>
                <c:pt idx="160">
                  <c:v>171.62434000000002</c:v>
                </c:pt>
                <c:pt idx="161">
                  <c:v>135.72157999999999</c:v>
                </c:pt>
                <c:pt idx="162">
                  <c:v>135.83591999999999</c:v>
                </c:pt>
                <c:pt idx="163">
                  <c:v>139.26612</c:v>
                </c:pt>
                <c:pt idx="164">
                  <c:v>119.14228</c:v>
                </c:pt>
                <c:pt idx="165">
                  <c:v>124.05889999999999</c:v>
                </c:pt>
                <c:pt idx="166">
                  <c:v>88.956519999999998</c:v>
                </c:pt>
                <c:pt idx="167">
                  <c:v>89.642560000000003</c:v>
                </c:pt>
                <c:pt idx="168">
                  <c:v>109.53771999999999</c:v>
                </c:pt>
                <c:pt idx="169">
                  <c:v>88.499159999999989</c:v>
                </c:pt>
                <c:pt idx="170">
                  <c:v>62.772659999999995</c:v>
                </c:pt>
                <c:pt idx="171">
                  <c:v>57.398679999999999</c:v>
                </c:pt>
                <c:pt idx="172">
                  <c:v>45.392980000000001</c:v>
                </c:pt>
                <c:pt idx="173">
                  <c:v>39.33296</c:v>
                </c:pt>
                <c:pt idx="174">
                  <c:v>40.933720000000001</c:v>
                </c:pt>
                <c:pt idx="175">
                  <c:v>38.18956</c:v>
                </c:pt>
                <c:pt idx="176">
                  <c:v>37.61786</c:v>
                </c:pt>
                <c:pt idx="177">
                  <c:v>30.986139999999999</c:v>
                </c:pt>
                <c:pt idx="178">
                  <c:v>21.267239999999997</c:v>
                </c:pt>
                <c:pt idx="179">
                  <c:v>13.949479999999999</c:v>
                </c:pt>
                <c:pt idx="180">
                  <c:v>10.862299999999999</c:v>
                </c:pt>
                <c:pt idx="181">
                  <c:v>14.8642</c:v>
                </c:pt>
                <c:pt idx="182">
                  <c:v>11.319660000000001</c:v>
                </c:pt>
                <c:pt idx="183">
                  <c:v>1.82944</c:v>
                </c:pt>
                <c:pt idx="184">
                  <c:v>0.45735999999999999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0.45735999999999999</c:v>
                </c:pt>
                <c:pt idx="251">
                  <c:v>2.5154799999999997</c:v>
                </c:pt>
                <c:pt idx="252">
                  <c:v>5.2596399999999992</c:v>
                </c:pt>
                <c:pt idx="253">
                  <c:v>8.1181400000000004</c:v>
                </c:pt>
                <c:pt idx="254">
                  <c:v>9.7188999999999997</c:v>
                </c:pt>
                <c:pt idx="255">
                  <c:v>26.869900000000001</c:v>
                </c:pt>
                <c:pt idx="256">
                  <c:v>35.902760000000001</c:v>
                </c:pt>
                <c:pt idx="257">
                  <c:v>37.274839999999998</c:v>
                </c:pt>
                <c:pt idx="258">
                  <c:v>44.249579999999995</c:v>
                </c:pt>
                <c:pt idx="259">
                  <c:v>53.96848</c:v>
                </c:pt>
                <c:pt idx="260">
                  <c:v>49.166199999999996</c:v>
                </c:pt>
                <c:pt idx="261">
                  <c:v>61.514919999999996</c:v>
                </c:pt>
                <c:pt idx="262">
                  <c:v>76.493459999999999</c:v>
                </c:pt>
                <c:pt idx="263">
                  <c:v>101.41958</c:v>
                </c:pt>
                <c:pt idx="264">
                  <c:v>109.65206000000001</c:v>
                </c:pt>
                <c:pt idx="265">
                  <c:v>101.64825999999999</c:v>
                </c:pt>
                <c:pt idx="266">
                  <c:v>77.408179999999987</c:v>
                </c:pt>
                <c:pt idx="267">
                  <c:v>136.63630000000001</c:v>
                </c:pt>
                <c:pt idx="268">
                  <c:v>114.79736</c:v>
                </c:pt>
                <c:pt idx="269">
                  <c:v>88.72784</c:v>
                </c:pt>
                <c:pt idx="270">
                  <c:v>96.6173</c:v>
                </c:pt>
                <c:pt idx="271">
                  <c:v>146.46953999999999</c:v>
                </c:pt>
                <c:pt idx="272">
                  <c:v>222.96300000000002</c:v>
                </c:pt>
                <c:pt idx="273">
                  <c:v>95.702579999999998</c:v>
                </c:pt>
                <c:pt idx="274">
                  <c:v>191.17648</c:v>
                </c:pt>
                <c:pt idx="275">
                  <c:v>267.44126</c:v>
                </c:pt>
                <c:pt idx="276">
                  <c:v>183.40136000000001</c:v>
                </c:pt>
                <c:pt idx="277">
                  <c:v>287.67944</c:v>
                </c:pt>
                <c:pt idx="278">
                  <c:v>318.20821999999998</c:v>
                </c:pt>
                <c:pt idx="279">
                  <c:v>307.57460000000003</c:v>
                </c:pt>
                <c:pt idx="280">
                  <c:v>328.38448</c:v>
                </c:pt>
                <c:pt idx="281">
                  <c:v>356.85514000000001</c:v>
                </c:pt>
                <c:pt idx="282">
                  <c:v>364.05856</c:v>
                </c:pt>
                <c:pt idx="283">
                  <c:v>327.12673999999998</c:v>
                </c:pt>
                <c:pt idx="284">
                  <c:v>346.22152</c:v>
                </c:pt>
                <c:pt idx="285">
                  <c:v>344.50641999999999</c:v>
                </c:pt>
                <c:pt idx="286">
                  <c:v>350.79512</c:v>
                </c:pt>
                <c:pt idx="287">
                  <c:v>349.08001999999999</c:v>
                </c:pt>
                <c:pt idx="288">
                  <c:v>381.8956</c:v>
                </c:pt>
                <c:pt idx="289">
                  <c:v>394.58733999999998</c:v>
                </c:pt>
                <c:pt idx="290">
                  <c:v>364.74459999999999</c:v>
                </c:pt>
                <c:pt idx="291">
                  <c:v>369.88990000000001</c:v>
                </c:pt>
                <c:pt idx="292">
                  <c:v>369.20385999999996</c:v>
                </c:pt>
                <c:pt idx="293">
                  <c:v>347.47925999999995</c:v>
                </c:pt>
                <c:pt idx="294">
                  <c:v>374.00614000000002</c:v>
                </c:pt>
                <c:pt idx="295">
                  <c:v>335.13054</c:v>
                </c:pt>
                <c:pt idx="296">
                  <c:v>355.71174000000002</c:v>
                </c:pt>
                <c:pt idx="297">
                  <c:v>348.62266</c:v>
                </c:pt>
                <c:pt idx="298">
                  <c:v>334.21582000000001</c:v>
                </c:pt>
                <c:pt idx="299">
                  <c:v>311.46215999999998</c:v>
                </c:pt>
                <c:pt idx="300">
                  <c:v>286.76472000000001</c:v>
                </c:pt>
                <c:pt idx="301">
                  <c:v>266.75522000000001</c:v>
                </c:pt>
                <c:pt idx="302">
                  <c:v>254.06347999999997</c:v>
                </c:pt>
                <c:pt idx="303">
                  <c:v>237.02681999999999</c:v>
                </c:pt>
                <c:pt idx="304">
                  <c:v>182.71531999999999</c:v>
                </c:pt>
                <c:pt idx="305">
                  <c:v>202.72481999999999</c:v>
                </c:pt>
                <c:pt idx="306">
                  <c:v>187.86061999999998</c:v>
                </c:pt>
                <c:pt idx="307">
                  <c:v>178.37039999999999</c:v>
                </c:pt>
                <c:pt idx="308">
                  <c:v>166.93639999999999</c:v>
                </c:pt>
                <c:pt idx="309">
                  <c:v>154.70202</c:v>
                </c:pt>
                <c:pt idx="310">
                  <c:v>131.14798000000002</c:v>
                </c:pt>
                <c:pt idx="311">
                  <c:v>122.11512</c:v>
                </c:pt>
                <c:pt idx="312">
                  <c:v>115.02603999999999</c:v>
                </c:pt>
                <c:pt idx="313">
                  <c:v>103.93505999999999</c:v>
                </c:pt>
                <c:pt idx="314">
                  <c:v>93.644459999999995</c:v>
                </c:pt>
                <c:pt idx="315">
                  <c:v>76.036100000000005</c:v>
                </c:pt>
                <c:pt idx="316">
                  <c:v>71.691180000000003</c:v>
                </c:pt>
                <c:pt idx="317">
                  <c:v>61.857939999999999</c:v>
                </c:pt>
                <c:pt idx="318">
                  <c:v>53.625459999999997</c:v>
                </c:pt>
                <c:pt idx="319">
                  <c:v>46.193359999999998</c:v>
                </c:pt>
                <c:pt idx="320">
                  <c:v>37.732199999999999</c:v>
                </c:pt>
                <c:pt idx="321">
                  <c:v>30.528780000000001</c:v>
                </c:pt>
                <c:pt idx="322">
                  <c:v>21.38158</c:v>
                </c:pt>
                <c:pt idx="323">
                  <c:v>13.49212</c:v>
                </c:pt>
                <c:pt idx="324">
                  <c:v>11.20532</c:v>
                </c:pt>
                <c:pt idx="325">
                  <c:v>8.0038</c:v>
                </c:pt>
                <c:pt idx="326">
                  <c:v>5.4883199999999999</c:v>
                </c:pt>
                <c:pt idx="327">
                  <c:v>2.7441599999999999</c:v>
                </c:pt>
                <c:pt idx="328">
                  <c:v>0.91471999999999998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0.68603999999999998</c:v>
                </c:pt>
                <c:pt idx="396">
                  <c:v>2.5154799999999997</c:v>
                </c:pt>
                <c:pt idx="397">
                  <c:v>6.0600199999999997</c:v>
                </c:pt>
                <c:pt idx="398">
                  <c:v>3.6588799999999999</c:v>
                </c:pt>
                <c:pt idx="399">
                  <c:v>3.6588799999999999</c:v>
                </c:pt>
                <c:pt idx="400">
                  <c:v>6.5173800000000002</c:v>
                </c:pt>
                <c:pt idx="401">
                  <c:v>12.80608</c:v>
                </c:pt>
                <c:pt idx="402">
                  <c:v>26.641219999999997</c:v>
                </c:pt>
                <c:pt idx="403">
                  <c:v>34.530680000000004</c:v>
                </c:pt>
                <c:pt idx="404">
                  <c:v>33.1586</c:v>
                </c:pt>
                <c:pt idx="405">
                  <c:v>12.34872</c:v>
                </c:pt>
                <c:pt idx="406">
                  <c:v>20.123839999999998</c:v>
                </c:pt>
                <c:pt idx="407">
                  <c:v>17.265340000000002</c:v>
                </c:pt>
                <c:pt idx="408">
                  <c:v>48.594499999999996</c:v>
                </c:pt>
                <c:pt idx="409">
                  <c:v>46.422039999999996</c:v>
                </c:pt>
                <c:pt idx="410">
                  <c:v>103.24902</c:v>
                </c:pt>
                <c:pt idx="411">
                  <c:v>131.71967999999998</c:v>
                </c:pt>
                <c:pt idx="412">
                  <c:v>136.63630000000001</c:v>
                </c:pt>
                <c:pt idx="413">
                  <c:v>111.93886000000001</c:v>
                </c:pt>
                <c:pt idx="414">
                  <c:v>71.57683999999999</c:v>
                </c:pt>
                <c:pt idx="415">
                  <c:v>70.43343999999999</c:v>
                </c:pt>
                <c:pt idx="416">
                  <c:v>79.351959999999991</c:v>
                </c:pt>
                <c:pt idx="417">
                  <c:v>166.3647</c:v>
                </c:pt>
                <c:pt idx="418">
                  <c:v>131.94836000000001</c:v>
                </c:pt>
                <c:pt idx="419">
                  <c:v>110.68111999999999</c:v>
                </c:pt>
                <c:pt idx="420">
                  <c:v>102.79166000000001</c:v>
                </c:pt>
                <c:pt idx="421">
                  <c:v>134.80686</c:v>
                </c:pt>
                <c:pt idx="422">
                  <c:v>140.75254000000001</c:v>
                </c:pt>
                <c:pt idx="423">
                  <c:v>138.58008000000001</c:v>
                </c:pt>
                <c:pt idx="424">
                  <c:v>158.36089999999999</c:v>
                </c:pt>
                <c:pt idx="425">
                  <c:v>276.81713999999999</c:v>
                </c:pt>
                <c:pt idx="426">
                  <c:v>290.08058</c:v>
                </c:pt>
                <c:pt idx="427">
                  <c:v>324.72559999999999</c:v>
                </c:pt>
                <c:pt idx="428">
                  <c:v>313.97763999999995</c:v>
                </c:pt>
                <c:pt idx="429">
                  <c:v>323.5822</c:v>
                </c:pt>
                <c:pt idx="430">
                  <c:v>334.55884000000003</c:v>
                </c:pt>
                <c:pt idx="431">
                  <c:v>348.05095999999998</c:v>
                </c:pt>
                <c:pt idx="432">
                  <c:v>354.11097999999998</c:v>
                </c:pt>
                <c:pt idx="433">
                  <c:v>349.88040000000001</c:v>
                </c:pt>
                <c:pt idx="434">
                  <c:v>342.33395999999999</c:v>
                </c:pt>
                <c:pt idx="435">
                  <c:v>358.34155999999996</c:v>
                </c:pt>
                <c:pt idx="436">
                  <c:v>348.27963999999997</c:v>
                </c:pt>
                <c:pt idx="437">
                  <c:v>346.79321999999996</c:v>
                </c:pt>
                <c:pt idx="438">
                  <c:v>338.10337999999996</c:v>
                </c:pt>
                <c:pt idx="439">
                  <c:v>326.78372000000002</c:v>
                </c:pt>
                <c:pt idx="440">
                  <c:v>312.37687999999997</c:v>
                </c:pt>
                <c:pt idx="441">
                  <c:v>301.51457999999997</c:v>
                </c:pt>
                <c:pt idx="442">
                  <c:v>286.53604000000001</c:v>
                </c:pt>
                <c:pt idx="443">
                  <c:v>272.58656000000002</c:v>
                </c:pt>
                <c:pt idx="444">
                  <c:v>261.83859999999999</c:v>
                </c:pt>
                <c:pt idx="445">
                  <c:v>253.49177999999998</c:v>
                </c:pt>
                <c:pt idx="446">
                  <c:v>243.08684</c:v>
                </c:pt>
                <c:pt idx="447">
                  <c:v>233.48228</c:v>
                </c:pt>
                <c:pt idx="448">
                  <c:v>225.82150000000001</c:v>
                </c:pt>
                <c:pt idx="449">
                  <c:v>212.10070000000002</c:v>
                </c:pt>
                <c:pt idx="450">
                  <c:v>201.69576000000001</c:v>
                </c:pt>
                <c:pt idx="451">
                  <c:v>139.38046</c:v>
                </c:pt>
                <c:pt idx="452">
                  <c:v>122.57248</c:v>
                </c:pt>
                <c:pt idx="453">
                  <c:v>142.58197999999999</c:v>
                </c:pt>
                <c:pt idx="454">
                  <c:v>128.17514</c:v>
                </c:pt>
                <c:pt idx="455">
                  <c:v>129.77590000000001</c:v>
                </c:pt>
                <c:pt idx="456">
                  <c:v>113.08225999999999</c:v>
                </c:pt>
                <c:pt idx="457">
                  <c:v>125.31664000000001</c:v>
                </c:pt>
                <c:pt idx="458">
                  <c:v>91.01464</c:v>
                </c:pt>
                <c:pt idx="459">
                  <c:v>94.559179999999998</c:v>
                </c:pt>
                <c:pt idx="460">
                  <c:v>47.794119999999999</c:v>
                </c:pt>
                <c:pt idx="461">
                  <c:v>39.675979999999996</c:v>
                </c:pt>
                <c:pt idx="462">
                  <c:v>41.734099999999998</c:v>
                </c:pt>
                <c:pt idx="463">
                  <c:v>28.35632</c:v>
                </c:pt>
                <c:pt idx="464">
                  <c:v>27.78462</c:v>
                </c:pt>
                <c:pt idx="465">
                  <c:v>38.646920000000001</c:v>
                </c:pt>
                <c:pt idx="466">
                  <c:v>25.955180000000002</c:v>
                </c:pt>
                <c:pt idx="467">
                  <c:v>22.868000000000002</c:v>
                </c:pt>
                <c:pt idx="468">
                  <c:v>18.52308</c:v>
                </c:pt>
                <c:pt idx="469">
                  <c:v>11.77702</c:v>
                </c:pt>
                <c:pt idx="470">
                  <c:v>8.5754999999999999</c:v>
                </c:pt>
                <c:pt idx="471">
                  <c:v>4.0019</c:v>
                </c:pt>
                <c:pt idx="472">
                  <c:v>1.37208</c:v>
                </c:pt>
                <c:pt idx="473">
                  <c:v>0.11434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0.68603999999999998</c:v>
                </c:pt>
                <c:pt idx="539">
                  <c:v>3.08718</c:v>
                </c:pt>
                <c:pt idx="540">
                  <c:v>6.5173800000000002</c:v>
                </c:pt>
                <c:pt idx="541">
                  <c:v>10.519279999999998</c:v>
                </c:pt>
                <c:pt idx="542">
                  <c:v>13.835139999999999</c:v>
                </c:pt>
                <c:pt idx="543">
                  <c:v>21.038559999999997</c:v>
                </c:pt>
                <c:pt idx="544">
                  <c:v>32.0152</c:v>
                </c:pt>
                <c:pt idx="545">
                  <c:v>41.619759999999999</c:v>
                </c:pt>
                <c:pt idx="546">
                  <c:v>51.567340000000002</c:v>
                </c:pt>
                <c:pt idx="547">
                  <c:v>60.828880000000005</c:v>
                </c:pt>
                <c:pt idx="548">
                  <c:v>72.034199999999998</c:v>
                </c:pt>
                <c:pt idx="549">
                  <c:v>85.983679999999993</c:v>
                </c:pt>
                <c:pt idx="550">
                  <c:v>100.61920000000001</c:v>
                </c:pt>
                <c:pt idx="551">
                  <c:v>103.59204</c:v>
                </c:pt>
                <c:pt idx="552">
                  <c:v>129.43288000000001</c:v>
                </c:pt>
                <c:pt idx="553">
                  <c:v>145.55482000000001</c:v>
                </c:pt>
                <c:pt idx="554">
                  <c:v>153.32993999999999</c:v>
                </c:pt>
                <c:pt idx="555">
                  <c:v>165.33563999999998</c:v>
                </c:pt>
                <c:pt idx="556">
                  <c:v>185.00211999999999</c:v>
                </c:pt>
                <c:pt idx="557">
                  <c:v>201.35273999999998</c:v>
                </c:pt>
                <c:pt idx="558">
                  <c:v>214.04447999999996</c:v>
                </c:pt>
                <c:pt idx="559">
                  <c:v>226.39319999999998</c:v>
                </c:pt>
                <c:pt idx="560">
                  <c:v>206.49804</c:v>
                </c:pt>
                <c:pt idx="561">
                  <c:v>253.03442000000001</c:v>
                </c:pt>
                <c:pt idx="562">
                  <c:v>262.98199999999997</c:v>
                </c:pt>
                <c:pt idx="563">
                  <c:v>240.22833999999997</c:v>
                </c:pt>
                <c:pt idx="564">
                  <c:v>264.01105999999999</c:v>
                </c:pt>
                <c:pt idx="565">
                  <c:v>233.59661999999997</c:v>
                </c:pt>
                <c:pt idx="566">
                  <c:v>297.28399999999999</c:v>
                </c:pt>
                <c:pt idx="567">
                  <c:v>240.57136</c:v>
                </c:pt>
                <c:pt idx="568">
                  <c:v>241.48607999999999</c:v>
                </c:pt>
                <c:pt idx="569">
                  <c:v>314.77802000000003</c:v>
                </c:pt>
                <c:pt idx="570">
                  <c:v>352.51022</c:v>
                </c:pt>
                <c:pt idx="571">
                  <c:v>355.59739999999999</c:v>
                </c:pt>
                <c:pt idx="572">
                  <c:v>360.85703999999998</c:v>
                </c:pt>
                <c:pt idx="573">
                  <c:v>334.33015999999998</c:v>
                </c:pt>
                <c:pt idx="574">
                  <c:v>319.69463999999999</c:v>
                </c:pt>
                <c:pt idx="575">
                  <c:v>369.66122000000001</c:v>
                </c:pt>
                <c:pt idx="576">
                  <c:v>322.55313999999998</c:v>
                </c:pt>
                <c:pt idx="577">
                  <c:v>408.30813999999998</c:v>
                </c:pt>
                <c:pt idx="578">
                  <c:v>407.05039999999997</c:v>
                </c:pt>
                <c:pt idx="579">
                  <c:v>402.36246</c:v>
                </c:pt>
                <c:pt idx="580">
                  <c:v>390.92845999999997</c:v>
                </c:pt>
                <c:pt idx="581">
                  <c:v>379.38011999999998</c:v>
                </c:pt>
                <c:pt idx="582">
                  <c:v>378.80841999999996</c:v>
                </c:pt>
                <c:pt idx="583">
                  <c:v>365.54498000000001</c:v>
                </c:pt>
                <c:pt idx="584">
                  <c:v>359.25627999999995</c:v>
                </c:pt>
                <c:pt idx="585">
                  <c:v>296.36928</c:v>
                </c:pt>
                <c:pt idx="586">
                  <c:v>326.44069999999999</c:v>
                </c:pt>
                <c:pt idx="587">
                  <c:v>324.26823999999999</c:v>
                </c:pt>
                <c:pt idx="588">
                  <c:v>289.05151999999998</c:v>
                </c:pt>
                <c:pt idx="589">
                  <c:v>274.07298000000003</c:v>
                </c:pt>
                <c:pt idx="590">
                  <c:v>259.20877999999999</c:v>
                </c:pt>
                <c:pt idx="591">
                  <c:v>253.03442000000001</c:v>
                </c:pt>
                <c:pt idx="592">
                  <c:v>248.00345999999999</c:v>
                </c:pt>
                <c:pt idx="593">
                  <c:v>172.19603999999998</c:v>
                </c:pt>
                <c:pt idx="594">
                  <c:v>52.710740000000001</c:v>
                </c:pt>
                <c:pt idx="595">
                  <c:v>53.854139999999994</c:v>
                </c:pt>
                <c:pt idx="596">
                  <c:v>103.4777</c:v>
                </c:pt>
                <c:pt idx="597">
                  <c:v>180.54285999999999</c:v>
                </c:pt>
                <c:pt idx="598">
                  <c:v>104.16374</c:v>
                </c:pt>
                <c:pt idx="599">
                  <c:v>95.588239999999999</c:v>
                </c:pt>
                <c:pt idx="600">
                  <c:v>70.319100000000006</c:v>
                </c:pt>
                <c:pt idx="601">
                  <c:v>120.17133999999999</c:v>
                </c:pt>
                <c:pt idx="602">
                  <c:v>49.166199999999996</c:v>
                </c:pt>
                <c:pt idx="603">
                  <c:v>27.098579999999998</c:v>
                </c:pt>
                <c:pt idx="604">
                  <c:v>62.429639999999992</c:v>
                </c:pt>
                <c:pt idx="605">
                  <c:v>72.720240000000004</c:v>
                </c:pt>
                <c:pt idx="606">
                  <c:v>54.082820000000005</c:v>
                </c:pt>
                <c:pt idx="607">
                  <c:v>43.906559999999999</c:v>
                </c:pt>
                <c:pt idx="608">
                  <c:v>31.214819999999996</c:v>
                </c:pt>
                <c:pt idx="609">
                  <c:v>26.869900000000001</c:v>
                </c:pt>
                <c:pt idx="610">
                  <c:v>29.842739999999999</c:v>
                </c:pt>
                <c:pt idx="611">
                  <c:v>18.408740000000002</c:v>
                </c:pt>
                <c:pt idx="612">
                  <c:v>16.464959999999998</c:v>
                </c:pt>
                <c:pt idx="613">
                  <c:v>11.891360000000001</c:v>
                </c:pt>
                <c:pt idx="614">
                  <c:v>7.08908</c:v>
                </c:pt>
                <c:pt idx="615">
                  <c:v>2.2867999999999999</c:v>
                </c:pt>
                <c:pt idx="616">
                  <c:v>1.2577399999999999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0.80037999999999998</c:v>
                </c:pt>
                <c:pt idx="683">
                  <c:v>3.3158599999999998</c:v>
                </c:pt>
                <c:pt idx="684">
                  <c:v>7.3177599999999998</c:v>
                </c:pt>
                <c:pt idx="685">
                  <c:v>10.40494</c:v>
                </c:pt>
                <c:pt idx="686">
                  <c:v>12.920419999999998</c:v>
                </c:pt>
                <c:pt idx="687">
                  <c:v>22.868000000000002</c:v>
                </c:pt>
                <c:pt idx="688">
                  <c:v>30.8718</c:v>
                </c:pt>
                <c:pt idx="689">
                  <c:v>34.873699999999999</c:v>
                </c:pt>
                <c:pt idx="690">
                  <c:v>48.823179999999994</c:v>
                </c:pt>
                <c:pt idx="691">
                  <c:v>58.656420000000004</c:v>
                </c:pt>
                <c:pt idx="692">
                  <c:v>68.718339999999998</c:v>
                </c:pt>
                <c:pt idx="693">
                  <c:v>78.208560000000006</c:v>
                </c:pt>
                <c:pt idx="694">
                  <c:v>91.929360000000003</c:v>
                </c:pt>
                <c:pt idx="695">
                  <c:v>103.59204</c:v>
                </c:pt>
                <c:pt idx="696">
                  <c:v>117.31284000000001</c:v>
                </c:pt>
                <c:pt idx="697">
                  <c:v>112.51055999999998</c:v>
                </c:pt>
                <c:pt idx="698">
                  <c:v>111.93886000000001</c:v>
                </c:pt>
                <c:pt idx="699">
                  <c:v>156.76014000000001</c:v>
                </c:pt>
                <c:pt idx="700">
                  <c:v>167.16507999999999</c:v>
                </c:pt>
                <c:pt idx="701">
                  <c:v>176.19793999999999</c:v>
                </c:pt>
                <c:pt idx="702">
                  <c:v>145.21179999999998</c:v>
                </c:pt>
                <c:pt idx="703">
                  <c:v>182.3723</c:v>
                </c:pt>
                <c:pt idx="704">
                  <c:v>175.85491999999999</c:v>
                </c:pt>
                <c:pt idx="705">
                  <c:v>185.00211999999999</c:v>
                </c:pt>
                <c:pt idx="706">
                  <c:v>154.24466000000001</c:v>
                </c:pt>
                <c:pt idx="707">
                  <c:v>108.39431999999999</c:v>
                </c:pt>
                <c:pt idx="708">
                  <c:v>171.05264</c:v>
                </c:pt>
                <c:pt idx="709">
                  <c:v>305.63081999999997</c:v>
                </c:pt>
                <c:pt idx="710">
                  <c:v>301.74326000000002</c:v>
                </c:pt>
                <c:pt idx="711">
                  <c:v>320.95238000000001</c:v>
                </c:pt>
                <c:pt idx="712">
                  <c:v>331.47165999999999</c:v>
                </c:pt>
                <c:pt idx="713">
                  <c:v>338.56074000000001</c:v>
                </c:pt>
                <c:pt idx="714">
                  <c:v>346.67887999999999</c:v>
                </c:pt>
                <c:pt idx="715">
                  <c:v>352.7389</c:v>
                </c:pt>
                <c:pt idx="716">
                  <c:v>357.99853999999999</c:v>
                </c:pt>
                <c:pt idx="717">
                  <c:v>365.54498000000001</c:v>
                </c:pt>
                <c:pt idx="718">
                  <c:v>367.48876000000001</c:v>
                </c:pt>
                <c:pt idx="719">
                  <c:v>347.02190000000002</c:v>
                </c:pt>
                <c:pt idx="720">
                  <c:v>360.62835999999999</c:v>
                </c:pt>
                <c:pt idx="721">
                  <c:v>381.8956</c:v>
                </c:pt>
                <c:pt idx="722">
                  <c:v>274.416</c:v>
                </c:pt>
                <c:pt idx="723">
                  <c:v>193.92063999999999</c:v>
                </c:pt>
                <c:pt idx="724">
                  <c:v>228.79434000000001</c:v>
                </c:pt>
                <c:pt idx="725">
                  <c:v>307.00290000000001</c:v>
                </c:pt>
                <c:pt idx="726">
                  <c:v>313.17725999999999</c:v>
                </c:pt>
                <c:pt idx="727">
                  <c:v>330.21392000000003</c:v>
                </c:pt>
                <c:pt idx="728">
                  <c:v>322.78181999999998</c:v>
                </c:pt>
                <c:pt idx="729">
                  <c:v>313.06291999999996</c:v>
                </c:pt>
                <c:pt idx="730">
                  <c:v>302.20061999999996</c:v>
                </c:pt>
                <c:pt idx="731">
                  <c:v>296.14060000000001</c:v>
                </c:pt>
                <c:pt idx="732">
                  <c:v>288.70850000000002</c:v>
                </c:pt>
                <c:pt idx="733">
                  <c:v>277.04581999999999</c:v>
                </c:pt>
                <c:pt idx="734">
                  <c:v>254.52083999999999</c:v>
                </c:pt>
                <c:pt idx="735">
                  <c:v>249.48988</c:v>
                </c:pt>
                <c:pt idx="736">
                  <c:v>227.19357999999997</c:v>
                </c:pt>
                <c:pt idx="737">
                  <c:v>221.24789999999999</c:v>
                </c:pt>
                <c:pt idx="738">
                  <c:v>212.32937999999999</c:v>
                </c:pt>
                <c:pt idx="739">
                  <c:v>202.3818</c:v>
                </c:pt>
                <c:pt idx="740">
                  <c:v>191.86251999999999</c:v>
                </c:pt>
                <c:pt idx="741">
                  <c:v>178.37039999999999</c:v>
                </c:pt>
                <c:pt idx="742">
                  <c:v>167.39375999999999</c:v>
                </c:pt>
                <c:pt idx="743">
                  <c:v>152.52956</c:v>
                </c:pt>
                <c:pt idx="744">
                  <c:v>137.208</c:v>
                </c:pt>
                <c:pt idx="745">
                  <c:v>123.60154</c:v>
                </c:pt>
                <c:pt idx="746">
                  <c:v>110.22376</c:v>
                </c:pt>
                <c:pt idx="747">
                  <c:v>95.359560000000002</c:v>
                </c:pt>
                <c:pt idx="748">
                  <c:v>85.983679999999993</c:v>
                </c:pt>
                <c:pt idx="749">
                  <c:v>75.235720000000001</c:v>
                </c:pt>
                <c:pt idx="750">
                  <c:v>65.402479999999997</c:v>
                </c:pt>
                <c:pt idx="751">
                  <c:v>55.683579999999992</c:v>
                </c:pt>
                <c:pt idx="752">
                  <c:v>46.307699999999997</c:v>
                </c:pt>
                <c:pt idx="753">
                  <c:v>37.274839999999998</c:v>
                </c:pt>
                <c:pt idx="754">
                  <c:v>25.040459999999999</c:v>
                </c:pt>
                <c:pt idx="755">
                  <c:v>15.778919999999999</c:v>
                </c:pt>
                <c:pt idx="756">
                  <c:v>13.03476</c:v>
                </c:pt>
                <c:pt idx="757">
                  <c:v>9.9475799999999985</c:v>
                </c:pt>
                <c:pt idx="758">
                  <c:v>6.8604000000000003</c:v>
                </c:pt>
                <c:pt idx="759">
                  <c:v>3.8875599999999997</c:v>
                </c:pt>
                <c:pt idx="760">
                  <c:v>1.2577399999999999</c:v>
                </c:pt>
                <c:pt idx="761">
                  <c:v>0.11434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0.68603999999999998</c:v>
                </c:pt>
                <c:pt idx="827">
                  <c:v>2.7441599999999999</c:v>
                </c:pt>
                <c:pt idx="828">
                  <c:v>6.4030399999999998</c:v>
                </c:pt>
                <c:pt idx="829">
                  <c:v>11.09098</c:v>
                </c:pt>
                <c:pt idx="830">
                  <c:v>15.092879999999999</c:v>
                </c:pt>
                <c:pt idx="831">
                  <c:v>18.52308</c:v>
                </c:pt>
                <c:pt idx="832">
                  <c:v>26.41254</c:v>
                </c:pt>
                <c:pt idx="833">
                  <c:v>26.755559999999996</c:v>
                </c:pt>
                <c:pt idx="834">
                  <c:v>28.584999999999997</c:v>
                </c:pt>
                <c:pt idx="835">
                  <c:v>24.354419999999998</c:v>
                </c:pt>
                <c:pt idx="836">
                  <c:v>88.384820000000005</c:v>
                </c:pt>
                <c:pt idx="837">
                  <c:v>70.890799999999999</c:v>
                </c:pt>
                <c:pt idx="838">
                  <c:v>48.480159999999998</c:v>
                </c:pt>
                <c:pt idx="839">
                  <c:v>83.010840000000002</c:v>
                </c:pt>
                <c:pt idx="840">
                  <c:v>65.288139999999999</c:v>
                </c:pt>
                <c:pt idx="841">
                  <c:v>133.32044000000002</c:v>
                </c:pt>
                <c:pt idx="842">
                  <c:v>144.0684</c:v>
                </c:pt>
                <c:pt idx="843">
                  <c:v>158.24655999999999</c:v>
                </c:pt>
                <c:pt idx="844">
                  <c:v>172.08170000000001</c:v>
                </c:pt>
                <c:pt idx="845">
                  <c:v>187.51759999999999</c:v>
                </c:pt>
                <c:pt idx="846">
                  <c:v>201.69576000000001</c:v>
                </c:pt>
                <c:pt idx="847">
                  <c:v>217.01731999999998</c:v>
                </c:pt>
                <c:pt idx="848">
                  <c:v>228.22264000000001</c:v>
                </c:pt>
                <c:pt idx="849">
                  <c:v>243.31552000000002</c:v>
                </c:pt>
                <c:pt idx="850">
                  <c:v>252.57705999999999</c:v>
                </c:pt>
                <c:pt idx="851">
                  <c:v>269.8424</c:v>
                </c:pt>
                <c:pt idx="852">
                  <c:v>285.16395999999997</c:v>
                </c:pt>
                <c:pt idx="853">
                  <c:v>299.22778</c:v>
                </c:pt>
                <c:pt idx="854">
                  <c:v>263.66803999999996</c:v>
                </c:pt>
                <c:pt idx="855">
                  <c:v>200.78103999999999</c:v>
                </c:pt>
                <c:pt idx="856">
                  <c:v>305.28779999999995</c:v>
                </c:pt>
                <c:pt idx="857">
                  <c:v>279.10394000000002</c:v>
                </c:pt>
                <c:pt idx="858">
                  <c:v>327.69844000000001</c:v>
                </c:pt>
                <c:pt idx="859">
                  <c:v>355.82607999999999</c:v>
                </c:pt>
                <c:pt idx="860">
                  <c:v>354.45400000000001</c:v>
                </c:pt>
                <c:pt idx="861">
                  <c:v>335.70223999999996</c:v>
                </c:pt>
                <c:pt idx="862">
                  <c:v>328.49881999999997</c:v>
                </c:pt>
                <c:pt idx="863">
                  <c:v>227.76527999999999</c:v>
                </c:pt>
                <c:pt idx="864">
                  <c:v>193.46328</c:v>
                </c:pt>
                <c:pt idx="865">
                  <c:v>146.01218</c:v>
                </c:pt>
                <c:pt idx="866">
                  <c:v>142.81066000000001</c:v>
                </c:pt>
                <c:pt idx="867">
                  <c:v>283.10584</c:v>
                </c:pt>
                <c:pt idx="868">
                  <c:v>255.66423999999998</c:v>
                </c:pt>
                <c:pt idx="869">
                  <c:v>281.04771999999997</c:v>
                </c:pt>
                <c:pt idx="870">
                  <c:v>327.35541999999998</c:v>
                </c:pt>
                <c:pt idx="871">
                  <c:v>329.75655999999998</c:v>
                </c:pt>
                <c:pt idx="872">
                  <c:v>272.12919999999997</c:v>
                </c:pt>
                <c:pt idx="873">
                  <c:v>292.36738000000003</c:v>
                </c:pt>
                <c:pt idx="874">
                  <c:v>305.63081999999997</c:v>
                </c:pt>
                <c:pt idx="875">
                  <c:v>289.8519</c:v>
                </c:pt>
                <c:pt idx="876">
                  <c:v>281.04771999999997</c:v>
                </c:pt>
                <c:pt idx="877">
                  <c:v>261.72426000000002</c:v>
                </c:pt>
                <c:pt idx="878">
                  <c:v>253.14875999999998</c:v>
                </c:pt>
                <c:pt idx="879">
                  <c:v>239.99966000000001</c:v>
                </c:pt>
                <c:pt idx="880">
                  <c:v>227.30792000000002</c:v>
                </c:pt>
                <c:pt idx="881">
                  <c:v>210.49994000000001</c:v>
                </c:pt>
                <c:pt idx="882">
                  <c:v>196.77913999999998</c:v>
                </c:pt>
                <c:pt idx="883">
                  <c:v>183.97305999999998</c:v>
                </c:pt>
                <c:pt idx="884">
                  <c:v>170.9383</c:v>
                </c:pt>
                <c:pt idx="885">
                  <c:v>158.70391999999998</c:v>
                </c:pt>
                <c:pt idx="886">
                  <c:v>149.21369999999999</c:v>
                </c:pt>
                <c:pt idx="887">
                  <c:v>141.2099</c:v>
                </c:pt>
                <c:pt idx="888">
                  <c:v>127.60344000000001</c:v>
                </c:pt>
                <c:pt idx="889">
                  <c:v>117.42717999999999</c:v>
                </c:pt>
                <c:pt idx="890">
                  <c:v>114.56868</c:v>
                </c:pt>
                <c:pt idx="891">
                  <c:v>94.330500000000001</c:v>
                </c:pt>
                <c:pt idx="892">
                  <c:v>71.005139999999997</c:v>
                </c:pt>
                <c:pt idx="893">
                  <c:v>70.547780000000003</c:v>
                </c:pt>
                <c:pt idx="894">
                  <c:v>73.520619999999994</c:v>
                </c:pt>
                <c:pt idx="895">
                  <c:v>29.156700000000001</c:v>
                </c:pt>
                <c:pt idx="896">
                  <c:v>22.18196</c:v>
                </c:pt>
                <c:pt idx="897">
                  <c:v>16.121940000000002</c:v>
                </c:pt>
                <c:pt idx="898">
                  <c:v>8.4611599999999996</c:v>
                </c:pt>
                <c:pt idx="899">
                  <c:v>8.8041799999999988</c:v>
                </c:pt>
                <c:pt idx="900">
                  <c:v>6.6317199999999996</c:v>
                </c:pt>
                <c:pt idx="901">
                  <c:v>5.2596399999999992</c:v>
                </c:pt>
                <c:pt idx="902">
                  <c:v>3.8875599999999997</c:v>
                </c:pt>
                <c:pt idx="903">
                  <c:v>2.5154799999999997</c:v>
                </c:pt>
                <c:pt idx="904">
                  <c:v>0.80037999999999998</c:v>
                </c:pt>
                <c:pt idx="905">
                  <c:v>0.11434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0.57169999999999999</c:v>
                </c:pt>
                <c:pt idx="971">
                  <c:v>2.7441599999999999</c:v>
                </c:pt>
                <c:pt idx="972">
                  <c:v>5.83134</c:v>
                </c:pt>
                <c:pt idx="973">
                  <c:v>8.8041799999999988</c:v>
                </c:pt>
                <c:pt idx="974">
                  <c:v>11.66268</c:v>
                </c:pt>
                <c:pt idx="975">
                  <c:v>19.323460000000001</c:v>
                </c:pt>
                <c:pt idx="976">
                  <c:v>27.78462</c:v>
                </c:pt>
                <c:pt idx="977">
                  <c:v>38.18956</c:v>
                </c:pt>
                <c:pt idx="978">
                  <c:v>44.478259999999999</c:v>
                </c:pt>
                <c:pt idx="979">
                  <c:v>54.311500000000002</c:v>
                </c:pt>
                <c:pt idx="980">
                  <c:v>56.598299999999995</c:v>
                </c:pt>
                <c:pt idx="981">
                  <c:v>76.950819999999993</c:v>
                </c:pt>
                <c:pt idx="982">
                  <c:v>90.900299999999987</c:v>
                </c:pt>
                <c:pt idx="983">
                  <c:v>97.989379999999997</c:v>
                </c:pt>
                <c:pt idx="984">
                  <c:v>120.74303999999999</c:v>
                </c:pt>
                <c:pt idx="985">
                  <c:v>119.02793999999999</c:v>
                </c:pt>
                <c:pt idx="986">
                  <c:v>123.14418000000001</c:v>
                </c:pt>
                <c:pt idx="987">
                  <c:v>116.6268</c:v>
                </c:pt>
                <c:pt idx="988">
                  <c:v>129.54721999999998</c:v>
                </c:pt>
                <c:pt idx="989">
                  <c:v>145.7835</c:v>
                </c:pt>
                <c:pt idx="990">
                  <c:v>120.05699999999999</c:v>
                </c:pt>
                <c:pt idx="991">
                  <c:v>94.216160000000002</c:v>
                </c:pt>
                <c:pt idx="992">
                  <c:v>114.11132000000001</c:v>
                </c:pt>
                <c:pt idx="993">
                  <c:v>168.53716</c:v>
                </c:pt>
                <c:pt idx="994">
                  <c:v>207.41275999999999</c:v>
                </c:pt>
                <c:pt idx="995">
                  <c:v>205.35464000000002</c:v>
                </c:pt>
                <c:pt idx="996">
                  <c:v>243.08684</c:v>
                </c:pt>
                <c:pt idx="997">
                  <c:v>205.35464000000002</c:v>
                </c:pt>
                <c:pt idx="998">
                  <c:v>215.18788000000001</c:v>
                </c:pt>
                <c:pt idx="999">
                  <c:v>230.73811999999998</c:v>
                </c:pt>
                <c:pt idx="1000">
                  <c:v>280.59036000000003</c:v>
                </c:pt>
                <c:pt idx="1001">
                  <c:v>275.44506000000001</c:v>
                </c:pt>
                <c:pt idx="1002">
                  <c:v>298.77042</c:v>
                </c:pt>
                <c:pt idx="1003">
                  <c:v>300.94288</c:v>
                </c:pt>
                <c:pt idx="1004">
                  <c:v>298.08438000000001</c:v>
                </c:pt>
                <c:pt idx="1005">
                  <c:v>297.39834000000002</c:v>
                </c:pt>
                <c:pt idx="1006">
                  <c:v>319.12293999999997</c:v>
                </c:pt>
                <c:pt idx="1007">
                  <c:v>340.04715999999996</c:v>
                </c:pt>
                <c:pt idx="1008">
                  <c:v>331.81468000000001</c:v>
                </c:pt>
                <c:pt idx="1009">
                  <c:v>330.55694</c:v>
                </c:pt>
                <c:pt idx="1010">
                  <c:v>340.39017999999999</c:v>
                </c:pt>
                <c:pt idx="1011">
                  <c:v>351.13813999999996</c:v>
                </c:pt>
                <c:pt idx="1012">
                  <c:v>340.27583999999996</c:v>
                </c:pt>
                <c:pt idx="1013">
                  <c:v>343.02</c:v>
                </c:pt>
                <c:pt idx="1014">
                  <c:v>335.13054</c:v>
                </c:pt>
                <c:pt idx="1015">
                  <c:v>299.45645999999999</c:v>
                </c:pt>
                <c:pt idx="1016">
                  <c:v>282.53413999999998</c:v>
                </c:pt>
                <c:pt idx="1017">
                  <c:v>265.95483999999999</c:v>
                </c:pt>
                <c:pt idx="1018">
                  <c:v>260.80954000000003</c:v>
                </c:pt>
                <c:pt idx="1019">
                  <c:v>262.75331999999997</c:v>
                </c:pt>
                <c:pt idx="1020">
                  <c:v>244.80194</c:v>
                </c:pt>
                <c:pt idx="1021">
                  <c:v>252.92008000000001</c:v>
                </c:pt>
                <c:pt idx="1022">
                  <c:v>250.74762000000001</c:v>
                </c:pt>
                <c:pt idx="1023">
                  <c:v>235.99776000000003</c:v>
                </c:pt>
                <c:pt idx="1024">
                  <c:v>186.83156</c:v>
                </c:pt>
                <c:pt idx="1025">
                  <c:v>196.55045999999999</c:v>
                </c:pt>
                <c:pt idx="1026">
                  <c:v>181.57192000000001</c:v>
                </c:pt>
                <c:pt idx="1027">
                  <c:v>171.85301999999999</c:v>
                </c:pt>
                <c:pt idx="1028">
                  <c:v>157.78919999999999</c:v>
                </c:pt>
                <c:pt idx="1029">
                  <c:v>143.38236000000001</c:v>
                </c:pt>
                <c:pt idx="1030">
                  <c:v>129.20419999999999</c:v>
                </c:pt>
                <c:pt idx="1031">
                  <c:v>119.02793999999999</c:v>
                </c:pt>
                <c:pt idx="1032">
                  <c:v>107.82262</c:v>
                </c:pt>
                <c:pt idx="1033">
                  <c:v>97.989379999999997</c:v>
                </c:pt>
                <c:pt idx="1034">
                  <c:v>89.87124</c:v>
                </c:pt>
                <c:pt idx="1035">
                  <c:v>81.067059999999998</c:v>
                </c:pt>
                <c:pt idx="1036">
                  <c:v>72.262879999999996</c:v>
                </c:pt>
                <c:pt idx="1037">
                  <c:v>62.658320000000003</c:v>
                </c:pt>
                <c:pt idx="1038">
                  <c:v>53.739800000000002</c:v>
                </c:pt>
                <c:pt idx="1039">
                  <c:v>46.765059999999998</c:v>
                </c:pt>
                <c:pt idx="1040">
                  <c:v>39.90466</c:v>
                </c:pt>
                <c:pt idx="1041">
                  <c:v>32.472560000000001</c:v>
                </c:pt>
                <c:pt idx="1042">
                  <c:v>21.267239999999997</c:v>
                </c:pt>
                <c:pt idx="1043">
                  <c:v>13.720800000000001</c:v>
                </c:pt>
                <c:pt idx="1044">
                  <c:v>11.20532</c:v>
                </c:pt>
                <c:pt idx="1045">
                  <c:v>9.0328599999999994</c:v>
                </c:pt>
                <c:pt idx="1046">
                  <c:v>6.4030399999999998</c:v>
                </c:pt>
                <c:pt idx="1047">
                  <c:v>3.54454</c:v>
                </c:pt>
                <c:pt idx="1048">
                  <c:v>1.2577399999999999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xVal>
          <c:yVal>
            <c:numRef>
              <c:f>ProductivityDeep!$K$11:$K$1089</c:f>
              <c:numCache>
                <c:formatCode>General</c:formatCode>
                <c:ptCount val="1079"/>
                <c:pt idx="0">
                  <c:v>-1.9824328417324979</c:v>
                </c:pt>
                <c:pt idx="1">
                  <c:v>-1.973334736270919</c:v>
                </c:pt>
                <c:pt idx="2">
                  <c:v>-1.9846701208261743</c:v>
                </c:pt>
                <c:pt idx="3">
                  <c:v>-1.9464536549074378</c:v>
                </c:pt>
                <c:pt idx="4">
                  <c:v>-1.9255691122397121</c:v>
                </c:pt>
                <c:pt idx="5">
                  <c:v>-1.9705808010458872</c:v>
                </c:pt>
                <c:pt idx="6">
                  <c:v>-1.921625575655642</c:v>
                </c:pt>
                <c:pt idx="7">
                  <c:v>-1.9630302637353703</c:v>
                </c:pt>
                <c:pt idx="8">
                  <c:v>-1.8538391363521292</c:v>
                </c:pt>
                <c:pt idx="9">
                  <c:v>-1.8221373560255396</c:v>
                </c:pt>
                <c:pt idx="10">
                  <c:v>-1.9647709944596046</c:v>
                </c:pt>
                <c:pt idx="11">
                  <c:v>-1.977258121373914</c:v>
                </c:pt>
                <c:pt idx="12">
                  <c:v>-1.9427104664614601</c:v>
                </c:pt>
                <c:pt idx="13">
                  <c:v>-1.9096041032765796</c:v>
                </c:pt>
                <c:pt idx="14">
                  <c:v>-1.7288064614944414</c:v>
                </c:pt>
                <c:pt idx="15">
                  <c:v>-1.731070375937636</c:v>
                </c:pt>
                <c:pt idx="16">
                  <c:v>-1.7221839772331571</c:v>
                </c:pt>
                <c:pt idx="17">
                  <c:v>-1.6418389786445911</c:v>
                </c:pt>
                <c:pt idx="18">
                  <c:v>-1.6180127076317172</c:v>
                </c:pt>
                <c:pt idx="19">
                  <c:v>-1.7072705152273211</c:v>
                </c:pt>
                <c:pt idx="20">
                  <c:v>-1.7265324308433643</c:v>
                </c:pt>
                <c:pt idx="21">
                  <c:v>-1.6838983377798762</c:v>
                </c:pt>
                <c:pt idx="22">
                  <c:v>-1.540749186196575</c:v>
                </c:pt>
                <c:pt idx="23">
                  <c:v>-1.6055754805148441</c:v>
                </c:pt>
                <c:pt idx="24">
                  <c:v>-1.6063917622489314</c:v>
                </c:pt>
                <c:pt idx="25">
                  <c:v>-1.5655968105099336</c:v>
                </c:pt>
                <c:pt idx="26">
                  <c:v>-1.5678568522586289</c:v>
                </c:pt>
                <c:pt idx="27">
                  <c:v>-1.534102179988488</c:v>
                </c:pt>
                <c:pt idx="28">
                  <c:v>-1.5175002532089579</c:v>
                </c:pt>
                <c:pt idx="29">
                  <c:v>-1.5288788513917184</c:v>
                </c:pt>
                <c:pt idx="30">
                  <c:v>-1.5236374084483861</c:v>
                </c:pt>
                <c:pt idx="31">
                  <c:v>-1.5163286386459147</c:v>
                </c:pt>
                <c:pt idx="32">
                  <c:v>-1.4998421258416732</c:v>
                </c:pt>
                <c:pt idx="33">
                  <c:v>-1.4429426858200269</c:v>
                </c:pt>
                <c:pt idx="34">
                  <c:v>-1.4214056398866852</c:v>
                </c:pt>
                <c:pt idx="35">
                  <c:v>-1.4153215674550499</c:v>
                </c:pt>
                <c:pt idx="36">
                  <c:v>-1.4058799643224567</c:v>
                </c:pt>
                <c:pt idx="37">
                  <c:v>-1.4019172114493919</c:v>
                </c:pt>
                <c:pt idx="38">
                  <c:v>-1.3909358018302929</c:v>
                </c:pt>
                <c:pt idx="39">
                  <c:v>-1.3830001833688756</c:v>
                </c:pt>
                <c:pt idx="40">
                  <c:v>-1.3778105596803762</c:v>
                </c:pt>
                <c:pt idx="41">
                  <c:v>-1.3772</c:v>
                </c:pt>
                <c:pt idx="42">
                  <c:v>-1.3772</c:v>
                </c:pt>
                <c:pt idx="43">
                  <c:v>-1.3772</c:v>
                </c:pt>
                <c:pt idx="44">
                  <c:v>-1.3772</c:v>
                </c:pt>
                <c:pt idx="45">
                  <c:v>-1.3772</c:v>
                </c:pt>
                <c:pt idx="46">
                  <c:v>-1.3772</c:v>
                </c:pt>
                <c:pt idx="47">
                  <c:v>-1.3772</c:v>
                </c:pt>
                <c:pt idx="48">
                  <c:v>-1.3772</c:v>
                </c:pt>
                <c:pt idx="49">
                  <c:v>-1.3772</c:v>
                </c:pt>
                <c:pt idx="50">
                  <c:v>-1.3772</c:v>
                </c:pt>
                <c:pt idx="51">
                  <c:v>-1.3772</c:v>
                </c:pt>
                <c:pt idx="52">
                  <c:v>-1.3772</c:v>
                </c:pt>
                <c:pt idx="53">
                  <c:v>-1.3772</c:v>
                </c:pt>
                <c:pt idx="54">
                  <c:v>-1.3772</c:v>
                </c:pt>
                <c:pt idx="55">
                  <c:v>-1.3772</c:v>
                </c:pt>
                <c:pt idx="56">
                  <c:v>-1.3772</c:v>
                </c:pt>
                <c:pt idx="57">
                  <c:v>-1.3772</c:v>
                </c:pt>
                <c:pt idx="58">
                  <c:v>-1.3772</c:v>
                </c:pt>
                <c:pt idx="59">
                  <c:v>-1.3772</c:v>
                </c:pt>
                <c:pt idx="60">
                  <c:v>-1.3772</c:v>
                </c:pt>
                <c:pt idx="61">
                  <c:v>-1.3772</c:v>
                </c:pt>
                <c:pt idx="62">
                  <c:v>-1.3772</c:v>
                </c:pt>
                <c:pt idx="63">
                  <c:v>-1.3772</c:v>
                </c:pt>
                <c:pt idx="64">
                  <c:v>-1.3772</c:v>
                </c:pt>
                <c:pt idx="65">
                  <c:v>-1.3772</c:v>
                </c:pt>
                <c:pt idx="66">
                  <c:v>-1.3772</c:v>
                </c:pt>
                <c:pt idx="67">
                  <c:v>-1.3772</c:v>
                </c:pt>
                <c:pt idx="68">
                  <c:v>-1.3772</c:v>
                </c:pt>
                <c:pt idx="69">
                  <c:v>-1.3772</c:v>
                </c:pt>
                <c:pt idx="70">
                  <c:v>-1.3772</c:v>
                </c:pt>
                <c:pt idx="71">
                  <c:v>-1.3772</c:v>
                </c:pt>
                <c:pt idx="72">
                  <c:v>-1.3772</c:v>
                </c:pt>
                <c:pt idx="73">
                  <c:v>-1.3772</c:v>
                </c:pt>
                <c:pt idx="74">
                  <c:v>-1.3772</c:v>
                </c:pt>
                <c:pt idx="75">
                  <c:v>-1.3772</c:v>
                </c:pt>
                <c:pt idx="76">
                  <c:v>-1.3772</c:v>
                </c:pt>
                <c:pt idx="77">
                  <c:v>-1.3772</c:v>
                </c:pt>
                <c:pt idx="78">
                  <c:v>-1.3772</c:v>
                </c:pt>
                <c:pt idx="79">
                  <c:v>-1.3772</c:v>
                </c:pt>
                <c:pt idx="80">
                  <c:v>-1.3772</c:v>
                </c:pt>
                <c:pt idx="81">
                  <c:v>-1.3772</c:v>
                </c:pt>
                <c:pt idx="82">
                  <c:v>-1.3772</c:v>
                </c:pt>
                <c:pt idx="83">
                  <c:v>-1.3772</c:v>
                </c:pt>
                <c:pt idx="84">
                  <c:v>-1.3772</c:v>
                </c:pt>
                <c:pt idx="85">
                  <c:v>-1.3772</c:v>
                </c:pt>
                <c:pt idx="86">
                  <c:v>-1.3772</c:v>
                </c:pt>
                <c:pt idx="87">
                  <c:v>-1.3772</c:v>
                </c:pt>
                <c:pt idx="88">
                  <c:v>-1.3772</c:v>
                </c:pt>
                <c:pt idx="89">
                  <c:v>-1.3772</c:v>
                </c:pt>
                <c:pt idx="90">
                  <c:v>-1.3772</c:v>
                </c:pt>
                <c:pt idx="91">
                  <c:v>-1.3772</c:v>
                </c:pt>
                <c:pt idx="92">
                  <c:v>-1.3772</c:v>
                </c:pt>
                <c:pt idx="93">
                  <c:v>-1.3772</c:v>
                </c:pt>
                <c:pt idx="94">
                  <c:v>-1.3772</c:v>
                </c:pt>
                <c:pt idx="95">
                  <c:v>-1.3772</c:v>
                </c:pt>
                <c:pt idx="96">
                  <c:v>-1.3772</c:v>
                </c:pt>
                <c:pt idx="97">
                  <c:v>-1.3772</c:v>
                </c:pt>
                <c:pt idx="98">
                  <c:v>-1.3772</c:v>
                </c:pt>
                <c:pt idx="99">
                  <c:v>-1.3772</c:v>
                </c:pt>
                <c:pt idx="100">
                  <c:v>-1.3772</c:v>
                </c:pt>
                <c:pt idx="101">
                  <c:v>-1.3772</c:v>
                </c:pt>
                <c:pt idx="102">
                  <c:v>-1.3772</c:v>
                </c:pt>
                <c:pt idx="103">
                  <c:v>-1.3772</c:v>
                </c:pt>
                <c:pt idx="104">
                  <c:v>-1.3772</c:v>
                </c:pt>
                <c:pt idx="105">
                  <c:v>-1.3772</c:v>
                </c:pt>
                <c:pt idx="106">
                  <c:v>-1.3781158392251236</c:v>
                </c:pt>
                <c:pt idx="107">
                  <c:v>-1.3842211985040394</c:v>
                </c:pt>
                <c:pt idx="108">
                  <c:v>-1.3912409594496238</c:v>
                </c:pt>
                <c:pt idx="109">
                  <c:v>-1.398867827555428</c:v>
                </c:pt>
                <c:pt idx="110">
                  <c:v>-1.4098408441599612</c:v>
                </c:pt>
                <c:pt idx="111">
                  <c:v>-1.4214056398866852</c:v>
                </c:pt>
                <c:pt idx="112">
                  <c:v>-1.4432452128016473</c:v>
                </c:pt>
                <c:pt idx="113">
                  <c:v>-1.4601429722673791</c:v>
                </c:pt>
                <c:pt idx="114">
                  <c:v>-1.4835095698336385</c:v>
                </c:pt>
                <c:pt idx="115">
                  <c:v>-1.5303316170214338</c:v>
                </c:pt>
                <c:pt idx="116">
                  <c:v>-1.5992938933626299</c:v>
                </c:pt>
                <c:pt idx="117">
                  <c:v>-1.5502306644448187</c:v>
                </c:pt>
                <c:pt idx="118">
                  <c:v>-1.5256778638892006</c:v>
                </c:pt>
                <c:pt idx="119">
                  <c:v>-1.6063917622489314</c:v>
                </c:pt>
                <c:pt idx="120">
                  <c:v>-1.6819301534457234</c:v>
                </c:pt>
                <c:pt idx="121">
                  <c:v>-1.6387021686904437</c:v>
                </c:pt>
                <c:pt idx="122">
                  <c:v>-1.6772313318253722</c:v>
                </c:pt>
                <c:pt idx="123">
                  <c:v>-1.7308444402915941</c:v>
                </c:pt>
                <c:pt idx="124">
                  <c:v>-1.74881534366006</c:v>
                </c:pt>
                <c:pt idx="125">
                  <c:v>-1.6717480234604802</c:v>
                </c:pt>
                <c:pt idx="126">
                  <c:v>-1.625498675754256</c:v>
                </c:pt>
                <c:pt idx="127">
                  <c:v>-1.7010958475420588</c:v>
                </c:pt>
                <c:pt idx="128">
                  <c:v>-1.5604959758814423</c:v>
                </c:pt>
                <c:pt idx="129">
                  <c:v>-1.6273599560073397</c:v>
                </c:pt>
                <c:pt idx="130">
                  <c:v>-1.7692425440859685</c:v>
                </c:pt>
                <c:pt idx="131">
                  <c:v>-1.6454826507085585</c:v>
                </c:pt>
                <c:pt idx="132">
                  <c:v>-1.6779755247022816</c:v>
                </c:pt>
                <c:pt idx="133">
                  <c:v>-1.6593733216258881</c:v>
                </c:pt>
                <c:pt idx="134">
                  <c:v>-1.6885482352933978</c:v>
                </c:pt>
                <c:pt idx="135">
                  <c:v>-1.6511733851660741</c:v>
                </c:pt>
                <c:pt idx="136">
                  <c:v>-1.700140001014689</c:v>
                </c:pt>
                <c:pt idx="137">
                  <c:v>-1.8224966792418029</c:v>
                </c:pt>
                <c:pt idx="138">
                  <c:v>-1.9439354042801842</c:v>
                </c:pt>
                <c:pt idx="139">
                  <c:v>-1.7267602885565514</c:v>
                </c:pt>
                <c:pt idx="140">
                  <c:v>-1.6371290674274981</c:v>
                </c:pt>
                <c:pt idx="141">
                  <c:v>-1.5981972514837639</c:v>
                </c:pt>
                <c:pt idx="142">
                  <c:v>-1.6249661261461681</c:v>
                </c:pt>
                <c:pt idx="143">
                  <c:v>-1.6204259912738688</c:v>
                </c:pt>
                <c:pt idx="144">
                  <c:v>-1.6017568161865563</c:v>
                </c:pt>
                <c:pt idx="145">
                  <c:v>-1.5995678610987745</c:v>
                </c:pt>
                <c:pt idx="146">
                  <c:v>-1.6080221896512175</c:v>
                </c:pt>
                <c:pt idx="147">
                  <c:v>-1.6252324428240723</c:v>
                </c:pt>
                <c:pt idx="148">
                  <c:v>-1.6441833187250494</c:v>
                </c:pt>
                <c:pt idx="149">
                  <c:v>-1.6563091965863792</c:v>
                </c:pt>
                <c:pt idx="150">
                  <c:v>-1.7112716975673288</c:v>
                </c:pt>
                <c:pt idx="151">
                  <c:v>-1.6824227716093993</c:v>
                </c:pt>
                <c:pt idx="152">
                  <c:v>-1.5630490978789164</c:v>
                </c:pt>
                <c:pt idx="153">
                  <c:v>-1.5796494333474804</c:v>
                </c:pt>
                <c:pt idx="154">
                  <c:v>-1.600936539708262</c:v>
                </c:pt>
                <c:pt idx="155">
                  <c:v>-1.5984715274463765</c:v>
                </c:pt>
                <c:pt idx="156">
                  <c:v>-1.609920738199627</c:v>
                </c:pt>
                <c:pt idx="157">
                  <c:v>-1.6557972388099005</c:v>
                </c:pt>
                <c:pt idx="158">
                  <c:v>-1.7433402457982761</c:v>
                </c:pt>
                <c:pt idx="159">
                  <c:v>-1.7979059393249175</c:v>
                </c:pt>
                <c:pt idx="160">
                  <c:v>-1.7786934821575917</c:v>
                </c:pt>
                <c:pt idx="161">
                  <c:v>-1.7098627869031517</c:v>
                </c:pt>
                <c:pt idx="162">
                  <c:v>-1.7100978534594402</c:v>
                </c:pt>
                <c:pt idx="163">
                  <c:v>-1.7171035954534721</c:v>
                </c:pt>
                <c:pt idx="164">
                  <c:v>-1.6747445573492017</c:v>
                </c:pt>
                <c:pt idx="165">
                  <c:v>-1.6853704648218142</c:v>
                </c:pt>
                <c:pt idx="166">
                  <c:v>-1.6058476533509565</c:v>
                </c:pt>
                <c:pt idx="167">
                  <c:v>-1.6074790309640323</c:v>
                </c:pt>
                <c:pt idx="168">
                  <c:v>-1.6534889568602507</c:v>
                </c:pt>
                <c:pt idx="169">
                  <c:v>-1.6047584893112965</c:v>
                </c:pt>
                <c:pt idx="170">
                  <c:v>-1.5416138793445469</c:v>
                </c:pt>
                <c:pt idx="171">
                  <c:v>-1.528006520316459</c:v>
                </c:pt>
                <c:pt idx="172">
                  <c:v>-1.4971785839595859</c:v>
                </c:pt>
                <c:pt idx="173">
                  <c:v>-1.4814217907585439</c:v>
                </c:pt>
                <c:pt idx="174">
                  <c:v>-1.4855953797389283</c:v>
                </c:pt>
                <c:pt idx="175">
                  <c:v>-1.4784359064356409</c:v>
                </c:pt>
                <c:pt idx="176">
                  <c:v>-1.4769415192030648</c:v>
                </c:pt>
                <c:pt idx="177">
                  <c:v>-1.4595410728376534</c:v>
                </c:pt>
                <c:pt idx="178">
                  <c:v>-1.4338556620810103</c:v>
                </c:pt>
                <c:pt idx="179">
                  <c:v>-1.4144084262024084</c:v>
                </c:pt>
                <c:pt idx="180">
                  <c:v>-1.4061847171713802</c:v>
                </c:pt>
                <c:pt idx="181">
                  <c:v>-1.4168431737339557</c:v>
                </c:pt>
                <c:pt idx="182">
                  <c:v>-1.4074036153872047</c:v>
                </c:pt>
                <c:pt idx="183">
                  <c:v>-1.3820843980300361</c:v>
                </c:pt>
                <c:pt idx="184">
                  <c:v>-1.3784211184153425</c:v>
                </c:pt>
                <c:pt idx="185">
                  <c:v>-1.3772</c:v>
                </c:pt>
                <c:pt idx="186">
                  <c:v>-1.3772</c:v>
                </c:pt>
                <c:pt idx="187">
                  <c:v>-1.3772</c:v>
                </c:pt>
                <c:pt idx="188">
                  <c:v>-1.3772</c:v>
                </c:pt>
                <c:pt idx="189">
                  <c:v>-1.3772</c:v>
                </c:pt>
                <c:pt idx="190">
                  <c:v>-1.3772</c:v>
                </c:pt>
                <c:pt idx="191">
                  <c:v>-1.3772</c:v>
                </c:pt>
                <c:pt idx="192">
                  <c:v>-1.3772</c:v>
                </c:pt>
                <c:pt idx="193">
                  <c:v>-1.3772</c:v>
                </c:pt>
                <c:pt idx="194">
                  <c:v>-1.3772</c:v>
                </c:pt>
                <c:pt idx="195">
                  <c:v>-1.3772</c:v>
                </c:pt>
                <c:pt idx="196">
                  <c:v>-1.3772</c:v>
                </c:pt>
                <c:pt idx="197">
                  <c:v>-1.3772</c:v>
                </c:pt>
                <c:pt idx="198">
                  <c:v>-1.3772</c:v>
                </c:pt>
                <c:pt idx="199">
                  <c:v>-1.3772</c:v>
                </c:pt>
                <c:pt idx="200">
                  <c:v>-1.3772</c:v>
                </c:pt>
                <c:pt idx="201">
                  <c:v>-1.3772</c:v>
                </c:pt>
                <c:pt idx="202">
                  <c:v>-1.3772</c:v>
                </c:pt>
                <c:pt idx="203">
                  <c:v>-1.3772</c:v>
                </c:pt>
                <c:pt idx="204">
                  <c:v>-1.3772</c:v>
                </c:pt>
                <c:pt idx="205">
                  <c:v>-1.3772</c:v>
                </c:pt>
                <c:pt idx="206">
                  <c:v>-1.3772</c:v>
                </c:pt>
                <c:pt idx="207">
                  <c:v>-1.3772</c:v>
                </c:pt>
                <c:pt idx="208">
                  <c:v>-1.3772</c:v>
                </c:pt>
                <c:pt idx="209">
                  <c:v>-1.3772</c:v>
                </c:pt>
                <c:pt idx="210">
                  <c:v>-1.3772</c:v>
                </c:pt>
                <c:pt idx="211">
                  <c:v>-1.3772</c:v>
                </c:pt>
                <c:pt idx="212">
                  <c:v>-1.3772</c:v>
                </c:pt>
                <c:pt idx="213">
                  <c:v>-1.3772</c:v>
                </c:pt>
                <c:pt idx="214">
                  <c:v>-1.3772</c:v>
                </c:pt>
                <c:pt idx="215">
                  <c:v>-1.3772</c:v>
                </c:pt>
                <c:pt idx="216">
                  <c:v>-1.3772</c:v>
                </c:pt>
                <c:pt idx="217">
                  <c:v>-1.3772</c:v>
                </c:pt>
                <c:pt idx="218">
                  <c:v>-1.3772</c:v>
                </c:pt>
                <c:pt idx="219">
                  <c:v>-1.3772</c:v>
                </c:pt>
                <c:pt idx="220">
                  <c:v>-1.3772</c:v>
                </c:pt>
                <c:pt idx="221">
                  <c:v>-1.3772</c:v>
                </c:pt>
                <c:pt idx="222">
                  <c:v>-1.3772</c:v>
                </c:pt>
                <c:pt idx="223">
                  <c:v>-1.3772</c:v>
                </c:pt>
                <c:pt idx="224">
                  <c:v>-1.3772</c:v>
                </c:pt>
                <c:pt idx="225">
                  <c:v>-1.3772</c:v>
                </c:pt>
                <c:pt idx="226">
                  <c:v>-1.3772</c:v>
                </c:pt>
                <c:pt idx="227">
                  <c:v>-1.3772</c:v>
                </c:pt>
                <c:pt idx="228">
                  <c:v>-1.3772</c:v>
                </c:pt>
                <c:pt idx="229">
                  <c:v>-1.3772</c:v>
                </c:pt>
                <c:pt idx="230">
                  <c:v>-1.3772</c:v>
                </c:pt>
                <c:pt idx="231">
                  <c:v>-1.3772</c:v>
                </c:pt>
                <c:pt idx="232">
                  <c:v>-1.3772</c:v>
                </c:pt>
                <c:pt idx="233">
                  <c:v>-1.3772</c:v>
                </c:pt>
                <c:pt idx="234">
                  <c:v>-1.3772</c:v>
                </c:pt>
                <c:pt idx="235">
                  <c:v>-1.3772</c:v>
                </c:pt>
                <c:pt idx="236">
                  <c:v>-1.3772</c:v>
                </c:pt>
                <c:pt idx="237">
                  <c:v>-1.3772</c:v>
                </c:pt>
                <c:pt idx="238">
                  <c:v>-1.3772</c:v>
                </c:pt>
                <c:pt idx="239">
                  <c:v>-1.3772</c:v>
                </c:pt>
                <c:pt idx="240">
                  <c:v>-1.3772</c:v>
                </c:pt>
                <c:pt idx="241">
                  <c:v>-1.3772</c:v>
                </c:pt>
                <c:pt idx="242">
                  <c:v>-1.3772</c:v>
                </c:pt>
                <c:pt idx="243">
                  <c:v>-1.3772</c:v>
                </c:pt>
                <c:pt idx="244">
                  <c:v>-1.3772</c:v>
                </c:pt>
                <c:pt idx="245">
                  <c:v>-1.3772</c:v>
                </c:pt>
                <c:pt idx="246">
                  <c:v>-1.3772</c:v>
                </c:pt>
                <c:pt idx="247">
                  <c:v>-1.3772</c:v>
                </c:pt>
                <c:pt idx="248">
                  <c:v>-1.3772</c:v>
                </c:pt>
                <c:pt idx="249">
                  <c:v>-1.3772</c:v>
                </c:pt>
                <c:pt idx="250">
                  <c:v>-1.3784211184153425</c:v>
                </c:pt>
                <c:pt idx="251">
                  <c:v>-1.3839159485014487</c:v>
                </c:pt>
                <c:pt idx="252">
                  <c:v>-1.3912409594496238</c:v>
                </c:pt>
                <c:pt idx="253">
                  <c:v>-1.398867827555428</c:v>
                </c:pt>
                <c:pt idx="254">
                  <c:v>-1.4031367040230101</c:v>
                </c:pt>
                <c:pt idx="255">
                  <c:v>-1.4486862559576847</c:v>
                </c:pt>
                <c:pt idx="256">
                  <c:v>-1.4724527399532072</c:v>
                </c:pt>
                <c:pt idx="257">
                  <c:v>-1.4760444322396451</c:v>
                </c:pt>
                <c:pt idx="258">
                  <c:v>-1.4942148159918121</c:v>
                </c:pt>
                <c:pt idx="259">
                  <c:v>-1.5192561103367732</c:v>
                </c:pt>
                <c:pt idx="260">
                  <c:v>-1.5069264866245189</c:v>
                </c:pt>
                <c:pt idx="261">
                  <c:v>-1.538440713693902</c:v>
                </c:pt>
                <c:pt idx="262">
                  <c:v>-1.5757323274187351</c:v>
                </c:pt>
                <c:pt idx="263">
                  <c:v>-1.6350267571999961</c:v>
                </c:pt>
                <c:pt idx="264">
                  <c:v>-1.653745793314737</c:v>
                </c:pt>
                <c:pt idx="265">
                  <c:v>-1.6355528521124658</c:v>
                </c:pt>
                <c:pt idx="266">
                  <c:v>-1.577972381495728</c:v>
                </c:pt>
                <c:pt idx="267">
                  <c:v>-1.7117405399756755</c:v>
                </c:pt>
                <c:pt idx="268">
                  <c:v>-1.6652094605623393</c:v>
                </c:pt>
                <c:pt idx="269">
                  <c:v>-1.6053032288487235</c:v>
                </c:pt>
                <c:pt idx="270">
                  <c:v>-1.6239000232313112</c:v>
                </c:pt>
                <c:pt idx="271">
                  <c:v>-1.7315219431309954</c:v>
                </c:pt>
                <c:pt idx="272">
                  <c:v>-1.8595808195422174</c:v>
                </c:pt>
                <c:pt idx="273">
                  <c:v>-1.6217638169515161</c:v>
                </c:pt>
                <c:pt idx="274">
                  <c:v>-1.8119111462346493</c:v>
                </c:pt>
                <c:pt idx="275">
                  <c:v>-1.9139471787565936</c:v>
                </c:pt>
                <c:pt idx="276">
                  <c:v>-1.7990624584361623</c:v>
                </c:pt>
                <c:pt idx="277">
                  <c:v>-1.9343788821588821</c:v>
                </c:pt>
                <c:pt idx="278">
                  <c:v>-1.9607283149710391</c:v>
                </c:pt>
                <c:pt idx="279">
                  <c:v>-1.9521235953115612</c:v>
                </c:pt>
                <c:pt idx="280">
                  <c:v>-1.9684267796356716</c:v>
                </c:pt>
                <c:pt idx="281">
                  <c:v>-1.9874099082416303</c:v>
                </c:pt>
                <c:pt idx="282">
                  <c:v>-1.9916645815502032</c:v>
                </c:pt>
                <c:pt idx="283">
                  <c:v>-1.9675027383926857</c:v>
                </c:pt>
                <c:pt idx="284">
                  <c:v>-1.980738177304191</c:v>
                </c:pt>
                <c:pt idx="285">
                  <c:v>-1.9796167761393726</c:v>
                </c:pt>
                <c:pt idx="286">
                  <c:v>-1.983666337894491</c:v>
                </c:pt>
                <c:pt idx="287">
                  <c:v>-1.9825787962431778</c:v>
                </c:pt>
                <c:pt idx="288">
                  <c:v>-2.0013408197519595</c:v>
                </c:pt>
                <c:pt idx="289">
                  <c:v>-2.0075346303057549</c:v>
                </c:pt>
                <c:pt idx="290">
                  <c:v>-1.9920590240408662</c:v>
                </c:pt>
                <c:pt idx="291">
                  <c:v>-1.994959175152663</c:v>
                </c:pt>
                <c:pt idx="292">
                  <c:v>-1.9945783592371806</c:v>
                </c:pt>
                <c:pt idx="293">
                  <c:v>-1.9815523962837884</c:v>
                </c:pt>
                <c:pt idx="294">
                  <c:v>-1.9972068260334996</c:v>
                </c:pt>
                <c:pt idx="295">
                  <c:v>-1.9732547427903651</c:v>
                </c:pt>
                <c:pt idx="296">
                  <c:v>-1.9867152465101927</c:v>
                </c:pt>
                <c:pt idx="297">
                  <c:v>-1.9822866630206959</c:v>
                </c:pt>
                <c:pt idx="298">
                  <c:v>-1.9726126143681921</c:v>
                </c:pt>
                <c:pt idx="299">
                  <c:v>-1.9553377304428978</c:v>
                </c:pt>
                <c:pt idx="300">
                  <c:v>-1.9335088364947732</c:v>
                </c:pt>
                <c:pt idx="301">
                  <c:v>-1.9132099570417052</c:v>
                </c:pt>
                <c:pt idx="302">
                  <c:v>-1.8990194928181976</c:v>
                </c:pt>
                <c:pt idx="303">
                  <c:v>-1.8782628654270943</c:v>
                </c:pt>
                <c:pt idx="304">
                  <c:v>-1.7979059393249175</c:v>
                </c:pt>
                <c:pt idx="305">
                  <c:v>-1.8301242586615438</c:v>
                </c:pt>
                <c:pt idx="306">
                  <c:v>-1.8064895824269507</c:v>
                </c:pt>
                <c:pt idx="307">
                  <c:v>-1.7904951534575031</c:v>
                </c:pt>
                <c:pt idx="308">
                  <c:v>-1.7702804144445761</c:v>
                </c:pt>
                <c:pt idx="309">
                  <c:v>-1.7475071608862913</c:v>
                </c:pt>
                <c:pt idx="310">
                  <c:v>-1.7003791096306786</c:v>
                </c:pt>
                <c:pt idx="311">
                  <c:v>-1.6811905122004385</c:v>
                </c:pt>
                <c:pt idx="312">
                  <c:v>-1.6657146521852142</c:v>
                </c:pt>
                <c:pt idx="313">
                  <c:v>-1.6407947711360327</c:v>
                </c:pt>
                <c:pt idx="314">
                  <c:v>-1.6169380024353488</c:v>
                </c:pt>
                <c:pt idx="315">
                  <c:v>-1.574610604273345</c:v>
                </c:pt>
                <c:pt idx="316">
                  <c:v>-1.5638989395600968</c:v>
                </c:pt>
                <c:pt idx="317">
                  <c:v>-1.5393068363091094</c:v>
                </c:pt>
                <c:pt idx="318">
                  <c:v>-1.5183784175235455</c:v>
                </c:pt>
                <c:pt idx="319">
                  <c:v>-1.4992505469277768</c:v>
                </c:pt>
                <c:pt idx="320">
                  <c:v>-1.477240472709608</c:v>
                </c:pt>
                <c:pt idx="321">
                  <c:v>-1.4583368977583981</c:v>
                </c:pt>
                <c:pt idx="322">
                  <c:v>-1.4341588959629157</c:v>
                </c:pt>
                <c:pt idx="323">
                  <c:v>-1.4131907040057647</c:v>
                </c:pt>
                <c:pt idx="324">
                  <c:v>-1.4070989080448821</c:v>
                </c:pt>
                <c:pt idx="325">
                  <c:v>-1.3985628411363582</c:v>
                </c:pt>
                <c:pt idx="326">
                  <c:v>-1.3918512582708615</c:v>
                </c:pt>
                <c:pt idx="327">
                  <c:v>-1.3845264457889432</c:v>
                </c:pt>
                <c:pt idx="328">
                  <c:v>-1.3796422292674393</c:v>
                </c:pt>
                <c:pt idx="329">
                  <c:v>-1.3772</c:v>
                </c:pt>
                <c:pt idx="330">
                  <c:v>-1.3772</c:v>
                </c:pt>
                <c:pt idx="331">
                  <c:v>-1.3772</c:v>
                </c:pt>
                <c:pt idx="332">
                  <c:v>-1.3772</c:v>
                </c:pt>
                <c:pt idx="333">
                  <c:v>-1.3772</c:v>
                </c:pt>
                <c:pt idx="334">
                  <c:v>-1.3772</c:v>
                </c:pt>
                <c:pt idx="335">
                  <c:v>-1.3772</c:v>
                </c:pt>
                <c:pt idx="336">
                  <c:v>-1.3772</c:v>
                </c:pt>
                <c:pt idx="337">
                  <c:v>-1.3772</c:v>
                </c:pt>
                <c:pt idx="338">
                  <c:v>-1.3772</c:v>
                </c:pt>
                <c:pt idx="339">
                  <c:v>-1.3772</c:v>
                </c:pt>
                <c:pt idx="340">
                  <c:v>-1.3772</c:v>
                </c:pt>
                <c:pt idx="341">
                  <c:v>-1.3772</c:v>
                </c:pt>
                <c:pt idx="342">
                  <c:v>-1.3772</c:v>
                </c:pt>
                <c:pt idx="343">
                  <c:v>-1.3772</c:v>
                </c:pt>
                <c:pt idx="344">
                  <c:v>-1.3772</c:v>
                </c:pt>
                <c:pt idx="345">
                  <c:v>-1.3772</c:v>
                </c:pt>
                <c:pt idx="346">
                  <c:v>-1.3772</c:v>
                </c:pt>
                <c:pt idx="347">
                  <c:v>-1.3772</c:v>
                </c:pt>
                <c:pt idx="348">
                  <c:v>-1.3772</c:v>
                </c:pt>
                <c:pt idx="349">
                  <c:v>-1.3772</c:v>
                </c:pt>
                <c:pt idx="350">
                  <c:v>-1.3772</c:v>
                </c:pt>
                <c:pt idx="351">
                  <c:v>-1.3772</c:v>
                </c:pt>
                <c:pt idx="352">
                  <c:v>-1.3772</c:v>
                </c:pt>
                <c:pt idx="353">
                  <c:v>-1.3772</c:v>
                </c:pt>
                <c:pt idx="354">
                  <c:v>-1.3772</c:v>
                </c:pt>
                <c:pt idx="355">
                  <c:v>-1.3772</c:v>
                </c:pt>
                <c:pt idx="356">
                  <c:v>-1.3772</c:v>
                </c:pt>
                <c:pt idx="357">
                  <c:v>-1.3772</c:v>
                </c:pt>
                <c:pt idx="358">
                  <c:v>-1.3772</c:v>
                </c:pt>
                <c:pt idx="359">
                  <c:v>-1.3772</c:v>
                </c:pt>
                <c:pt idx="360">
                  <c:v>-1.3772</c:v>
                </c:pt>
                <c:pt idx="361">
                  <c:v>-1.3772</c:v>
                </c:pt>
                <c:pt idx="362">
                  <c:v>-1.3772</c:v>
                </c:pt>
                <c:pt idx="363">
                  <c:v>-1.3772</c:v>
                </c:pt>
                <c:pt idx="364">
                  <c:v>-1.3772</c:v>
                </c:pt>
                <c:pt idx="365">
                  <c:v>-1.3772</c:v>
                </c:pt>
                <c:pt idx="366">
                  <c:v>-1.3772</c:v>
                </c:pt>
                <c:pt idx="367">
                  <c:v>-1.3772</c:v>
                </c:pt>
                <c:pt idx="368">
                  <c:v>-1.3772</c:v>
                </c:pt>
                <c:pt idx="369">
                  <c:v>-1.3772</c:v>
                </c:pt>
                <c:pt idx="370">
                  <c:v>-1.3772</c:v>
                </c:pt>
                <c:pt idx="371">
                  <c:v>-1.3772</c:v>
                </c:pt>
                <c:pt idx="372">
                  <c:v>-1.3772</c:v>
                </c:pt>
                <c:pt idx="373">
                  <c:v>-1.3772</c:v>
                </c:pt>
                <c:pt idx="374">
                  <c:v>-1.3772</c:v>
                </c:pt>
                <c:pt idx="375">
                  <c:v>-1.3772</c:v>
                </c:pt>
                <c:pt idx="376">
                  <c:v>-1.3772</c:v>
                </c:pt>
                <c:pt idx="377">
                  <c:v>-1.3772</c:v>
                </c:pt>
                <c:pt idx="378">
                  <c:v>-1.3772</c:v>
                </c:pt>
                <c:pt idx="379">
                  <c:v>-1.3772</c:v>
                </c:pt>
                <c:pt idx="380">
                  <c:v>-1.3772</c:v>
                </c:pt>
                <c:pt idx="381">
                  <c:v>-1.3772</c:v>
                </c:pt>
                <c:pt idx="382">
                  <c:v>-1.3772</c:v>
                </c:pt>
                <c:pt idx="383">
                  <c:v>-1.3772</c:v>
                </c:pt>
                <c:pt idx="384">
                  <c:v>-1.3772</c:v>
                </c:pt>
                <c:pt idx="385">
                  <c:v>-1.3772</c:v>
                </c:pt>
                <c:pt idx="386">
                  <c:v>-1.3772</c:v>
                </c:pt>
                <c:pt idx="387">
                  <c:v>-1.3772</c:v>
                </c:pt>
                <c:pt idx="388">
                  <c:v>-1.3772</c:v>
                </c:pt>
                <c:pt idx="389">
                  <c:v>-1.3772</c:v>
                </c:pt>
                <c:pt idx="390">
                  <c:v>-1.3772</c:v>
                </c:pt>
                <c:pt idx="391">
                  <c:v>-1.3772</c:v>
                </c:pt>
                <c:pt idx="392">
                  <c:v>-1.3772</c:v>
                </c:pt>
                <c:pt idx="393">
                  <c:v>-1.3772</c:v>
                </c:pt>
                <c:pt idx="394">
                  <c:v>-1.3772</c:v>
                </c:pt>
                <c:pt idx="395">
                  <c:v>-1.3790316752594944</c:v>
                </c:pt>
                <c:pt idx="396">
                  <c:v>-1.3839159485014487</c:v>
                </c:pt>
                <c:pt idx="397">
                  <c:v>-1.3933769040505886</c:v>
                </c:pt>
                <c:pt idx="398">
                  <c:v>-1.3869683120573046</c:v>
                </c:pt>
                <c:pt idx="399">
                  <c:v>-1.3869683120573046</c:v>
                </c:pt>
                <c:pt idx="400">
                  <c:v>-1.3945973087235497</c:v>
                </c:pt>
                <c:pt idx="401">
                  <c:v>-1.4113637062056512</c:v>
                </c:pt>
                <c:pt idx="402">
                  <c:v>-1.448082121580212</c:v>
                </c:pt>
                <c:pt idx="403">
                  <c:v>-1.4688558380819108</c:v>
                </c:pt>
                <c:pt idx="404">
                  <c:v>-1.4652539162148936</c:v>
                </c:pt>
                <c:pt idx="405">
                  <c:v>-1.4101454422527042</c:v>
                </c:pt>
                <c:pt idx="406">
                  <c:v>-1.4308221440450672</c:v>
                </c:pt>
                <c:pt idx="407">
                  <c:v>-1.423229574640253</c:v>
                </c:pt>
                <c:pt idx="408">
                  <c:v>-1.5054528330456354</c:v>
                </c:pt>
                <c:pt idx="409">
                  <c:v>-1.4998421258416732</c:v>
                </c:pt>
                <c:pt idx="410">
                  <c:v>-1.639225841578194</c:v>
                </c:pt>
                <c:pt idx="411">
                  <c:v>-1.701573182547742</c:v>
                </c:pt>
                <c:pt idx="412">
                  <c:v>-1.7117405399756755</c:v>
                </c:pt>
                <c:pt idx="413">
                  <c:v>-1.6588635434727901</c:v>
                </c:pt>
                <c:pt idx="414">
                  <c:v>-1.563615725925968</c:v>
                </c:pt>
                <c:pt idx="415">
                  <c:v>-1.5607799212770137</c:v>
                </c:pt>
                <c:pt idx="416">
                  <c:v>-1.5827173120820122</c:v>
                </c:pt>
                <c:pt idx="417">
                  <c:v>-1.7692425440859685</c:v>
                </c:pt>
                <c:pt idx="418">
                  <c:v>-1.7020501250404916</c:v>
                </c:pt>
                <c:pt idx="419">
                  <c:v>-1.6560532629549889</c:v>
                </c:pt>
                <c:pt idx="420">
                  <c:v>-1.6381781483915372</c:v>
                </c:pt>
                <c:pt idx="421">
                  <c:v>-1.7079786863882553</c:v>
                </c:pt>
                <c:pt idx="422">
                  <c:v>-1.7201115063791974</c:v>
                </c:pt>
                <c:pt idx="423">
                  <c:v>-1.7157096251709856</c:v>
                </c:pt>
                <c:pt idx="424">
                  <c:v>-1.7544414247134312</c:v>
                </c:pt>
                <c:pt idx="425">
                  <c:v>-1.9237249006022588</c:v>
                </c:pt>
                <c:pt idx="426">
                  <c:v>-1.9366394723929674</c:v>
                </c:pt>
                <c:pt idx="427">
                  <c:v>-1.9657174021507509</c:v>
                </c:pt>
                <c:pt idx="428">
                  <c:v>-1.9573752066586647</c:v>
                </c:pt>
                <c:pt idx="429">
                  <c:v>-1.9648573525854178</c:v>
                </c:pt>
                <c:pt idx="430">
                  <c:v>-1.9728538673779068</c:v>
                </c:pt>
                <c:pt idx="431">
                  <c:v>-1.981920233456882</c:v>
                </c:pt>
                <c:pt idx="432">
                  <c:v>-1.9857336572931024</c:v>
                </c:pt>
                <c:pt idx="433">
                  <c:v>-1.9830878756307384</c:v>
                </c:pt>
                <c:pt idx="434">
                  <c:v>-1.9781777667461333</c:v>
                </c:pt>
                <c:pt idx="435">
                  <c:v>-1.9883049690086663</c:v>
                </c:pt>
                <c:pt idx="436">
                  <c:v>-1.9820669739411962</c:v>
                </c:pt>
                <c:pt idx="437">
                  <c:v>-1.9811091272304413</c:v>
                </c:pt>
                <c:pt idx="438">
                  <c:v>-1.9753150258106156</c:v>
                </c:pt>
                <c:pt idx="439">
                  <c:v>-1.9672494033720107</c:v>
                </c:pt>
                <c:pt idx="440">
                  <c:v>-1.956082441871476</c:v>
                </c:pt>
                <c:pt idx="441">
                  <c:v>-1.9469518810125366</c:v>
                </c:pt>
                <c:pt idx="442">
                  <c:v>-1.9332905565055762</c:v>
                </c:pt>
                <c:pt idx="443">
                  <c:v>-1.9193811394619174</c:v>
                </c:pt>
                <c:pt idx="444">
                  <c:v>-1.9078378869248338</c:v>
                </c:pt>
                <c:pt idx="445">
                  <c:v>-1.898355202628109</c:v>
                </c:pt>
                <c:pt idx="446">
                  <c:v>-1.8858765792002954</c:v>
                </c:pt>
                <c:pt idx="447">
                  <c:v>-1.8736890116585978</c:v>
                </c:pt>
                <c:pt idx="448">
                  <c:v>-1.8634944505488598</c:v>
                </c:pt>
                <c:pt idx="449">
                  <c:v>-1.8441555135524592</c:v>
                </c:pt>
                <c:pt idx="450">
                  <c:v>-1.8285432335444589</c:v>
                </c:pt>
                <c:pt idx="451">
                  <c:v>-1.7173355739561282</c:v>
                </c:pt>
                <c:pt idx="452">
                  <c:v>-1.6821765101543447</c:v>
                </c:pt>
                <c:pt idx="453">
                  <c:v>-1.7237902698270848</c:v>
                </c:pt>
                <c:pt idx="454">
                  <c:v>-1.6941305425222835</c:v>
                </c:pt>
                <c:pt idx="455">
                  <c:v>-1.6975033496865419</c:v>
                </c:pt>
                <c:pt idx="456">
                  <c:v>-1.6614087835277283</c:v>
                </c:pt>
                <c:pt idx="457">
                  <c:v>-1.6880604043210492</c:v>
                </c:pt>
                <c:pt idx="458">
                  <c:v>-1.6107332039323692</c:v>
                </c:pt>
                <c:pt idx="459">
                  <c:v>-1.6190861009375501</c:v>
                </c:pt>
                <c:pt idx="460">
                  <c:v>-1.5033877069415189</c:v>
                </c:pt>
                <c:pt idx="461">
                  <c:v>-1.482316791980741</c:v>
                </c:pt>
                <c:pt idx="462">
                  <c:v>-1.4876791837513021</c:v>
                </c:pt>
                <c:pt idx="463">
                  <c:v>-1.4526104195174194</c:v>
                </c:pt>
                <c:pt idx="464">
                  <c:v>-1.451101689249507</c:v>
                </c:pt>
                <c:pt idx="465">
                  <c:v>-1.4796307264807924</c:v>
                </c:pt>
                <c:pt idx="466">
                  <c:v>-1.4462690704090746</c:v>
                </c:pt>
                <c:pt idx="467">
                  <c:v>-1.4380989016413346</c:v>
                </c:pt>
                <c:pt idx="468">
                  <c:v>-1.4265717782555081</c:v>
                </c:pt>
                <c:pt idx="469">
                  <c:v>-1.4086223268846327</c:v>
                </c:pt>
                <c:pt idx="470">
                  <c:v>-1.4000876882584772</c:v>
                </c:pt>
                <c:pt idx="471">
                  <c:v>-1.3878839527749145</c:v>
                </c:pt>
                <c:pt idx="472">
                  <c:v>-1.3808633249932316</c:v>
                </c:pt>
                <c:pt idx="473">
                  <c:v>-1.3775052798992764</c:v>
                </c:pt>
                <c:pt idx="474">
                  <c:v>-1.3772</c:v>
                </c:pt>
                <c:pt idx="475">
                  <c:v>-1.3772</c:v>
                </c:pt>
                <c:pt idx="476">
                  <c:v>-1.3772</c:v>
                </c:pt>
                <c:pt idx="477">
                  <c:v>-1.3772</c:v>
                </c:pt>
                <c:pt idx="478">
                  <c:v>-1.3772</c:v>
                </c:pt>
                <c:pt idx="479">
                  <c:v>-1.3772</c:v>
                </c:pt>
                <c:pt idx="480">
                  <c:v>-1.3772</c:v>
                </c:pt>
                <c:pt idx="481">
                  <c:v>-1.3772</c:v>
                </c:pt>
                <c:pt idx="482">
                  <c:v>-1.3772</c:v>
                </c:pt>
                <c:pt idx="483">
                  <c:v>-1.3772</c:v>
                </c:pt>
                <c:pt idx="484">
                  <c:v>-1.3772</c:v>
                </c:pt>
                <c:pt idx="485">
                  <c:v>-1.3772</c:v>
                </c:pt>
                <c:pt idx="486">
                  <c:v>-1.3772</c:v>
                </c:pt>
                <c:pt idx="487">
                  <c:v>-1.3772</c:v>
                </c:pt>
                <c:pt idx="488">
                  <c:v>-1.3772</c:v>
                </c:pt>
                <c:pt idx="489">
                  <c:v>-1.3772</c:v>
                </c:pt>
                <c:pt idx="490">
                  <c:v>-1.3772</c:v>
                </c:pt>
                <c:pt idx="491">
                  <c:v>-1.3772</c:v>
                </c:pt>
                <c:pt idx="492">
                  <c:v>-1.3772</c:v>
                </c:pt>
                <c:pt idx="493">
                  <c:v>-1.3772</c:v>
                </c:pt>
                <c:pt idx="494">
                  <c:v>-1.3772</c:v>
                </c:pt>
                <c:pt idx="495">
                  <c:v>-1.3772</c:v>
                </c:pt>
                <c:pt idx="496">
                  <c:v>-1.3772</c:v>
                </c:pt>
                <c:pt idx="497">
                  <c:v>-1.3772</c:v>
                </c:pt>
                <c:pt idx="498">
                  <c:v>-1.3772</c:v>
                </c:pt>
                <c:pt idx="499">
                  <c:v>-1.3772</c:v>
                </c:pt>
                <c:pt idx="500">
                  <c:v>-1.3772</c:v>
                </c:pt>
                <c:pt idx="501">
                  <c:v>-1.3772</c:v>
                </c:pt>
                <c:pt idx="502">
                  <c:v>-1.3772</c:v>
                </c:pt>
                <c:pt idx="503">
                  <c:v>-1.3772</c:v>
                </c:pt>
                <c:pt idx="504">
                  <c:v>-1.3772</c:v>
                </c:pt>
                <c:pt idx="505">
                  <c:v>-1.3772</c:v>
                </c:pt>
                <c:pt idx="506">
                  <c:v>-1.3772</c:v>
                </c:pt>
                <c:pt idx="507">
                  <c:v>-1.3772</c:v>
                </c:pt>
                <c:pt idx="508">
                  <c:v>-1.3772</c:v>
                </c:pt>
                <c:pt idx="509">
                  <c:v>-1.3772</c:v>
                </c:pt>
                <c:pt idx="510">
                  <c:v>-1.3772</c:v>
                </c:pt>
                <c:pt idx="511">
                  <c:v>-1.3772</c:v>
                </c:pt>
                <c:pt idx="512">
                  <c:v>-1.3772</c:v>
                </c:pt>
                <c:pt idx="513">
                  <c:v>-1.3772</c:v>
                </c:pt>
                <c:pt idx="514">
                  <c:v>-1.3772</c:v>
                </c:pt>
                <c:pt idx="515">
                  <c:v>-1.3772</c:v>
                </c:pt>
                <c:pt idx="516">
                  <c:v>-1.3772</c:v>
                </c:pt>
                <c:pt idx="517">
                  <c:v>-1.3772</c:v>
                </c:pt>
                <c:pt idx="518">
                  <c:v>-1.3772</c:v>
                </c:pt>
                <c:pt idx="519">
                  <c:v>-1.3772</c:v>
                </c:pt>
                <c:pt idx="520">
                  <c:v>-1.3772</c:v>
                </c:pt>
                <c:pt idx="521">
                  <c:v>-1.3772</c:v>
                </c:pt>
                <c:pt idx="522">
                  <c:v>-1.3772</c:v>
                </c:pt>
                <c:pt idx="523">
                  <c:v>-1.3772</c:v>
                </c:pt>
                <c:pt idx="524">
                  <c:v>-1.3772</c:v>
                </c:pt>
                <c:pt idx="525">
                  <c:v>-1.3772</c:v>
                </c:pt>
                <c:pt idx="526">
                  <c:v>-1.3772</c:v>
                </c:pt>
                <c:pt idx="527">
                  <c:v>-1.3772</c:v>
                </c:pt>
                <c:pt idx="528">
                  <c:v>-1.3772</c:v>
                </c:pt>
                <c:pt idx="529">
                  <c:v>-1.3772</c:v>
                </c:pt>
                <c:pt idx="530">
                  <c:v>-1.3772</c:v>
                </c:pt>
                <c:pt idx="531">
                  <c:v>-1.3772</c:v>
                </c:pt>
                <c:pt idx="532">
                  <c:v>-1.3772</c:v>
                </c:pt>
                <c:pt idx="533">
                  <c:v>-1.3772</c:v>
                </c:pt>
                <c:pt idx="534">
                  <c:v>-1.3772</c:v>
                </c:pt>
                <c:pt idx="535">
                  <c:v>-1.3772</c:v>
                </c:pt>
                <c:pt idx="536">
                  <c:v>-1.3772</c:v>
                </c:pt>
                <c:pt idx="537">
                  <c:v>-1.3772</c:v>
                </c:pt>
                <c:pt idx="538">
                  <c:v>-1.3790316752594944</c:v>
                </c:pt>
                <c:pt idx="539">
                  <c:v>-1.3854421701562967</c:v>
                </c:pt>
                <c:pt idx="540">
                  <c:v>-1.3945973087235497</c:v>
                </c:pt>
                <c:pt idx="541">
                  <c:v>-1.4052704254921173</c:v>
                </c:pt>
                <c:pt idx="542">
                  <c:v>-1.4141040169045627</c:v>
                </c:pt>
                <c:pt idx="543">
                  <c:v>-1.4332491290752238</c:v>
                </c:pt>
                <c:pt idx="544">
                  <c:v>-1.4622486174737921</c:v>
                </c:pt>
                <c:pt idx="545">
                  <c:v>-1.4873816216614746</c:v>
                </c:pt>
                <c:pt idx="546">
                  <c:v>-1.5131024531968165</c:v>
                </c:pt>
                <c:pt idx="547">
                  <c:v>-1.5367068767185312</c:v>
                </c:pt>
                <c:pt idx="548">
                  <c:v>-1.5647481778748471</c:v>
                </c:pt>
                <c:pt idx="549">
                  <c:v>-1.5987457264628582</c:v>
                </c:pt>
                <c:pt idx="550">
                  <c:v>-1.6331827182754777</c:v>
                </c:pt>
                <c:pt idx="551">
                  <c:v>-1.6400106984978451</c:v>
                </c:pt>
                <c:pt idx="552">
                  <c:v>-1.6967822120721157</c:v>
                </c:pt>
                <c:pt idx="553">
                  <c:v>-1.72971324234128</c:v>
                </c:pt>
                <c:pt idx="554">
                  <c:v>-1.7448797254792503</c:v>
                </c:pt>
                <c:pt idx="555">
                  <c:v>-1.7673678686464012</c:v>
                </c:pt>
                <c:pt idx="556">
                  <c:v>-1.8017465937082338</c:v>
                </c:pt>
                <c:pt idx="557">
                  <c:v>-1.8280144114531007</c:v>
                </c:pt>
                <c:pt idx="558">
                  <c:v>-1.846980802040421</c:v>
                </c:pt>
                <c:pt idx="559">
                  <c:v>-1.8642699782199181</c:v>
                </c:pt>
                <c:pt idx="560">
                  <c:v>-1.8358517204052966</c:v>
                </c:pt>
                <c:pt idx="561">
                  <c:v>-1.8978221876958581</c:v>
                </c:pt>
                <c:pt idx="562">
                  <c:v>-1.9091011698861211</c:v>
                </c:pt>
                <c:pt idx="563">
                  <c:v>-1.8823173882835416</c:v>
                </c:pt>
                <c:pt idx="564">
                  <c:v>-1.9102308629791676</c:v>
                </c:pt>
                <c:pt idx="565">
                  <c:v>-1.8738379573617345</c:v>
                </c:pt>
                <c:pt idx="566">
                  <c:v>-1.9432221398270422</c:v>
                </c:pt>
                <c:pt idx="567">
                  <c:v>-1.8827475144679182</c:v>
                </c:pt>
                <c:pt idx="568">
                  <c:v>-1.8838904798094016</c:v>
                </c:pt>
                <c:pt idx="569">
                  <c:v>-1.9580166148813531</c:v>
                </c:pt>
                <c:pt idx="570">
                  <c:v>-1.9847414064469184</c:v>
                </c:pt>
                <c:pt idx="571">
                  <c:v>-1.9866454844847152</c:v>
                </c:pt>
                <c:pt idx="572">
                  <c:v>-1.9897992900154657</c:v>
                </c:pt>
                <c:pt idx="573">
                  <c:v>-1.9726930927727877</c:v>
                </c:pt>
                <c:pt idx="574">
                  <c:v>-1.9618848360007184</c:v>
                </c:pt>
                <c:pt idx="575">
                  <c:v>-1.994832435281511</c:v>
                </c:pt>
                <c:pt idx="576">
                  <c:v>-1.9640778090248534</c:v>
                </c:pt>
                <c:pt idx="577">
                  <c:v>-2.0136404329429767</c:v>
                </c:pt>
                <c:pt idx="578">
                  <c:v>-2.0131049435502582</c:v>
                </c:pt>
                <c:pt idx="579">
                  <c:v>-2.0110666892795876</c:v>
                </c:pt>
                <c:pt idx="580">
                  <c:v>-2.0058048108853339</c:v>
                </c:pt>
                <c:pt idx="581">
                  <c:v>-2.0000470972372222</c:v>
                </c:pt>
                <c:pt idx="582">
                  <c:v>-1.9997499194670763</c:v>
                </c:pt>
                <c:pt idx="583">
                  <c:v>-1.9925168807798905</c:v>
                </c:pt>
                <c:pt idx="584">
                  <c:v>-1.9888513115631525</c:v>
                </c:pt>
                <c:pt idx="585">
                  <c:v>-1.9424025805761698</c:v>
                </c:pt>
                <c:pt idx="586">
                  <c:v>-1.9669954990702498</c:v>
                </c:pt>
                <c:pt idx="587">
                  <c:v>-1.9653741517989669</c:v>
                </c:pt>
                <c:pt idx="588">
                  <c:v>-1.9356747622868227</c:v>
                </c:pt>
                <c:pt idx="589">
                  <c:v>-1.9209199785016398</c:v>
                </c:pt>
                <c:pt idx="590">
                  <c:v>-1.904899908140318</c:v>
                </c:pt>
                <c:pt idx="591">
                  <c:v>-1.8978221876958581</c:v>
                </c:pt>
                <c:pt idx="592">
                  <c:v>-1.8918655064490737</c:v>
                </c:pt>
                <c:pt idx="593">
                  <c:v>-1.7797075769663768</c:v>
                </c:pt>
                <c:pt idx="594">
                  <c:v>-1.5160356055241815</c:v>
                </c:pt>
                <c:pt idx="595">
                  <c:v>-1.5189635986200347</c:v>
                </c:pt>
                <c:pt idx="596">
                  <c:v>-1.6397491665900934</c:v>
                </c:pt>
                <c:pt idx="597">
                  <c:v>-1.7942191603276747</c:v>
                </c:pt>
                <c:pt idx="598">
                  <c:v>-1.6413170497491549</c:v>
                </c:pt>
                <c:pt idx="599">
                  <c:v>-1.6214964173807516</c:v>
                </c:pt>
                <c:pt idx="600">
                  <c:v>-1.5604959758814423</c:v>
                </c:pt>
                <c:pt idx="601">
                  <c:v>-1.6769830786154749</c:v>
                </c:pt>
                <c:pt idx="602">
                  <c:v>-1.5069264866245189</c:v>
                </c:pt>
                <c:pt idx="603">
                  <c:v>-1.4492902808182737</c:v>
                </c:pt>
                <c:pt idx="604">
                  <c:v>-1.540749186196575</c:v>
                </c:pt>
                <c:pt idx="605">
                  <c:v>-1.5664448351596381</c:v>
                </c:pt>
                <c:pt idx="606">
                  <c:v>-1.5195485693671145</c:v>
                </c:pt>
                <c:pt idx="607">
                  <c:v>-1.4933248226502271</c:v>
                </c:pt>
                <c:pt idx="608">
                  <c:v>-1.4601429722673791</c:v>
                </c:pt>
                <c:pt idx="609">
                  <c:v>-1.4486862559576847</c:v>
                </c:pt>
                <c:pt idx="610">
                  <c:v>-1.4565297079978827</c:v>
                </c:pt>
                <c:pt idx="611">
                  <c:v>-1.4262680343231604</c:v>
                </c:pt>
                <c:pt idx="612">
                  <c:v>-1.4211015904328739</c:v>
                </c:pt>
                <c:pt idx="613">
                  <c:v>-1.4089269747047961</c:v>
                </c:pt>
                <c:pt idx="614">
                  <c:v>-1.3961226622467855</c:v>
                </c:pt>
                <c:pt idx="615">
                  <c:v>-1.3833054408157306</c:v>
                </c:pt>
                <c:pt idx="616">
                  <c:v>-1.3805580528934671</c:v>
                </c:pt>
                <c:pt idx="617">
                  <c:v>-1.3772</c:v>
                </c:pt>
                <c:pt idx="618">
                  <c:v>-1.3772</c:v>
                </c:pt>
                <c:pt idx="619">
                  <c:v>-1.3772</c:v>
                </c:pt>
                <c:pt idx="620">
                  <c:v>-1.3772</c:v>
                </c:pt>
                <c:pt idx="621">
                  <c:v>-1.3772</c:v>
                </c:pt>
                <c:pt idx="622">
                  <c:v>-1.3772</c:v>
                </c:pt>
                <c:pt idx="623">
                  <c:v>-1.3772</c:v>
                </c:pt>
                <c:pt idx="624">
                  <c:v>-1.3772</c:v>
                </c:pt>
                <c:pt idx="625">
                  <c:v>-1.3772</c:v>
                </c:pt>
                <c:pt idx="626">
                  <c:v>-1.3772</c:v>
                </c:pt>
                <c:pt idx="627">
                  <c:v>-1.3772</c:v>
                </c:pt>
                <c:pt idx="628">
                  <c:v>-1.3772</c:v>
                </c:pt>
                <c:pt idx="629">
                  <c:v>-1.3772</c:v>
                </c:pt>
                <c:pt idx="630">
                  <c:v>-1.3772</c:v>
                </c:pt>
                <c:pt idx="631">
                  <c:v>-1.3772</c:v>
                </c:pt>
                <c:pt idx="632">
                  <c:v>-1.3772</c:v>
                </c:pt>
                <c:pt idx="633">
                  <c:v>-1.3772</c:v>
                </c:pt>
                <c:pt idx="634">
                  <c:v>-1.3772</c:v>
                </c:pt>
                <c:pt idx="635">
                  <c:v>-1.3772</c:v>
                </c:pt>
                <c:pt idx="636">
                  <c:v>-1.3772</c:v>
                </c:pt>
                <c:pt idx="637">
                  <c:v>-1.3772</c:v>
                </c:pt>
                <c:pt idx="638">
                  <c:v>-1.3772</c:v>
                </c:pt>
                <c:pt idx="639">
                  <c:v>-1.3772</c:v>
                </c:pt>
                <c:pt idx="640">
                  <c:v>-1.3772</c:v>
                </c:pt>
                <c:pt idx="641">
                  <c:v>-1.3772</c:v>
                </c:pt>
                <c:pt idx="642">
                  <c:v>-1.3772</c:v>
                </c:pt>
                <c:pt idx="643">
                  <c:v>-1.3772</c:v>
                </c:pt>
                <c:pt idx="644">
                  <c:v>-1.3772</c:v>
                </c:pt>
                <c:pt idx="645">
                  <c:v>-1.3772</c:v>
                </c:pt>
                <c:pt idx="646">
                  <c:v>-1.3772</c:v>
                </c:pt>
                <c:pt idx="647">
                  <c:v>-1.3772</c:v>
                </c:pt>
                <c:pt idx="648">
                  <c:v>-1.3772</c:v>
                </c:pt>
                <c:pt idx="649">
                  <c:v>-1.3772</c:v>
                </c:pt>
                <c:pt idx="650">
                  <c:v>-1.3772</c:v>
                </c:pt>
                <c:pt idx="651">
                  <c:v>-1.3772</c:v>
                </c:pt>
                <c:pt idx="652">
                  <c:v>-1.3772</c:v>
                </c:pt>
                <c:pt idx="653">
                  <c:v>-1.3772</c:v>
                </c:pt>
                <c:pt idx="654">
                  <c:v>-1.3772</c:v>
                </c:pt>
                <c:pt idx="655">
                  <c:v>-1.3772</c:v>
                </c:pt>
                <c:pt idx="656">
                  <c:v>-1.3772</c:v>
                </c:pt>
                <c:pt idx="657">
                  <c:v>-1.3772</c:v>
                </c:pt>
                <c:pt idx="658">
                  <c:v>-1.3772</c:v>
                </c:pt>
                <c:pt idx="659">
                  <c:v>-1.3772</c:v>
                </c:pt>
                <c:pt idx="660">
                  <c:v>-1.3772</c:v>
                </c:pt>
                <c:pt idx="661">
                  <c:v>-1.3772</c:v>
                </c:pt>
                <c:pt idx="662">
                  <c:v>-1.3772</c:v>
                </c:pt>
                <c:pt idx="663">
                  <c:v>-1.3772</c:v>
                </c:pt>
                <c:pt idx="664">
                  <c:v>-1.3772</c:v>
                </c:pt>
                <c:pt idx="665">
                  <c:v>-1.3772</c:v>
                </c:pt>
                <c:pt idx="666">
                  <c:v>-1.3772</c:v>
                </c:pt>
                <c:pt idx="667">
                  <c:v>-1.3772</c:v>
                </c:pt>
                <c:pt idx="668">
                  <c:v>-1.3772</c:v>
                </c:pt>
                <c:pt idx="669">
                  <c:v>-1.3772</c:v>
                </c:pt>
                <c:pt idx="670">
                  <c:v>-1.3772</c:v>
                </c:pt>
                <c:pt idx="671">
                  <c:v>-1.3772</c:v>
                </c:pt>
                <c:pt idx="672">
                  <c:v>-1.3772</c:v>
                </c:pt>
                <c:pt idx="673">
                  <c:v>-1.3772</c:v>
                </c:pt>
                <c:pt idx="674">
                  <c:v>-1.3772</c:v>
                </c:pt>
                <c:pt idx="675">
                  <c:v>-1.3772</c:v>
                </c:pt>
                <c:pt idx="676">
                  <c:v>-1.3772</c:v>
                </c:pt>
                <c:pt idx="677">
                  <c:v>-1.3772</c:v>
                </c:pt>
                <c:pt idx="678">
                  <c:v>-1.3772</c:v>
                </c:pt>
                <c:pt idx="679">
                  <c:v>-1.3772</c:v>
                </c:pt>
                <c:pt idx="680">
                  <c:v>-1.3772</c:v>
                </c:pt>
                <c:pt idx="681">
                  <c:v>-1.3772</c:v>
                </c:pt>
                <c:pt idx="682">
                  <c:v>-1.3793369526770791</c:v>
                </c:pt>
                <c:pt idx="683">
                  <c:v>-1.3860526373139097</c:v>
                </c:pt>
                <c:pt idx="684">
                  <c:v>-1.3967327532432481</c:v>
                </c:pt>
                <c:pt idx="685">
                  <c:v>-1.4049656397454753</c:v>
                </c:pt>
                <c:pt idx="686">
                  <c:v>-1.411668239504017</c:v>
                </c:pt>
                <c:pt idx="687">
                  <c:v>-1.4380989016413346</c:v>
                </c:pt>
                <c:pt idx="688">
                  <c:v>-1.4592400759278761</c:v>
                </c:pt>
                <c:pt idx="689">
                  <c:v>-1.4697555415990866</c:v>
                </c:pt>
                <c:pt idx="690">
                  <c:v>-1.5060424390487106</c:v>
                </c:pt>
                <c:pt idx="691">
                  <c:v>-1.5312026004691228</c:v>
                </c:pt>
                <c:pt idx="692">
                  <c:v>-1.5565138495782855</c:v>
                </c:pt>
                <c:pt idx="693">
                  <c:v>-1.5799286915136876</c:v>
                </c:pt>
                <c:pt idx="694">
                  <c:v>-1.6128962469909254</c:v>
                </c:pt>
                <c:pt idx="695">
                  <c:v>-1.6400106984978451</c:v>
                </c:pt>
                <c:pt idx="696">
                  <c:v>-1.6707461838004416</c:v>
                </c:pt>
                <c:pt idx="697">
                  <c:v>-1.660137304965609</c:v>
                </c:pt>
                <c:pt idx="698">
                  <c:v>-1.6588635434727901</c:v>
                </c:pt>
                <c:pt idx="699">
                  <c:v>-1.7514206263491103</c:v>
                </c:pt>
                <c:pt idx="700">
                  <c:v>-1.7706948392637119</c:v>
                </c:pt>
                <c:pt idx="701">
                  <c:v>-1.7867338802840265</c:v>
                </c:pt>
                <c:pt idx="702">
                  <c:v>-1.7290333085006664</c:v>
                </c:pt>
                <c:pt idx="703">
                  <c:v>-1.7973262894617708</c:v>
                </c:pt>
                <c:pt idx="704">
                  <c:v>-1.7861365864083121</c:v>
                </c:pt>
                <c:pt idx="705">
                  <c:v>-1.8017465937082338</c:v>
                </c:pt>
                <c:pt idx="706">
                  <c:v>-1.7466329883945637</c:v>
                </c:pt>
                <c:pt idx="707">
                  <c:v>-1.6509156510977288</c:v>
                </c:pt>
                <c:pt idx="708">
                  <c:v>-1.7776768026262477</c:v>
                </c:pt>
                <c:pt idx="709">
                  <c:v>-1.9504863758148958</c:v>
                </c:pt>
                <c:pt idx="710">
                  <c:v>-1.9471506681530879</c:v>
                </c:pt>
                <c:pt idx="711">
                  <c:v>-1.9628547627263466</c:v>
                </c:pt>
                <c:pt idx="712">
                  <c:v>-1.9706628103992974</c:v>
                </c:pt>
                <c:pt idx="713">
                  <c:v>-1.9756284053854962</c:v>
                </c:pt>
                <c:pt idx="714">
                  <c:v>-1.9810350508007306</c:v>
                </c:pt>
                <c:pt idx="715">
                  <c:v>-1.9848838130346254</c:v>
                </c:pt>
                <c:pt idx="716">
                  <c:v>-1.9880992156162238</c:v>
                </c:pt>
                <c:pt idx="717">
                  <c:v>-1.9925168807798905</c:v>
                </c:pt>
                <c:pt idx="718">
                  <c:v>-1.9936184591930619</c:v>
                </c:pt>
                <c:pt idx="719">
                  <c:v>-1.9812571100119323</c:v>
                </c:pt>
                <c:pt idx="720">
                  <c:v>-1.9896644945275845</c:v>
                </c:pt>
                <c:pt idx="721">
                  <c:v>-2.0013408197519595</c:v>
                </c:pt>
                <c:pt idx="722">
                  <c:v>-1.9212731421767448</c:v>
                </c:pt>
                <c:pt idx="723">
                  <c:v>-1.8163329250819726</c:v>
                </c:pt>
                <c:pt idx="724">
                  <c:v>-1.8675011241726309</c:v>
                </c:pt>
                <c:pt idx="725">
                  <c:v>-1.9516441621086709</c:v>
                </c:pt>
                <c:pt idx="726">
                  <c:v>-1.956730486785289</c:v>
                </c:pt>
                <c:pt idx="727">
                  <c:v>-1.9697573061144711</c:v>
                </c:pt>
                <c:pt idx="728">
                  <c:v>-1.9642514926608308</c:v>
                </c:pt>
                <c:pt idx="729">
                  <c:v>-1.9566381128268087</c:v>
                </c:pt>
                <c:pt idx="730">
                  <c:v>-1.9475473813639679</c:v>
                </c:pt>
                <c:pt idx="731">
                  <c:v>-1.942196955218674</c:v>
                </c:pt>
                <c:pt idx="732">
                  <c:v>-1.9353518229448547</c:v>
                </c:pt>
                <c:pt idx="733">
                  <c:v>-1.9239565483402106</c:v>
                </c:pt>
                <c:pt idx="734">
                  <c:v>-1.8995493449757073</c:v>
                </c:pt>
                <c:pt idx="735">
                  <c:v>-1.8936433621047601</c:v>
                </c:pt>
                <c:pt idx="736">
                  <c:v>-1.8653517004881153</c:v>
                </c:pt>
                <c:pt idx="737">
                  <c:v>-1.8572037213957793</c:v>
                </c:pt>
                <c:pt idx="738">
                  <c:v>-1.8444893817653789</c:v>
                </c:pt>
                <c:pt idx="739">
                  <c:v>-1.8295981566484669</c:v>
                </c:pt>
                <c:pt idx="740">
                  <c:v>-1.8130221045477279</c:v>
                </c:pt>
                <c:pt idx="741">
                  <c:v>-1.7904951534575031</c:v>
                </c:pt>
                <c:pt idx="742">
                  <c:v>-1.7711088507189969</c:v>
                </c:pt>
                <c:pt idx="743">
                  <c:v>-1.7433402457982761</c:v>
                </c:pt>
                <c:pt idx="744">
                  <c:v>-1.7129109059805376</c:v>
                </c:pt>
                <c:pt idx="745">
                  <c:v>-1.6843894293385362</c:v>
                </c:pt>
                <c:pt idx="746">
                  <c:v>-1.6550286238043417</c:v>
                </c:pt>
                <c:pt idx="747">
                  <c:v>-1.62096136976175</c:v>
                </c:pt>
                <c:pt idx="748">
                  <c:v>-1.5987457264628582</c:v>
                </c:pt>
                <c:pt idx="749">
                  <c:v>-1.5726448879309514</c:v>
                </c:pt>
                <c:pt idx="750">
                  <c:v>-1.5482250478102699</c:v>
                </c:pt>
                <c:pt idx="751">
                  <c:v>-1.5236374084483861</c:v>
                </c:pt>
                <c:pt idx="752">
                  <c:v>-1.4995463593292027</c:v>
                </c:pt>
                <c:pt idx="753">
                  <c:v>-1.4760444322396451</c:v>
                </c:pt>
                <c:pt idx="754">
                  <c:v>-1.4438501906458454</c:v>
                </c:pt>
                <c:pt idx="755">
                  <c:v>-1.4192769423218736</c:v>
                </c:pt>
                <c:pt idx="756">
                  <c:v>-1.4119727594923592</c:v>
                </c:pt>
                <c:pt idx="757">
                  <c:v>-1.4037463906222338</c:v>
                </c:pt>
                <c:pt idx="758">
                  <c:v>-1.3955125419716343</c:v>
                </c:pt>
                <c:pt idx="759">
                  <c:v>-1.3875787431798203</c:v>
                </c:pt>
                <c:pt idx="760">
                  <c:v>-1.3805580528934671</c:v>
                </c:pt>
                <c:pt idx="761">
                  <c:v>-1.3775052798992764</c:v>
                </c:pt>
                <c:pt idx="762">
                  <c:v>-1.3772</c:v>
                </c:pt>
                <c:pt idx="763">
                  <c:v>-1.3772</c:v>
                </c:pt>
                <c:pt idx="764">
                  <c:v>-1.3772</c:v>
                </c:pt>
                <c:pt idx="765">
                  <c:v>-1.3772</c:v>
                </c:pt>
                <c:pt idx="766">
                  <c:v>-1.3772</c:v>
                </c:pt>
                <c:pt idx="767">
                  <c:v>-1.3772</c:v>
                </c:pt>
                <c:pt idx="768">
                  <c:v>-1.3772</c:v>
                </c:pt>
                <c:pt idx="769">
                  <c:v>-1.3772</c:v>
                </c:pt>
                <c:pt idx="770">
                  <c:v>-1.3772</c:v>
                </c:pt>
                <c:pt idx="771">
                  <c:v>-1.3772</c:v>
                </c:pt>
                <c:pt idx="772">
                  <c:v>-1.3772</c:v>
                </c:pt>
                <c:pt idx="773">
                  <c:v>-1.3772</c:v>
                </c:pt>
                <c:pt idx="774">
                  <c:v>-1.3772</c:v>
                </c:pt>
                <c:pt idx="775">
                  <c:v>-1.3772</c:v>
                </c:pt>
                <c:pt idx="776">
                  <c:v>-1.3772</c:v>
                </c:pt>
                <c:pt idx="777">
                  <c:v>-1.3772</c:v>
                </c:pt>
                <c:pt idx="778">
                  <c:v>-1.3772</c:v>
                </c:pt>
                <c:pt idx="779">
                  <c:v>-1.3772</c:v>
                </c:pt>
                <c:pt idx="780">
                  <c:v>-1.3772</c:v>
                </c:pt>
                <c:pt idx="781">
                  <c:v>-1.3772</c:v>
                </c:pt>
                <c:pt idx="782">
                  <c:v>-1.3772</c:v>
                </c:pt>
                <c:pt idx="783">
                  <c:v>-1.3772</c:v>
                </c:pt>
                <c:pt idx="784">
                  <c:v>-1.3772</c:v>
                </c:pt>
                <c:pt idx="785">
                  <c:v>-1.3772</c:v>
                </c:pt>
                <c:pt idx="786">
                  <c:v>-1.3772</c:v>
                </c:pt>
                <c:pt idx="787">
                  <c:v>-1.3772</c:v>
                </c:pt>
                <c:pt idx="788">
                  <c:v>-1.3772</c:v>
                </c:pt>
                <c:pt idx="789">
                  <c:v>-1.3772</c:v>
                </c:pt>
                <c:pt idx="790">
                  <c:v>-1.3772</c:v>
                </c:pt>
                <c:pt idx="791">
                  <c:v>-1.3772</c:v>
                </c:pt>
                <c:pt idx="792">
                  <c:v>-1.3772</c:v>
                </c:pt>
                <c:pt idx="793">
                  <c:v>-1.3772</c:v>
                </c:pt>
                <c:pt idx="794">
                  <c:v>-1.3772</c:v>
                </c:pt>
                <c:pt idx="795">
                  <c:v>-1.3772</c:v>
                </c:pt>
                <c:pt idx="796">
                  <c:v>-1.3772</c:v>
                </c:pt>
                <c:pt idx="797">
                  <c:v>-1.3772</c:v>
                </c:pt>
                <c:pt idx="798">
                  <c:v>-1.3772</c:v>
                </c:pt>
                <c:pt idx="799">
                  <c:v>-1.3772</c:v>
                </c:pt>
                <c:pt idx="800">
                  <c:v>-1.3772</c:v>
                </c:pt>
                <c:pt idx="801">
                  <c:v>-1.3772</c:v>
                </c:pt>
                <c:pt idx="802">
                  <c:v>-1.3772</c:v>
                </c:pt>
                <c:pt idx="803">
                  <c:v>-1.3772</c:v>
                </c:pt>
                <c:pt idx="804">
                  <c:v>-1.3772</c:v>
                </c:pt>
                <c:pt idx="805">
                  <c:v>-1.3772</c:v>
                </c:pt>
                <c:pt idx="806">
                  <c:v>-1.3772</c:v>
                </c:pt>
                <c:pt idx="807">
                  <c:v>-1.3772</c:v>
                </c:pt>
                <c:pt idx="808">
                  <c:v>-1.3772</c:v>
                </c:pt>
                <c:pt idx="809">
                  <c:v>-1.3772</c:v>
                </c:pt>
                <c:pt idx="810">
                  <c:v>-1.3772</c:v>
                </c:pt>
                <c:pt idx="811">
                  <c:v>-1.3772</c:v>
                </c:pt>
                <c:pt idx="812">
                  <c:v>-1.3772</c:v>
                </c:pt>
                <c:pt idx="813">
                  <c:v>-1.3772</c:v>
                </c:pt>
                <c:pt idx="814">
                  <c:v>-1.3772</c:v>
                </c:pt>
                <c:pt idx="815">
                  <c:v>-1.3772</c:v>
                </c:pt>
                <c:pt idx="816">
                  <c:v>-1.3772</c:v>
                </c:pt>
                <c:pt idx="817">
                  <c:v>-1.3772</c:v>
                </c:pt>
                <c:pt idx="818">
                  <c:v>-1.3772</c:v>
                </c:pt>
                <c:pt idx="819">
                  <c:v>-1.3772</c:v>
                </c:pt>
                <c:pt idx="820">
                  <c:v>-1.3772</c:v>
                </c:pt>
                <c:pt idx="821">
                  <c:v>-1.3772</c:v>
                </c:pt>
                <c:pt idx="822">
                  <c:v>-1.3772</c:v>
                </c:pt>
                <c:pt idx="823">
                  <c:v>-1.3772</c:v>
                </c:pt>
                <c:pt idx="824">
                  <c:v>-1.3772</c:v>
                </c:pt>
                <c:pt idx="825">
                  <c:v>-1.3772</c:v>
                </c:pt>
                <c:pt idx="826">
                  <c:v>-1.3790316752594944</c:v>
                </c:pt>
                <c:pt idx="827">
                  <c:v>-1.3845264457889432</c:v>
                </c:pt>
                <c:pt idx="828">
                  <c:v>-1.3942922173562027</c:v>
                </c:pt>
                <c:pt idx="829">
                  <c:v>-1.4067941891499283</c:v>
                </c:pt>
                <c:pt idx="830">
                  <c:v>-1.4174517099893995</c:v>
                </c:pt>
                <c:pt idx="831">
                  <c:v>-1.4265717782555081</c:v>
                </c:pt>
                <c:pt idx="832">
                  <c:v>-1.4474778785917835</c:v>
                </c:pt>
                <c:pt idx="833">
                  <c:v>-1.448384202401954</c:v>
                </c:pt>
                <c:pt idx="834">
                  <c:v>-1.4532137104828842</c:v>
                </c:pt>
                <c:pt idx="835">
                  <c:v>-1.4420349540045052</c:v>
                </c:pt>
                <c:pt idx="836">
                  <c:v>-1.6044860015826652</c:v>
                </c:pt>
                <c:pt idx="837">
                  <c:v>-1.5619150410795548</c:v>
                </c:pt>
                <c:pt idx="838">
                  <c:v>-1.5051579580653445</c:v>
                </c:pt>
                <c:pt idx="839">
                  <c:v>-1.5915917379934563</c:v>
                </c:pt>
                <c:pt idx="840">
                  <c:v>-1.5479382816894136</c:v>
                </c:pt>
                <c:pt idx="841">
                  <c:v>-1.7049035231348719</c:v>
                </c:pt>
                <c:pt idx="842">
                  <c:v>-1.7267602885565514</c:v>
                </c:pt>
                <c:pt idx="843">
                  <c:v>-1.75422632175168</c:v>
                </c:pt>
                <c:pt idx="844">
                  <c:v>-1.7795049647798962</c:v>
                </c:pt>
                <c:pt idx="845">
                  <c:v>-1.8059238120136318</c:v>
                </c:pt>
                <c:pt idx="846">
                  <c:v>-1.8285432335444589</c:v>
                </c:pt>
                <c:pt idx="847">
                  <c:v>-1.8512468100265056</c:v>
                </c:pt>
                <c:pt idx="848">
                  <c:v>-1.8667356154155161</c:v>
                </c:pt>
                <c:pt idx="849">
                  <c:v>-1.8861588480467018</c:v>
                </c:pt>
                <c:pt idx="850">
                  <c:v>-1.8972877633779537</c:v>
                </c:pt>
                <c:pt idx="851">
                  <c:v>-1.9165038482083629</c:v>
                </c:pt>
                <c:pt idx="852">
                  <c:v>-1.9319743964206897</c:v>
                </c:pt>
                <c:pt idx="853">
                  <c:v>-1.9449481482440032</c:v>
                </c:pt>
                <c:pt idx="854">
                  <c:v>-1.9098550612055241</c:v>
                </c:pt>
                <c:pt idx="855">
                  <c:v>-1.827131023980439</c:v>
                </c:pt>
                <c:pt idx="856">
                  <c:v>-1.9501953468913837</c:v>
                </c:pt>
                <c:pt idx="857">
                  <c:v>-1.9260269707730924</c:v>
                </c:pt>
                <c:pt idx="858">
                  <c:v>-1.9679237011628765</c:v>
                </c:pt>
                <c:pt idx="859">
                  <c:v>-1.9867849546379635</c:v>
                </c:pt>
                <c:pt idx="860">
                  <c:v>-1.9859448920402036</c:v>
                </c:pt>
                <c:pt idx="861">
                  <c:v>-1.9736541061064199</c:v>
                </c:pt>
                <c:pt idx="862">
                  <c:v>-1.9685104063102008</c:v>
                </c:pt>
                <c:pt idx="863">
                  <c:v>-1.8661214952386873</c:v>
                </c:pt>
                <c:pt idx="864">
                  <c:v>-1.8156000435616706</c:v>
                </c:pt>
                <c:pt idx="865">
                  <c:v>-1.730618403304967</c:v>
                </c:pt>
                <c:pt idx="866">
                  <c:v>-1.7242483046458179</c:v>
                </c:pt>
                <c:pt idx="867">
                  <c:v>-1.9299792145355079</c:v>
                </c:pt>
                <c:pt idx="868">
                  <c:v>-1.9008678468314018</c:v>
                </c:pt>
                <c:pt idx="869">
                  <c:v>-1.9279587000094476</c:v>
                </c:pt>
                <c:pt idx="870">
                  <c:v>-1.9676713126492487</c:v>
                </c:pt>
                <c:pt idx="871">
                  <c:v>-1.9694261712062695</c:v>
                </c:pt>
                <c:pt idx="872">
                  <c:v>-1.918904875048999</c:v>
                </c:pt>
                <c:pt idx="873">
                  <c:v>-1.9387613331221936</c:v>
                </c:pt>
                <c:pt idx="874">
                  <c:v>-1.9504863758148958</c:v>
                </c:pt>
                <c:pt idx="875">
                  <c:v>-1.9364256239610584</c:v>
                </c:pt>
                <c:pt idx="876">
                  <c:v>-1.9279587000094476</c:v>
                </c:pt>
                <c:pt idx="877">
                  <c:v>-1.907711090148698</c:v>
                </c:pt>
                <c:pt idx="878">
                  <c:v>-1.8979555734698712</c:v>
                </c:pt>
                <c:pt idx="879">
                  <c:v>-1.8820301779394397</c:v>
                </c:pt>
                <c:pt idx="880">
                  <c:v>-1.8655058502181392</c:v>
                </c:pt>
                <c:pt idx="881">
                  <c:v>-1.8418073485480426</c:v>
                </c:pt>
                <c:pt idx="882">
                  <c:v>-1.8208765291177522</c:v>
                </c:pt>
                <c:pt idx="883">
                  <c:v>-1.8000233932719896</c:v>
                </c:pt>
                <c:pt idx="884">
                  <c:v>-1.7774731565508293</c:v>
                </c:pt>
                <c:pt idx="885">
                  <c:v>-1.7550861163304212</c:v>
                </c:pt>
                <c:pt idx="886">
                  <c:v>-1.7369090710276092</c:v>
                </c:pt>
                <c:pt idx="887">
                  <c:v>-1.7210336088207798</c:v>
                </c:pt>
                <c:pt idx="888">
                  <c:v>-1.6929213516966948</c:v>
                </c:pt>
                <c:pt idx="889">
                  <c:v>-1.6709967837746513</c:v>
                </c:pt>
                <c:pt idx="890">
                  <c:v>-1.6647038998039134</c:v>
                </c:pt>
                <c:pt idx="891">
                  <c:v>-1.618549568536291</c:v>
                </c:pt>
                <c:pt idx="892">
                  <c:v>-1.5621986551520357</c:v>
                </c:pt>
                <c:pt idx="893">
                  <c:v>-1.5610638005813462</c:v>
                </c:pt>
                <c:pt idx="894">
                  <c:v>-1.5684211820592937</c:v>
                </c:pt>
                <c:pt idx="895">
                  <c:v>-1.4547214271603841</c:v>
                </c:pt>
                <c:pt idx="896">
                  <c:v>-1.436280913479494</c:v>
                </c:pt>
                <c:pt idx="897">
                  <c:v>-1.4201893409767814</c:v>
                </c:pt>
                <c:pt idx="898">
                  <c:v>-1.3997827360640918</c:v>
                </c:pt>
                <c:pt idx="899">
                  <c:v>-1.4006975659784586</c:v>
                </c:pt>
                <c:pt idx="900">
                  <c:v>-1.3949023933604849</c:v>
                </c:pt>
                <c:pt idx="901">
                  <c:v>-1.3912409594496238</c:v>
                </c:pt>
                <c:pt idx="902">
                  <c:v>-1.3875787431798203</c:v>
                </c:pt>
                <c:pt idx="903">
                  <c:v>-1.3839159485014487</c:v>
                </c:pt>
                <c:pt idx="904">
                  <c:v>-1.3793369526770791</c:v>
                </c:pt>
                <c:pt idx="905">
                  <c:v>-1.3775052798992764</c:v>
                </c:pt>
                <c:pt idx="906">
                  <c:v>-1.3772</c:v>
                </c:pt>
                <c:pt idx="907">
                  <c:v>-1.3772</c:v>
                </c:pt>
                <c:pt idx="908">
                  <c:v>-1.3772</c:v>
                </c:pt>
                <c:pt idx="909">
                  <c:v>-1.3772</c:v>
                </c:pt>
                <c:pt idx="910">
                  <c:v>-1.3772</c:v>
                </c:pt>
                <c:pt idx="911">
                  <c:v>-1.3772</c:v>
                </c:pt>
                <c:pt idx="912">
                  <c:v>-1.3772</c:v>
                </c:pt>
                <c:pt idx="913">
                  <c:v>-1.3772</c:v>
                </c:pt>
                <c:pt idx="914">
                  <c:v>-1.3772</c:v>
                </c:pt>
                <c:pt idx="915">
                  <c:v>-1.3772</c:v>
                </c:pt>
                <c:pt idx="916">
                  <c:v>-1.3772</c:v>
                </c:pt>
                <c:pt idx="917">
                  <c:v>-1.3772</c:v>
                </c:pt>
                <c:pt idx="918">
                  <c:v>-1.3772</c:v>
                </c:pt>
                <c:pt idx="919">
                  <c:v>-1.3772</c:v>
                </c:pt>
                <c:pt idx="920">
                  <c:v>-1.3772</c:v>
                </c:pt>
                <c:pt idx="921">
                  <c:v>-1.3772</c:v>
                </c:pt>
                <c:pt idx="922">
                  <c:v>-1.3772</c:v>
                </c:pt>
                <c:pt idx="923">
                  <c:v>-1.3772</c:v>
                </c:pt>
                <c:pt idx="924">
                  <c:v>-1.3772</c:v>
                </c:pt>
                <c:pt idx="925">
                  <c:v>-1.3772</c:v>
                </c:pt>
                <c:pt idx="926">
                  <c:v>-1.3772</c:v>
                </c:pt>
                <c:pt idx="927">
                  <c:v>-1.3772</c:v>
                </c:pt>
                <c:pt idx="928">
                  <c:v>-1.3772</c:v>
                </c:pt>
                <c:pt idx="929">
                  <c:v>-1.3772</c:v>
                </c:pt>
                <c:pt idx="930">
                  <c:v>-1.3772</c:v>
                </c:pt>
                <c:pt idx="931">
                  <c:v>-1.3772</c:v>
                </c:pt>
                <c:pt idx="932">
                  <c:v>-1.3772</c:v>
                </c:pt>
                <c:pt idx="933">
                  <c:v>-1.3772</c:v>
                </c:pt>
                <c:pt idx="934">
                  <c:v>-1.3772</c:v>
                </c:pt>
                <c:pt idx="935">
                  <c:v>-1.3772</c:v>
                </c:pt>
                <c:pt idx="936">
                  <c:v>-1.3772</c:v>
                </c:pt>
                <c:pt idx="937">
                  <c:v>-1.3772</c:v>
                </c:pt>
                <c:pt idx="938">
                  <c:v>-1.3772</c:v>
                </c:pt>
                <c:pt idx="939">
                  <c:v>-1.3772</c:v>
                </c:pt>
                <c:pt idx="940">
                  <c:v>-1.3772</c:v>
                </c:pt>
                <c:pt idx="941">
                  <c:v>-1.3772</c:v>
                </c:pt>
                <c:pt idx="942">
                  <c:v>-1.3772</c:v>
                </c:pt>
                <c:pt idx="943">
                  <c:v>-1.3772</c:v>
                </c:pt>
                <c:pt idx="944">
                  <c:v>-1.3772</c:v>
                </c:pt>
                <c:pt idx="945">
                  <c:v>-1.3772</c:v>
                </c:pt>
                <c:pt idx="946">
                  <c:v>-1.3772</c:v>
                </c:pt>
                <c:pt idx="947">
                  <c:v>-1.3772</c:v>
                </c:pt>
                <c:pt idx="948">
                  <c:v>-1.3772</c:v>
                </c:pt>
                <c:pt idx="949">
                  <c:v>-1.3772</c:v>
                </c:pt>
                <c:pt idx="950">
                  <c:v>-1.3772</c:v>
                </c:pt>
                <c:pt idx="951">
                  <c:v>-1.3772</c:v>
                </c:pt>
                <c:pt idx="952">
                  <c:v>-1.3772</c:v>
                </c:pt>
                <c:pt idx="953">
                  <c:v>-1.3772</c:v>
                </c:pt>
                <c:pt idx="954">
                  <c:v>-1.3772</c:v>
                </c:pt>
                <c:pt idx="955">
                  <c:v>-1.3772</c:v>
                </c:pt>
                <c:pt idx="956">
                  <c:v>-1.3772</c:v>
                </c:pt>
                <c:pt idx="957">
                  <c:v>-1.3772</c:v>
                </c:pt>
                <c:pt idx="958">
                  <c:v>-1.3772</c:v>
                </c:pt>
                <c:pt idx="959">
                  <c:v>-1.3772</c:v>
                </c:pt>
                <c:pt idx="960">
                  <c:v>-1.3772</c:v>
                </c:pt>
                <c:pt idx="961">
                  <c:v>-1.3772</c:v>
                </c:pt>
                <c:pt idx="962">
                  <c:v>-1.3772</c:v>
                </c:pt>
                <c:pt idx="963">
                  <c:v>-1.3772</c:v>
                </c:pt>
                <c:pt idx="964">
                  <c:v>-1.3772</c:v>
                </c:pt>
                <c:pt idx="965">
                  <c:v>-1.3772</c:v>
                </c:pt>
                <c:pt idx="966">
                  <c:v>-1.3772</c:v>
                </c:pt>
                <c:pt idx="967">
                  <c:v>-1.3772</c:v>
                </c:pt>
                <c:pt idx="968">
                  <c:v>-1.3772</c:v>
                </c:pt>
                <c:pt idx="969">
                  <c:v>-1.3772</c:v>
                </c:pt>
                <c:pt idx="970">
                  <c:v>-1.3787263971328576</c:v>
                </c:pt>
                <c:pt idx="971">
                  <c:v>-1.3845264457889432</c:v>
                </c:pt>
                <c:pt idx="972">
                  <c:v>-1.3927666636896079</c:v>
                </c:pt>
                <c:pt idx="973">
                  <c:v>-1.4006975659784586</c:v>
                </c:pt>
                <c:pt idx="974">
                  <c:v>-1.4083176669255648</c:v>
                </c:pt>
                <c:pt idx="975">
                  <c:v>-1.4286974468671039</c:v>
                </c:pt>
                <c:pt idx="976">
                  <c:v>-1.451101689249507</c:v>
                </c:pt>
                <c:pt idx="977">
                  <c:v>-1.4784359064356409</c:v>
                </c:pt>
                <c:pt idx="978">
                  <c:v>-1.4948079250149595</c:v>
                </c:pt>
                <c:pt idx="979">
                  <c:v>-1.520133328972884</c:v>
                </c:pt>
                <c:pt idx="980">
                  <c:v>-1.5259691389212804</c:v>
                </c:pt>
                <c:pt idx="981">
                  <c:v>-1.5768529215683771</c:v>
                </c:pt>
                <c:pt idx="982">
                  <c:v>-1.6104624620921422</c:v>
                </c:pt>
                <c:pt idx="983">
                  <c:v>-1.6270943110837404</c:v>
                </c:pt>
                <c:pt idx="984">
                  <c:v>-1.6782233999368732</c:v>
                </c:pt>
                <c:pt idx="985">
                  <c:v>-1.6744953621729697</c:v>
                </c:pt>
                <c:pt idx="986">
                  <c:v>-1.6834068640947075</c:v>
                </c:pt>
                <c:pt idx="987">
                  <c:v>-1.6692406262736827</c:v>
                </c:pt>
                <c:pt idx="988">
                  <c:v>-1.697022688793564</c:v>
                </c:pt>
                <c:pt idx="989">
                  <c:v>-1.7301660253875</c:v>
                </c:pt>
                <c:pt idx="990">
                  <c:v>-1.6767347310171017</c:v>
                </c:pt>
                <c:pt idx="991">
                  <c:v>-1.6182811791138159</c:v>
                </c:pt>
                <c:pt idx="992">
                  <c:v>-1.6636916723979249</c:v>
                </c:pt>
                <c:pt idx="993">
                  <c:v>-1.7731727068153025</c:v>
                </c:pt>
                <c:pt idx="994">
                  <c:v>-1.8372237718227806</c:v>
                </c:pt>
                <c:pt idx="995">
                  <c:v>-1.8341276568158549</c:v>
                </c:pt>
                <c:pt idx="996">
                  <c:v>-1.8858765792002954</c:v>
                </c:pt>
                <c:pt idx="997">
                  <c:v>-1.8341276568158549</c:v>
                </c:pt>
                <c:pt idx="998">
                  <c:v>-1.8486294311675684</c:v>
                </c:pt>
                <c:pt idx="999">
                  <c:v>-1.8700861037861083</c:v>
                </c:pt>
                <c:pt idx="1000">
                  <c:v>-1.9275062336698356</c:v>
                </c:pt>
                <c:pt idx="1001">
                  <c:v>-1.9223282561784352</c:v>
                </c:pt>
                <c:pt idx="1002">
                  <c:v>-1.9445439246461023</c:v>
                </c:pt>
                <c:pt idx="1003">
                  <c:v>-1.9464536549074378</c:v>
                </c:pt>
                <c:pt idx="1004">
                  <c:v>-1.9439354042801842</c:v>
                </c:pt>
                <c:pt idx="1005">
                  <c:v>-1.9433242543881892</c:v>
                </c:pt>
                <c:pt idx="1006">
                  <c:v>-1.9614413376842308</c:v>
                </c:pt>
                <c:pt idx="1007">
                  <c:v>-1.9766403420059655</c:v>
                </c:pt>
                <c:pt idx="1008">
                  <c:v>-1.970908468459885</c:v>
                </c:pt>
                <c:pt idx="1009">
                  <c:v>-1.9700050050141549</c:v>
                </c:pt>
                <c:pt idx="1010">
                  <c:v>-1.976872449823992</c:v>
                </c:pt>
                <c:pt idx="1011">
                  <c:v>-1.9838823455613452</c:v>
                </c:pt>
                <c:pt idx="1012">
                  <c:v>-1.9767951393662089</c:v>
                </c:pt>
                <c:pt idx="1013">
                  <c:v>-1.9786344460907288</c:v>
                </c:pt>
                <c:pt idx="1014">
                  <c:v>-1.9732547427903651</c:v>
                </c:pt>
                <c:pt idx="1015">
                  <c:v>-1.9451498239945133</c:v>
                </c:pt>
                <c:pt idx="1016">
                  <c:v>-1.9294205113057228</c:v>
                </c:pt>
                <c:pt idx="1017">
                  <c:v>-1.9123460568728268</c:v>
                </c:pt>
                <c:pt idx="1018">
                  <c:v>-1.9066936410855073</c:v>
                </c:pt>
                <c:pt idx="1019">
                  <c:v>-1.9088491938293153</c:v>
                </c:pt>
                <c:pt idx="1020">
                  <c:v>-1.8879847324405719</c:v>
                </c:pt>
                <c:pt idx="1021">
                  <c:v>-1.8976887138352154</c:v>
                </c:pt>
                <c:pt idx="1022">
                  <c:v>-1.8951359268492838</c:v>
                </c:pt>
                <c:pt idx="1023">
                  <c:v>-1.8769442040896087</c:v>
                </c:pt>
                <c:pt idx="1024">
                  <c:v>-1.8047895004626666</c:v>
                </c:pt>
                <c:pt idx="1025">
                  <c:v>-1.8205153792861377</c:v>
                </c:pt>
                <c:pt idx="1026">
                  <c:v>-1.7959701672031789</c:v>
                </c:pt>
                <c:pt idx="1027">
                  <c:v>-1.7790994302451417</c:v>
                </c:pt>
                <c:pt idx="1028">
                  <c:v>-1.7533648813775784</c:v>
                </c:pt>
                <c:pt idx="1029">
                  <c:v>-1.7253916283587798</c:v>
                </c:pt>
                <c:pt idx="1030">
                  <c:v>-1.6963009662483419</c:v>
                </c:pt>
                <c:pt idx="1031">
                  <c:v>-1.6744953621729697</c:v>
                </c:pt>
                <c:pt idx="1032">
                  <c:v>-1.6496256397609792</c:v>
                </c:pt>
                <c:pt idx="1033">
                  <c:v>-1.6270943110837404</c:v>
                </c:pt>
                <c:pt idx="1034">
                  <c:v>-1.6080221896512175</c:v>
                </c:pt>
                <c:pt idx="1035">
                  <c:v>-1.5868866098818988</c:v>
                </c:pt>
                <c:pt idx="1036">
                  <c:v>-1.5653140004051285</c:v>
                </c:pt>
                <c:pt idx="1037">
                  <c:v>-1.5413257082442899</c:v>
                </c:pt>
                <c:pt idx="1038">
                  <c:v>-1.5186710343159247</c:v>
                </c:pt>
                <c:pt idx="1039">
                  <c:v>-1.5007291490077936</c:v>
                </c:pt>
                <c:pt idx="1040">
                  <c:v>-1.4829132608525726</c:v>
                </c:pt>
                <c:pt idx="1041">
                  <c:v>-1.4634511323287043</c:v>
                </c:pt>
                <c:pt idx="1042">
                  <c:v>-1.4338556620810103</c:v>
                </c:pt>
                <c:pt idx="1043">
                  <c:v>-1.4137995933612677</c:v>
                </c:pt>
                <c:pt idx="1044">
                  <c:v>-1.4070989080448821</c:v>
                </c:pt>
                <c:pt idx="1045">
                  <c:v>-1.4013074073557519</c:v>
                </c:pt>
                <c:pt idx="1046">
                  <c:v>-1.3942922173562027</c:v>
                </c:pt>
                <c:pt idx="1047">
                  <c:v>-1.3866630907660369</c:v>
                </c:pt>
                <c:pt idx="1048">
                  <c:v>-1.3805580528934671</c:v>
                </c:pt>
                <c:pt idx="1049">
                  <c:v>-1.3772</c:v>
                </c:pt>
                <c:pt idx="1050">
                  <c:v>-1.3772</c:v>
                </c:pt>
                <c:pt idx="1051">
                  <c:v>-1.3772</c:v>
                </c:pt>
                <c:pt idx="1052">
                  <c:v>-1.3772</c:v>
                </c:pt>
                <c:pt idx="1053">
                  <c:v>-1.3772</c:v>
                </c:pt>
                <c:pt idx="1054">
                  <c:v>-1.3772</c:v>
                </c:pt>
                <c:pt idx="1055">
                  <c:v>-1.3772</c:v>
                </c:pt>
                <c:pt idx="1056">
                  <c:v>-1.3772</c:v>
                </c:pt>
                <c:pt idx="1057">
                  <c:v>-1.3772</c:v>
                </c:pt>
                <c:pt idx="1058">
                  <c:v>-1.3772</c:v>
                </c:pt>
                <c:pt idx="1059">
                  <c:v>-1.3772</c:v>
                </c:pt>
                <c:pt idx="1060">
                  <c:v>-1.3772</c:v>
                </c:pt>
                <c:pt idx="1061">
                  <c:v>-1.3772</c:v>
                </c:pt>
                <c:pt idx="1062">
                  <c:v>-1.3772</c:v>
                </c:pt>
                <c:pt idx="1063">
                  <c:v>-1.3772</c:v>
                </c:pt>
                <c:pt idx="1064">
                  <c:v>-1.3772</c:v>
                </c:pt>
                <c:pt idx="1065">
                  <c:v>-1.3772</c:v>
                </c:pt>
                <c:pt idx="1066">
                  <c:v>-1.3772</c:v>
                </c:pt>
                <c:pt idx="1067">
                  <c:v>-1.3772</c:v>
                </c:pt>
                <c:pt idx="1068">
                  <c:v>-1.3772</c:v>
                </c:pt>
                <c:pt idx="1069">
                  <c:v>-1.3772</c:v>
                </c:pt>
                <c:pt idx="1070">
                  <c:v>-1.3772</c:v>
                </c:pt>
                <c:pt idx="1071">
                  <c:v>-1.3772</c:v>
                </c:pt>
                <c:pt idx="1072">
                  <c:v>-1.3772</c:v>
                </c:pt>
                <c:pt idx="1073">
                  <c:v>-1.3772</c:v>
                </c:pt>
                <c:pt idx="1074">
                  <c:v>-1.3772</c:v>
                </c:pt>
                <c:pt idx="1075">
                  <c:v>-1.3772</c:v>
                </c:pt>
                <c:pt idx="1076">
                  <c:v>-1.3772</c:v>
                </c:pt>
                <c:pt idx="1077">
                  <c:v>-1.3772</c:v>
                </c:pt>
                <c:pt idx="1078">
                  <c:v>-1.3772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B-8E42-AE32-A81CD39F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768207"/>
        <c:axId val="1963018783"/>
      </c:scatterChart>
      <c:valAx>
        <c:axId val="203732992"/>
        <c:scaling>
          <c:orientation val="minMax"/>
          <c:max val="4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89359"/>
        <c:crosses val="autoZero"/>
        <c:crossBetween val="midCat"/>
      </c:valAx>
      <c:valAx>
        <c:axId val="197228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992"/>
        <c:crosses val="autoZero"/>
        <c:crossBetween val="midCat"/>
      </c:valAx>
      <c:valAx>
        <c:axId val="1963018783"/>
        <c:scaling>
          <c:orientation val="minMax"/>
          <c:max val="-1.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68207"/>
        <c:crosses val="max"/>
        <c:crossBetween val="midCat"/>
      </c:valAx>
      <c:valAx>
        <c:axId val="194476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0187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plotSurface>
          <cx:spPr>
            <a:ln w="9525">
              <a:solidFill>
                <a:schemeClr val="tx1"/>
              </a:solidFill>
            </a:ln>
          </cx:spPr>
        </cx:plotSurface>
        <cx:series layoutId="boxWhisker" uniqueId="{7B28C559-F697-7D45-AA67-A502108F5392}">
          <cx:spPr>
            <a:solidFill>
              <a:srgbClr val="FF0000"/>
            </a:solidFill>
            <a:ln w="9525">
              <a:solidFill>
                <a:schemeClr val="tx1"/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F12FD0FE-0C8A-C54C-AD4B-BAE369C42BC9}">
          <cx:spPr>
            <a:solidFill>
              <a:srgbClr val="0070C0"/>
            </a:solidFill>
            <a:ln w="9525">
              <a:solidFill>
                <a:schemeClr val="tx1"/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300000012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in="4"/>
        <cx:majorTickMarks type="out"/>
        <cx:tickLabels/>
        <cx:numFmt formatCode="#,##0" sourceLinked="0"/>
        <cx:spPr>
          <a:ln w="9525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>
                <a:solidFill>
                  <a:sysClr val="windowText" lastClr="000000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800" b="0" i="0" u="none" strike="noStrike" baseline="0">
              <a:solidFill>
                <a:sysClr val="windowText" lastClr="000000"/>
              </a:solidFill>
              <a:latin typeface="Helvetica" pitchFamily="2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B20EEE09-0AA4-974D-A5F8-960B0E0BFE7D}">
          <cx:spPr>
            <a:solidFill>
              <a:srgbClr val="C00000"/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0" nonoutliers="0" outliers="0"/>
            <cx:statistics quartileMethod="exclusive"/>
          </cx:layoutPr>
        </cx:series>
        <cx:series layoutId="boxWhisker" uniqueId="{FAC2E37C-9C65-7B43-BD5A-EBC01179E549}">
          <cx:spPr>
            <a:solidFill>
              <a:srgbClr val="0070C0"/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91D2EA2D-1086-264D-9D7C-4A617241D92F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54BC4A7-33FE-0244-A3EC-D1101787A6A9}">
          <cx:spPr>
            <a:solidFill>
              <a:srgbClr val="C00000"/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B1F32099-022D-BE4B-8201-256697521176}">
          <cx:spPr>
            <a:solidFill>
              <a:srgbClr val="0070C0"/>
            </a:solidFill>
            <a:ln w="12700">
              <a:solidFill>
                <a:schemeClr val="tx1"/>
              </a:solidFill>
            </a:ln>
          </cx:spPr>
          <cx:dataId val="4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0.150000006"/>
        <cx:majorTickMarks type="out"/>
        <cx:tickLabels/>
        <cx:spPr>
          <a:ln w="12700">
            <a:noFill/>
          </a:ln>
        </cx:spPr>
      </cx:axis>
      <cx:axis id="1">
        <cx:valScaling max="1.22" min="0.60000000000000009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Helvetica" pitchFamily="2" charset="0"/>
                  </a:rPr>
                  <a:t>Autotrophic potential</a:t>
                </a:r>
              </a:p>
              <a:p>
                <a:pPr algn="ctr" rtl="0">
                  <a:defRPr/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latin typeface="Helvetica" pitchFamily="2" charset="0"/>
                  </a:rPr>
                  <a:t>(P:R)</a:t>
                </a:r>
              </a:p>
            </cx:rich>
          </cx:tx>
        </cx:title>
        <cx:majorTickMarks type="out"/>
        <cx:tickLabels/>
        <cx:numFmt formatCode="#,##0.0" sourceLinked="0"/>
        <cx:spPr>
          <a:ln w="1270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>
                <a:solidFill>
                  <a:schemeClr val="tx1"/>
                </a:solidFill>
                <a:latin typeface="Helvetica" pitchFamily="2" charset="0"/>
                <a:ea typeface="Helvetica" pitchFamily="2" charset="0"/>
                <a:cs typeface="Helvetica" pitchFamily="2" charset="0"/>
              </a:defRPr>
            </a:pPr>
            <a:endParaRPr lang="en-US" sz="1400" b="0" i="0" u="none" strike="noStrike" baseline="0">
              <a:solidFill>
                <a:schemeClr val="tx1"/>
              </a:solidFill>
              <a:latin typeface="Helvetica" pitchFamily="2" charset="0"/>
            </a:endParaRPr>
          </a:p>
        </cx:txPr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microsoft.com/office/2014/relationships/chartEx" Target="../charts/chartEx2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171450</xdr:rowOff>
    </xdr:from>
    <xdr:to>
      <xdr:col>27</xdr:col>
      <xdr:colOff>361950</xdr:colOff>
      <xdr:row>32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5</xdr:row>
      <xdr:rowOff>184150</xdr:rowOff>
    </xdr:from>
    <xdr:to>
      <xdr:col>19</xdr:col>
      <xdr:colOff>279400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50786-8C27-3041-92D1-4D5DB26EC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9</xdr:row>
      <xdr:rowOff>184150</xdr:rowOff>
    </xdr:from>
    <xdr:to>
      <xdr:col>29</xdr:col>
      <xdr:colOff>50800</xdr:colOff>
      <xdr:row>41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C63F8-D8A7-8749-BE2B-DF96F33F2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533400</xdr:colOff>
      <xdr:row>43</xdr:row>
      <xdr:rowOff>76200</xdr:rowOff>
    </xdr:from>
    <xdr:to>
      <xdr:col>29</xdr:col>
      <xdr:colOff>342900</xdr:colOff>
      <xdr:row>57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0008D3-38AF-6CF4-3160-308FC4E6DC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7600" y="8267700"/>
              <a:ext cx="2286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463550</xdr:colOff>
      <xdr:row>30</xdr:row>
      <xdr:rowOff>0</xdr:rowOff>
    </xdr:from>
    <xdr:to>
      <xdr:col>36</xdr:col>
      <xdr:colOff>539750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9B408-435E-6B06-B8F2-FF070E1E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63500</xdr:colOff>
      <xdr:row>30</xdr:row>
      <xdr:rowOff>63500</xdr:rowOff>
    </xdr:from>
    <xdr:to>
      <xdr:col>44</xdr:col>
      <xdr:colOff>139700</xdr:colOff>
      <xdr:row>54</xdr:row>
      <xdr:rowOff>63500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760B129-E6CA-814D-A850-7A3E85537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603955</xdr:colOff>
      <xdr:row>23</xdr:row>
      <xdr:rowOff>117827</xdr:rowOff>
    </xdr:from>
    <xdr:to>
      <xdr:col>35</xdr:col>
      <xdr:colOff>769055</xdr:colOff>
      <xdr:row>47</xdr:row>
      <xdr:rowOff>117827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7E04F-CC13-0D4E-84DE-1779FA25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12700</xdr:colOff>
      <xdr:row>1</xdr:row>
      <xdr:rowOff>12700</xdr:rowOff>
    </xdr:from>
    <xdr:to>
      <xdr:col>36</xdr:col>
      <xdr:colOff>88900</xdr:colOff>
      <xdr:row>22</xdr:row>
      <xdr:rowOff>127000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EA7718B9-831C-4649-983D-F05FAB56E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14110</xdr:colOff>
      <xdr:row>26</xdr:row>
      <xdr:rowOff>25400</xdr:rowOff>
    </xdr:from>
    <xdr:to>
      <xdr:col>28</xdr:col>
      <xdr:colOff>564443</xdr:colOff>
      <xdr:row>45</xdr:row>
      <xdr:rowOff>170743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CB7CE-9D70-574E-8F1B-F2175BEA2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14111</xdr:colOff>
      <xdr:row>45</xdr:row>
      <xdr:rowOff>183445</xdr:rowOff>
    </xdr:from>
    <xdr:to>
      <xdr:col>28</xdr:col>
      <xdr:colOff>564444</xdr:colOff>
      <xdr:row>65</xdr:row>
      <xdr:rowOff>131233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21965-0D45-3E46-A929-EA3BE531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804334</xdr:colOff>
      <xdr:row>0</xdr:row>
      <xdr:rowOff>0</xdr:rowOff>
    </xdr:from>
    <xdr:to>
      <xdr:col>43</xdr:col>
      <xdr:colOff>5645</xdr:colOff>
      <xdr:row>20</xdr:row>
      <xdr:rowOff>163689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73565A-F72C-B87A-220E-571686349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82834" y="0"/>
              <a:ext cx="4979811" cy="3973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0</xdr:colOff>
      <xdr:row>21</xdr:row>
      <xdr:rowOff>42333</xdr:rowOff>
    </xdr:from>
    <xdr:to>
      <xdr:col>42</xdr:col>
      <xdr:colOff>46566</xdr:colOff>
      <xdr:row>42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3F8024-756C-8C47-AA2A-42B52FB8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maslopez/Dropbox/My%20Mac%20(TOMASs-MacBook-Pro.local)/Desktop/PhD_PennState/Projects/TransplantsUSVI/Data/Light%20&amp;%20Temp/Hobos%20Onset/Both%20sites_ALL%20DATA%20TEMP_V.2.xlsx" TargetMode="External"/><Relationship Id="rId1" Type="http://schemas.openxmlformats.org/officeDocument/2006/relationships/externalLinkPath" Target="/Users/tomaslopez/Dropbox/My%20Mac%20(TOMASs-MacBook-Pro.local)/Desktop/PhD_PennState/Projects/TransplantsUSVI/Data/Light%20&amp;%20Temp/Hobos%20Onset/Both%20sites_ALL%20DATA%20TEMP_V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esktop/PhD_PennState/Projects/TransplantsUSVI/Data/Mortality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th sites"/>
      <sheetName val="By day"/>
      <sheetName val="Kruskal"/>
      <sheetName val="Distribution Orbicellas"/>
    </sheetNames>
    <sheetDataSet>
      <sheetData sheetId="0" refreshError="1"/>
      <sheetData sheetId="1">
        <row r="2">
          <cell r="A2">
            <v>43226</v>
          </cell>
          <cell r="B2">
            <v>27.780722222222217</v>
          </cell>
          <cell r="D2">
            <v>28.146044826028415</v>
          </cell>
          <cell r="E2">
            <v>27.415399618416018</v>
          </cell>
          <cell r="F2">
            <v>27.57296527777779</v>
          </cell>
          <cell r="H2">
            <v>27.731317450950126</v>
          </cell>
          <cell r="I2">
            <v>27.414613104605454</v>
          </cell>
        </row>
        <row r="3">
          <cell r="A3">
            <v>43227</v>
          </cell>
          <cell r="B3">
            <v>27.454506944444432</v>
          </cell>
          <cell r="D3">
            <v>27.720922086512655</v>
          </cell>
          <cell r="E3">
            <v>27.18809180237621</v>
          </cell>
          <cell r="F3">
            <v>27.434868055555501</v>
          </cell>
          <cell r="H3">
            <v>27.519840263816462</v>
          </cell>
          <cell r="I3">
            <v>27.34989584729454</v>
          </cell>
        </row>
        <row r="4">
          <cell r="A4">
            <v>43228</v>
          </cell>
          <cell r="B4">
            <v>27.55058680555555</v>
          </cell>
          <cell r="D4">
            <v>28.066856370212072</v>
          </cell>
          <cell r="E4">
            <v>27.034317240899028</v>
          </cell>
          <cell r="F4">
            <v>27.449968749999968</v>
          </cell>
          <cell r="H4">
            <v>27.639368087796345</v>
          </cell>
          <cell r="I4">
            <v>27.260569412203591</v>
          </cell>
        </row>
        <row r="5">
          <cell r="A5">
            <v>43229</v>
          </cell>
          <cell r="B5">
            <v>27.575111111111116</v>
          </cell>
          <cell r="D5">
            <v>28.070003108384835</v>
          </cell>
          <cell r="E5">
            <v>27.080219113837398</v>
          </cell>
          <cell r="F5">
            <v>27.441048611111082</v>
          </cell>
          <cell r="H5">
            <v>27.592759556357208</v>
          </cell>
          <cell r="I5">
            <v>27.289337665864956</v>
          </cell>
        </row>
        <row r="6">
          <cell r="A6">
            <v>43230</v>
          </cell>
          <cell r="B6">
            <v>27.649628472222233</v>
          </cell>
          <cell r="D6">
            <v>28.118419726802774</v>
          </cell>
          <cell r="E6">
            <v>27.180837217641692</v>
          </cell>
          <cell r="F6">
            <v>27.476236111111081</v>
          </cell>
          <cell r="H6">
            <v>27.651504186951218</v>
          </cell>
          <cell r="I6">
            <v>27.300968035270945</v>
          </cell>
        </row>
        <row r="7">
          <cell r="A7">
            <v>43231</v>
          </cell>
          <cell r="B7">
            <v>27.34754098360655</v>
          </cell>
          <cell r="D7">
            <v>27.591333574674405</v>
          </cell>
          <cell r="E7">
            <v>27.103748392538694</v>
          </cell>
          <cell r="F7">
            <v>27.396622950819669</v>
          </cell>
          <cell r="H7">
            <v>27.472019273438455</v>
          </cell>
          <cell r="I7">
            <v>27.321226628200883</v>
          </cell>
        </row>
        <row r="8">
          <cell r="A8">
            <v>43232</v>
          </cell>
          <cell r="B8">
            <v>28.020845238095212</v>
          </cell>
          <cell r="D8">
            <v>28.470526745041287</v>
          </cell>
          <cell r="E8">
            <v>27.571163731149138</v>
          </cell>
          <cell r="F8">
            <v>27.629011904761871</v>
          </cell>
          <cell r="H8">
            <v>27.792594461500141</v>
          </cell>
          <cell r="I8">
            <v>27.465429348023601</v>
          </cell>
        </row>
        <row r="9">
          <cell r="A9">
            <v>43233</v>
          </cell>
          <cell r="B9">
            <v>27.833875000000003</v>
          </cell>
          <cell r="D9">
            <v>28.318989360029047</v>
          </cell>
          <cell r="E9">
            <v>27.348760639970958</v>
          </cell>
          <cell r="F9">
            <v>27.595447916666654</v>
          </cell>
          <cell r="H9">
            <v>27.762222855241415</v>
          </cell>
          <cell r="I9">
            <v>27.428672978091893</v>
          </cell>
        </row>
        <row r="10">
          <cell r="A10">
            <v>43234</v>
          </cell>
          <cell r="B10">
            <v>27.828486111111108</v>
          </cell>
          <cell r="D10">
            <v>28.333943640968887</v>
          </cell>
          <cell r="E10">
            <v>27.323028581253329</v>
          </cell>
          <cell r="F10">
            <v>27.714580419580418</v>
          </cell>
          <cell r="H10">
            <v>27.929479066259205</v>
          </cell>
          <cell r="I10">
            <v>27.499681772901631</v>
          </cell>
        </row>
        <row r="11">
          <cell r="A11">
            <v>43235</v>
          </cell>
          <cell r="B11">
            <v>27.800993055555541</v>
          </cell>
          <cell r="D11">
            <v>28.263019550974654</v>
          </cell>
          <cell r="E11">
            <v>27.338966560136427</v>
          </cell>
          <cell r="F11">
            <v>27.559124999999966</v>
          </cell>
          <cell r="H11">
            <v>27.673359813690155</v>
          </cell>
          <cell r="I11">
            <v>27.444890186309777</v>
          </cell>
        </row>
        <row r="12">
          <cell r="A12">
            <v>43236</v>
          </cell>
          <cell r="B12">
            <v>27.595180555555523</v>
          </cell>
          <cell r="D12">
            <v>27.967109070621799</v>
          </cell>
          <cell r="E12">
            <v>27.223252040489246</v>
          </cell>
          <cell r="F12">
            <v>27.449166666666621</v>
          </cell>
          <cell r="H12">
            <v>27.553418982977917</v>
          </cell>
          <cell r="I12">
            <v>27.344914350355324</v>
          </cell>
        </row>
        <row r="13">
          <cell r="A13">
            <v>43237</v>
          </cell>
          <cell r="B13">
            <v>27.590534722222205</v>
          </cell>
          <cell r="D13">
            <v>27.990155467484328</v>
          </cell>
          <cell r="E13">
            <v>27.190913976960083</v>
          </cell>
          <cell r="F13">
            <v>27.429506944444409</v>
          </cell>
          <cell r="H13">
            <v>27.572023291028678</v>
          </cell>
          <cell r="I13">
            <v>27.286990597860139</v>
          </cell>
        </row>
        <row r="14">
          <cell r="A14">
            <v>43238</v>
          </cell>
          <cell r="B14">
            <v>27.681263888888864</v>
          </cell>
          <cell r="D14">
            <v>28.211004305411436</v>
          </cell>
          <cell r="E14">
            <v>27.151523472366293</v>
          </cell>
          <cell r="F14">
            <v>27.404263888888845</v>
          </cell>
          <cell r="H14">
            <v>27.545291188050225</v>
          </cell>
          <cell r="I14">
            <v>27.263236589727466</v>
          </cell>
        </row>
        <row r="15">
          <cell r="A15">
            <v>43239</v>
          </cell>
          <cell r="B15">
            <v>27.522812499999972</v>
          </cell>
          <cell r="D15">
            <v>27.901010249893442</v>
          </cell>
          <cell r="E15">
            <v>27.144614750106502</v>
          </cell>
          <cell r="F15">
            <v>27.306638888888827</v>
          </cell>
          <cell r="H15">
            <v>27.391624910881298</v>
          </cell>
          <cell r="I15">
            <v>27.221652866896356</v>
          </cell>
        </row>
        <row r="16">
          <cell r="A16">
            <v>43240</v>
          </cell>
          <cell r="B16">
            <v>27.582076388888865</v>
          </cell>
          <cell r="D16">
            <v>28.117248906396018</v>
          </cell>
          <cell r="E16">
            <v>27.046903871381712</v>
          </cell>
          <cell r="F16">
            <v>27.316729166666633</v>
          </cell>
          <cell r="H16">
            <v>27.458269752103227</v>
          </cell>
          <cell r="I16">
            <v>27.175188581230039</v>
          </cell>
        </row>
        <row r="17">
          <cell r="A17">
            <v>43241</v>
          </cell>
          <cell r="B17">
            <v>27.499361111111096</v>
          </cell>
          <cell r="D17">
            <v>27.791880971439451</v>
          </cell>
          <cell r="E17">
            <v>27.206841250782741</v>
          </cell>
          <cell r="F17">
            <v>27.275194444444381</v>
          </cell>
          <cell r="H17">
            <v>27.357876265950903</v>
          </cell>
          <cell r="I17">
            <v>27.192512622937858</v>
          </cell>
        </row>
        <row r="18">
          <cell r="A18">
            <v>43242</v>
          </cell>
          <cell r="B18">
            <v>27.465277777777754</v>
          </cell>
          <cell r="D18">
            <v>27.813939082652226</v>
          </cell>
          <cell r="E18">
            <v>27.116616472903281</v>
          </cell>
          <cell r="F18">
            <v>27.29345138888883</v>
          </cell>
          <cell r="H18">
            <v>27.405916571066541</v>
          </cell>
          <cell r="I18">
            <v>27.180986206711118</v>
          </cell>
        </row>
        <row r="19">
          <cell r="A19">
            <v>43243</v>
          </cell>
          <cell r="B19">
            <v>27.545999999999975</v>
          </cell>
          <cell r="D19">
            <v>27.948204745550914</v>
          </cell>
          <cell r="E19">
            <v>27.143795254449035</v>
          </cell>
          <cell r="F19">
            <v>27.4451944444444</v>
          </cell>
          <cell r="H19">
            <v>27.5931816522648</v>
          </cell>
          <cell r="I19">
            <v>27.297207236624001</v>
          </cell>
        </row>
        <row r="20">
          <cell r="A20">
            <v>43244</v>
          </cell>
          <cell r="B20">
            <v>27.850527777777778</v>
          </cell>
          <cell r="D20">
            <v>28.38671693321713</v>
          </cell>
          <cell r="E20">
            <v>27.314338622338425</v>
          </cell>
          <cell r="F20">
            <v>27.557236111111113</v>
          </cell>
          <cell r="H20">
            <v>27.718685273303137</v>
          </cell>
          <cell r="I20">
            <v>27.395786948919088</v>
          </cell>
        </row>
        <row r="21">
          <cell r="A21">
            <v>43245</v>
          </cell>
          <cell r="B21">
            <v>27.918833333333364</v>
          </cell>
          <cell r="D21">
            <v>28.378205114751651</v>
          </cell>
          <cell r="E21">
            <v>27.459461551915076</v>
          </cell>
          <cell r="F21">
            <v>27.639138888888862</v>
          </cell>
          <cell r="H21">
            <v>27.80640011045319</v>
          </cell>
          <cell r="I21">
            <v>27.471877667324534</v>
          </cell>
        </row>
        <row r="22">
          <cell r="A22">
            <v>43246</v>
          </cell>
          <cell r="B22">
            <v>28.043472222222224</v>
          </cell>
          <cell r="D22">
            <v>28.486151918963952</v>
          </cell>
          <cell r="E22">
            <v>27.600792525480497</v>
          </cell>
          <cell r="F22">
            <v>27.755013888888911</v>
          </cell>
          <cell r="H22">
            <v>27.907409306928379</v>
          </cell>
          <cell r="I22">
            <v>27.602618470849443</v>
          </cell>
        </row>
        <row r="23">
          <cell r="A23">
            <v>43247</v>
          </cell>
          <cell r="B23">
            <v>27.975215277777735</v>
          </cell>
          <cell r="D23">
            <v>28.257012709445974</v>
          </cell>
          <cell r="E23">
            <v>27.693417846109497</v>
          </cell>
          <cell r="F23">
            <v>27.784340277777805</v>
          </cell>
          <cell r="H23">
            <v>27.864124441427137</v>
          </cell>
          <cell r="I23">
            <v>27.704556114128472</v>
          </cell>
        </row>
        <row r="24">
          <cell r="A24">
            <v>43248</v>
          </cell>
          <cell r="B24">
            <v>28.172611111111095</v>
          </cell>
          <cell r="D24">
            <v>28.583056479162995</v>
          </cell>
          <cell r="E24">
            <v>27.762165743059196</v>
          </cell>
          <cell r="F24">
            <v>27.90014583333333</v>
          </cell>
          <cell r="H24">
            <v>28.033805769676412</v>
          </cell>
          <cell r="I24">
            <v>27.766485896990247</v>
          </cell>
        </row>
        <row r="25">
          <cell r="A25">
            <v>43249</v>
          </cell>
          <cell r="B25">
            <v>28.107180555555516</v>
          </cell>
          <cell r="D25">
            <v>28.473395148400762</v>
          </cell>
          <cell r="E25">
            <v>27.74096596271027</v>
          </cell>
          <cell r="F25">
            <v>27.867006944444462</v>
          </cell>
          <cell r="H25">
            <v>27.941086612046458</v>
          </cell>
          <cell r="I25">
            <v>27.792927276842466</v>
          </cell>
        </row>
        <row r="26">
          <cell r="A26">
            <v>43250</v>
          </cell>
          <cell r="B26">
            <v>28.315291666666624</v>
          </cell>
          <cell r="D26">
            <v>28.817643170315637</v>
          </cell>
          <cell r="E26">
            <v>27.812940163017611</v>
          </cell>
          <cell r="F26">
            <v>27.977076388888861</v>
          </cell>
          <cell r="H26">
            <v>28.142997849791332</v>
          </cell>
          <cell r="I26">
            <v>27.81115492798639</v>
          </cell>
        </row>
        <row r="27">
          <cell r="A27">
            <v>43251</v>
          </cell>
          <cell r="B27">
            <v>28.315381944444439</v>
          </cell>
          <cell r="D27">
            <v>28.640387484935793</v>
          </cell>
          <cell r="E27">
            <v>27.990376403953086</v>
          </cell>
          <cell r="F27">
            <v>28.006374999999942</v>
          </cell>
          <cell r="H27">
            <v>28.082138422294541</v>
          </cell>
          <cell r="I27">
            <v>27.930611577705342</v>
          </cell>
        </row>
        <row r="28">
          <cell r="A28">
            <v>43252</v>
          </cell>
          <cell r="B28">
            <v>28.465284722222179</v>
          </cell>
          <cell r="D28">
            <v>28.955466516147538</v>
          </cell>
          <cell r="E28">
            <v>27.97510292829682</v>
          </cell>
          <cell r="F28">
            <v>28.088187499999993</v>
          </cell>
          <cell r="H28">
            <v>28.237510539723562</v>
          </cell>
          <cell r="I28">
            <v>27.938864460276424</v>
          </cell>
        </row>
        <row r="29">
          <cell r="A29">
            <v>43253</v>
          </cell>
          <cell r="B29">
            <v>28.544472222222208</v>
          </cell>
          <cell r="D29">
            <v>29.014652294028803</v>
          </cell>
          <cell r="E29">
            <v>28.074292150415612</v>
          </cell>
          <cell r="F29">
            <v>28.191312500000002</v>
          </cell>
          <cell r="H29">
            <v>28.323685171040964</v>
          </cell>
          <cell r="I29">
            <v>28.058939828959041</v>
          </cell>
        </row>
        <row r="30">
          <cell r="A30">
            <v>43254</v>
          </cell>
          <cell r="B30">
            <v>28.585875000000005</v>
          </cell>
          <cell r="D30">
            <v>29.061986212180489</v>
          </cell>
          <cell r="E30">
            <v>28.109763787819521</v>
          </cell>
          <cell r="F30">
            <v>28.255937500000009</v>
          </cell>
          <cell r="H30">
            <v>28.376176144911181</v>
          </cell>
          <cell r="I30">
            <v>28.135698855088837</v>
          </cell>
        </row>
        <row r="31">
          <cell r="A31">
            <v>43255</v>
          </cell>
          <cell r="B31">
            <v>28.710555555555572</v>
          </cell>
          <cell r="D31">
            <v>29.13816881749441</v>
          </cell>
          <cell r="E31">
            <v>28.282942293616735</v>
          </cell>
          <cell r="F31">
            <v>28.313687499999997</v>
          </cell>
          <cell r="H31">
            <v>28.457899633412978</v>
          </cell>
          <cell r="I31">
            <v>28.169475366587015</v>
          </cell>
        </row>
        <row r="32">
          <cell r="A32">
            <v>43256</v>
          </cell>
          <cell r="B32">
            <v>28.751402777777791</v>
          </cell>
          <cell r="D32">
            <v>29.214219002226674</v>
          </cell>
          <cell r="E32">
            <v>28.288586553328908</v>
          </cell>
          <cell r="F32">
            <v>28.377736111111108</v>
          </cell>
          <cell r="H32">
            <v>28.530087057923428</v>
          </cell>
          <cell r="I32">
            <v>28.225385164298789</v>
          </cell>
        </row>
        <row r="33">
          <cell r="A33">
            <v>43257</v>
          </cell>
          <cell r="B33">
            <v>28.751833333333348</v>
          </cell>
          <cell r="D33">
            <v>29.150971075298706</v>
          </cell>
          <cell r="E33">
            <v>28.35269559136799</v>
          </cell>
          <cell r="F33">
            <v>28.382472222222212</v>
          </cell>
          <cell r="H33">
            <v>28.498897710534422</v>
          </cell>
          <cell r="I33">
            <v>28.266046733910002</v>
          </cell>
        </row>
        <row r="34">
          <cell r="A34">
            <v>43258</v>
          </cell>
          <cell r="B34">
            <v>28.727618055555581</v>
          </cell>
          <cell r="D34">
            <v>29.095972001266052</v>
          </cell>
          <cell r="E34">
            <v>28.35926410984511</v>
          </cell>
          <cell r="F34">
            <v>28.434805555555595</v>
          </cell>
          <cell r="H34">
            <v>28.552203645718667</v>
          </cell>
          <cell r="I34">
            <v>28.317407465392524</v>
          </cell>
        </row>
        <row r="35">
          <cell r="A35">
            <v>43259</v>
          </cell>
          <cell r="B35">
            <v>28.616333333333344</v>
          </cell>
          <cell r="D35">
            <v>28.922156491703472</v>
          </cell>
          <cell r="E35">
            <v>28.310510174963216</v>
          </cell>
          <cell r="F35">
            <v>28.415444444444447</v>
          </cell>
          <cell r="H35">
            <v>28.481090217517078</v>
          </cell>
          <cell r="I35">
            <v>28.349798671371815</v>
          </cell>
        </row>
        <row r="36">
          <cell r="A36">
            <v>43260</v>
          </cell>
          <cell r="B36">
            <v>28.467381944444444</v>
          </cell>
          <cell r="D36">
            <v>28.701267159150625</v>
          </cell>
          <cell r="E36">
            <v>28.233496729738263</v>
          </cell>
          <cell r="F36">
            <v>28.327437499999981</v>
          </cell>
          <cell r="H36">
            <v>28.387228361485526</v>
          </cell>
          <cell r="I36">
            <v>28.267646638514435</v>
          </cell>
        </row>
        <row r="37">
          <cell r="A37">
            <v>43261</v>
          </cell>
          <cell r="B37">
            <v>28.556750000000015</v>
          </cell>
          <cell r="D37">
            <v>28.997940863030095</v>
          </cell>
          <cell r="E37">
            <v>28.115559136969935</v>
          </cell>
          <cell r="F37">
            <v>28.380416666666676</v>
          </cell>
          <cell r="H37">
            <v>28.499903477242043</v>
          </cell>
          <cell r="I37">
            <v>28.260929856091309</v>
          </cell>
        </row>
        <row r="38">
          <cell r="A38">
            <v>43262</v>
          </cell>
          <cell r="B38">
            <v>28.655166666666634</v>
          </cell>
          <cell r="D38">
            <v>29.042255586901476</v>
          </cell>
          <cell r="E38">
            <v>28.268077746431793</v>
          </cell>
          <cell r="F38">
            <v>28.403083333333299</v>
          </cell>
          <cell r="H38">
            <v>28.500330225540914</v>
          </cell>
          <cell r="I38">
            <v>28.305836441125685</v>
          </cell>
        </row>
        <row r="39">
          <cell r="A39">
            <v>43263</v>
          </cell>
          <cell r="B39">
            <v>28.626923611111106</v>
          </cell>
          <cell r="D39">
            <v>29.015973701902137</v>
          </cell>
          <cell r="E39">
            <v>28.237873520320075</v>
          </cell>
          <cell r="F39">
            <v>28.416916666666669</v>
          </cell>
          <cell r="H39">
            <v>28.533751826380996</v>
          </cell>
          <cell r="I39">
            <v>28.300081506952342</v>
          </cell>
        </row>
        <row r="40">
          <cell r="A40">
            <v>43264</v>
          </cell>
          <cell r="B40">
            <v>28.610958333333322</v>
          </cell>
          <cell r="D40">
            <v>28.971537100321239</v>
          </cell>
          <cell r="E40">
            <v>28.250379566345405</v>
          </cell>
          <cell r="F40">
            <v>28.381750000000004</v>
          </cell>
          <cell r="H40">
            <v>28.456259163089825</v>
          </cell>
          <cell r="I40">
            <v>28.307240836910182</v>
          </cell>
        </row>
        <row r="41">
          <cell r="A41">
            <v>43265</v>
          </cell>
          <cell r="B41">
            <v>28.565388888888904</v>
          </cell>
          <cell r="D41">
            <v>28.900880785574028</v>
          </cell>
          <cell r="E41">
            <v>28.229896992203781</v>
          </cell>
          <cell r="F41">
            <v>28.306812499999975</v>
          </cell>
          <cell r="H41">
            <v>28.371996153281074</v>
          </cell>
          <cell r="I41">
            <v>28.241628846718875</v>
          </cell>
        </row>
        <row r="42">
          <cell r="A42">
            <v>43266</v>
          </cell>
          <cell r="B42">
            <v>28.588715277777794</v>
          </cell>
          <cell r="D42">
            <v>28.885284039203139</v>
          </cell>
          <cell r="E42">
            <v>28.292146516352449</v>
          </cell>
          <cell r="F42">
            <v>28.332249999999995</v>
          </cell>
          <cell r="H42">
            <v>28.403946475619996</v>
          </cell>
          <cell r="I42">
            <v>28.260553524379993</v>
          </cell>
        </row>
        <row r="43">
          <cell r="A43">
            <v>43267</v>
          </cell>
          <cell r="B43">
            <v>28.697041666666696</v>
          </cell>
          <cell r="D43">
            <v>29.203673971159638</v>
          </cell>
          <cell r="E43">
            <v>28.190409362173753</v>
          </cell>
          <cell r="F43">
            <v>28.405236111111112</v>
          </cell>
          <cell r="H43">
            <v>28.546894568981003</v>
          </cell>
          <cell r="I43">
            <v>28.263577653241221</v>
          </cell>
        </row>
        <row r="44">
          <cell r="A44">
            <v>43268</v>
          </cell>
          <cell r="B44">
            <v>28.6877430555556</v>
          </cell>
          <cell r="D44">
            <v>29.112544099012442</v>
          </cell>
          <cell r="E44">
            <v>28.262942012098758</v>
          </cell>
          <cell r="F44">
            <v>28.388041666666673</v>
          </cell>
          <cell r="H44">
            <v>28.517300547954139</v>
          </cell>
          <cell r="I44">
            <v>28.258782785379207</v>
          </cell>
        </row>
        <row r="45">
          <cell r="A45">
            <v>43269</v>
          </cell>
          <cell r="B45">
            <v>28.751000000000001</v>
          </cell>
          <cell r="D45">
            <v>29.109959568791545</v>
          </cell>
          <cell r="E45">
            <v>28.392040431208457</v>
          </cell>
          <cell r="F45">
            <v>28.48028472222223</v>
          </cell>
          <cell r="H45">
            <v>28.624586109576175</v>
          </cell>
          <cell r="I45">
            <v>28.335983334868285</v>
          </cell>
        </row>
        <row r="46">
          <cell r="A46">
            <v>43270</v>
          </cell>
          <cell r="B46">
            <v>28.588673611111151</v>
          </cell>
          <cell r="D46">
            <v>28.845467720079895</v>
          </cell>
          <cell r="E46">
            <v>28.331879502142407</v>
          </cell>
          <cell r="F46">
            <v>28.468416666666698</v>
          </cell>
          <cell r="H46">
            <v>28.535672934715379</v>
          </cell>
          <cell r="I46">
            <v>28.401160398618018</v>
          </cell>
        </row>
        <row r="47">
          <cell r="A47">
            <v>43271</v>
          </cell>
          <cell r="B47">
            <v>28.489347222222236</v>
          </cell>
          <cell r="D47">
            <v>28.678647676023555</v>
          </cell>
          <cell r="E47">
            <v>28.300046768420916</v>
          </cell>
          <cell r="F47">
            <v>28.333624999999962</v>
          </cell>
          <cell r="H47">
            <v>28.385966519064912</v>
          </cell>
          <cell r="I47">
            <v>28.281283480935013</v>
          </cell>
        </row>
        <row r="48">
          <cell r="A48">
            <v>43272</v>
          </cell>
          <cell r="B48">
            <v>28.615131944444435</v>
          </cell>
          <cell r="D48">
            <v>28.980847437183648</v>
          </cell>
          <cell r="E48">
            <v>28.249416451705223</v>
          </cell>
          <cell r="F48">
            <v>28.368687499999986</v>
          </cell>
          <cell r="H48">
            <v>28.476309635452893</v>
          </cell>
          <cell r="I48">
            <v>28.261065364547079</v>
          </cell>
        </row>
        <row r="49">
          <cell r="A49">
            <v>43273</v>
          </cell>
          <cell r="B49">
            <v>28.582729166666677</v>
          </cell>
          <cell r="D49">
            <v>28.94032436341546</v>
          </cell>
          <cell r="E49">
            <v>28.225133969917895</v>
          </cell>
          <cell r="F49">
            <v>28.341187499999979</v>
          </cell>
          <cell r="H49">
            <v>28.426954542494144</v>
          </cell>
          <cell r="I49">
            <v>28.255420457505814</v>
          </cell>
        </row>
        <row r="50">
          <cell r="A50">
            <v>43274</v>
          </cell>
          <cell r="B50">
            <v>28.219506944444436</v>
          </cell>
          <cell r="D50">
            <v>28.353543991643399</v>
          </cell>
          <cell r="E50">
            <v>28.085469897245474</v>
          </cell>
          <cell r="F50">
            <v>28.181687500000063</v>
          </cell>
          <cell r="H50">
            <v>28.237492664126439</v>
          </cell>
          <cell r="I50">
            <v>28.125882335873687</v>
          </cell>
        </row>
        <row r="51">
          <cell r="A51">
            <v>43275</v>
          </cell>
          <cell r="B51">
            <v>28.324562499999971</v>
          </cell>
          <cell r="D51">
            <v>28.721293595959686</v>
          </cell>
          <cell r="E51">
            <v>27.927831404040255</v>
          </cell>
          <cell r="F51">
            <v>28.117062499999967</v>
          </cell>
          <cell r="H51">
            <v>28.212595544025671</v>
          </cell>
          <cell r="I51">
            <v>28.021529455974264</v>
          </cell>
        </row>
        <row r="52">
          <cell r="A52">
            <v>43276</v>
          </cell>
          <cell r="B52">
            <v>28.314048611111073</v>
          </cell>
          <cell r="D52">
            <v>28.660561980412929</v>
          </cell>
          <cell r="E52">
            <v>27.967535241809216</v>
          </cell>
          <cell r="F52">
            <v>28.108125000000026</v>
          </cell>
          <cell r="H52">
            <v>28.178359360420178</v>
          </cell>
          <cell r="I52">
            <v>28.037890639579874</v>
          </cell>
        </row>
        <row r="53">
          <cell r="A53">
            <v>43277</v>
          </cell>
          <cell r="B53">
            <v>28.300847222222206</v>
          </cell>
          <cell r="D53">
            <v>28.572205353180713</v>
          </cell>
          <cell r="E53">
            <v>28.029489091263699</v>
          </cell>
          <cell r="F53">
            <v>28.079249999999995</v>
          </cell>
          <cell r="H53">
            <v>28.134510919551829</v>
          </cell>
          <cell r="I53">
            <v>28.02398908044816</v>
          </cell>
        </row>
        <row r="54">
          <cell r="A54">
            <v>43278</v>
          </cell>
          <cell r="B54">
            <v>28.291895833333307</v>
          </cell>
          <cell r="D54">
            <v>28.5828758922178</v>
          </cell>
          <cell r="E54">
            <v>28.000915774448814</v>
          </cell>
          <cell r="F54">
            <v>28.108125000000026</v>
          </cell>
          <cell r="H54">
            <v>28.159140269197433</v>
          </cell>
          <cell r="I54">
            <v>28.057109730802619</v>
          </cell>
        </row>
        <row r="55">
          <cell r="A55">
            <v>43279</v>
          </cell>
          <cell r="B55">
            <v>28.395104166666659</v>
          </cell>
          <cell r="D55">
            <v>28.654273947097867</v>
          </cell>
          <cell r="E55">
            <v>28.135934386235451</v>
          </cell>
          <cell r="F55">
            <v>28.210562499999931</v>
          </cell>
          <cell r="H55">
            <v>28.29165139354609</v>
          </cell>
          <cell r="I55">
            <v>28.129473606453772</v>
          </cell>
        </row>
        <row r="56">
          <cell r="A56">
            <v>43280</v>
          </cell>
          <cell r="B56">
            <v>28.421972222222209</v>
          </cell>
          <cell r="D56">
            <v>28.690930116463665</v>
          </cell>
          <cell r="E56">
            <v>28.153014327980753</v>
          </cell>
          <cell r="F56">
            <v>28.222249999999946</v>
          </cell>
          <cell r="H56">
            <v>28.2837711033349</v>
          </cell>
          <cell r="I56">
            <v>28.160728896664992</v>
          </cell>
        </row>
        <row r="57">
          <cell r="A57">
            <v>43281</v>
          </cell>
          <cell r="B57">
            <v>28.479944444444438</v>
          </cell>
          <cell r="D57">
            <v>28.792733740531371</v>
          </cell>
          <cell r="E57">
            <v>28.167155148357505</v>
          </cell>
          <cell r="F57">
            <v>28.244249999999941</v>
          </cell>
          <cell r="H57">
            <v>28.30577110333655</v>
          </cell>
          <cell r="I57">
            <v>28.182728896663331</v>
          </cell>
        </row>
        <row r="58">
          <cell r="A58">
            <v>43282</v>
          </cell>
          <cell r="B58">
            <v>28.602666666666682</v>
          </cell>
          <cell r="D58">
            <v>28.956263094201002</v>
          </cell>
          <cell r="E58">
            <v>28.249070239132362</v>
          </cell>
          <cell r="F58">
            <v>28.319187499999998</v>
          </cell>
          <cell r="H58">
            <v>28.388449440103333</v>
          </cell>
          <cell r="I58">
            <v>28.249925559896663</v>
          </cell>
        </row>
        <row r="59">
          <cell r="A59">
            <v>43283</v>
          </cell>
          <cell r="B59">
            <v>28.712437500000007</v>
          </cell>
          <cell r="D59">
            <v>29.092817227803661</v>
          </cell>
          <cell r="E59">
            <v>28.332057772196354</v>
          </cell>
          <cell r="F59">
            <v>28.437576388888928</v>
          </cell>
          <cell r="H59">
            <v>28.555479666757677</v>
          </cell>
          <cell r="I59">
            <v>28.31967311102018</v>
          </cell>
        </row>
        <row r="60">
          <cell r="A60">
            <v>43284</v>
          </cell>
          <cell r="B60">
            <v>28.715916666666651</v>
          </cell>
          <cell r="D60">
            <v>29.11163933037561</v>
          </cell>
          <cell r="E60">
            <v>28.320194002957692</v>
          </cell>
          <cell r="F60">
            <v>28.467027777777769</v>
          </cell>
          <cell r="H60">
            <v>28.543969490743542</v>
          </cell>
          <cell r="I60">
            <v>28.390086064811996</v>
          </cell>
        </row>
        <row r="61">
          <cell r="A61">
            <v>43285</v>
          </cell>
          <cell r="B61">
            <v>28.697826388888888</v>
          </cell>
          <cell r="D61">
            <v>29.037005165310539</v>
          </cell>
          <cell r="E61">
            <v>28.358647612467237</v>
          </cell>
          <cell r="F61">
            <v>28.485590277777785</v>
          </cell>
          <cell r="H61">
            <v>28.541921145128708</v>
          </cell>
          <cell r="I61">
            <v>28.429259410426862</v>
          </cell>
        </row>
        <row r="62">
          <cell r="A62">
            <v>43286</v>
          </cell>
          <cell r="B62">
            <v>28.695624999999968</v>
          </cell>
          <cell r="D62">
            <v>29.010725003551567</v>
          </cell>
          <cell r="E62">
            <v>28.380524996448369</v>
          </cell>
          <cell r="F62">
            <v>28.452576388888897</v>
          </cell>
          <cell r="H62">
            <v>28.527043594770607</v>
          </cell>
          <cell r="I62">
            <v>28.378109183007187</v>
          </cell>
        </row>
        <row r="63">
          <cell r="A63">
            <v>43287</v>
          </cell>
          <cell r="B63">
            <v>28.623958333333356</v>
          </cell>
          <cell r="D63">
            <v>28.940062765817778</v>
          </cell>
          <cell r="E63">
            <v>28.307853900848933</v>
          </cell>
          <cell r="F63">
            <v>28.440201388888912</v>
          </cell>
          <cell r="H63">
            <v>28.512095403705231</v>
          </cell>
          <cell r="I63">
            <v>28.368307374072593</v>
          </cell>
        </row>
        <row r="64">
          <cell r="A64">
            <v>43288</v>
          </cell>
          <cell r="B64">
            <v>28.624111111111112</v>
          </cell>
          <cell r="D64">
            <v>28.997628826984158</v>
          </cell>
          <cell r="E64">
            <v>28.250593395238067</v>
          </cell>
          <cell r="F64">
            <v>28.475340277777757</v>
          </cell>
          <cell r="H64">
            <v>28.570106620032263</v>
          </cell>
          <cell r="I64">
            <v>28.380573935523252</v>
          </cell>
        </row>
        <row r="65">
          <cell r="A65">
            <v>43289</v>
          </cell>
          <cell r="B65">
            <v>28.619965277777794</v>
          </cell>
          <cell r="D65">
            <v>28.98006632057298</v>
          </cell>
          <cell r="E65">
            <v>28.259864234982608</v>
          </cell>
          <cell r="F65">
            <v>28.43743750000003</v>
          </cell>
          <cell r="H65">
            <v>28.492313803186349</v>
          </cell>
          <cell r="I65">
            <v>28.382561196813711</v>
          </cell>
        </row>
        <row r="66">
          <cell r="A66">
            <v>43290</v>
          </cell>
          <cell r="B66">
            <v>28.408611111111099</v>
          </cell>
          <cell r="D66">
            <v>28.517931843519243</v>
          </cell>
          <cell r="E66">
            <v>28.299290378702956</v>
          </cell>
          <cell r="F66">
            <v>28.284124999999939</v>
          </cell>
          <cell r="H66">
            <v>28.349297699588742</v>
          </cell>
          <cell r="I66">
            <v>28.218952300411136</v>
          </cell>
        </row>
        <row r="67">
          <cell r="A67">
            <v>43291</v>
          </cell>
          <cell r="B67">
            <v>28.447631944444439</v>
          </cell>
          <cell r="D67">
            <v>28.81094443870137</v>
          </cell>
          <cell r="E67">
            <v>28.084319450187508</v>
          </cell>
          <cell r="F67">
            <v>28.244249999999958</v>
          </cell>
          <cell r="H67">
            <v>28.32418314515424</v>
          </cell>
          <cell r="I67">
            <v>28.164316854845676</v>
          </cell>
        </row>
        <row r="68">
          <cell r="A68">
            <v>43292</v>
          </cell>
          <cell r="B68">
            <v>28.57570833333337</v>
          </cell>
          <cell r="D68">
            <v>28.891572335997626</v>
          </cell>
          <cell r="E68">
            <v>28.259844330669114</v>
          </cell>
          <cell r="F68">
            <v>28.305437500000014</v>
          </cell>
          <cell r="H68">
            <v>28.39685636377618</v>
          </cell>
          <cell r="I68">
            <v>28.214018636223848</v>
          </cell>
        </row>
        <row r="69">
          <cell r="A69">
            <v>43293</v>
          </cell>
          <cell r="B69">
            <v>28.656423611111123</v>
          </cell>
          <cell r="D69">
            <v>28.998677383147324</v>
          </cell>
          <cell r="E69">
            <v>28.314169839074921</v>
          </cell>
          <cell r="F69">
            <v>28.350125000000016</v>
          </cell>
          <cell r="H69">
            <v>28.422915135635158</v>
          </cell>
          <cell r="I69">
            <v>28.277334864364875</v>
          </cell>
        </row>
        <row r="70">
          <cell r="A70">
            <v>43294</v>
          </cell>
          <cell r="B70">
            <v>28.659284722222221</v>
          </cell>
          <cell r="D70">
            <v>29.022418473287662</v>
          </cell>
          <cell r="E70">
            <v>28.296150971156781</v>
          </cell>
          <cell r="F70">
            <v>28.383131944444422</v>
          </cell>
          <cell r="H70">
            <v>28.497854549785341</v>
          </cell>
          <cell r="I70">
            <v>28.268409339103503</v>
          </cell>
        </row>
        <row r="71">
          <cell r="A71">
            <v>43295</v>
          </cell>
          <cell r="B71">
            <v>28.597694444444429</v>
          </cell>
          <cell r="D71">
            <v>28.90459843566758</v>
          </cell>
          <cell r="E71">
            <v>28.290790453221277</v>
          </cell>
          <cell r="F71">
            <v>28.387937499999996</v>
          </cell>
          <cell r="H71">
            <v>28.45960409586116</v>
          </cell>
          <cell r="I71">
            <v>28.316270904138833</v>
          </cell>
        </row>
        <row r="72">
          <cell r="A72">
            <v>43296</v>
          </cell>
          <cell r="B72">
            <v>28.681381944444425</v>
          </cell>
          <cell r="D72">
            <v>29.069978414751006</v>
          </cell>
          <cell r="E72">
            <v>28.292785474137844</v>
          </cell>
          <cell r="F72">
            <v>28.396930555555585</v>
          </cell>
          <cell r="H72">
            <v>28.505208665016333</v>
          </cell>
          <cell r="I72">
            <v>28.288652446094837</v>
          </cell>
        </row>
        <row r="73">
          <cell r="A73">
            <v>43297</v>
          </cell>
          <cell r="B73">
            <v>28.712534722222202</v>
          </cell>
          <cell r="D73">
            <v>29.124300558203085</v>
          </cell>
          <cell r="E73">
            <v>28.300768886241318</v>
          </cell>
          <cell r="F73">
            <v>28.439499999999963</v>
          </cell>
          <cell r="H73">
            <v>28.538845550789066</v>
          </cell>
          <cell r="I73">
            <v>28.340154449210861</v>
          </cell>
        </row>
        <row r="74">
          <cell r="A74">
            <v>43298</v>
          </cell>
          <cell r="B74">
            <v>28.709194444444499</v>
          </cell>
          <cell r="D74">
            <v>29.109539877064829</v>
          </cell>
          <cell r="E74">
            <v>28.308849011824169</v>
          </cell>
          <cell r="F74">
            <v>28.479527777777783</v>
          </cell>
          <cell r="H74">
            <v>28.585792847087212</v>
          </cell>
          <cell r="I74">
            <v>28.373262708468353</v>
          </cell>
        </row>
        <row r="75">
          <cell r="A75">
            <v>43299</v>
          </cell>
          <cell r="B75">
            <v>28.787826388888945</v>
          </cell>
          <cell r="D75">
            <v>29.183519254341988</v>
          </cell>
          <cell r="E75">
            <v>28.392133523435902</v>
          </cell>
          <cell r="F75">
            <v>28.527729166666649</v>
          </cell>
          <cell r="H75">
            <v>28.623500252909665</v>
          </cell>
          <cell r="I75">
            <v>28.431958080423634</v>
          </cell>
        </row>
        <row r="76">
          <cell r="A76">
            <v>43300</v>
          </cell>
          <cell r="B76">
            <v>28.845909722222228</v>
          </cell>
          <cell r="D76">
            <v>29.285971509257614</v>
          </cell>
          <cell r="E76">
            <v>28.405847935186841</v>
          </cell>
          <cell r="F76">
            <v>28.621541666666619</v>
          </cell>
          <cell r="H76">
            <v>28.765407857177479</v>
          </cell>
          <cell r="I76">
            <v>28.47767547615576</v>
          </cell>
        </row>
        <row r="77">
          <cell r="A77">
            <v>43301</v>
          </cell>
          <cell r="B77">
            <v>28.859284722222224</v>
          </cell>
          <cell r="D77">
            <v>29.176562074655408</v>
          </cell>
          <cell r="E77">
            <v>28.54200736978904</v>
          </cell>
          <cell r="F77">
            <v>28.655395833333355</v>
          </cell>
          <cell r="H77">
            <v>28.733870114776568</v>
          </cell>
          <cell r="I77">
            <v>28.576921551890141</v>
          </cell>
        </row>
        <row r="78">
          <cell r="A78">
            <v>43302</v>
          </cell>
          <cell r="B78">
            <v>28.911770833333314</v>
          </cell>
          <cell r="D78">
            <v>29.2011499545372</v>
          </cell>
          <cell r="E78">
            <v>28.622391712129428</v>
          </cell>
          <cell r="F78">
            <v>28.676104166666658</v>
          </cell>
          <cell r="H78">
            <v>28.755970026129031</v>
          </cell>
          <cell r="I78">
            <v>28.596238307204285</v>
          </cell>
        </row>
        <row r="79">
          <cell r="A79">
            <v>43303</v>
          </cell>
          <cell r="B79">
            <v>28.965868055555568</v>
          </cell>
          <cell r="D79">
            <v>29.321674914582051</v>
          </cell>
          <cell r="E79">
            <v>28.610061196529085</v>
          </cell>
          <cell r="F79">
            <v>28.723006944444428</v>
          </cell>
          <cell r="H79">
            <v>28.812698451214199</v>
          </cell>
          <cell r="I79">
            <v>28.633315437674657</v>
          </cell>
        </row>
        <row r="80">
          <cell r="A80">
            <v>43304</v>
          </cell>
          <cell r="B80">
            <v>28.974090277777773</v>
          </cell>
          <cell r="D80">
            <v>29.271507314768115</v>
          </cell>
          <cell r="E80">
            <v>28.67667324078743</v>
          </cell>
          <cell r="F80">
            <v>28.743687499999979</v>
          </cell>
          <cell r="H80">
            <v>28.822851794851783</v>
          </cell>
          <cell r="I80">
            <v>28.664523205148175</v>
          </cell>
        </row>
        <row r="81">
          <cell r="A81">
            <v>43305</v>
          </cell>
          <cell r="B81">
            <v>29.075520833333329</v>
          </cell>
          <cell r="D81">
            <v>29.509373181147481</v>
          </cell>
          <cell r="E81">
            <v>28.641668485519176</v>
          </cell>
          <cell r="F81">
            <v>28.763791666666634</v>
          </cell>
          <cell r="H81">
            <v>28.874134227686184</v>
          </cell>
          <cell r="I81">
            <v>28.653449105647084</v>
          </cell>
        </row>
        <row r="82">
          <cell r="A82">
            <v>43306</v>
          </cell>
          <cell r="B82">
            <v>29.172340277777771</v>
          </cell>
          <cell r="D82">
            <v>29.575033868685907</v>
          </cell>
          <cell r="E82">
            <v>28.769646686869635</v>
          </cell>
          <cell r="F82">
            <v>28.855541666666642</v>
          </cell>
          <cell r="H82">
            <v>28.968837422656549</v>
          </cell>
          <cell r="I82">
            <v>28.742245910676736</v>
          </cell>
        </row>
        <row r="83">
          <cell r="A83">
            <v>43307</v>
          </cell>
          <cell r="B83">
            <v>29.167472222222223</v>
          </cell>
          <cell r="D83">
            <v>29.550492095075384</v>
          </cell>
          <cell r="E83">
            <v>28.784452349369062</v>
          </cell>
          <cell r="F83">
            <v>28.876958333333317</v>
          </cell>
          <cell r="H83">
            <v>28.99363119948357</v>
          </cell>
          <cell r="I83">
            <v>28.760285467183063</v>
          </cell>
        </row>
        <row r="84">
          <cell r="A84">
            <v>43308</v>
          </cell>
          <cell r="B84">
            <v>29.224972222222195</v>
          </cell>
          <cell r="D84">
            <v>29.6013026443771</v>
          </cell>
          <cell r="E84">
            <v>28.848641800067291</v>
          </cell>
          <cell r="F84">
            <v>28.940506944444419</v>
          </cell>
          <cell r="H84">
            <v>29.044643151427426</v>
          </cell>
          <cell r="I84">
            <v>28.836370737461412</v>
          </cell>
        </row>
        <row r="85">
          <cell r="A85">
            <v>43309</v>
          </cell>
          <cell r="B85">
            <v>29.158312499999997</v>
          </cell>
          <cell r="D85">
            <v>29.506643374550535</v>
          </cell>
          <cell r="E85">
            <v>28.80998162544946</v>
          </cell>
          <cell r="F85">
            <v>28.908597222222213</v>
          </cell>
          <cell r="H85">
            <v>29.002051022902798</v>
          </cell>
          <cell r="I85">
            <v>28.815143421541627</v>
          </cell>
        </row>
        <row r="86">
          <cell r="A86">
            <v>43310</v>
          </cell>
          <cell r="B86">
            <v>28.993548611111091</v>
          </cell>
          <cell r="D86">
            <v>29.304372439296824</v>
          </cell>
          <cell r="E86">
            <v>28.682724782925359</v>
          </cell>
          <cell r="F86">
            <v>28.803597222222201</v>
          </cell>
          <cell r="H86">
            <v>28.871091570043834</v>
          </cell>
          <cell r="I86">
            <v>28.736102874400569</v>
          </cell>
        </row>
        <row r="87">
          <cell r="A87">
            <v>43311</v>
          </cell>
          <cell r="B87">
            <v>29.057541666666665</v>
          </cell>
          <cell r="D87">
            <v>29.498591366148794</v>
          </cell>
          <cell r="E87">
            <v>28.616491967184537</v>
          </cell>
          <cell r="F87">
            <v>28.824638888888856</v>
          </cell>
          <cell r="H87">
            <v>28.968140825298551</v>
          </cell>
          <cell r="I87">
            <v>28.681136952479161</v>
          </cell>
        </row>
        <row r="88">
          <cell r="A88">
            <v>43312</v>
          </cell>
          <cell r="B88">
            <v>29.06090972222222</v>
          </cell>
          <cell r="D88">
            <v>29.444670918970697</v>
          </cell>
          <cell r="E88">
            <v>28.677148525473743</v>
          </cell>
          <cell r="F88">
            <v>28.827874999999981</v>
          </cell>
          <cell r="H88">
            <v>28.927608271917848</v>
          </cell>
          <cell r="I88">
            <v>28.728141728082115</v>
          </cell>
        </row>
        <row r="89">
          <cell r="A89">
            <v>43313</v>
          </cell>
          <cell r="B89">
            <v>28.99400000000001</v>
          </cell>
          <cell r="D89">
            <v>29.276207135156827</v>
          </cell>
          <cell r="E89">
            <v>28.711792864843193</v>
          </cell>
          <cell r="F89">
            <v>28.801513888888874</v>
          </cell>
          <cell r="H89">
            <v>28.864713427068533</v>
          </cell>
          <cell r="I89">
            <v>28.738314350709214</v>
          </cell>
        </row>
        <row r="90">
          <cell r="A90">
            <v>43314</v>
          </cell>
          <cell r="B90">
            <v>28.92844444444443</v>
          </cell>
          <cell r="D90">
            <v>29.242430720432708</v>
          </cell>
          <cell r="E90">
            <v>28.614458168456153</v>
          </cell>
          <cell r="F90">
            <v>28.766465277777755</v>
          </cell>
          <cell r="H90">
            <v>28.85799882571078</v>
          </cell>
          <cell r="I90">
            <v>28.674931729844729</v>
          </cell>
        </row>
        <row r="91">
          <cell r="A91">
            <v>43315</v>
          </cell>
          <cell r="B91">
            <v>28.944430555555567</v>
          </cell>
          <cell r="D91">
            <v>29.315210279294252</v>
          </cell>
          <cell r="E91">
            <v>28.573650831816881</v>
          </cell>
          <cell r="F91">
            <v>28.773409722222191</v>
          </cell>
          <cell r="H91">
            <v>28.881237635718726</v>
          </cell>
          <cell r="I91">
            <v>28.665581808725655</v>
          </cell>
        </row>
        <row r="92">
          <cell r="A92">
            <v>43316</v>
          </cell>
          <cell r="B92">
            <v>28.900041666666667</v>
          </cell>
          <cell r="D92">
            <v>29.194538935940027</v>
          </cell>
          <cell r="E92">
            <v>28.605544397393306</v>
          </cell>
          <cell r="F92">
            <v>28.714784722222166</v>
          </cell>
          <cell r="H92">
            <v>28.774808862291525</v>
          </cell>
          <cell r="I92">
            <v>28.654760582152807</v>
          </cell>
        </row>
        <row r="93">
          <cell r="A93">
            <v>43317</v>
          </cell>
          <cell r="B93">
            <v>28.897902777777777</v>
          </cell>
          <cell r="D93">
            <v>29.161795882845304</v>
          </cell>
          <cell r="E93">
            <v>28.634009672710249</v>
          </cell>
          <cell r="F93">
            <v>28.723749999999953</v>
          </cell>
          <cell r="H93">
            <v>28.78710067241742</v>
          </cell>
          <cell r="I93">
            <v>28.660399327582486</v>
          </cell>
        </row>
        <row r="94">
          <cell r="A94">
            <v>43318</v>
          </cell>
          <cell r="B94">
            <v>29.001777777777775</v>
          </cell>
          <cell r="D94">
            <v>29.326151007608981</v>
          </cell>
          <cell r="E94">
            <v>28.677404547946569</v>
          </cell>
          <cell r="F94">
            <v>28.730631944444408</v>
          </cell>
          <cell r="H94">
            <v>28.802890004387777</v>
          </cell>
          <cell r="I94">
            <v>28.658373884501039</v>
          </cell>
        </row>
        <row r="95">
          <cell r="A95">
            <v>43319</v>
          </cell>
          <cell r="B95">
            <v>29.109180555555561</v>
          </cell>
          <cell r="D95">
            <v>29.450885324311827</v>
          </cell>
          <cell r="E95">
            <v>28.767475786799295</v>
          </cell>
          <cell r="F95">
            <v>28.804472222222223</v>
          </cell>
          <cell r="H95">
            <v>28.931004671671491</v>
          </cell>
          <cell r="I95">
            <v>28.677939772772955</v>
          </cell>
        </row>
        <row r="96">
          <cell r="A96">
            <v>43320</v>
          </cell>
          <cell r="B96">
            <v>29.182659722222223</v>
          </cell>
          <cell r="D96">
            <v>29.548427219990035</v>
          </cell>
          <cell r="E96">
            <v>28.81689222445441</v>
          </cell>
          <cell r="F96">
            <v>28.817402777777779</v>
          </cell>
          <cell r="H96">
            <v>28.896753933209201</v>
          </cell>
          <cell r="I96">
            <v>28.738051622346358</v>
          </cell>
        </row>
        <row r="97">
          <cell r="A97">
            <v>43321</v>
          </cell>
          <cell r="B97">
            <v>29.197229166666684</v>
          </cell>
          <cell r="D97">
            <v>29.584343065785578</v>
          </cell>
          <cell r="E97">
            <v>28.81011526754779</v>
          </cell>
          <cell r="F97">
            <v>28.900520833333303</v>
          </cell>
          <cell r="H97">
            <v>29.030067486053476</v>
          </cell>
          <cell r="I97">
            <v>28.77097418061313</v>
          </cell>
        </row>
        <row r="98">
          <cell r="A98">
            <v>43322</v>
          </cell>
          <cell r="B98">
            <v>29.309638888888895</v>
          </cell>
          <cell r="D98">
            <v>29.702440545471696</v>
          </cell>
          <cell r="E98">
            <v>28.916837232306094</v>
          </cell>
          <cell r="F98">
            <v>29.027076388888865</v>
          </cell>
          <cell r="H98">
            <v>29.152302342992556</v>
          </cell>
          <cell r="I98">
            <v>28.901850434785175</v>
          </cell>
        </row>
        <row r="99">
          <cell r="A99">
            <v>43323</v>
          </cell>
          <cell r="B99">
            <v>29.310222222222233</v>
          </cell>
          <cell r="D99">
            <v>29.679924170677502</v>
          </cell>
          <cell r="E99">
            <v>28.940520273766964</v>
          </cell>
          <cell r="F99">
            <v>29.058958333333319</v>
          </cell>
          <cell r="H99">
            <v>29.164481662881052</v>
          </cell>
          <cell r="I99">
            <v>28.953435003785586</v>
          </cell>
        </row>
        <row r="100">
          <cell r="A100">
            <v>43324</v>
          </cell>
          <cell r="B100">
            <v>29.31095138888891</v>
          </cell>
          <cell r="D100">
            <v>29.701349183682069</v>
          </cell>
          <cell r="E100">
            <v>28.92055359409575</v>
          </cell>
          <cell r="F100">
            <v>29.00495138888888</v>
          </cell>
          <cell r="H100">
            <v>29.092336504679356</v>
          </cell>
          <cell r="I100">
            <v>28.917566273098405</v>
          </cell>
        </row>
        <row r="101">
          <cell r="A101">
            <v>43325</v>
          </cell>
          <cell r="B101">
            <v>29.127812500000012</v>
          </cell>
          <cell r="D101">
            <v>29.467982304754806</v>
          </cell>
          <cell r="E101">
            <v>28.787642695245218</v>
          </cell>
          <cell r="F101">
            <v>28.909944444444445</v>
          </cell>
          <cell r="H101">
            <v>28.977522710693531</v>
          </cell>
          <cell r="I101">
            <v>28.842366178195359</v>
          </cell>
        </row>
        <row r="102">
          <cell r="A102">
            <v>43326</v>
          </cell>
          <cell r="B102">
            <v>29.118895833333326</v>
          </cell>
          <cell r="D102">
            <v>29.474783607718027</v>
          </cell>
          <cell r="E102">
            <v>28.763008058948625</v>
          </cell>
          <cell r="F102">
            <v>28.928673611111112</v>
          </cell>
          <cell r="H102">
            <v>29.026123675781182</v>
          </cell>
          <cell r="I102">
            <v>28.831223546441041</v>
          </cell>
        </row>
        <row r="103">
          <cell r="A103">
            <v>43327</v>
          </cell>
          <cell r="B103">
            <v>29.109270833333305</v>
          </cell>
          <cell r="D103">
            <v>29.451813571597825</v>
          </cell>
          <cell r="E103">
            <v>28.766728095068785</v>
          </cell>
          <cell r="F103">
            <v>28.941868055555542</v>
          </cell>
          <cell r="H103">
            <v>29.023843597425657</v>
          </cell>
          <cell r="I103">
            <v>28.859892513685427</v>
          </cell>
        </row>
        <row r="104">
          <cell r="A104">
            <v>43328</v>
          </cell>
          <cell r="B104">
            <v>29.199284722222203</v>
          </cell>
          <cell r="D104">
            <v>29.561250792249421</v>
          </cell>
          <cell r="E104">
            <v>28.837318652194984</v>
          </cell>
          <cell r="F104">
            <v>28.981319444444427</v>
          </cell>
          <cell r="H104">
            <v>29.096712821680708</v>
          </cell>
          <cell r="I104">
            <v>28.865926067208147</v>
          </cell>
        </row>
        <row r="105">
          <cell r="A105">
            <v>43329</v>
          </cell>
          <cell r="B105">
            <v>29.146402777777787</v>
          </cell>
          <cell r="D105">
            <v>29.45375349927766</v>
          </cell>
          <cell r="E105">
            <v>28.839052056277914</v>
          </cell>
          <cell r="F105">
            <v>29.005659722222177</v>
          </cell>
          <cell r="H105">
            <v>29.111855817626335</v>
          </cell>
          <cell r="I105">
            <v>28.899463626818019</v>
          </cell>
        </row>
        <row r="106">
          <cell r="A106">
            <v>43330</v>
          </cell>
          <cell r="B106">
            <v>29.24568055555558</v>
          </cell>
          <cell r="D106">
            <v>29.614219395111505</v>
          </cell>
          <cell r="E106">
            <v>28.877141715999656</v>
          </cell>
          <cell r="F106">
            <v>29.055368055555562</v>
          </cell>
          <cell r="H106">
            <v>29.183382791733521</v>
          </cell>
          <cell r="I106">
            <v>28.927353319377602</v>
          </cell>
        </row>
        <row r="107">
          <cell r="A107">
            <v>43331</v>
          </cell>
          <cell r="B107">
            <v>29.347812500000007</v>
          </cell>
          <cell r="D107">
            <v>29.748666709738597</v>
          </cell>
          <cell r="E107">
            <v>28.946958290261417</v>
          </cell>
          <cell r="F107">
            <v>29.087291666666658</v>
          </cell>
          <cell r="H107">
            <v>29.257949172411266</v>
          </cell>
          <cell r="I107">
            <v>28.916634160922051</v>
          </cell>
        </row>
        <row r="108">
          <cell r="A108">
            <v>43332</v>
          </cell>
          <cell r="B108">
            <v>29.513131944444517</v>
          </cell>
          <cell r="D108">
            <v>29.92584863465844</v>
          </cell>
          <cell r="E108">
            <v>29.100415254230594</v>
          </cell>
          <cell r="F108">
            <v>29.1884513888889</v>
          </cell>
          <cell r="H108">
            <v>29.342558690976372</v>
          </cell>
          <cell r="I108">
            <v>29.034344086801429</v>
          </cell>
        </row>
        <row r="109">
          <cell r="A109">
            <v>43333</v>
          </cell>
          <cell r="B109">
            <v>29.519340277777832</v>
          </cell>
          <cell r="D109">
            <v>29.91798376718938</v>
          </cell>
          <cell r="E109">
            <v>29.120696788366285</v>
          </cell>
          <cell r="F109">
            <v>29.222916666666702</v>
          </cell>
          <cell r="H109">
            <v>29.335527482317868</v>
          </cell>
          <cell r="I109">
            <v>29.110305851015536</v>
          </cell>
        </row>
        <row r="110">
          <cell r="A110">
            <v>43334</v>
          </cell>
          <cell r="B110">
            <v>29.519104166666686</v>
          </cell>
          <cell r="D110">
            <v>29.84977085323235</v>
          </cell>
          <cell r="E110">
            <v>29.188437480101022</v>
          </cell>
          <cell r="F110">
            <v>29.251312500000008</v>
          </cell>
          <cell r="H110">
            <v>29.352685346995404</v>
          </cell>
          <cell r="I110">
            <v>29.149939653004612</v>
          </cell>
        </row>
        <row r="111">
          <cell r="A111">
            <v>43335</v>
          </cell>
          <cell r="B111">
            <v>29.488472222222274</v>
          </cell>
          <cell r="D111">
            <v>29.811337063159829</v>
          </cell>
          <cell r="E111">
            <v>29.165607381284719</v>
          </cell>
          <cell r="F111">
            <v>29.232555555555539</v>
          </cell>
          <cell r="H111">
            <v>29.293179096165446</v>
          </cell>
          <cell r="I111">
            <v>29.171932014945632</v>
          </cell>
        </row>
        <row r="112">
          <cell r="A112">
            <v>43336</v>
          </cell>
          <cell r="B112">
            <v>29.538472222222286</v>
          </cell>
          <cell r="D112">
            <v>29.859510527762978</v>
          </cell>
          <cell r="E112">
            <v>29.217433916681593</v>
          </cell>
          <cell r="F112">
            <v>29.210562499999973</v>
          </cell>
          <cell r="H112">
            <v>29.333986139025978</v>
          </cell>
          <cell r="I112">
            <v>29.087138860973969</v>
          </cell>
        </row>
        <row r="113">
          <cell r="A113">
            <v>43337</v>
          </cell>
          <cell r="B113">
            <v>29.557944444444477</v>
          </cell>
          <cell r="D113">
            <v>29.848141526685758</v>
          </cell>
          <cell r="E113">
            <v>29.267747362203195</v>
          </cell>
          <cell r="F113">
            <v>29.198798611111119</v>
          </cell>
          <cell r="H113">
            <v>29.373424347959311</v>
          </cell>
          <cell r="I113">
            <v>29.024172874262927</v>
          </cell>
        </row>
        <row r="114">
          <cell r="A114">
            <v>43338</v>
          </cell>
          <cell r="B114">
            <v>29.471861111111153</v>
          </cell>
          <cell r="D114">
            <v>29.799909773093923</v>
          </cell>
          <cell r="E114">
            <v>29.143812449128383</v>
          </cell>
          <cell r="F114">
            <v>29.152923611111117</v>
          </cell>
          <cell r="H114">
            <v>29.301791839312546</v>
          </cell>
          <cell r="I114">
            <v>29.004055382909687</v>
          </cell>
        </row>
        <row r="115">
          <cell r="A115">
            <v>43339</v>
          </cell>
          <cell r="B115">
            <v>29.371013888888911</v>
          </cell>
          <cell r="D115">
            <v>29.635871575599978</v>
          </cell>
          <cell r="E115">
            <v>29.106156202177843</v>
          </cell>
          <cell r="F115">
            <v>29.130027777777784</v>
          </cell>
          <cell r="H115">
            <v>29.213648461838378</v>
          </cell>
          <cell r="I115">
            <v>29.046407093717189</v>
          </cell>
        </row>
        <row r="116">
          <cell r="A116">
            <v>43340</v>
          </cell>
          <cell r="B116">
            <v>29.382222222222239</v>
          </cell>
          <cell r="D116">
            <v>29.708574716116061</v>
          </cell>
          <cell r="E116">
            <v>29.055869728328418</v>
          </cell>
          <cell r="F116">
            <v>29.150284722222224</v>
          </cell>
          <cell r="H116">
            <v>29.244116491272766</v>
          </cell>
          <cell r="I116">
            <v>29.056452953171682</v>
          </cell>
        </row>
        <row r="117">
          <cell r="A117">
            <v>43341</v>
          </cell>
          <cell r="B117">
            <v>29.349555555555565</v>
          </cell>
          <cell r="D117">
            <v>29.650709461744572</v>
          </cell>
          <cell r="E117">
            <v>29.048401649366557</v>
          </cell>
          <cell r="F117">
            <v>29.132944444444451</v>
          </cell>
          <cell r="H117">
            <v>29.21212590177613</v>
          </cell>
          <cell r="I117">
            <v>29.053762987112773</v>
          </cell>
        </row>
        <row r="118">
          <cell r="A118">
            <v>43342</v>
          </cell>
          <cell r="B118">
            <v>28.956548611111103</v>
          </cell>
          <cell r="D118">
            <v>29.067917388672967</v>
          </cell>
          <cell r="E118">
            <v>28.845179833549238</v>
          </cell>
          <cell r="F118">
            <v>28.903715277777799</v>
          </cell>
          <cell r="H118">
            <v>28.968437887964452</v>
          </cell>
          <cell r="I118">
            <v>28.838992667591146</v>
          </cell>
        </row>
        <row r="119">
          <cell r="A119">
            <v>43343</v>
          </cell>
          <cell r="B119">
            <v>29.045611111111125</v>
          </cell>
          <cell r="D119">
            <v>29.438297646200279</v>
          </cell>
          <cell r="E119">
            <v>28.65292457602197</v>
          </cell>
          <cell r="F119">
            <v>28.803770833333331</v>
          </cell>
          <cell r="H119">
            <v>28.924079917732037</v>
          </cell>
          <cell r="I119">
            <v>28.683461748934626</v>
          </cell>
        </row>
        <row r="120">
          <cell r="A120">
            <v>43344</v>
          </cell>
          <cell r="B120">
            <v>29.094645833333331</v>
          </cell>
          <cell r="D120">
            <v>29.444744530082822</v>
          </cell>
          <cell r="E120">
            <v>28.74454713658384</v>
          </cell>
          <cell r="F120">
            <v>28.85061805555554</v>
          </cell>
          <cell r="H120">
            <v>28.948420482107561</v>
          </cell>
          <cell r="I120">
            <v>28.752815629003518</v>
          </cell>
        </row>
        <row r="121">
          <cell r="A121">
            <v>43345</v>
          </cell>
          <cell r="B121">
            <v>29.030236111111119</v>
          </cell>
          <cell r="D121">
            <v>29.349900882769823</v>
          </cell>
          <cell r="E121">
            <v>28.710571339452414</v>
          </cell>
          <cell r="F121">
            <v>28.816812499999976</v>
          </cell>
          <cell r="H121">
            <v>28.907794552251623</v>
          </cell>
          <cell r="I121">
            <v>28.725830447748329</v>
          </cell>
        </row>
        <row r="122">
          <cell r="A122">
            <v>43346</v>
          </cell>
          <cell r="B122">
            <v>29.158416666666668</v>
          </cell>
          <cell r="D122">
            <v>29.524788664177635</v>
          </cell>
          <cell r="E122">
            <v>28.7920446691557</v>
          </cell>
          <cell r="F122">
            <v>28.920520833333327</v>
          </cell>
          <cell r="H122">
            <v>29.093951497775429</v>
          </cell>
          <cell r="I122">
            <v>28.747090168891226</v>
          </cell>
        </row>
        <row r="123">
          <cell r="A123">
            <v>43347</v>
          </cell>
          <cell r="B123">
            <v>29.297652777777799</v>
          </cell>
          <cell r="D123">
            <v>29.635926518034207</v>
          </cell>
          <cell r="E123">
            <v>28.959379037521391</v>
          </cell>
          <cell r="F123">
            <v>28.994458333333341</v>
          </cell>
          <cell r="H123">
            <v>29.09957644040567</v>
          </cell>
          <cell r="I123">
            <v>28.889340226261012</v>
          </cell>
        </row>
        <row r="124">
          <cell r="A124">
            <v>43348</v>
          </cell>
          <cell r="B124">
            <v>29.333555555555606</v>
          </cell>
          <cell r="D124">
            <v>29.591243765746231</v>
          </cell>
          <cell r="E124">
            <v>29.07586734536498</v>
          </cell>
          <cell r="F124">
            <v>29.049229166666677</v>
          </cell>
          <cell r="H124">
            <v>29.148110866046107</v>
          </cell>
          <cell r="I124">
            <v>28.950347467287248</v>
          </cell>
        </row>
        <row r="125">
          <cell r="A125">
            <v>43349</v>
          </cell>
          <cell r="B125">
            <v>29.529472222222253</v>
          </cell>
          <cell r="D125">
            <v>29.858255036677672</v>
          </cell>
          <cell r="E125">
            <v>29.200689407766834</v>
          </cell>
          <cell r="F125">
            <v>29.181423611111143</v>
          </cell>
          <cell r="H125">
            <v>29.338836461003254</v>
          </cell>
          <cell r="I125">
            <v>29.024010761219031</v>
          </cell>
        </row>
        <row r="126">
          <cell r="A126">
            <v>43350</v>
          </cell>
          <cell r="B126">
            <v>29.621819444444473</v>
          </cell>
          <cell r="D126">
            <v>29.881404149151781</v>
          </cell>
          <cell r="E126">
            <v>29.362234739737165</v>
          </cell>
          <cell r="F126">
            <v>29.23615972222224</v>
          </cell>
          <cell r="H126">
            <v>29.380582550509956</v>
          </cell>
          <cell r="I126">
            <v>29.091736893934524</v>
          </cell>
        </row>
        <row r="127">
          <cell r="A127">
            <v>43351</v>
          </cell>
          <cell r="B127">
            <v>29.668000000000045</v>
          </cell>
          <cell r="D127">
            <v>30.007758017545758</v>
          </cell>
          <cell r="E127">
            <v>29.328241982454333</v>
          </cell>
          <cell r="F127">
            <v>29.297972222222256</v>
          </cell>
          <cell r="H127">
            <v>29.441057210625278</v>
          </cell>
          <cell r="I127">
            <v>29.154887233819235</v>
          </cell>
        </row>
        <row r="128">
          <cell r="A128">
            <v>43352</v>
          </cell>
          <cell r="B128">
            <v>29.655173611111124</v>
          </cell>
          <cell r="D128">
            <v>29.894751688075548</v>
          </cell>
          <cell r="E128">
            <v>29.4155955341467</v>
          </cell>
          <cell r="F128">
            <v>29.322263888888919</v>
          </cell>
          <cell r="H128">
            <v>29.470254815939001</v>
          </cell>
          <cell r="I128">
            <v>29.174272961838838</v>
          </cell>
        </row>
        <row r="129">
          <cell r="A129">
            <v>43353</v>
          </cell>
          <cell r="B129">
            <v>29.600777777777768</v>
          </cell>
          <cell r="D129">
            <v>29.783511771630586</v>
          </cell>
          <cell r="E129">
            <v>29.418043783924951</v>
          </cell>
          <cell r="F129">
            <v>29.348611111111179</v>
          </cell>
          <cell r="H129">
            <v>29.486557037012624</v>
          </cell>
          <cell r="I129">
            <v>29.210665185209734</v>
          </cell>
        </row>
        <row r="130">
          <cell r="A130">
            <v>43354</v>
          </cell>
          <cell r="B130">
            <v>29.678069444444461</v>
          </cell>
          <cell r="D130">
            <v>29.907133476555188</v>
          </cell>
          <cell r="E130">
            <v>29.449005412333733</v>
          </cell>
          <cell r="F130">
            <v>29.357555555555628</v>
          </cell>
          <cell r="H130">
            <v>29.491760168017215</v>
          </cell>
          <cell r="I130">
            <v>29.22335094309404</v>
          </cell>
        </row>
        <row r="131">
          <cell r="A131">
            <v>43355</v>
          </cell>
          <cell r="B131">
            <v>29.719298611111153</v>
          </cell>
          <cell r="D131">
            <v>29.99182420058661</v>
          </cell>
          <cell r="E131">
            <v>29.446773021635696</v>
          </cell>
          <cell r="F131">
            <v>29.420055555555571</v>
          </cell>
          <cell r="H131">
            <v>29.521549830274882</v>
          </cell>
          <cell r="I131">
            <v>29.31856128083626</v>
          </cell>
        </row>
        <row r="132">
          <cell r="A132">
            <v>43356</v>
          </cell>
          <cell r="B132">
            <v>29.601000000000017</v>
          </cell>
          <cell r="D132">
            <v>29.877501141260133</v>
          </cell>
          <cell r="E132">
            <v>29.324498858739901</v>
          </cell>
          <cell r="F132">
            <v>29.421444444444457</v>
          </cell>
          <cell r="H132">
            <v>29.518446915593245</v>
          </cell>
          <cell r="I132">
            <v>29.32444197329567</v>
          </cell>
        </row>
        <row r="133">
          <cell r="A133">
            <v>43357</v>
          </cell>
          <cell r="B133">
            <v>29.32238888888892</v>
          </cell>
          <cell r="D133">
            <v>29.566791603412163</v>
          </cell>
          <cell r="E133">
            <v>29.077986174365677</v>
          </cell>
          <cell r="F133">
            <v>29.306861111111061</v>
          </cell>
          <cell r="H133">
            <v>29.371452198347939</v>
          </cell>
          <cell r="I133">
            <v>29.242270023874184</v>
          </cell>
        </row>
        <row r="134">
          <cell r="A134">
            <v>43358</v>
          </cell>
          <cell r="B134">
            <v>29.429493055555586</v>
          </cell>
          <cell r="D134">
            <v>29.767143451911462</v>
          </cell>
          <cell r="E134">
            <v>29.09184265919971</v>
          </cell>
          <cell r="F134">
            <v>29.154381944444467</v>
          </cell>
          <cell r="H134">
            <v>29.232856295193184</v>
          </cell>
          <cell r="I134">
            <v>29.075907593695749</v>
          </cell>
        </row>
        <row r="135">
          <cell r="A135">
            <v>43359</v>
          </cell>
          <cell r="B135">
            <v>29.372833333333389</v>
          </cell>
          <cell r="D135">
            <v>29.510686503407268</v>
          </cell>
          <cell r="E135">
            <v>29.234980163259511</v>
          </cell>
          <cell r="F135">
            <v>29.161305555555529</v>
          </cell>
          <cell r="H135">
            <v>29.241059133896904</v>
          </cell>
          <cell r="I135">
            <v>29.081551977214154</v>
          </cell>
        </row>
        <row r="136">
          <cell r="A136">
            <v>43360</v>
          </cell>
          <cell r="B136">
            <v>29.398562500000008</v>
          </cell>
          <cell r="D136">
            <v>29.612790720203925</v>
          </cell>
          <cell r="E136">
            <v>29.18433427979609</v>
          </cell>
          <cell r="F136">
            <v>29.157979166666664</v>
          </cell>
          <cell r="H136">
            <v>29.265158936490526</v>
          </cell>
          <cell r="I136">
            <v>29.050799396842802</v>
          </cell>
        </row>
        <row r="137">
          <cell r="A137">
            <v>43361</v>
          </cell>
          <cell r="B137">
            <v>29.469493055555589</v>
          </cell>
          <cell r="D137">
            <v>29.685679908056709</v>
          </cell>
          <cell r="E137">
            <v>29.253306203054468</v>
          </cell>
          <cell r="F137">
            <v>29.217361111111117</v>
          </cell>
          <cell r="H137">
            <v>29.32054243775751</v>
          </cell>
          <cell r="I137">
            <v>29.114179784464724</v>
          </cell>
        </row>
        <row r="138">
          <cell r="A138">
            <v>43362</v>
          </cell>
          <cell r="B138">
            <v>29.48843750000005</v>
          </cell>
          <cell r="D138">
            <v>29.776081333731323</v>
          </cell>
          <cell r="E138">
            <v>29.200793666268776</v>
          </cell>
          <cell r="F138">
            <v>29.322833333333353</v>
          </cell>
          <cell r="H138">
            <v>29.426523970574049</v>
          </cell>
          <cell r="I138">
            <v>29.219142696092657</v>
          </cell>
        </row>
        <row r="139">
          <cell r="A139">
            <v>43363</v>
          </cell>
          <cell r="B139">
            <v>29.453763888888968</v>
          </cell>
          <cell r="D139">
            <v>29.767119626003435</v>
          </cell>
          <cell r="E139">
            <v>29.140408151774501</v>
          </cell>
          <cell r="F139">
            <v>29.283250000000002</v>
          </cell>
          <cell r="H139">
            <v>29.362995004443388</v>
          </cell>
          <cell r="I139">
            <v>29.203504995556617</v>
          </cell>
        </row>
        <row r="140">
          <cell r="A140">
            <v>43364</v>
          </cell>
          <cell r="B140">
            <v>29.463930555555528</v>
          </cell>
          <cell r="D140">
            <v>29.67460920100881</v>
          </cell>
          <cell r="E140">
            <v>29.253251910102247</v>
          </cell>
          <cell r="F140">
            <v>29.26033333333335</v>
          </cell>
          <cell r="H140">
            <v>29.343538362760626</v>
          </cell>
          <cell r="I140">
            <v>29.177128303906073</v>
          </cell>
        </row>
        <row r="141">
          <cell r="A141">
            <v>43365</v>
          </cell>
          <cell r="B141">
            <v>29.454187500000039</v>
          </cell>
          <cell r="D141">
            <v>29.65669851907667</v>
          </cell>
          <cell r="E141">
            <v>29.251676480923408</v>
          </cell>
          <cell r="F141">
            <v>29.24505555555556</v>
          </cell>
          <cell r="H141">
            <v>29.330869452235778</v>
          </cell>
          <cell r="I141">
            <v>29.159241658875342</v>
          </cell>
        </row>
        <row r="142">
          <cell r="A142">
            <v>43366</v>
          </cell>
          <cell r="B142">
            <v>29.537097222222265</v>
          </cell>
          <cell r="D142">
            <v>29.858591902800409</v>
          </cell>
          <cell r="E142">
            <v>29.21560254164412</v>
          </cell>
          <cell r="F142">
            <v>29.271631944444444</v>
          </cell>
          <cell r="H142">
            <v>29.427911403053162</v>
          </cell>
          <cell r="I142">
            <v>29.115352485835725</v>
          </cell>
        </row>
        <row r="143">
          <cell r="A143">
            <v>43367</v>
          </cell>
          <cell r="B143">
            <v>29.437430555555586</v>
          </cell>
          <cell r="D143">
            <v>29.592553680694326</v>
          </cell>
          <cell r="E143">
            <v>29.282307430416846</v>
          </cell>
          <cell r="F143">
            <v>29.270749999999996</v>
          </cell>
          <cell r="H143">
            <v>29.344575299359146</v>
          </cell>
          <cell r="I143">
            <v>29.196924700640846</v>
          </cell>
        </row>
        <row r="144">
          <cell r="A144">
            <v>43368</v>
          </cell>
          <cell r="B144">
            <v>29.385506944444508</v>
          </cell>
          <cell r="D144">
            <v>29.608169692221917</v>
          </cell>
          <cell r="E144">
            <v>29.162844196667098</v>
          </cell>
          <cell r="F144">
            <v>29.270833333333332</v>
          </cell>
          <cell r="H144">
            <v>29.370977844299194</v>
          </cell>
          <cell r="I144">
            <v>29.17068882236747</v>
          </cell>
        </row>
        <row r="145">
          <cell r="A145">
            <v>43369</v>
          </cell>
          <cell r="B145">
            <v>29.391805555555557</v>
          </cell>
          <cell r="D145">
            <v>29.639881600680393</v>
          </cell>
          <cell r="E145">
            <v>29.14372951043072</v>
          </cell>
          <cell r="F145">
            <v>29.268666666666693</v>
          </cell>
          <cell r="H145">
            <v>29.400888137995214</v>
          </cell>
          <cell r="I145">
            <v>29.136445195338172</v>
          </cell>
        </row>
        <row r="146">
          <cell r="A146">
            <v>43370</v>
          </cell>
          <cell r="B146">
            <v>29.35269444444446</v>
          </cell>
          <cell r="D146">
            <v>29.479790315848796</v>
          </cell>
          <cell r="E146">
            <v>29.225598573040124</v>
          </cell>
          <cell r="F146">
            <v>29.180472222222235</v>
          </cell>
          <cell r="H146">
            <v>29.234230544958322</v>
          </cell>
          <cell r="I146">
            <v>29.126713899486148</v>
          </cell>
        </row>
        <row r="147">
          <cell r="A147">
            <v>43371</v>
          </cell>
          <cell r="B147">
            <v>29.295215277777785</v>
          </cell>
          <cell r="D147">
            <v>29.519004863115768</v>
          </cell>
          <cell r="E147">
            <v>29.071425692439803</v>
          </cell>
          <cell r="F147">
            <v>29.174916666666693</v>
          </cell>
          <cell r="H147">
            <v>29.218719706416476</v>
          </cell>
          <cell r="I147">
            <v>29.13111362691691</v>
          </cell>
        </row>
        <row r="148">
          <cell r="A148">
            <v>43372</v>
          </cell>
          <cell r="B148">
            <v>29.22039583333337</v>
          </cell>
          <cell r="D148">
            <v>29.488009248766975</v>
          </cell>
          <cell r="E148">
            <v>28.952782417899765</v>
          </cell>
          <cell r="F148">
            <v>29.201319444444451</v>
          </cell>
          <cell r="H148">
            <v>29.256747549796913</v>
          </cell>
          <cell r="I148">
            <v>29.145891339091989</v>
          </cell>
        </row>
        <row r="149">
          <cell r="A149">
            <v>43373</v>
          </cell>
          <cell r="B149">
            <v>29.325777777777787</v>
          </cell>
          <cell r="D149">
            <v>29.572762515687881</v>
          </cell>
          <cell r="E149">
            <v>29.078793039867694</v>
          </cell>
          <cell r="F149">
            <v>29.128055555555573</v>
          </cell>
          <cell r="H149">
            <v>29.192673396916266</v>
          </cell>
          <cell r="I149">
            <v>29.06343771419488</v>
          </cell>
        </row>
        <row r="150">
          <cell r="A150">
            <v>43374</v>
          </cell>
          <cell r="B150">
            <v>29.301437500000013</v>
          </cell>
          <cell r="D150">
            <v>29.454961909516907</v>
          </cell>
          <cell r="E150">
            <v>29.147913090483119</v>
          </cell>
          <cell r="F150">
            <v>29.118361111111142</v>
          </cell>
          <cell r="H150">
            <v>29.174825049838521</v>
          </cell>
          <cell r="I150">
            <v>29.061897172383762</v>
          </cell>
        </row>
        <row r="151">
          <cell r="A151">
            <v>43375</v>
          </cell>
          <cell r="B151">
            <v>29.470298611111122</v>
          </cell>
          <cell r="D151">
            <v>29.754994844263802</v>
          </cell>
          <cell r="E151">
            <v>29.185602377958443</v>
          </cell>
          <cell r="F151">
            <v>29.218666666666664</v>
          </cell>
          <cell r="H151">
            <v>29.297999549468599</v>
          </cell>
          <cell r="I151">
            <v>29.139333783864728</v>
          </cell>
        </row>
        <row r="152">
          <cell r="A152">
            <v>43376</v>
          </cell>
          <cell r="B152">
            <v>29.709347222222235</v>
          </cell>
          <cell r="D152">
            <v>29.928974125160842</v>
          </cell>
          <cell r="E152">
            <v>29.489720319283627</v>
          </cell>
          <cell r="F152">
            <v>29.347833333333355</v>
          </cell>
          <cell r="H152">
            <v>29.467199374344883</v>
          </cell>
          <cell r="I152">
            <v>29.228467292321827</v>
          </cell>
        </row>
        <row r="153">
          <cell r="A153">
            <v>43377</v>
          </cell>
          <cell r="B153">
            <v>29.59305555555558</v>
          </cell>
          <cell r="D153">
            <v>29.712924118632248</v>
          </cell>
          <cell r="E153">
            <v>29.473186992478912</v>
          </cell>
          <cell r="F153">
            <v>29.374222222222247</v>
          </cell>
          <cell r="H153">
            <v>29.447549197996356</v>
          </cell>
          <cell r="I153">
            <v>29.300895246448139</v>
          </cell>
        </row>
        <row r="154">
          <cell r="A154">
            <v>43378</v>
          </cell>
          <cell r="B154">
            <v>29.304222222222204</v>
          </cell>
          <cell r="D154">
            <v>29.46700632328935</v>
          </cell>
          <cell r="E154">
            <v>29.141438121155058</v>
          </cell>
          <cell r="F154">
            <v>29.220840277777775</v>
          </cell>
          <cell r="H154">
            <v>29.317815486433361</v>
          </cell>
          <cell r="I154">
            <v>29.123865069122189</v>
          </cell>
        </row>
        <row r="155">
          <cell r="A155">
            <v>43379</v>
          </cell>
          <cell r="B155">
            <v>29.065868055555555</v>
          </cell>
          <cell r="D155">
            <v>29.220399797902758</v>
          </cell>
          <cell r="E155">
            <v>28.911336313208352</v>
          </cell>
          <cell r="F155">
            <v>28.959819444444449</v>
          </cell>
          <cell r="H155">
            <v>29.072756127792793</v>
          </cell>
          <cell r="I155">
            <v>28.846882761096104</v>
          </cell>
        </row>
        <row r="156">
          <cell r="A156">
            <v>43380</v>
          </cell>
          <cell r="B156">
            <v>28.913493055555534</v>
          </cell>
          <cell r="D156">
            <v>29.021068691446402</v>
          </cell>
          <cell r="E156">
            <v>28.805917419664667</v>
          </cell>
          <cell r="F156">
            <v>28.843569444444441</v>
          </cell>
          <cell r="H156">
            <v>28.914469517220677</v>
          </cell>
          <cell r="I156">
            <v>28.772669371668204</v>
          </cell>
        </row>
        <row r="157">
          <cell r="A157">
            <v>43381</v>
          </cell>
          <cell r="B157">
            <v>28.904152777777753</v>
          </cell>
          <cell r="D157">
            <v>29.142791555030719</v>
          </cell>
          <cell r="E157">
            <v>28.665514000524787</v>
          </cell>
          <cell r="F157">
            <v>28.802270833333328</v>
          </cell>
          <cell r="H157">
            <v>28.890126103612403</v>
          </cell>
          <cell r="I157">
            <v>28.714415563054253</v>
          </cell>
        </row>
        <row r="158">
          <cell r="A158">
            <v>43382</v>
          </cell>
          <cell r="B158">
            <v>28.952513888888898</v>
          </cell>
          <cell r="D158">
            <v>29.208730388965773</v>
          </cell>
          <cell r="E158">
            <v>28.696297388812024</v>
          </cell>
          <cell r="F158">
            <v>28.821673611111081</v>
          </cell>
          <cell r="H158">
            <v>28.920653571653776</v>
          </cell>
          <cell r="I158">
            <v>28.722693650568385</v>
          </cell>
        </row>
        <row r="159">
          <cell r="A159">
            <v>43383</v>
          </cell>
          <cell r="B159">
            <v>28.974118055555568</v>
          </cell>
          <cell r="D159">
            <v>29.255900258226244</v>
          </cell>
          <cell r="E159">
            <v>28.692335852884892</v>
          </cell>
          <cell r="F159">
            <v>28.82086805555555</v>
          </cell>
          <cell r="H159">
            <v>28.897820429048437</v>
          </cell>
          <cell r="I159">
            <v>28.743915682062664</v>
          </cell>
        </row>
        <row r="160">
          <cell r="A160">
            <v>43384</v>
          </cell>
          <cell r="B160">
            <v>28.852881944444434</v>
          </cell>
          <cell r="D160">
            <v>29.020797195159314</v>
          </cell>
          <cell r="E160">
            <v>28.684966693729553</v>
          </cell>
          <cell r="F160">
            <v>28.780847222222192</v>
          </cell>
          <cell r="H160">
            <v>28.834889852337838</v>
          </cell>
          <cell r="I160">
            <v>28.726804592106546</v>
          </cell>
        </row>
        <row r="161">
          <cell r="A161">
            <v>43385</v>
          </cell>
          <cell r="B161">
            <v>28.826555555555576</v>
          </cell>
          <cell r="D161">
            <v>29.053454928767046</v>
          </cell>
          <cell r="E161">
            <v>28.599656182344106</v>
          </cell>
          <cell r="F161">
            <v>28.757458333333286</v>
          </cell>
          <cell r="H161">
            <v>28.81769804971826</v>
          </cell>
          <cell r="I161">
            <v>28.697218616948312</v>
          </cell>
        </row>
        <row r="162">
          <cell r="A162">
            <v>43386</v>
          </cell>
          <cell r="B162">
            <v>28.706423611111138</v>
          </cell>
          <cell r="D162">
            <v>28.825616032360788</v>
          </cell>
          <cell r="E162">
            <v>28.587231189861487</v>
          </cell>
          <cell r="F162">
            <v>28.656986111111166</v>
          </cell>
          <cell r="H162">
            <v>28.698516786567392</v>
          </cell>
          <cell r="I162">
            <v>28.61545543565494</v>
          </cell>
        </row>
        <row r="163">
          <cell r="A163">
            <v>43387</v>
          </cell>
          <cell r="B163">
            <v>28.704618055555571</v>
          </cell>
          <cell r="D163">
            <v>28.984319544696447</v>
          </cell>
          <cell r="E163">
            <v>28.424916566414694</v>
          </cell>
          <cell r="F163">
            <v>28.602944444444475</v>
          </cell>
          <cell r="H163">
            <v>28.684469315379719</v>
          </cell>
          <cell r="I163">
            <v>28.521419573509231</v>
          </cell>
        </row>
        <row r="164">
          <cell r="A164">
            <v>43388</v>
          </cell>
          <cell r="B164">
            <v>28.792874999999974</v>
          </cell>
          <cell r="D164">
            <v>29.03625791437446</v>
          </cell>
          <cell r="E164">
            <v>28.549492085625488</v>
          </cell>
          <cell r="F164">
            <v>28.598576388888844</v>
          </cell>
          <cell r="H164">
            <v>28.678146438064285</v>
          </cell>
          <cell r="I164">
            <v>28.519006339713403</v>
          </cell>
        </row>
        <row r="165">
          <cell r="A165">
            <v>43389</v>
          </cell>
          <cell r="B165">
            <v>28.661583333333333</v>
          </cell>
          <cell r="D165">
            <v>28.835694080982616</v>
          </cell>
          <cell r="E165">
            <v>28.487472585684049</v>
          </cell>
          <cell r="F165">
            <v>28.586368055555592</v>
          </cell>
          <cell r="H165">
            <v>28.657509178600673</v>
          </cell>
          <cell r="I165">
            <v>28.515226932510512</v>
          </cell>
        </row>
        <row r="166">
          <cell r="A166">
            <v>43390</v>
          </cell>
          <cell r="B166">
            <v>28.708048611111124</v>
          </cell>
          <cell r="D166">
            <v>29.005098448700473</v>
          </cell>
          <cell r="E166">
            <v>28.410998773521776</v>
          </cell>
          <cell r="F166">
            <v>28.656833333333363</v>
          </cell>
          <cell r="H166">
            <v>28.727867452963551</v>
          </cell>
          <cell r="I166">
            <v>28.585799213703176</v>
          </cell>
        </row>
        <row r="167">
          <cell r="A167">
            <v>43391</v>
          </cell>
          <cell r="B167">
            <v>28.838548611111101</v>
          </cell>
          <cell r="D167">
            <v>29.137361175556769</v>
          </cell>
          <cell r="E167">
            <v>28.539736046665432</v>
          </cell>
          <cell r="F167">
            <v>28.604923611111062</v>
          </cell>
          <cell r="H167">
            <v>28.685625434722862</v>
          </cell>
          <cell r="I167">
            <v>28.524221787499261</v>
          </cell>
        </row>
        <row r="168">
          <cell r="A168">
            <v>43392</v>
          </cell>
          <cell r="B168">
            <v>28.796250000000011</v>
          </cell>
          <cell r="D168">
            <v>29.031743604504552</v>
          </cell>
          <cell r="E168">
            <v>28.560756395495471</v>
          </cell>
          <cell r="F168">
            <v>28.571201388888898</v>
          </cell>
          <cell r="H168">
            <v>28.658965024066038</v>
          </cell>
          <cell r="I168">
            <v>28.483437753711758</v>
          </cell>
        </row>
        <row r="169">
          <cell r="A169">
            <v>43393</v>
          </cell>
          <cell r="B169">
            <v>28.863437499999993</v>
          </cell>
          <cell r="D169">
            <v>29.108859491903669</v>
          </cell>
          <cell r="E169">
            <v>28.618015508096317</v>
          </cell>
          <cell r="F169">
            <v>28.536534722222175</v>
          </cell>
          <cell r="H169">
            <v>28.597537062335906</v>
          </cell>
          <cell r="I169">
            <v>28.475532382108444</v>
          </cell>
        </row>
        <row r="170">
          <cell r="A170">
            <v>43394</v>
          </cell>
          <cell r="B170">
            <v>28.776930555555527</v>
          </cell>
          <cell r="D170">
            <v>28.985750672641256</v>
          </cell>
          <cell r="E170">
            <v>28.568110438469798</v>
          </cell>
          <cell r="F170">
            <v>28.573208333333348</v>
          </cell>
          <cell r="H170">
            <v>28.646401522935612</v>
          </cell>
          <cell r="I170">
            <v>28.500015143731083</v>
          </cell>
        </row>
        <row r="171">
          <cell r="A171">
            <v>43395</v>
          </cell>
          <cell r="B171">
            <v>28.765250000000005</v>
          </cell>
          <cell r="D171">
            <v>28.919057367488882</v>
          </cell>
          <cell r="E171">
            <v>28.611442632511128</v>
          </cell>
          <cell r="F171">
            <v>28.55505555555548</v>
          </cell>
          <cell r="H171">
            <v>28.592248076396217</v>
          </cell>
          <cell r="I171">
            <v>28.517863034714743</v>
          </cell>
        </row>
        <row r="172">
          <cell r="A172">
            <v>43396</v>
          </cell>
          <cell r="B172">
            <v>28.698874999999987</v>
          </cell>
          <cell r="D172">
            <v>28.878649834889551</v>
          </cell>
          <cell r="E172">
            <v>28.519100165110423</v>
          </cell>
          <cell r="F172">
            <v>28.582777777777771</v>
          </cell>
          <cell r="H172">
            <v>28.638655822343175</v>
          </cell>
          <cell r="I172">
            <v>28.526899733212367</v>
          </cell>
        </row>
        <row r="173">
          <cell r="A173">
            <v>43397</v>
          </cell>
          <cell r="B173">
            <v>28.748624999999961</v>
          </cell>
          <cell r="D173">
            <v>28.938892051016158</v>
          </cell>
          <cell r="E173">
            <v>28.558357948983765</v>
          </cell>
          <cell r="F173">
            <v>28.606312500000001</v>
          </cell>
          <cell r="H173">
            <v>28.669804305384954</v>
          </cell>
          <cell r="I173">
            <v>28.542820694615049</v>
          </cell>
        </row>
        <row r="174">
          <cell r="A174">
            <v>43398</v>
          </cell>
          <cell r="B174">
            <v>28.982895833333309</v>
          </cell>
          <cell r="D174">
            <v>29.179375078983778</v>
          </cell>
          <cell r="E174">
            <v>28.78641658768284</v>
          </cell>
          <cell r="F174">
            <v>28.723604166666625</v>
          </cell>
          <cell r="H174">
            <v>28.810146788766648</v>
          </cell>
          <cell r="I174">
            <v>28.637061544566603</v>
          </cell>
        </row>
        <row r="175">
          <cell r="A175">
            <v>43399</v>
          </cell>
          <cell r="B175">
            <v>29.057541666666637</v>
          </cell>
          <cell r="D175">
            <v>29.222030188392583</v>
          </cell>
          <cell r="E175">
            <v>28.893053144940691</v>
          </cell>
          <cell r="F175">
            <v>28.811423611111106</v>
          </cell>
          <cell r="H175">
            <v>28.943238886602995</v>
          </cell>
          <cell r="I175">
            <v>28.679608335619218</v>
          </cell>
        </row>
        <row r="176">
          <cell r="A176">
            <v>43400</v>
          </cell>
          <cell r="B176">
            <v>29.248854166666732</v>
          </cell>
          <cell r="D176">
            <v>29.498312628207945</v>
          </cell>
          <cell r="E176">
            <v>28.999395705125519</v>
          </cell>
          <cell r="F176">
            <v>28.950499999999995</v>
          </cell>
          <cell r="H176">
            <v>29.174776303120051</v>
          </cell>
          <cell r="I176">
            <v>28.726223696879938</v>
          </cell>
        </row>
        <row r="177">
          <cell r="A177">
            <v>43401</v>
          </cell>
          <cell r="B177">
            <v>29.375055555555598</v>
          </cell>
          <cell r="D177">
            <v>29.590563989266332</v>
          </cell>
          <cell r="E177">
            <v>29.159547121844863</v>
          </cell>
          <cell r="F177">
            <v>29.046395833333317</v>
          </cell>
          <cell r="H177">
            <v>29.167289083294055</v>
          </cell>
          <cell r="I177">
            <v>28.92550258337258</v>
          </cell>
        </row>
        <row r="178">
          <cell r="A178">
            <v>43402</v>
          </cell>
          <cell r="B178">
            <v>29.270111111111135</v>
          </cell>
          <cell r="D178">
            <v>29.418519313578312</v>
          </cell>
          <cell r="E178">
            <v>29.121702908643957</v>
          </cell>
          <cell r="F178">
            <v>29.047965277777752</v>
          </cell>
          <cell r="H178">
            <v>29.110620669324458</v>
          </cell>
          <cell r="I178">
            <v>28.985309886231047</v>
          </cell>
        </row>
        <row r="179">
          <cell r="A179">
            <v>43403</v>
          </cell>
          <cell r="B179">
            <v>29.353388888888908</v>
          </cell>
          <cell r="D179">
            <v>29.517252259872837</v>
          </cell>
          <cell r="E179">
            <v>29.189525517904979</v>
          </cell>
          <cell r="F179">
            <v>29.079812500000003</v>
          </cell>
          <cell r="H179">
            <v>29.129869526053678</v>
          </cell>
          <cell r="I179">
            <v>29.029755473946327</v>
          </cell>
        </row>
        <row r="180">
          <cell r="A180">
            <v>43404</v>
          </cell>
          <cell r="B180">
            <v>29.350763888888896</v>
          </cell>
          <cell r="D180">
            <v>29.560552359980072</v>
          </cell>
          <cell r="E180">
            <v>29.140975417797719</v>
          </cell>
          <cell r="F180">
            <v>29.083916666666646</v>
          </cell>
          <cell r="H180">
            <v>29.158740796145565</v>
          </cell>
          <cell r="I180">
            <v>29.009092537187726</v>
          </cell>
        </row>
        <row r="181">
          <cell r="A181">
            <v>43405</v>
          </cell>
          <cell r="B181">
            <v>29.421805555555565</v>
          </cell>
          <cell r="D181">
            <v>29.730920811806449</v>
          </cell>
          <cell r="E181">
            <v>29.112690299304681</v>
          </cell>
          <cell r="F181">
            <v>29.161312500000022</v>
          </cell>
          <cell r="H181">
            <v>29.259161853932238</v>
          </cell>
          <cell r="I181">
            <v>29.063463146067807</v>
          </cell>
        </row>
        <row r="182">
          <cell r="A182">
            <v>43406</v>
          </cell>
          <cell r="B182">
            <v>29.4104791666667</v>
          </cell>
          <cell r="D182">
            <v>29.647192795800159</v>
          </cell>
          <cell r="E182">
            <v>29.173765537533242</v>
          </cell>
          <cell r="F182">
            <v>29.17022916666669</v>
          </cell>
          <cell r="H182">
            <v>29.247198574683274</v>
          </cell>
          <cell r="I182">
            <v>29.093259758650106</v>
          </cell>
        </row>
        <row r="183">
          <cell r="A183">
            <v>43407</v>
          </cell>
          <cell r="B183">
            <v>28.98897916666667</v>
          </cell>
          <cell r="D183">
            <v>29.145975958260209</v>
          </cell>
          <cell r="E183">
            <v>28.831982375073132</v>
          </cell>
          <cell r="F183">
            <v>28.994576388888863</v>
          </cell>
          <cell r="H183">
            <v>29.075042476966662</v>
          </cell>
          <cell r="I183">
            <v>28.914110300811064</v>
          </cell>
        </row>
        <row r="184">
          <cell r="A184">
            <v>43408</v>
          </cell>
          <cell r="B184">
            <v>28.647708333333316</v>
          </cell>
          <cell r="D184">
            <v>28.777793935869255</v>
          </cell>
          <cell r="E184">
            <v>28.517622730797378</v>
          </cell>
          <cell r="F184">
            <v>28.824479166666631</v>
          </cell>
          <cell r="H184">
            <v>28.938465730038633</v>
          </cell>
          <cell r="I184">
            <v>28.710492603294629</v>
          </cell>
        </row>
        <row r="185">
          <cell r="A185">
            <v>43409</v>
          </cell>
          <cell r="B185">
            <v>28.696111111111129</v>
          </cell>
          <cell r="D185">
            <v>28.857031241196516</v>
          </cell>
          <cell r="E185">
            <v>28.535190981025742</v>
          </cell>
          <cell r="F185">
            <v>28.721569444444469</v>
          </cell>
          <cell r="H185">
            <v>28.821690256268898</v>
          </cell>
          <cell r="I185">
            <v>28.621448632620041</v>
          </cell>
        </row>
        <row r="186">
          <cell r="A186">
            <v>43410</v>
          </cell>
          <cell r="B186">
            <v>28.6126458333333</v>
          </cell>
          <cell r="D186">
            <v>28.793176460257524</v>
          </cell>
          <cell r="E186">
            <v>28.432115206409076</v>
          </cell>
          <cell r="F186">
            <v>28.573138888888813</v>
          </cell>
          <cell r="H186">
            <v>28.629250243108544</v>
          </cell>
          <cell r="I186">
            <v>28.517027534669083</v>
          </cell>
        </row>
        <row r="187">
          <cell r="A187">
            <v>43411</v>
          </cell>
          <cell r="B187">
            <v>28.753444444444451</v>
          </cell>
          <cell r="D187">
            <v>28.911383566017221</v>
          </cell>
          <cell r="E187">
            <v>28.595505322871681</v>
          </cell>
          <cell r="F187">
            <v>28.555159722222193</v>
          </cell>
          <cell r="H187">
            <v>28.611593316232998</v>
          </cell>
          <cell r="I187">
            <v>28.498726128211388</v>
          </cell>
        </row>
        <row r="188">
          <cell r="A188">
            <v>43412</v>
          </cell>
          <cell r="B188">
            <v>28.656090277777757</v>
          </cell>
          <cell r="D188">
            <v>28.750132889251468</v>
          </cell>
          <cell r="E188">
            <v>28.562047666304046</v>
          </cell>
          <cell r="F188">
            <v>28.510326388888863</v>
          </cell>
          <cell r="H188">
            <v>28.592164522659711</v>
          </cell>
          <cell r="I188">
            <v>28.428488255118015</v>
          </cell>
        </row>
        <row r="189">
          <cell r="A189">
            <v>43413</v>
          </cell>
          <cell r="B189">
            <v>28.665909722222256</v>
          </cell>
          <cell r="D189">
            <v>28.890255388114628</v>
          </cell>
          <cell r="E189">
            <v>28.441564056329884</v>
          </cell>
          <cell r="F189">
            <v>28.466375000000014</v>
          </cell>
          <cell r="H189">
            <v>28.549073109234396</v>
          </cell>
          <cell r="I189">
            <v>28.383676890765631</v>
          </cell>
        </row>
        <row r="190">
          <cell r="A190">
            <v>43414</v>
          </cell>
          <cell r="B190">
            <v>28.636749999999981</v>
          </cell>
          <cell r="D190">
            <v>28.813741544975265</v>
          </cell>
          <cell r="E190">
            <v>28.459758455024698</v>
          </cell>
          <cell r="F190">
            <v>28.458756944444449</v>
          </cell>
          <cell r="H190">
            <v>28.547122701061792</v>
          </cell>
          <cell r="I190">
            <v>28.370391187827106</v>
          </cell>
        </row>
        <row r="191">
          <cell r="A191">
            <v>43415</v>
          </cell>
          <cell r="B191">
            <v>28.616166666666686</v>
          </cell>
          <cell r="D191">
            <v>28.800396228538791</v>
          </cell>
          <cell r="E191">
            <v>28.431937104794581</v>
          </cell>
          <cell r="F191">
            <v>28.53236111111109</v>
          </cell>
          <cell r="H191">
            <v>28.584466251054927</v>
          </cell>
          <cell r="I191">
            <v>28.480255971167253</v>
          </cell>
        </row>
        <row r="192">
          <cell r="A192">
            <v>43416</v>
          </cell>
          <cell r="B192">
            <v>28.612756944444456</v>
          </cell>
          <cell r="D192">
            <v>28.817496254947088</v>
          </cell>
          <cell r="E192">
            <v>28.408017633941824</v>
          </cell>
          <cell r="F192">
            <v>28.505527777777754</v>
          </cell>
          <cell r="H192">
            <v>28.574853293963447</v>
          </cell>
          <cell r="I192">
            <v>28.436202261592062</v>
          </cell>
        </row>
        <row r="193">
          <cell r="A193">
            <v>43417</v>
          </cell>
          <cell r="B193">
            <v>28.557548611111095</v>
          </cell>
          <cell r="D193">
            <v>28.778364860065761</v>
          </cell>
          <cell r="E193">
            <v>28.336732362156429</v>
          </cell>
          <cell r="F193">
            <v>28.456000000000042</v>
          </cell>
          <cell r="H193">
            <v>28.517952835637871</v>
          </cell>
          <cell r="I193">
            <v>28.394047164362213</v>
          </cell>
        </row>
        <row r="194">
          <cell r="A194">
            <v>43418</v>
          </cell>
          <cell r="B194">
            <v>28.507152777777737</v>
          </cell>
          <cell r="D194">
            <v>28.710623409994774</v>
          </cell>
          <cell r="E194">
            <v>28.3036821455607</v>
          </cell>
          <cell r="F194">
            <v>28.332249999999977</v>
          </cell>
          <cell r="H194">
            <v>28.392520543913907</v>
          </cell>
          <cell r="I194">
            <v>28.271979456086047</v>
          </cell>
        </row>
        <row r="195">
          <cell r="A195">
            <v>43419</v>
          </cell>
          <cell r="B195">
            <v>28.445222222222224</v>
          </cell>
          <cell r="D195">
            <v>28.657982156028226</v>
          </cell>
          <cell r="E195">
            <v>28.232462288416222</v>
          </cell>
          <cell r="F195">
            <v>28.265562499999984</v>
          </cell>
          <cell r="H195">
            <v>28.350862113361991</v>
          </cell>
          <cell r="I195">
            <v>28.180262886637976</v>
          </cell>
        </row>
        <row r="196">
          <cell r="A196">
            <v>43420</v>
          </cell>
          <cell r="B196">
            <v>28.326145833333324</v>
          </cell>
          <cell r="D196">
            <v>28.507483981659004</v>
          </cell>
          <cell r="E196">
            <v>28.144807685007645</v>
          </cell>
          <cell r="F196">
            <v>28.20987499999999</v>
          </cell>
          <cell r="H196">
            <v>28.267215581684347</v>
          </cell>
          <cell r="I196">
            <v>28.152534418315632</v>
          </cell>
        </row>
        <row r="197">
          <cell r="A197">
            <v>43421</v>
          </cell>
          <cell r="B197">
            <v>28.2670069444444</v>
          </cell>
          <cell r="D197">
            <v>28.502427339038363</v>
          </cell>
          <cell r="E197">
            <v>28.031586549850438</v>
          </cell>
          <cell r="F197">
            <v>28.137000000000015</v>
          </cell>
          <cell r="H197">
            <v>28.198335144898508</v>
          </cell>
          <cell r="I197">
            <v>28.075664855101522</v>
          </cell>
        </row>
        <row r="198">
          <cell r="A198">
            <v>43422</v>
          </cell>
          <cell r="B198">
            <v>28.266319444444427</v>
          </cell>
          <cell r="D198">
            <v>28.481242122127505</v>
          </cell>
          <cell r="E198">
            <v>28.05139676676135</v>
          </cell>
          <cell r="F198">
            <v>28.118437500000006</v>
          </cell>
          <cell r="H198">
            <v>28.17628631655036</v>
          </cell>
          <cell r="I198">
            <v>28.060588683449652</v>
          </cell>
        </row>
        <row r="199">
          <cell r="A199">
            <v>43423</v>
          </cell>
          <cell r="B199">
            <v>28.319284722222182</v>
          </cell>
          <cell r="D199">
            <v>28.489564856007153</v>
          </cell>
          <cell r="E199">
            <v>28.149004588437212</v>
          </cell>
          <cell r="F199">
            <v>28.131499999999996</v>
          </cell>
          <cell r="H199">
            <v>28.231837124043668</v>
          </cell>
          <cell r="I199">
            <v>28.031162875956323</v>
          </cell>
        </row>
        <row r="200">
          <cell r="A200">
            <v>43424</v>
          </cell>
          <cell r="B200">
            <v>28.22570833333333</v>
          </cell>
          <cell r="D200">
            <v>28.365205977245143</v>
          </cell>
          <cell r="E200">
            <v>28.086210689421517</v>
          </cell>
          <cell r="F200">
            <v>28.108812499999988</v>
          </cell>
          <cell r="H200">
            <v>28.190765494264795</v>
          </cell>
          <cell r="I200">
            <v>28.026859505735182</v>
          </cell>
        </row>
        <row r="201">
          <cell r="A201">
            <v>43425</v>
          </cell>
          <cell r="B201">
            <v>28.106972222222215</v>
          </cell>
          <cell r="D201">
            <v>28.369506267819993</v>
          </cell>
          <cell r="E201">
            <v>27.844438176624436</v>
          </cell>
          <cell r="F201">
            <v>28.042124999999956</v>
          </cell>
          <cell r="H201">
            <v>28.094028201339718</v>
          </cell>
          <cell r="I201">
            <v>27.990221798660194</v>
          </cell>
        </row>
        <row r="202">
          <cell r="A202">
            <v>43426</v>
          </cell>
          <cell r="B202">
            <v>28.168208333333329</v>
          </cell>
          <cell r="D202">
            <v>28.474678625874525</v>
          </cell>
          <cell r="E202">
            <v>27.861738040792133</v>
          </cell>
          <cell r="F202">
            <v>27.976826388888853</v>
          </cell>
          <cell r="H202">
            <v>28.066466799518739</v>
          </cell>
          <cell r="I202">
            <v>27.887185978258966</v>
          </cell>
        </row>
        <row r="203">
          <cell r="A203">
            <v>43427</v>
          </cell>
          <cell r="B203">
            <v>28.150958333333321</v>
          </cell>
          <cell r="D203">
            <v>28.436673112990274</v>
          </cell>
          <cell r="E203">
            <v>27.865243553676368</v>
          </cell>
          <cell r="F203">
            <v>27.948666666666622</v>
          </cell>
          <cell r="H203">
            <v>28.037648632328199</v>
          </cell>
          <cell r="I203">
            <v>27.859684701005044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rtNoRep"/>
    </sheetNames>
    <sheetDataSet>
      <sheetData sheetId="0">
        <row r="3">
          <cell r="AQ3">
            <v>0.74468085106382975</v>
          </cell>
        </row>
        <row r="4">
          <cell r="AQ4">
            <v>0.76190476190476186</v>
          </cell>
        </row>
        <row r="5">
          <cell r="AD5" t="str">
            <v>Deep</v>
          </cell>
        </row>
        <row r="6">
          <cell r="AD6" t="str">
            <v>Shallow</v>
          </cell>
          <cell r="AQ6">
            <v>0.80851063829787229</v>
          </cell>
        </row>
        <row r="7">
          <cell r="AQ7">
            <v>0.80952380952380953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4.878931250001" createdVersion="6" refreshedVersion="6" minRefreshableVersion="3" recordCount="1079" xr:uid="{1602564B-2593-2545-9296-1A80DE6810EE}">
  <cacheSource type="worksheet">
    <worksheetSource ref="A8:G1087" sheet="USVI_Perseverance-Deep_7356_004"/>
  </cacheSource>
  <cacheFields count="7">
    <cacheField name="Day #" numFmtId="0">
      <sharedItems containsSemiMixedTypes="0" containsString="0" containsNumber="1" containsInteger="1" minValue="1" maxValue="8"/>
    </cacheField>
    <cacheField name="Scan No " numFmtId="0">
      <sharedItems containsSemiMixedTypes="0" containsString="0" containsNumber="1" containsInteger="1" minValue="1" maxValue="1079"/>
    </cacheField>
    <cacheField name="Date" numFmtId="14">
      <sharedItems containsSemiMixedTypes="0" containsNonDate="0" containsDate="1" containsString="0" minDate="2018-05-06T00:00:00" maxDate="2018-05-14T00:00:00" count="8"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</sharedItems>
    </cacheField>
    <cacheField name="Time" numFmtId="21">
      <sharedItems containsSemiMixedTypes="0" containsNonDate="0" containsDate="1" containsString="0" minDate="1899-12-30T00:00:00" maxDate="1900-01-01T00:00:00"/>
    </cacheField>
    <cacheField name="Date+Time" numFmtId="22">
      <sharedItems containsSemiMixedTypes="0" containsNonDate="0" containsDate="1" containsString="0" minDate="2018-05-06T00:00:00" maxDate="2018-05-14T00:00:00"/>
    </cacheField>
    <cacheField name="Raw value" numFmtId="0">
      <sharedItems containsSemiMixedTypes="0" containsString="0" containsNumber="1" containsInteger="1" minValue="0" maxValue="3571"/>
    </cacheField>
    <cacheField name="Light crrx umol q/m2 s" numFmtId="0">
      <sharedItems containsSemiMixedTypes="0" containsString="0" containsNumber="1" minValue="0" maxValue="408.30813999999998" count="537">
        <n v="348.85133999999999"/>
        <n v="335.24488000000002"/>
        <n v="352.39587999999998"/>
        <n v="300.94288"/>
        <n v="278.64657999999997"/>
        <n v="331.35731999999996"/>
        <n v="274.75902000000002"/>
        <n v="321.18106"/>
        <n v="218.84675999999999"/>
        <n v="197.57952"/>
        <n v="323.46785999999997"/>
        <n v="340.96187999999995"/>
        <n v="296.71230000000003"/>
        <n v="263.43935999999997"/>
        <n v="145.09746000000001"/>
        <n v="146.24086"/>
        <n v="141.7816"/>
        <n v="104.39241999999999"/>
        <n v="94.101820000000004"/>
        <n v="134.46384"/>
        <n v="143.95406"/>
        <n v="123.37285999999999"/>
        <n v="62.429639999999992"/>
        <n v="88.842179999999999"/>
        <n v="89.185199999999995"/>
        <n v="72.377219999999994"/>
        <n v="73.291939999999997"/>
        <n v="59.799819999999997"/>
        <n v="53.282439999999994"/>
        <n v="57.741700000000002"/>
        <n v="55.683579999999992"/>
        <n v="52.82508"/>
        <n v="46.422039999999996"/>
        <n v="24.69744"/>
        <n v="16.5793"/>
        <n v="14.292499999999999"/>
        <n v="10.747959999999999"/>
        <n v="9.2615400000000001"/>
        <n v="5.1452999999999998"/>
        <n v="2.1724600000000001"/>
        <n v="0.22867999999999999"/>
        <n v="0"/>
        <n v="0.34301999999999999"/>
        <n v="2.6298199999999996"/>
        <n v="5.2596399999999992"/>
        <n v="8.1181400000000004"/>
        <n v="12.23438"/>
        <n v="24.811779999999999"/>
        <n v="31.214819999999996"/>
        <n v="40.133339999999997"/>
        <n v="58.313400000000001"/>
        <n v="86.212360000000004"/>
        <n v="66.202860000000001"/>
        <n v="56.483960000000003"/>
        <n v="122.45814"/>
        <n v="103.02033999999999"/>
        <n v="120.28568"/>
        <n v="146.12652"/>
        <n v="155.38806"/>
        <n v="117.7702"/>
        <n v="97.303340000000006"/>
        <n v="131.49099999999999"/>
        <n v="70.319100000000006"/>
        <n v="98.103719999999996"/>
        <n v="166.3647"/>
        <n v="105.99318000000001"/>
        <n v="120.62870000000001"/>
        <n v="112.16754"/>
        <n v="125.54531999999999"/>
        <n v="108.50865999999999"/>
        <n v="131.03363999999999"/>
        <n v="197.8082"/>
        <n v="298.08438000000001"/>
        <n v="144.0684"/>
        <n v="102.3343"/>
        <n v="85.754999999999995"/>
        <n v="97.074659999999994"/>
        <n v="95.130880000000005"/>
        <n v="87.241419999999991"/>
        <n v="86.326699999999988"/>
        <n v="89.87124"/>
        <n v="97.188999999999993"/>
        <n v="105.42148"/>
        <n v="110.79546000000001"/>
        <n v="136.40762000000001"/>
        <n v="122.68681999999998"/>
        <n v="71.348159999999993"/>
        <n v="78.094219999999993"/>
        <n v="86.898399999999995"/>
        <n v="85.869339999999994"/>
        <n v="90.67161999999999"/>
        <n v="110.56677999999999"/>
        <n v="152.52956"/>
        <n v="182.71531999999999"/>
        <n v="171.62434000000002"/>
        <n v="135.72157999999999"/>
        <n v="135.83591999999999"/>
        <n v="139.26612"/>
        <n v="119.14228"/>
        <n v="124.05889999999999"/>
        <n v="88.956519999999998"/>
        <n v="89.642560000000003"/>
        <n v="109.53771999999999"/>
        <n v="88.499159999999989"/>
        <n v="62.772659999999995"/>
        <n v="57.398679999999999"/>
        <n v="45.392980000000001"/>
        <n v="39.33296"/>
        <n v="40.933720000000001"/>
        <n v="38.18956"/>
        <n v="37.61786"/>
        <n v="30.986139999999999"/>
        <n v="21.267239999999997"/>
        <n v="13.949479999999999"/>
        <n v="10.862299999999999"/>
        <n v="14.8642"/>
        <n v="11.319660000000001"/>
        <n v="1.82944"/>
        <n v="0.45735999999999999"/>
        <n v="2.5154799999999997"/>
        <n v="9.7188999999999997"/>
        <n v="26.869900000000001"/>
        <n v="35.902760000000001"/>
        <n v="37.274839999999998"/>
        <n v="44.249579999999995"/>
        <n v="53.96848"/>
        <n v="49.166199999999996"/>
        <n v="61.514919999999996"/>
        <n v="76.493459999999999"/>
        <n v="101.41958"/>
        <n v="109.65206000000001"/>
        <n v="101.64825999999999"/>
        <n v="77.408179999999987"/>
        <n v="136.63630000000001"/>
        <n v="114.79736"/>
        <n v="88.72784"/>
        <n v="96.6173"/>
        <n v="146.46953999999999"/>
        <n v="222.96300000000002"/>
        <n v="95.702579999999998"/>
        <n v="191.17648"/>
        <n v="267.44126"/>
        <n v="183.40136000000001"/>
        <n v="287.67944"/>
        <n v="318.20821999999998"/>
        <n v="307.57460000000003"/>
        <n v="328.38448"/>
        <n v="356.85514000000001"/>
        <n v="364.05856"/>
        <n v="327.12673999999998"/>
        <n v="346.22152"/>
        <n v="344.50641999999999"/>
        <n v="350.79512"/>
        <n v="349.08001999999999"/>
        <n v="381.8956"/>
        <n v="394.58733999999998"/>
        <n v="364.74459999999999"/>
        <n v="369.88990000000001"/>
        <n v="369.20385999999996"/>
        <n v="347.47925999999995"/>
        <n v="374.00614000000002"/>
        <n v="335.13054"/>
        <n v="355.71174000000002"/>
        <n v="348.62266"/>
        <n v="334.21582000000001"/>
        <n v="311.46215999999998"/>
        <n v="286.76472000000001"/>
        <n v="266.75522000000001"/>
        <n v="254.06347999999997"/>
        <n v="237.02681999999999"/>
        <n v="202.72481999999999"/>
        <n v="187.86061999999998"/>
        <n v="178.37039999999999"/>
        <n v="166.93639999999999"/>
        <n v="154.70202"/>
        <n v="131.14798000000002"/>
        <n v="122.11512"/>
        <n v="115.02603999999999"/>
        <n v="103.93505999999999"/>
        <n v="93.644459999999995"/>
        <n v="76.036100000000005"/>
        <n v="71.691180000000003"/>
        <n v="61.857939999999999"/>
        <n v="53.625459999999997"/>
        <n v="46.193359999999998"/>
        <n v="37.732199999999999"/>
        <n v="30.528780000000001"/>
        <n v="21.38158"/>
        <n v="13.49212"/>
        <n v="11.20532"/>
        <n v="8.0038"/>
        <n v="5.4883199999999999"/>
        <n v="2.7441599999999999"/>
        <n v="0.91471999999999998"/>
        <n v="0.68603999999999998"/>
        <n v="6.0600199999999997"/>
        <n v="3.6588799999999999"/>
        <n v="6.5173800000000002"/>
        <n v="12.80608"/>
        <n v="26.641219999999997"/>
        <n v="34.530680000000004"/>
        <n v="33.1586"/>
        <n v="12.34872"/>
        <n v="20.123839999999998"/>
        <n v="17.265340000000002"/>
        <n v="48.594499999999996"/>
        <n v="103.24902"/>
        <n v="131.71967999999998"/>
        <n v="111.93886000000001"/>
        <n v="71.57683999999999"/>
        <n v="70.43343999999999"/>
        <n v="79.351959999999991"/>
        <n v="131.94836000000001"/>
        <n v="110.68111999999999"/>
        <n v="102.79166000000001"/>
        <n v="134.80686"/>
        <n v="140.75254000000001"/>
        <n v="138.58008000000001"/>
        <n v="158.36089999999999"/>
        <n v="276.81713999999999"/>
        <n v="290.08058"/>
        <n v="324.72559999999999"/>
        <n v="313.97763999999995"/>
        <n v="323.5822"/>
        <n v="334.55884000000003"/>
        <n v="348.05095999999998"/>
        <n v="354.11097999999998"/>
        <n v="349.88040000000001"/>
        <n v="342.33395999999999"/>
        <n v="358.34155999999996"/>
        <n v="348.27963999999997"/>
        <n v="346.79321999999996"/>
        <n v="338.10337999999996"/>
        <n v="326.78372000000002"/>
        <n v="312.37687999999997"/>
        <n v="301.51457999999997"/>
        <n v="286.53604000000001"/>
        <n v="272.58656000000002"/>
        <n v="261.83859999999999"/>
        <n v="253.49177999999998"/>
        <n v="243.08684"/>
        <n v="233.48228"/>
        <n v="225.82150000000001"/>
        <n v="212.10070000000002"/>
        <n v="201.69576000000001"/>
        <n v="139.38046"/>
        <n v="122.57248"/>
        <n v="142.58197999999999"/>
        <n v="128.17514"/>
        <n v="129.77590000000001"/>
        <n v="113.08225999999999"/>
        <n v="125.31664000000001"/>
        <n v="91.01464"/>
        <n v="94.559179999999998"/>
        <n v="47.794119999999999"/>
        <n v="39.675979999999996"/>
        <n v="41.734099999999998"/>
        <n v="28.35632"/>
        <n v="27.78462"/>
        <n v="38.646920000000001"/>
        <n v="25.955180000000002"/>
        <n v="22.868000000000002"/>
        <n v="18.52308"/>
        <n v="11.77702"/>
        <n v="8.5754999999999999"/>
        <n v="4.0019"/>
        <n v="1.37208"/>
        <n v="0.11434"/>
        <n v="3.08718"/>
        <n v="10.519279999999998"/>
        <n v="13.835139999999999"/>
        <n v="21.038559999999997"/>
        <n v="32.0152"/>
        <n v="41.619759999999999"/>
        <n v="51.567340000000002"/>
        <n v="60.828880000000005"/>
        <n v="72.034199999999998"/>
        <n v="85.983679999999993"/>
        <n v="100.61920000000001"/>
        <n v="103.59204"/>
        <n v="129.43288000000001"/>
        <n v="145.55482000000001"/>
        <n v="153.32993999999999"/>
        <n v="165.33563999999998"/>
        <n v="185.00211999999999"/>
        <n v="201.35273999999998"/>
        <n v="214.04447999999996"/>
        <n v="226.39319999999998"/>
        <n v="206.49804"/>
        <n v="253.03442000000001"/>
        <n v="262.98199999999997"/>
        <n v="240.22833999999997"/>
        <n v="264.01105999999999"/>
        <n v="233.59661999999997"/>
        <n v="297.28399999999999"/>
        <n v="240.57136"/>
        <n v="241.48607999999999"/>
        <n v="314.77802000000003"/>
        <n v="352.51022"/>
        <n v="355.59739999999999"/>
        <n v="360.85703999999998"/>
        <n v="334.33015999999998"/>
        <n v="319.69463999999999"/>
        <n v="369.66122000000001"/>
        <n v="322.55313999999998"/>
        <n v="408.30813999999998"/>
        <n v="407.05039999999997"/>
        <n v="402.36246"/>
        <n v="390.92845999999997"/>
        <n v="379.38011999999998"/>
        <n v="378.80841999999996"/>
        <n v="365.54498000000001"/>
        <n v="359.25627999999995"/>
        <n v="296.36928"/>
        <n v="326.44069999999999"/>
        <n v="324.26823999999999"/>
        <n v="289.05151999999998"/>
        <n v="274.07298000000003"/>
        <n v="259.20877999999999"/>
        <n v="248.00345999999999"/>
        <n v="172.19603999999998"/>
        <n v="52.710740000000001"/>
        <n v="53.854139999999994"/>
        <n v="103.4777"/>
        <n v="180.54285999999999"/>
        <n v="104.16374"/>
        <n v="95.588239999999999"/>
        <n v="120.17133999999999"/>
        <n v="27.098579999999998"/>
        <n v="72.720240000000004"/>
        <n v="54.082820000000005"/>
        <n v="43.906559999999999"/>
        <n v="29.842739999999999"/>
        <n v="18.408740000000002"/>
        <n v="16.464959999999998"/>
        <n v="11.891360000000001"/>
        <n v="7.08908"/>
        <n v="2.2867999999999999"/>
        <n v="1.2577399999999999"/>
        <n v="0.80037999999999998"/>
        <n v="3.3158599999999998"/>
        <n v="7.3177599999999998"/>
        <n v="10.40494"/>
        <n v="12.920419999999998"/>
        <n v="30.8718"/>
        <n v="34.873699999999999"/>
        <n v="48.823179999999994"/>
        <n v="58.656420000000004"/>
        <n v="68.718339999999998"/>
        <n v="78.208560000000006"/>
        <n v="91.929360000000003"/>
        <n v="117.31284000000001"/>
        <n v="112.51055999999998"/>
        <n v="156.76014000000001"/>
        <n v="167.16507999999999"/>
        <n v="176.19793999999999"/>
        <n v="145.21179999999998"/>
        <n v="182.3723"/>
        <n v="175.85491999999999"/>
        <n v="154.24466000000001"/>
        <n v="108.39431999999999"/>
        <n v="171.05264"/>
        <n v="305.63081999999997"/>
        <n v="301.74326000000002"/>
        <n v="320.95238000000001"/>
        <n v="331.47165999999999"/>
        <n v="338.56074000000001"/>
        <n v="346.67887999999999"/>
        <n v="352.7389"/>
        <n v="357.99853999999999"/>
        <n v="367.48876000000001"/>
        <n v="347.02190000000002"/>
        <n v="360.62835999999999"/>
        <n v="274.416"/>
        <n v="193.92063999999999"/>
        <n v="228.79434000000001"/>
        <n v="307.00290000000001"/>
        <n v="313.17725999999999"/>
        <n v="330.21392000000003"/>
        <n v="322.78181999999998"/>
        <n v="313.06291999999996"/>
        <n v="302.20061999999996"/>
        <n v="296.14060000000001"/>
        <n v="288.70850000000002"/>
        <n v="277.04581999999999"/>
        <n v="254.52083999999999"/>
        <n v="249.48988"/>
        <n v="227.19357999999997"/>
        <n v="221.24789999999999"/>
        <n v="212.32937999999999"/>
        <n v="202.3818"/>
        <n v="191.86251999999999"/>
        <n v="167.39375999999999"/>
        <n v="137.208"/>
        <n v="123.60154"/>
        <n v="110.22376"/>
        <n v="95.359560000000002"/>
        <n v="75.235720000000001"/>
        <n v="65.402479999999997"/>
        <n v="46.307699999999997"/>
        <n v="25.040459999999999"/>
        <n v="15.778919999999999"/>
        <n v="13.03476"/>
        <n v="9.9475799999999985"/>
        <n v="6.8604000000000003"/>
        <n v="3.8875599999999997"/>
        <n v="6.4030399999999998"/>
        <n v="11.09098"/>
        <n v="15.092879999999999"/>
        <n v="26.41254"/>
        <n v="26.755559999999996"/>
        <n v="28.584999999999997"/>
        <n v="24.354419999999998"/>
        <n v="88.384820000000005"/>
        <n v="70.890799999999999"/>
        <n v="48.480159999999998"/>
        <n v="83.010840000000002"/>
        <n v="65.288139999999999"/>
        <n v="133.32044000000002"/>
        <n v="158.24655999999999"/>
        <n v="172.08170000000001"/>
        <n v="187.51759999999999"/>
        <n v="217.01731999999998"/>
        <n v="228.22264000000001"/>
        <n v="243.31552000000002"/>
        <n v="252.57705999999999"/>
        <n v="269.8424"/>
        <n v="285.16395999999997"/>
        <n v="299.22778"/>
        <n v="263.66803999999996"/>
        <n v="200.78103999999999"/>
        <n v="305.28779999999995"/>
        <n v="279.10394000000002"/>
        <n v="327.69844000000001"/>
        <n v="355.82607999999999"/>
        <n v="354.45400000000001"/>
        <n v="335.70223999999996"/>
        <n v="328.49881999999997"/>
        <n v="227.76527999999999"/>
        <n v="193.46328"/>
        <n v="146.01218"/>
        <n v="142.81066000000001"/>
        <n v="283.10584"/>
        <n v="255.66423999999998"/>
        <n v="281.04771999999997"/>
        <n v="327.35541999999998"/>
        <n v="329.75655999999998"/>
        <n v="272.12919999999997"/>
        <n v="292.36738000000003"/>
        <n v="289.8519"/>
        <n v="261.72426000000002"/>
        <n v="253.14875999999998"/>
        <n v="239.99966000000001"/>
        <n v="227.30792000000002"/>
        <n v="210.49994000000001"/>
        <n v="196.77913999999998"/>
        <n v="183.97305999999998"/>
        <n v="170.9383"/>
        <n v="158.70391999999998"/>
        <n v="149.21369999999999"/>
        <n v="141.2099"/>
        <n v="127.60344000000001"/>
        <n v="117.42717999999999"/>
        <n v="114.56868"/>
        <n v="94.330500000000001"/>
        <n v="71.005139999999997"/>
        <n v="70.547780000000003"/>
        <n v="73.520619999999994"/>
        <n v="29.156700000000001"/>
        <n v="22.18196"/>
        <n v="16.121940000000002"/>
        <n v="8.4611599999999996"/>
        <n v="8.8041799999999988"/>
        <n v="6.6317199999999996"/>
        <n v="0.57169999999999999"/>
        <n v="5.83134"/>
        <n v="11.66268"/>
        <n v="19.323460000000001"/>
        <n v="44.478259999999999"/>
        <n v="54.311500000000002"/>
        <n v="56.598299999999995"/>
        <n v="76.950819999999993"/>
        <n v="90.900299999999987"/>
        <n v="97.989379999999997"/>
        <n v="120.74303999999999"/>
        <n v="119.02793999999999"/>
        <n v="123.14418000000001"/>
        <n v="116.6268"/>
        <n v="129.54721999999998"/>
        <n v="145.7835"/>
        <n v="120.05699999999999"/>
        <n v="94.216160000000002"/>
        <n v="114.11132000000001"/>
        <n v="168.53716"/>
        <n v="207.41275999999999"/>
        <n v="205.35464000000002"/>
        <n v="215.18788000000001"/>
        <n v="230.73811999999998"/>
        <n v="280.59036000000003"/>
        <n v="275.44506000000001"/>
        <n v="298.77042"/>
        <n v="297.39834000000002"/>
        <n v="319.12293999999997"/>
        <n v="340.04715999999996"/>
        <n v="331.81468000000001"/>
        <n v="330.55694"/>
        <n v="340.39017999999999"/>
        <n v="351.13813999999996"/>
        <n v="340.27583999999996"/>
        <n v="343.02"/>
        <n v="299.45645999999999"/>
        <n v="282.53413999999998"/>
        <n v="265.95483999999999"/>
        <n v="260.80954000000003"/>
        <n v="262.75331999999997"/>
        <n v="244.80194"/>
        <n v="252.92008000000001"/>
        <n v="250.74762000000001"/>
        <n v="235.99776000000003"/>
        <n v="186.83156"/>
        <n v="196.55045999999999"/>
        <n v="181.57192000000001"/>
        <n v="171.85301999999999"/>
        <n v="157.78919999999999"/>
        <n v="143.38236000000001"/>
        <n v="129.20419999999999"/>
        <n v="107.82262"/>
        <n v="81.067059999999998"/>
        <n v="72.262879999999996"/>
        <n v="62.658320000000003"/>
        <n v="53.739800000000002"/>
        <n v="46.765059999999998"/>
        <n v="39.90466"/>
        <n v="32.472560000000001"/>
        <n v="13.720800000000001"/>
        <n v="9.0328599999999994"/>
        <n v="3.544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4.879374305558" createdVersion="5" refreshedVersion="6" minRefreshableVersion="3" recordCount="1367" xr:uid="{00000000-000A-0000-FFFF-FFFF00000000}">
  <cacheSource type="worksheet">
    <worksheetSource ref="B8:G1375" sheet="USVI_BlackPoint-Shallow_7824_00"/>
  </cacheSource>
  <cacheFields count="6">
    <cacheField name="Scan No " numFmtId="0">
      <sharedItems containsSemiMixedTypes="0" containsString="0" containsNumber="1" containsInteger="1" minValue="1" maxValue="1367"/>
    </cacheField>
    <cacheField name="Date" numFmtId="14">
      <sharedItems containsSemiMixedTypes="0" containsNonDate="0" containsDate="1" containsString="0" minDate="2018-05-02T00:00:00" maxDate="2018-05-12T00:00:00" count="10"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</sharedItems>
    </cacheField>
    <cacheField name="Time" numFmtId="21">
      <sharedItems containsSemiMixedTypes="0" containsNonDate="0" containsDate="1" containsString="0" minDate="1899-12-30T00:10:00" maxDate="1900-01-01T00:00:00"/>
    </cacheField>
    <cacheField name="Date+Time" numFmtId="22">
      <sharedItems containsSemiMixedTypes="0" containsNonDate="0" containsDate="1" containsString="0" minDate="2018-05-02T12:10:00" maxDate="2018-05-12T00:00:00"/>
    </cacheField>
    <cacheField name="Raw value" numFmtId="0">
      <sharedItems containsSemiMixedTypes="0" containsString="0" containsNumber="1" containsInteger="1" minValue="0" maxValue="8463"/>
    </cacheField>
    <cacheField name="Light crrx umol q/m2 s" numFmtId="0">
      <sharedItems containsSemiMixedTypes="0" containsString="0" containsNumber="1" minValue="0" maxValue="944.72469000000001" count="714">
        <n v="930.21279000000015"/>
        <n v="944.72469000000001"/>
        <n v="910.78917000000001"/>
        <n v="895.38423"/>
        <n v="890.24925000000007"/>
        <n v="885.78404999999998"/>
        <n v="870.1558500000001"/>
        <n v="853.74624000000006"/>
        <n v="843.14139000000011"/>
        <n v="826.28525999999999"/>
        <n v="817.68975000000012"/>
        <n v="794.35908000000006"/>
        <n v="777.50295000000006"/>
        <n v="763.10268000000008"/>
        <n v="733.40910000000008"/>
        <n v="709.18538999999998"/>
        <n v="682.61744999999996"/>
        <n v="640.86783000000003"/>
        <n v="610.72773000000007"/>
        <n v="553.46154000000001"/>
        <n v="495.07905"/>
        <n v="521.64698999999996"/>
        <n v="471.41349000000002"/>
        <n v="420.73347000000001"/>
        <n v="392.82596999999998"/>
        <n v="371.83953000000002"/>
        <n v="326.29449000000005"/>
        <n v="278.62848000000002"/>
        <n v="267.46548000000001"/>
        <n v="241.1208"/>
        <n v="187.20350999999999"/>
        <n v="168.78456"/>
        <n v="136.52349000000001"/>
        <n v="123.57441000000001"/>
        <n v="137.52816000000001"/>
        <n v="94.997129999999999"/>
        <n v="47.889270000000003"/>
        <n v="30.1401"/>
        <n v="17.972429999999999"/>
        <n v="8.483880000000001"/>
        <n v="2.1209700000000002"/>
        <n v="0.11163000000000001"/>
        <n v="0"/>
        <n v="0.89304000000000006"/>
        <n v="4.5768300000000002"/>
        <n v="14.623529999999999"/>
        <n v="24.335340000000002"/>
        <n v="35.83323"/>
        <n v="48.893940000000001"/>
        <n v="75.015360000000015"/>
        <n v="93.545940000000002"/>
        <n v="116.20683000000001"/>
        <n v="158.40297000000001"/>
        <n v="185.97558000000001"/>
        <n v="150.36561"/>
        <n v="159.63090000000003"/>
        <n v="216.78546"/>
        <n v="178.94289000000001"/>
        <n v="209.64114000000001"/>
        <n v="288.22866000000005"/>
        <n v="234.53463000000002"/>
        <n v="342.81573000000003"/>
        <n v="294.81483000000003"/>
        <n v="355.54155000000003"/>
        <n v="365.36499000000003"/>
        <n v="287.78214000000003"/>
        <n v="350.62983000000003"/>
        <n v="451.76661000000001"/>
        <n v="423.07769999999999"/>
        <n v="300.50796000000003"/>
        <n v="466.50177000000002"/>
        <n v="585.61098000000004"/>
        <n v="726.04151999999999"/>
        <n v="811.77336000000003"/>
        <n v="822.04332000000011"/>
        <n v="815.01062999999999"/>
        <n v="892.14696000000004"/>
        <n v="821.93169"/>
        <n v="783.30771000000004"/>
        <n v="850.84386000000018"/>
        <n v="731.84627999999998"/>
        <n v="829.1876400000001"/>
        <n v="854.75091000000009"/>
        <n v="834.8807700000001"/>
        <n v="803.95926000000009"/>
        <n v="774.04241999999999"/>
        <n v="766.22832000000005"/>
        <n v="838.45293000000004"/>
        <n v="842.35997999999995"/>
        <n v="818.47116000000005"/>
        <n v="799.71731999999997"/>
        <n v="776.38665000000003"/>
        <n v="635.39796000000001"/>
        <n v="379.43037000000004"/>
        <n v="509.47932000000003"/>
        <n v="472.52979000000005"/>
        <n v="536.71704"/>
        <n v="517.62831000000006"/>
        <n v="177.38006999999999"/>
        <n v="153.49125000000001"/>
        <n v="183.29646"/>
        <n v="122.01159"/>
        <n v="66.19659"/>
        <n v="70.43853"/>
        <n v="76.689809999999994"/>
        <n v="72.224610000000013"/>
        <n v="80.261970000000005"/>
        <n v="90.197040000000001"/>
        <n v="111.18348"/>
        <n v="125.91864000000001"/>
        <n v="113.8626"/>
        <n v="102.14145000000001"/>
        <n v="97.67625000000001"/>
        <n v="88.85748000000001"/>
        <n v="99.79722000000001"/>
        <n v="54.140550000000005"/>
        <n v="34.828560000000003"/>
        <n v="26.233050000000002"/>
        <n v="17.637540000000001"/>
        <n v="9.7118100000000016"/>
        <n v="3.4605299999999999"/>
        <n v="1.1163000000000001"/>
        <n v="0.44652000000000003"/>
        <n v="3.5721600000000002"/>
        <n v="11.163"/>
        <n v="20.874810000000004"/>
        <n v="30.809880000000003"/>
        <n v="37.396050000000002"/>
        <n v="43.089180000000006"/>
        <n v="50.680019999999999"/>
        <n v="69.545490000000001"/>
        <n v="101.36004"/>
        <n v="66.419850000000011"/>
        <n v="186.4221"/>
        <n v="207.52017000000001"/>
        <n v="196.46880000000002"/>
        <n v="180.95223000000001"/>
        <n v="179.38941000000003"/>
        <n v="345.60648000000003"/>
        <n v="282.87042000000002"/>
        <n v="268.35852"/>
        <n v="372.95582999999999"/>
        <n v="362.57424000000003"/>
        <n v="432.78951000000006"/>
        <n v="508.58627999999999"/>
        <n v="447.52467000000007"/>
        <n v="357.99741000000006"/>
        <n v="410.79840000000002"/>
        <n v="375.30006000000003"/>
        <n v="566.85714000000007"/>
        <n v="537.72171000000003"/>
        <n v="334.44348000000002"/>
        <n v="289.01006999999998"/>
        <n v="443.50599"/>
        <n v="527.56338000000005"/>
        <n v="217.67850000000004"/>
        <n v="271.48416000000003"/>
        <n v="694.56186000000002"/>
        <n v="941.48742000000004"/>
        <n v="916.37067000000002"/>
        <n v="535.37747999999999"/>
        <n v="536.8286700000001"/>
        <n v="515.95386000000008"/>
        <n v="641.09109000000012"/>
        <n v="696.34793999999999"/>
        <n v="705.72486000000004"/>
        <n v="580.14111000000003"/>
        <n v="706.05975000000012"/>
        <n v="557.59185000000002"/>
        <n v="606.48578999999995"/>
        <n v="754.06065000000012"/>
        <n v="740.88831000000005"/>
        <n v="741.22320000000013"/>
        <n v="683.06397000000004"/>
        <n v="618.31857000000002"/>
        <n v="593.53671000000008"/>
        <n v="598.78332"/>
        <n v="575.56428000000005"/>
        <n v="526.67034000000001"/>
        <n v="460.36212000000006"/>
        <n v="489.16266000000007"/>
        <n v="440.60361"/>
        <n v="424.64052000000004"/>
        <n v="395.83998000000003"/>
        <n v="352.30428000000001"/>
        <n v="313.68030000000005"/>
        <n v="280.52618999999999"/>
        <n v="235.87419"/>
        <n v="202.49682000000001"/>
        <n v="173.80791000000002"/>
        <n v="146.34693000000001"/>
        <n v="119.33247000000001"/>
        <n v="89.527259999999998"/>
        <n v="68.205929999999995"/>
        <n v="44.763629999999999"/>
        <n v="25.116750000000003"/>
        <n v="16.521239999999999"/>
        <n v="8.1489900000000013"/>
        <n v="2.2326000000000001"/>
        <n v="1.3395600000000001"/>
        <n v="3.1256400000000002"/>
        <n v="9.9350699999999996"/>
        <n v="21.32133"/>
        <n v="31.702919999999999"/>
        <n v="27.684239999999999"/>
        <n v="54.363810000000001"/>
        <n v="78.587520000000012"/>
        <n v="88.410960000000003"/>
        <n v="141.32358000000002"/>
        <n v="177.82659000000001"/>
        <n v="95.778540000000007"/>
        <n v="117.32313000000002"/>
        <n v="253.40010000000001"/>
        <n v="242.68362000000002"/>
        <n v="329.64339000000001"/>
        <n v="315.35475000000002"/>
        <n v="239.22309000000001"/>
        <n v="363.57891000000006"/>
        <n v="422.18466000000001"/>
        <n v="465.16221000000007"/>
        <n v="521.20047"/>
        <n v="523.87959000000001"/>
        <n v="539.84267999999997"/>
        <n v="591.19248000000005"/>
        <n v="651.36105000000009"/>
        <n v="667.10088000000007"/>
        <n v="675.91965000000005"/>
        <n v="609.94632000000001"/>
        <n v="616.75575000000003"/>
        <n v="619.21161000000006"/>
        <n v="694.00371000000007"/>
        <n v="677.14758000000006"/>
        <n v="396.17487"/>
        <n v="657.94722000000002"/>
        <n v="673.91030999999998"/>
        <n v="673.35216000000003"/>
        <n v="802.84296000000006"/>
        <n v="772.59123000000011"/>
        <n v="640.42131000000006"/>
        <n v="507.58161000000001"/>
        <n v="690.87806999999998"/>
        <n v="720.79491000000007"/>
        <n v="695.90142000000003"/>
        <n v="631.82580000000007"/>
        <n v="663.75198"/>
        <n v="617.31389999999999"/>
        <n v="738.99060000000009"/>
        <n v="699.25031999999999"/>
        <n v="611.28588000000002"/>
        <n v="669.22185000000013"/>
        <n v="584.94119999999998"/>
        <n v="645.77954999999997"/>
        <n v="498.42795000000007"/>
        <n v="532.36347000000001"/>
        <n v="540.06594000000007"/>
        <n v="458.91093000000001"/>
        <n v="468.73437000000001"/>
        <n v="416.71478999999999"/>
        <n v="410.35187999999999"/>
        <n v="348.73212000000001"/>
        <n v="317.47572000000002"/>
        <n v="231.52062000000001"/>
        <n v="278.07033000000001"/>
        <n v="222.25533000000001"/>
        <n v="158.51460000000003"/>
        <n v="119.77898999999999"/>
        <n v="89.862150000000014"/>
        <n v="120.78366000000001"/>
        <n v="62.959320000000005"/>
        <n v="55.926630000000003"/>
        <n v="42.865920000000003"/>
        <n v="29.805209999999999"/>
        <n v="15.739830000000001"/>
        <n v="6.4745400000000002"/>
        <n v="1.6744500000000002"/>
        <n v="0.33489000000000002"/>
        <n v="2.0093400000000003"/>
        <n v="7.9257299999999997"/>
        <n v="15.18168"/>
        <n v="23.777190000000001"/>
        <n v="36.056490000000004"/>
        <n v="53.582400000000007"/>
        <n v="67.647779999999997"/>
        <n v="61.843020000000003"/>
        <n v="81.601529999999997"/>
        <n v="120.67203000000002"/>
        <n v="147.79812000000001"/>
        <n v="160.41230999999999"/>
        <n v="193.90131000000002"/>
        <n v="237.99516000000003"/>
        <n v="261.43745999999999"/>
        <n v="299.50328999999999"/>
        <n v="304.19175000000001"/>
        <n v="351.41124000000002"/>
        <n v="363.91380000000004"/>
        <n v="401.08659"/>
        <n v="463.15287000000001"/>
        <n v="536.94029999999998"/>
        <n v="446.63163000000003"/>
        <n v="163.31469000000001"/>
        <n v="362.12772000000007"/>
        <n v="495.30231000000003"/>
        <n v="432.45462000000009"/>
        <n v="502.22337000000005"/>
        <n v="447.63630000000001"/>
        <n v="268.58178000000004"/>
        <n v="218.68317000000002"/>
        <n v="319.15017"/>
        <n v="271.26090000000005"/>
        <n v="284.43324000000001"/>
        <n v="443.95250999999996"/>
        <n v="547.65678000000003"/>
        <n v="669.11022000000003"/>
        <n v="624.4582200000001"/>
        <n v="618.20694000000003"/>
        <n v="505.79553000000004"/>
        <n v="561.83379000000002"/>
        <n v="674.91498000000001"/>
        <n v="548.10329999999999"/>
        <n v="661.29612000000009"/>
        <n v="566.96877000000006"/>
        <n v="724.81358999999998"/>
        <n v="738.87896999999998"/>
        <n v="723.47403000000008"/>
        <n v="566.41061999999999"/>
        <n v="580.81088999999997"/>
        <n v="362.35098000000005"/>
        <n v="379.65363000000002"/>
        <n v="354.53688"/>
        <n v="291.13104000000004"/>
        <n v="245.02785000000003"/>
        <n v="307.76391000000001"/>
        <n v="369.38367000000005"/>
        <n v="430.11039"/>
        <n v="171.35205000000002"/>
        <n v="345.04833000000002"/>
        <n v="293.47527000000002"/>
        <n v="257.08389"/>
        <n v="232.52528999999998"/>
        <n v="188.09655000000001"/>
        <n v="147.12834000000001"/>
        <n v="161.52861000000001"/>
        <n v="159.51927000000001"/>
        <n v="131.61177000000001"/>
        <n v="67.871040000000008"/>
        <n v="45.210150000000006"/>
        <n v="38.847240000000006"/>
        <n v="29.581949999999999"/>
        <n v="13.953750000000003"/>
        <n v="5.4698700000000002"/>
        <n v="5.8047599999999999"/>
        <n v="11.05137"/>
        <n v="16.967760000000002"/>
        <n v="25.228380000000001"/>
        <n v="33.489000000000004"/>
        <n v="50.791650000000004"/>
        <n v="68.094300000000004"/>
        <n v="76.801439999999999"/>
        <n v="135.51882000000001"/>
        <n v="179.72430000000003"/>
        <n v="141.43521000000001"/>
        <n v="109.39740000000002"/>
        <n v="186.08721"/>
        <n v="252.61869000000002"/>
        <n v="197.91999000000001"/>
        <n v="270.03297000000003"/>
        <n v="306.08946000000003"/>
        <n v="281.97738000000004"/>
        <n v="273.15861000000001"/>
        <n v="215.78079000000002"/>
        <n v="232.86018000000004"/>
        <n v="172.69161000000003"/>
        <n v="212.54352000000003"/>
        <n v="295.70787000000001"/>
        <n v="228.50660999999999"/>
        <n v="197.02695"/>
        <n v="211.76211000000004"/>
        <n v="262.44213000000002"/>
        <n v="322.83396000000005"/>
        <n v="325.95960000000002"/>
        <n v="372.39768000000004"/>
        <n v="658.05885000000012"/>
        <n v="353.86710000000005"/>
        <n v="222.92510999999999"/>
        <n v="193.78968000000003"/>
        <n v="230.06943000000001"/>
        <n v="224.37629999999999"/>
        <n v="209.86440000000002"/>
        <n v="201.82704000000001"/>
        <n v="203.83638000000002"/>
        <n v="222.36696000000001"/>
        <n v="245.92089000000001"/>
        <n v="267.68874"/>
        <n v="316.58268000000004"/>
        <n v="283.98671999999999"/>
        <n v="192.00360000000001"/>
        <n v="213.10167000000001"/>
        <n v="233.97647999999998"/>
        <n v="238.55331000000001"/>
        <n v="281.41923000000003"/>
        <n v="419.84043000000003"/>
        <n v="494.63253000000003"/>
        <n v="419.39391000000006"/>
        <n v="401.42148000000003"/>
        <n v="388.69566000000003"/>
        <n v="338.68542000000002"/>
        <n v="328.75035000000003"/>
        <n v="343.59714000000002"/>
        <n v="242.34873000000002"/>
        <n v="235.42767000000003"/>
        <n v="329.19687000000005"/>
        <n v="235.65093000000002"/>
        <n v="172.46835000000002"/>
        <n v="148.91442000000001"/>
        <n v="119.10921"/>
        <n v="108.28110000000001"/>
        <n v="104.93220000000001"/>
        <n v="98.346030000000013"/>
        <n v="101.02515000000001"/>
        <n v="84.39228"/>
        <n v="54.81033"/>
        <n v="37.619309999999999"/>
        <n v="23.888820000000003"/>
        <n v="14.735160000000002"/>
        <n v="6.0280199999999997"/>
        <n v="1.89771"/>
        <n v="5.0233500000000006"/>
        <n v="10.381590000000001"/>
        <n v="15.628200000000001"/>
        <n v="22.54926"/>
        <n v="69.210599999999999"/>
        <n v="78.364260000000002"/>
        <n v="93.769199999999998"/>
        <n v="112.74629999999999"/>
        <n v="83.164349999999999"/>
        <n v="159.40764000000001"/>
        <n v="128.70939000000001"/>
        <n v="175.37073000000001"/>
        <n v="177.49170000000001"/>
        <n v="182.84994"/>
        <n v="155.72385000000003"/>
        <n v="214.21797000000001"/>
        <n v="185.52906000000002"/>
        <n v="177.04518000000002"/>
        <n v="198.14325000000002"/>
        <n v="301.51263000000006"/>
        <n v="396.39813000000004"/>
        <n v="206.73876000000001"/>
        <n v="427.65453000000008"/>
        <n v="439.15242000000001"/>
        <n v="380.6583"/>
        <n v="512.38170000000002"/>
        <n v="568.19670000000008"/>
        <n v="577.7968800000001"/>
        <n v="614.5231500000001"/>
        <n v="646.33770000000004"/>
        <n v="584.15979000000004"/>
        <n v="617.53716000000009"/>
        <n v="539.17290000000003"/>
        <n v="521.31209999999999"/>
        <n v="548.77308000000005"/>
        <n v="557.81511"/>
        <n v="656.71929"/>
        <n v="574.55961000000002"/>
        <n v="746.13492000000008"/>
        <n v="810.09891000000005"/>
        <n v="767.45625000000007"/>
        <n v="762.99105000000009"/>
        <n v="590.85759000000007"/>
        <n v="740.55341999999996"/>
        <n v="652.25409000000002"/>
        <n v="746.35818000000006"/>
        <n v="725.92989000000011"/>
        <n v="712.19940000000008"/>
        <n v="709.40865000000008"/>
        <n v="652.14246000000003"/>
        <n v="559.60119000000009"/>
        <n v="568.53159000000005"/>
        <n v="547.21026000000006"/>
        <n v="515.28408000000002"/>
        <n v="491.17200000000003"/>
        <n v="475.76706000000001"/>
        <n v="427.20801"/>
        <n v="405.21690000000001"/>
        <n v="355.20666"/>
        <n v="347.16930000000002"/>
        <n v="290.46126000000004"/>
        <n v="239.66961000000001"/>
        <n v="169.56597000000002"/>
        <n v="181.28712000000002"/>
        <n v="173.47302000000002"/>
        <n v="126.47679000000001"/>
        <n v="110.62533000000001"/>
        <n v="69.098970000000008"/>
        <n v="46.103189999999998"/>
        <n v="26.121420000000001"/>
        <n v="16.63287"/>
        <n v="6.9210599999999998"/>
        <n v="2.7907500000000001"/>
        <n v="6.5861700000000001"/>
        <n v="13.283970000000002"/>
        <n v="8.7071400000000008"/>
        <n v="15.963089999999999"/>
        <n v="39.182130000000001"/>
        <n v="79.480559999999997"/>
        <n v="103.59264"/>
        <n v="91.201710000000006"/>
        <n v="27.795870000000001"/>
        <n v="43.200810000000004"/>
        <n v="49.005570000000006"/>
        <n v="131.38851000000003"/>
        <n v="235.5393"/>
        <n v="280.41456000000005"/>
        <n v="246.36741000000001"/>
        <n v="239.11146000000002"/>
        <n v="157.73319000000001"/>
        <n v="181.84527"/>
        <n v="164.31936000000002"/>
        <n v="366.25803000000002"/>
        <n v="207.18528000000001"/>
        <n v="291.91245000000004"/>
        <n v="326.07123000000001"/>
        <n v="285.77280000000002"/>
        <n v="316.91757000000001"/>
        <n v="397.73769000000004"/>
        <n v="710.5249500000001"/>
        <n v="708.06909000000007"/>
        <n v="661.51937999999996"/>
        <n v="753.27924000000007"/>
        <n v="752.49783000000002"/>
        <n v="772.03308000000004"/>
        <n v="746.24655000000007"/>
        <n v="770.02374000000009"/>
        <n v="705.94812000000002"/>
        <n v="779.17740000000003"/>
        <n v="783.53097000000002"/>
        <n v="778.84251000000006"/>
        <n v="773.93079000000012"/>
        <n v="769.91210999999998"/>
        <n v="764.66550000000007"/>
        <n v="761.31659999999999"/>
        <n v="743.12090999999998"/>
        <n v="718.67394000000002"/>
        <n v="701.14803000000006"/>
        <n v="682.50582000000009"/>
        <n v="668.10554999999999"/>
        <n v="652.36572000000001"/>
        <n v="634.72818000000007"/>
        <n v="615.19293000000005"/>
        <n v="529.46109000000001"/>
        <n v="432.90114000000005"/>
        <n v="442.38969000000009"/>
        <n v="417.83109000000002"/>
        <n v="421.40325000000001"/>
        <n v="360.89979000000005"/>
        <n v="315.91290000000004"/>
        <n v="340.35987"/>
        <n v="359.33697000000001"/>
        <n v="224.71119000000004"/>
        <n v="196.58043000000001"/>
        <n v="227.05542"/>
        <n v="105.26709000000001"/>
        <n v="87.183030000000002"/>
        <n v="69.768749999999997"/>
        <n v="93.880830000000003"/>
        <n v="84.61554000000001"/>
        <n v="45.768300000000004"/>
        <n v="51.349800000000002"/>
        <n v="40.410060000000001"/>
        <n v="28.130760000000002"/>
        <n v="15.404940000000002"/>
        <n v="8.0373600000000014"/>
        <n v="6.8094300000000008"/>
        <n v="14.400270000000001"/>
        <n v="22.995780000000003"/>
        <n v="33.712260000000001"/>
        <n v="48.559049999999999"/>
        <n v="62.84769"/>
        <n v="88.745850000000004"/>
        <n v="115.09053000000002"/>
        <n v="122.56974"/>
        <n v="157.95645000000002"/>
        <n v="166.99848000000003"/>
        <n v="225.15771000000001"/>
        <n v="174.47769"/>
        <n v="270.92601000000002"/>
        <n v="315.46638000000002"/>
        <n v="332.88066000000003"/>
        <n v="319.48506000000003"/>
        <n v="390.25848000000002"/>
        <n v="441.83154000000002"/>
        <n v="480.56715000000003"/>
        <n v="475.99032000000005"/>
        <n v="450.98519999999996"/>
        <n v="530.68902000000003"/>
        <n v="523.32144000000005"/>
        <n v="579.47133000000008"/>
        <n v="579.35970000000009"/>
        <n v="467.39481000000006"/>
        <n v="540.84735000000001"/>
        <n v="523.20981000000006"/>
        <n v="568.41995999999995"/>
        <n v="710.63658000000009"/>
        <n v="752.83272000000011"/>
        <n v="696.90609000000006"/>
        <n v="707.62257000000011"/>
        <n v="687.19428000000005"/>
        <n v="742.67439000000002"/>
        <n v="561.38727000000006"/>
        <n v="833.20632000000001"/>
        <n v="835.32728999999995"/>
        <n v="528.79131000000007"/>
        <n v="807.97793999999999"/>
        <n v="815.34552000000008"/>
        <n v="755.7351000000001"/>
        <n v="465.83199000000002"/>
        <n v="636.96078000000011"/>
        <n v="735.08355000000006"/>
        <n v="684.51516000000004"/>
        <n v="658.84026000000006"/>
        <n v="637.29567000000009"/>
        <n v="621.89073000000008"/>
        <n v="602.35548000000006"/>
        <n v="147.68648999999999"/>
        <n v="102.6996"/>
        <n v="137.3049"/>
        <n v="365.92313999999999"/>
        <n v="396.50976000000003"/>
        <n v="272.37720000000002"/>
        <n v="150.03072000000003"/>
        <n v="155.16570000000002"/>
        <n v="341.25291000000004"/>
        <n v="126.58842000000001"/>
        <n v="127.03494000000001"/>
        <n v="167.89152000000001"/>
        <n v="172.57998000000001"/>
        <n v="161.75187"/>
        <n v="103.81590000000001"/>
        <n v="66.084959999999995"/>
        <n v="80.820120000000003"/>
        <n v="81.936420000000012"/>
        <n v="60.503460000000004"/>
        <n v="50.456760000000003"/>
        <n v="35.051820000000006"/>
        <n v="20.65155"/>
        <n v="2.6791200000000002"/>
        <n v="6.6978000000000009"/>
        <n v="21.544590000000003"/>
        <n v="27.907500000000006"/>
        <n v="46.884599999999999"/>
        <n v="56.373149999999995"/>
        <n v="82.941090000000003"/>
        <n v="108.83925000000002"/>
        <n v="133.28622000000001"/>
        <n v="156.05874"/>
        <n v="177.93822"/>
        <n v="202.72008"/>
        <n v="226.49727000000001"/>
        <n v="261.10257000000001"/>
        <n v="198.81303"/>
        <n v="276.50751000000002"/>
        <n v="346.27625999999998"/>
        <n v="344.26692000000003"/>
        <n v="341.58780000000002"/>
        <n v="456.00855000000001"/>
        <n v="341.14127999999999"/>
        <n v="393.60738000000003"/>
        <n v="397.62606"/>
        <n v="176.71029000000001"/>
        <n v="554.80110000000002"/>
        <n v="564.28965000000005"/>
        <n v="638.18871000000013"/>
        <n v="664.75665000000004"/>
        <n v="677.03595000000007"/>
        <n v="692.77578000000005"/>
        <n v="707.28768000000002"/>
        <n v="723.36240000000009"/>
        <n v="740.1069"/>
        <n v="765.22365000000013"/>
        <n v="708.29235000000006"/>
        <n v="797.70798000000002"/>
        <n v="798.37776000000008"/>
        <n v="781.96815000000004"/>
        <n v="476.10195000000004"/>
        <n v="455.56203000000005"/>
        <n v="542.5218000000001"/>
        <n v="642.20739000000003"/>
        <n v="713.65058999999997"/>
        <n v="700.14336000000003"/>
        <n v="710.41332"/>
        <n v="685.51982999999996"/>
        <n v="659.7333000000001"/>
        <n v="646.22607000000005"/>
        <n v="634.95144000000005"/>
        <n v="609.83469000000002"/>
        <n v="569.20137"/>
        <n v="542.41016999999999"/>
        <n v="517.96320000000003"/>
        <n v="488.93940000000003"/>
        <n v="454.11084"/>
        <n v="425.19867000000005"/>
        <n v="390.92826000000002"/>
        <n v="345.49485000000004"/>
        <n v="314.23845"/>
        <n v="288.34028999999998"/>
        <n v="262.88864999999998"/>
        <n v="236.09745000000004"/>
        <n v="213.21330000000003"/>
        <n v="160.30068"/>
        <n v="118.77432000000002"/>
        <n v="97.564620000000005"/>
        <n v="79.257300000000015"/>
        <n v="60.056940000000012"/>
        <n v="42.64265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5.473166898148" createdVersion="6" refreshedVersion="6" minRefreshableVersion="3" recordCount="1367" xr:uid="{FD2DAE92-D9E3-DD41-B498-815BDA41EEEA}">
  <cacheSource type="worksheet">
    <worksheetSource ref="C10:K1377" sheet="ProductivityShallow"/>
  </cacheSource>
  <cacheFields count="9">
    <cacheField name="Date" numFmtId="14">
      <sharedItems containsSemiMixedTypes="0" containsNonDate="0" containsDate="1" containsString="0" minDate="2018-05-02T00:00:00" maxDate="2018-05-12T00:00:00" count="10"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</sharedItems>
    </cacheField>
    <cacheField name="Time" numFmtId="21">
      <sharedItems containsSemiMixedTypes="0" containsNonDate="0" containsDate="1" containsString="0" minDate="1899-12-30T00:10:00" maxDate="1900-01-01T00:00:00"/>
    </cacheField>
    <cacheField name="Date+Time" numFmtId="22">
      <sharedItems containsSemiMixedTypes="0" containsNonDate="0" containsDate="1" containsString="0" minDate="2018-05-02T12:10:00" maxDate="2018-05-12T00:00:00"/>
    </cacheField>
    <cacheField name="Raw value" numFmtId="0">
      <sharedItems containsSemiMixedTypes="0" containsString="0" containsNumber="1" containsInteger="1" minValue="0" maxValue="8463"/>
    </cacheField>
    <cacheField name="Light crrx umol q/m2 s" numFmtId="0">
      <sharedItems containsSemiMixedTypes="0" containsString="0" containsNumber="1" minValue="0" maxValue="944.72469000000001"/>
    </cacheField>
    <cacheField name="Pg_FV_SH" numFmtId="0">
      <sharedItems containsSemiMixedTypes="0" containsString="0" containsNumber="1" minValue="0" maxValue="6.1297751926366262" count="714">
        <n v="6.1215478025327892"/>
        <n v="6.1297751926366262"/>
        <n v="6.1095794614610019"/>
        <n v="6.0992450629758119"/>
        <n v="6.0956238703179411"/>
        <n v="6.0924004231532773"/>
        <n v="6.0805496006121951"/>
        <n v="6.0670972063134805"/>
        <n v="6.0578154952481418"/>
        <n v="6.0420447153378678"/>
        <n v="6.0334937998911613"/>
        <n v="6.008414748896886"/>
        <n v="5.9884617851110145"/>
        <n v="5.9700913397096489"/>
        <n v="5.927981951742205"/>
        <n v="5.8889520525331926"/>
        <n v="5.8406993677719878"/>
        <n v="5.7516919427336184"/>
        <n v="5.6759151672030921"/>
        <n v="5.5001481701108803"/>
        <n v="5.2690981979168541"/>
        <n v="5.3814682079797498"/>
        <n v="5.1578279389446413"/>
        <n v="4.8800532187844503"/>
        <n v="4.7017105355026958"/>
        <n v="4.5546673858814595"/>
        <n v="4.1947285506309839"/>
        <n v="3.7544610861219687"/>
        <n v="3.6416210595859622"/>
        <n v="3.3605328096712608"/>
        <n v="2.721576637665835"/>
        <n v="2.4845794398493548"/>
        <n v="2.0485390006458473"/>
        <n v="1.8666453345524365"/>
        <n v="2.0624950415861028"/>
        <n v="1.4530766366914813"/>
        <n v="0.74266549504284929"/>
        <n v="0.46875290078853998"/>
        <n v="0.27985529375926427"/>
        <n v="0.13217450460033572"/>
        <n v="3.3048259934666452E-2"/>
        <n v="1.7393983185892902E-3"/>
        <n v="0"/>
        <n v="1.3915163845034132E-2"/>
        <n v="7.131222838178565E-2"/>
        <n v="0.22775996969193299"/>
        <n v="0.378722833374463"/>
        <n v="0.55686164633641355"/>
        <n v="0.75809371468332121"/>
        <n v="1.1553946781229196"/>
        <n v="1.4316725471309599"/>
        <n v="1.7615506214330121"/>
        <n v="2.3470705183589708"/>
        <n v="2.7060619054829269"/>
        <n v="2.2387470832350398"/>
        <n v="2.3634782611380389"/>
        <n v="3.0825568094006037"/>
        <n v="2.6164129210961726"/>
        <n v="2.9976600845107555"/>
        <n v="3.8485265609723052"/>
        <n v="3.2870256555430575"/>
        <n v="4.3319550516465766"/>
        <n v="3.9114740655721563"/>
        <n v="4.4324391131971748"/>
        <n v="4.506967724271755"/>
        <n v="3.8442123005254309"/>
        <n v="4.3941867786408055"/>
        <n v="5.05681864390138"/>
        <n v="4.8941770572357726"/>
        <n v="3.9648511191600457"/>
        <n v="5.1333322063789382"/>
        <n v="5.6043368090023575"/>
        <n v="5.9165807574399549"/>
        <n v="6.0273984446087034"/>
        <n v="6.0378691628206766"/>
        <n v="6.0307551904931493"/>
        <n v="6.0969727183589493"/>
        <n v="6.0377581196784647"/>
        <n v="5.9955159815339956"/>
        <n v="6.0646042320801001"/>
        <n v="5.9255966780490033"/>
        <n v="6.0448527268372727"/>
        <n v="6.0679520069978965"/>
        <n v="6.0502475266736262"/>
        <n v="6.019076742807802"/>
        <n v="5.9841620629987"/>
        <n v="5.9741869443098876"/>
        <n v="6.0535573621587329"/>
        <n v="6.0571125086880189"/>
        <n v="6.0342859111735487"/>
        <n v="6.0144263181364543"/>
        <n v="5.987082559019564"/>
        <n v="5.7387051604539208"/>
        <n v="4.6091755047774674"/>
        <n v="5.331581632707282"/>
        <n v="5.1633263134771799"/>
        <n v="5.4397361523511618"/>
        <n v="5.3652789827354006"/>
        <n v="2.5963094069404926"/>
        <n v="2.2810624801437864"/>
        <n v="2.6720683612069509"/>
        <n v="1.8444468786115817"/>
        <n v="1.0221711937799642"/>
        <n v="1.0863810700769065"/>
        <n v="1.1805715963134986"/>
        <n v="1.1133468499073458"/>
        <n v="1.2341483540292151"/>
        <n v="1.3821433492629533"/>
        <n v="1.6892627724202929"/>
        <n v="1.8998458081915952"/>
        <n v="1.7278787146936947"/>
        <n v="1.5579155528657409"/>
        <n v="1.4924967168180283"/>
        <n v="1.362279873591989"/>
        <n v="1.5236151072765338"/>
        <n v="0.83850634282926606"/>
        <n v="0.54132827625015167"/>
        <n v="0.40817500175526145"/>
        <n v="0.2746473994740582"/>
        <n v="0.15129800097803378"/>
        <n v="5.392000731537943E-2"/>
        <n v="1.7393938589428132E-2"/>
        <n v="6.9575905715340575E-3"/>
        <n v="5.5659271580766931E-2"/>
        <n v="0.17389480328332582"/>
        <n v="0.3249732418049075"/>
        <n v="0.47912908947293475"/>
        <n v="0.58101077597506212"/>
        <n v="0.66882894089516853"/>
        <n v="0.78549833006869696"/>
        <n v="1.0728824046165155"/>
        <n v="1.5464930991336467"/>
        <n v="1.0255563412093369"/>
        <n v="2.7117084128038895"/>
        <n v="2.9721731123756965"/>
        <n v="2.8372979028848246"/>
        <n v="2.6421637511754219"/>
        <n v="2.6221447317618582"/>
        <n v="4.3543757087160619"/>
        <n v="3.7963637107566188"/>
        <n v="3.6507854963986062"/>
        <n v="4.5627786166314861"/>
        <n v="4.4860607856138026"/>
        <n v="4.9513240655308959"/>
        <n v="5.3278168970494786"/>
        <n v="5.0339297354608856"/>
        <n v="4.4513171615688121"/>
        <n v="4.8187435198249791"/>
        <n v="4.57970489279157"/>
        <n v="5.5453747243957441"/>
        <n v="5.4434868846425077"/>
        <n v="4.2633814489628445"/>
        <n v="3.8560622510002984"/>
        <n v="5.0118816854571326"/>
        <n v="5.4047979794473013"/>
        <n v="3.0930649183331029"/>
        <n v="3.6826729886396672"/>
        <n v="5.8631385481973073"/>
        <n v="6.127990241782415"/>
        <n v="6.1131358858239819"/>
        <n v="5.4347095919124158"/>
        <n v="5.4401537111359479"/>
        <n v="5.3584505419677946"/>
        <n v="5.7522151066356511"/>
        <n v="5.8663872742256817"/>
        <n v="5.8830029279257738"/>
        <n v="5.5876465179544006"/>
        <n v="5.8835828965416201"/>
        <n v="5.5143794680477924"/>
        <n v="5.6643895147186925"/>
        <n v="5.9578932268189231"/>
        <n v="5.9391554074004009"/>
        <n v="5.9396464861177289"/>
        <n v="5.8415609813294589"/>
        <n v="5.6959935360081841"/>
        <n v="5.6278053776456218"/>
        <n v="5.6428866158081838"/>
        <n v="5.5733639811736317"/>
        <n v="5.4013145842478218"/>
        <n v="5.1020095296410775"/>
        <n v="5.2423039558041911"/>
        <n v="4.995735530790391"/>
        <n v="4.903521185095391"/>
        <n v="4.7218991186289969"/>
        <n v="4.4073019322071252"/>
        <n v="4.0846961300830316"/>
        <n v="3.7732733862296928"/>
        <n v="3.3020805401614202"/>
        <n v="2.9112959064042858"/>
        <n v="2.5501134690674601"/>
        <n v="2.1839928595975748"/>
        <n v="1.8062733870321181"/>
        <n v="1.3722152639094372"/>
        <n v="1.0526150305052611"/>
        <n v="0.69460849693055604"/>
        <n v="0.3908523234776512"/>
        <n v="0.25728502390937086"/>
        <n v="0.12695855936901354"/>
        <n v="3.4787606900603077E-2"/>
        <n v="2.0872702522638252E-2"/>
        <n v="4.8702165332510004E-2"/>
        <n v="0.15477470538737578"/>
        <n v="0.33191156069823158"/>
        <n v="0.49295985319105556"/>
        <n v="0.43068500229408013"/>
        <n v="0.84192207281079035"/>
        <n v="1.2090572836079641"/>
        <n v="1.3556522452209563"/>
        <n v="2.115008200753091"/>
        <n v="2.6020599529639306"/>
        <n v="1.4645869973319725"/>
        <n v="1.7775459244332656"/>
        <n v="3.4941308885117262"/>
        <n v="3.3777859388644531"/>
        <n v="4.2231713229900585"/>
        <n v="4.0995673824538663"/>
        <n v="3.3394848959156689"/>
        <n v="4.4936114764704467"/>
        <n v="4.88881181249939"/>
        <n v="5.1265652227930953"/>
        <n v="5.3796831952293571"/>
        <n v="5.3903419414383578"/>
        <n v="5.4513513806371892"/>
        <n v="5.6209508469001124"/>
        <n v="5.7757078095941763"/>
        <n v="5.8096153778643416"/>
        <n v="5.827557178625784"/>
        <n v="5.6738086600759496"/>
        <n v="5.6919162749449503"/>
        <n v="5.6983103928881125"/>
        <n v="5.8621177244689395"/>
        <n v="5.8299974399333765"/>
        <n v="4.72412815176145"/>
        <n v="5.7901976410373672"/>
        <n v="5.8235337599320474"/>
        <n v="5.8224094397891779"/>
        <n v="6.0178621416367761"/>
        <n v="5.9823376363182481"/>
        <n v="5.7506440007079336"/>
        <n v="5.3235643999220583"/>
        <n v="5.8563514643769823"/>
        <n v="5.9082157710076864"/>
        <n v="5.865577644190342"/>
        <n v="5.7300461461162824"/>
        <n v="5.802606859829627"/>
        <n v="5.6933757737897333"/>
        <n v="5.9363578168442634"/>
        <n v="5.8716086911339795"/>
        <n v="5.677415244241959"/>
        <n v="5.813998004430073"/>
        <n v="5.602315006531307"/>
        <n v="5.7630781810279217"/>
        <n v="5.2839713063635747"/>
        <n v="5.4232922249934541"/>
        <n v="5.4521749989126915"/>
        <n v="5.0944903675925319"/>
        <n v="5.1445280636814097"/>
        <n v="4.8555382627799801"/>
        <n v="4.8159322580121744"/>
        <n v="4.3792292932921324"/>
        <n v="4.1182873657117414"/>
        <n v="3.2529579497719476"/>
        <n v="3.7489075879384761"/>
        <n v="3.1465542230269068"/>
        <n v="2.3485636995769856"/>
        <n v="1.8126459908511734"/>
        <n v="1.3771802226741634"/>
        <n v="1.8269692443900085"/>
        <n v="0.97301805709888478"/>
        <n v="0.86581768473042287"/>
        <n v="0.66538990128560105"/>
        <n v="0.46356382510563471"/>
        <n v="0.24512897033684297"/>
        <n v="0.10087631678468932"/>
        <n v="2.6090823421728727E-2"/>
        <n v="5.2181938746383933E-3"/>
        <n v="3.130890783355552E-2"/>
        <n v="0.12348116349978912"/>
        <n v="0.2364449286146558"/>
        <n v="0.37005714757736063"/>
        <n v="0.5603125688272842"/>
        <n v="0.82996478329037782"/>
        <n v="1.0441635138222967"/>
        <n v="0.95603963227218069"/>
        <n v="1.2541913957849613"/>
        <n v="1.8253788075488475"/>
        <n v="2.203810101759887"/>
        <n v="2.3738997449239001"/>
        <n v="2.8054698189761789"/>
        <n v="3.3258086222580703"/>
        <n v="3.5791363818379582"/>
        <n v="3.9555011987676263"/>
        <n v="3.9988797566353855"/>
        <n v="4.4003168086314952"/>
        <n v="4.4961223195391069"/>
        <n v="4.7564977869154816"/>
        <n v="5.1163447762365086"/>
        <n v="5.4405710670389711"/>
        <n v="5.0290609146979506"/>
        <n v="2.4124724137359008"/>
        <n v="4.482696168517128"/>
        <n v="5.2700962926344506"/>
        <n v="4.9493897261067339"/>
        <n v="5.3005748012721572"/>
        <n v="5.0345371077159271"/>
        <n v="3.6530728742503489"/>
        <n v="3.1048588047690759"/>
        <n v="4.1329741733647598"/>
        <n v="3.6804050091393008"/>
        <n v="3.8116662129815175"/>
        <n v="5.0143490838582299"/>
        <n v="5.4797051787813453"/>
        <n v="5.8137684162492658"/>
        <n v="5.7117328945699821"/>
        <n v="5.6957032651080555"/>
        <n v="5.3159593259399296"/>
        <n v="5.5287278748483839"/>
        <n v="5.8255501805003966"/>
        <n v="5.4812962830647125"/>
        <n v="5.7973975580911743"/>
        <n v="5.5457404598112481"/>
        <n v="5.9146415688813887"/>
        <n v="5.9361924658096479"/>
        <n v="5.912513196401239"/>
        <n v="5.5439099696755765"/>
        <n v="5.5897122526439817"/>
        <n v="4.4843791510154514"/>
        <n v="4.6107557816663567"/>
        <n v="4.4246687107570661"/>
        <n v="3.8764248037502527"/>
        <n v="3.4035292397536172"/>
        <n v="4.0314963571601874"/>
        <n v="4.5367061624893674"/>
        <n v="4.9357773252487904"/>
        <n v="2.5181574754662441"/>
        <n v="4.3499089676367895"/>
        <n v="3.8987754272324868"/>
        <n v="3.5333317776772657"/>
        <n v="3.2643437035710465"/>
        <n v="2.7328340593926526"/>
        <n v="2.1946699569992973"/>
        <n v="2.3887607508438959"/>
        <n v="2.3619882183871064"/>
        <n v="1.9799805482219464"/>
        <n v="1.0475445953038924"/>
        <n v="0.70147903037368609"/>
        <n v="0.60341927599224343"/>
        <n v="0.46010408270172537"/>
        <n v="0.21733685558758895"/>
        <n v="8.5225220470220103E-2"/>
        <n v="9.0442381462123675E-2"/>
        <n v="0.17215674217705862"/>
        <n v="0.26423046809836387"/>
        <n v="0.39258486792432024"/>
        <n v="0.52060663035215604"/>
        <n v="0.78721010826107862"/>
        <n v="1.0509250440281277"/>
        <n v="1.1822486511740342"/>
        <n v="2.0345599545271651"/>
        <n v="2.6264400672787618"/>
        <n v="2.1165476451918455"/>
        <n v="1.663440803663168"/>
        <n v="2.7074740446801493"/>
        <n v="3.4857633553276388"/>
        <n v="2.8552059149266129"/>
        <n v="3.66790445336055"/>
        <n v="4.0162539391439509"/>
        <n v="3.7875867280243698"/>
        <n v="3.6996352885205726"/>
        <n v="3.0707074866615147"/>
        <n v="3.2681323242150127"/>
        <n v="2.5356077499570162"/>
        <n v="3.0323272961978893"/>
        <n v="3.919910301417294"/>
        <n v="3.2186218926728571"/>
        <n v="2.8441926043350754"/>
        <n v="3.0230177066396928"/>
        <n v="3.5896260713642971"/>
        <n v="4.1649998585126982"/>
        <n v="4.1918666113372609"/>
        <n v="4.5587271303985206"/>
        <n v="5.7904394434548445"/>
        <n v="4.4194730609312307"/>
        <n v="3.1543305950314804"/>
        <n v="2.8040818079174454"/>
        <n v="3.2364592273628632"/>
        <n v="3.171134321293795"/>
        <n v="3.0003354067723977"/>
        <n v="2.9031246532862709"/>
        <n v="2.9276001735896249"/>
        <n v="3.147851196869504"/>
        <n v="3.4132931230865564"/>
        <n v="3.643914407670771"/>
        <n v="4.11042117953511"/>
        <n v="3.8073014980372233"/>
        <n v="2.781826396241371"/>
        <n v="3.0389662063719611"/>
        <n v="3.2807370991352514"/>
        <n v="3.3320306625508307"/>
        <n v="3.7820890332422654"/>
        <n v="4.8746385846360862"/>
        <n v="5.2670991875516062"/>
        <n v="4.8719241842341336"/>
        <n v="4.7586828931466938"/>
        <n v="4.6736704114073104"/>
        <n v="4.2983721822153127"/>
        <n v="4.2156179436402486"/>
        <n v="4.3382547646977763"/>
        <n v="3.3740949604786636"/>
        <n v="3.2970681535251791"/>
        <n v="4.2193974804713497"/>
        <n v="3.2995750855844239"/>
        <n v="2.5327026550679741"/>
        <n v="2.2190196817293399"/>
        <n v="1.8030855414323459"/>
        <n v="1.6472708074442568"/>
        <n v="1.5986187405846808"/>
        <n v="1.5023321727298522"/>
        <n v="1.5415943744621901"/>
        <n v="1.2958607836896046"/>
        <n v="0.84875198944431762"/>
        <n v="0.58445923635659824"/>
        <n v="0.37179040040335609"/>
        <n v="0.22949703323999401"/>
        <n v="9.3920418986420243E-2"/>
        <n v="2.9569550867523966E-2"/>
        <n v="7.8268821707196692E-2"/>
        <n v="0.16172782362437779"/>
        <n v="0.24339223698070173"/>
        <n v="0.35098764331444648"/>
        <n v="1.0678177290393398"/>
        <n v="1.205708716620417"/>
        <n v="1.4349678141379807"/>
        <n v="1.7118059390984717"/>
        <n v="1.2775408804724715"/>
        <n v="2.3604978611931213"/>
        <n v="1.9392160351857544"/>
        <n v="2.5703659968558168"/>
        <n v="2.5977475441154869"/>
        <n v="2.6663837453319723"/>
        <n v="2.3111405439412205"/>
        <n v="3.0522170022300004"/>
        <n v="2.7004099354638642"/>
        <n v="2.5919929942419642"/>
        <n v="2.8579557363090045"/>
        <n v="3.9741712815026244"/>
        <n v="4.7256126068458233"/>
        <n v="2.9627506576676508"/>
        <n v="4.9213808813036524"/>
        <n v="4.9875918855200316"/>
        <n v="4.6178509331765021"/>
        <n v="5.3437183721369292"/>
        <n v="5.5497516105754174"/>
        <n v="5.5803675446345826"/>
        <n v="5.6860410406227073"/>
        <n v="5.7643558360184128"/>
        <n v="5.599948550952309"/>
        <n v="5.6939585349201938"/>
        <n v="5.4488757076543601"/>
        <n v="5.3801297702114734"/>
        <n v="5.4836771034684038"/>
        <n v="5.5151413685669599"/>
        <n v="5.7875295441968442"/>
        <n v="5.5701895475775327"/>
        <n v="5.9467598481662156"/>
        <n v="6.0256415180298495"/>
        <n v="5.9757792634120408"/>
        <n v="5.9699439336760252"/>
        <n v="5.6199657122897788"/>
        <n v="5.9386635464026414"/>
        <n v="5.7776985030717567"/>
        <n v="5.9470792503162606"/>
        <n v="5.91640493304096"/>
        <n v="5.8940550863808294"/>
        <n v="5.8893325466053996"/>
        <n v="5.7774501156253129"/>
        <n v="5.5212096118080503"/>
        <n v="5.5508417702288968"/>
        <n v="5.4781109558899459"/>
        <n v="5.3557054038288641"/>
        <n v="5.251478735878564"/>
        <n v="5.1791288294746565"/>
        <n v="4.9187483407483015"/>
        <n v="4.7832533394092103"/>
        <n v="4.4298520528936596"/>
        <n v="4.366836435510578"/>
        <n v="3.8700089589868107"/>
        <n v="3.3444469790441227"/>
        <n v="2.4948171011241418"/>
        <n v="2.6464449582103646"/>
        <n v="2.5457652140872016"/>
        <n v="1.9077333342008278"/>
        <n v="1.6812000590113794"/>
        <n v="1.066129181391805"/>
        <n v="0.71521491487055699"/>
        <n v="0.40644301373678154"/>
        <n v="0.2590214454944213"/>
        <n v="0.10783196384843795"/>
        <n v="4.3484255244025584E-2"/>
        <n v="0.10261525273198129"/>
        <n v="0.20691252718112946"/>
        <n v="0.13565169922501616"/>
        <n v="0.24860232268620411"/>
        <n v="0.60858825983516618"/>
        <n v="1.2224443002713659"/>
        <n v="1.5790991186369341"/>
        <n v="1.3970216767905204"/>
        <n v="0.43241608199208087"/>
        <n v="0.67054830672729582"/>
        <n v="0.75980738440300843"/>
        <n v="1.9768514188529753"/>
        <n v="3.2983218042243663"/>
        <n v="3.7721697567410346"/>
        <n v="3.4181661445031621"/>
        <n v="3.3382434492972735"/>
        <n v="2.3381048603182046"/>
        <n v="2.6535735565758172"/>
        <n v="2.4257743877845788"/>
        <n v="4.5136136676475873"/>
        <n v="2.9681370585960249"/>
        <n v="3.8838931252257476"/>
        <n v="4.1928209484777224"/>
        <n v="3.8247247174705312"/>
        <n v="4.1133737100151011"/>
        <n v="4.7344930512342183"/>
        <n v="5.891229022441129"/>
        <n v="5.8870435659001501"/>
        <n v="5.7978735882635863"/>
        <n v="5.9568141576231817"/>
        <n v="5.9557310613478851"/>
        <n v="5.9816325515184401"/>
        <n v="5.9469195916630913"/>
        <n v="5.9790785923015548"/>
        <n v="5.8833896752682797"/>
        <n v="5.9905168381813318"/>
        <n v="5.9957833942472085"/>
        <n v="5.9901071460660011"/>
        <n v="5.9840221721445435"/>
        <n v="5.978935984321148"/>
        <n v="5.9721467897666454"/>
        <n v="5.967723384423123"/>
        <n v="5.9424145459630369"/>
        <n v="5.9047748224112571"/>
        <n v="5.8749843981062373"/>
        <n v="5.8404836832444884"/>
        <n v="5.8116967484919995"/>
        <n v="5.7779467623464882"/>
        <n v="5.7370923908017444"/>
        <n v="5.6878098851773764"/>
        <n v="5.4121556585733286"/>
        <n v="4.9519682751947123"/>
        <n v="5.0056938266379447"/>
        <n v="4.8623864998566875"/>
        <n v="4.8841018206418738"/>
        <n v="4.4734156454552583"/>
        <n v="4.1045063543581"/>
        <n v="4.3120446031448605"/>
        <n v="4.4615449250682353"/>
        <n v="3.1750033357133809"/>
        <n v="2.8386775429802009"/>
        <n v="3.2019942278604168"/>
        <n v="1.603493437432727"/>
        <n v="1.3374097511578522"/>
        <n v="1.0762580464719094"/>
        <n v="1.4366151309689466"/>
        <n v="1.29918917915677"/>
        <n v="0.7100647737061192"/>
        <n v="0.79576718850793637"/>
        <n v="0.6275339347798361"/>
        <n v="0.43760891880676994"/>
        <n v="0.23991865724863765"/>
        <n v="0.1252198711593456"/>
        <n v="0.10609307653383579"/>
        <n v="0.22428573683228739"/>
        <n v="0.35792278831124036"/>
        <n v="0.52406105359084187"/>
        <n v="0.75295201017946189"/>
        <n v="0.97132087441785908"/>
        <n v="1.360623268339185"/>
        <n v="1.7455301272786501"/>
        <n v="1.8523808097156105"/>
        <n v="2.3410946636738292"/>
        <n v="2.4611193609489379"/>
        <n v="3.1801569023851579"/>
        <n v="2.5588010637320586"/>
        <n v="3.6770002426376229"/>
        <n v="4.1005559008423704"/>
        <n v="4.2503617107815623"/>
        <n v="4.1359017959918987"/>
        <n v="4.684331303440012"/>
        <n v="5.002589502990757"/>
        <n v="5.2021731236572109"/>
        <n v="5.1802108697191462"/>
        <n v="5.0526316837128311"/>
        <n v="5.4168843902772501"/>
        <n v="5.3881315082056789"/>
        <n v="5.5855745870723812"/>
        <n v="5.5852286617085758"/>
        <n v="5.1378228878002776"/>
        <n v="5.4550513520446664"/>
        <n v="5.3876887827398958"/>
        <n v="5.5504785638440648"/>
        <n v="5.8914181217016299"/>
        <n v="5.9561957394933538"/>
        <n v="5.867396927949005"/>
        <n v="5.8862773562523332"/>
        <n v="5.8494461861457649"/>
        <n v="5.9417654829535573"/>
        <n v="5.5272301544574489"/>
        <n v="6.0486762225100028"/>
        <n v="6.0506643941865068"/>
        <n v="5.4095657291431536"/>
        <n v="6.0233956159244615"/>
        <n v="6.0310994566413667"/>
        <n v="5.9601920235729722"/>
        <n v="5.1299533663656387"/>
        <n v="5.7424490509423949"/>
        <n v="5.9305180535803537"/>
        <n v="5.8443488351805879"/>
        <n v="5.7921285623382381"/>
        <n v="5.743247821502206"/>
        <n v="5.7052046047716551"/>
        <n v="5.6529521871942423"/>
        <n v="2.2022874927758855"/>
        <n v="1.5660676427085494"/>
        <n v="2.059395693339551"/>
        <n v="4.5111239491525454"/>
        <n v="4.7263543645358599"/>
        <n v="3.6917299893414564"/>
        <n v="2.2341991408823452"/>
        <n v="2.303632604799315"/>
        <n v="4.3193043379257929"/>
        <n v="1.9093100339052467"/>
        <n v="1.9156141418552755"/>
        <n v="2.4728597656059201"/>
        <n v="2.5341553669319841"/>
        <n v="2.3917291546395063"/>
        <n v="1.5823546950964351"/>
        <n v="1.0204783880864681"/>
        <n v="1.2425028688761901"/>
        <n v="1.259197963804926"/>
        <n v="0.93564639486317813"/>
        <n v="0.78207441356704011"/>
        <n v="0.54478072737817285"/>
        <n v="0.32150377912811717"/>
        <n v="4.1744938007648148E-2"/>
        <n v="0.10435417273835854"/>
        <n v="0.33538041263806823"/>
        <n v="0.43414709482024882"/>
        <n v="0.72722806030188336"/>
        <n v="0.87264028229784496"/>
        <n v="1.2742075076274715"/>
        <n v="1.6553587945923449"/>
        <n v="2.00341364676602"/>
        <n v="2.3156415901440952"/>
        <n v="2.6034967546644046"/>
        <n v="2.9140168268703586"/>
        <n v="3.1955824723219295"/>
        <n v="3.5756331009599647"/>
        <n v="2.8661967752541013"/>
        <n v="3.7333082725337152"/>
        <n v="4.3597243420575289"/>
        <n v="4.3436409337609323"/>
        <n v="4.3220209680771999"/>
        <n v="5.0793179891196027"/>
        <n v="4.3183980953874768"/>
        <n v="4.7069666568068769"/>
        <n v="4.7337547333339556"/>
        <n v="2.5876735820456438"/>
        <n v="5.5047921371369464"/>
        <n v="5.5369126331625838"/>
        <n v="5.7453718748419575"/>
        <n v="5.8047208771221808"/>
        <n v="5.8297761751563577"/>
        <n v="5.859862481842276"/>
        <n v="5.885701640438743"/>
        <n v="5.9123352222740824"/>
        <n v="5.9380065128164485"/>
        <n v="5.9728771665944027"/>
        <n v="5.8874260667171283"/>
        <n v="6.0121901203647017"/>
        <n v="6.0129379234148246"/>
        <n v="5.9939054761372725"/>
        <n v="5.1807515144167668"/>
        <n v="5.0769678351460339"/>
        <n v="5.4611820179136812"/>
        <n v="5.7548228751724242"/>
        <n v="5.896486352056904"/>
        <n v="5.8732010101893275"/>
        <n v="5.8910398236332604"/>
        <n v="5.8462678336989242"/>
        <n v="5.7940515071124619"/>
        <n v="5.7641005681039017"/>
        <n v="5.7376305319008614"/>
        <n v="5.6735071198318412"/>
        <n v="5.5530172299275398"/>
        <n v="5.4607747006170619"/>
        <n v="5.3666387915253075"/>
        <n v="5.2412797509679594"/>
        <n v="5.0693003323920198"/>
        <n v="4.9068445158227867"/>
        <n v="4.6888811802346932"/>
        <n v="4.3534830550985895"/>
        <n v="4.0896622759270596"/>
        <n v="3.8496041996177564"/>
        <n v="3.5942784519976048"/>
        <n v="3.3045845170060368"/>
        <n v="3.0402929079606116"/>
        <n v="2.3724119069605831"/>
        <n v="1.7983018475935959"/>
        <n v="1.4908567076590999"/>
        <n v="1.2190986374868773"/>
        <n v="0.92884408021457476"/>
        <n v="0.66195045280260556"/>
      </sharedItems>
    </cacheField>
    <cacheField name="R_FV_SH" numFmtId="0">
      <sharedItems containsSemiMixedTypes="0" containsString="0" containsNumber="1" minValue="-2.942516919925156" maxValue="-1.8619000000000001" count="714">
        <n v="-2.9410435240215529"/>
        <n v="-2.942516919925156"/>
        <n v="-2.9389010165645111"/>
        <n v="-2.9370517447256352"/>
        <n v="-2.9364039081669397"/>
        <n v="-2.9358272926074904"/>
        <n v="-2.9337078941747556"/>
        <n v="-2.9313029643244835"/>
        <n v="-2.9296441602879963"/>
        <n v="-2.9268265542198884"/>
        <n v="-2.9252993008414343"/>
        <n v="-2.920821709302563"/>
        <n v="-2.9172610086210105"/>
        <n v="-2.9139839316084641"/>
        <n v="-2.9064761095294234"/>
        <n v="-2.8995218406676613"/>
        <n v="-2.8909295908731778"/>
        <n v="-2.8750936774342284"/>
        <n v="-2.8616236275501308"/>
        <n v="-2.8304143261633361"/>
        <n v="-2.7894491831541708"/>
        <n v="-2.8093647777427884"/>
        <n v="-2.7697411517896944"/>
        <n v="-2.7205896942428005"/>
        <n v="-2.6890634995988467"/>
        <n v="-2.663086127654116"/>
        <n v="-2.5995504559652236"/>
        <n v="-2.5219214706035533"/>
        <n v="-2.5020382973613153"/>
        <n v="-2.4525288619475805"/>
        <n v="-2.3400779237488427"/>
        <n v="-2.2983953052048935"/>
        <n v="-2.2217359173483495"/>
        <n v="-2.189767617878672"/>
        <n v="-2.2241889545662903"/>
        <n v="-2.1170998099643437"/>
        <n v="-1.9923172020677826"/>
        <n v="-1.9442142507682822"/>
        <n v="-1.9110428222216862"/>
        <n v="-1.8851098496493859"/>
        <n v="-1.8677032691605615"/>
        <n v="-1.8622054380423336"/>
        <n v="-1.8619000000000001"/>
        <n v="-1.8643435003859323"/>
        <n v="-1.8744224195554251"/>
        <n v="-1.9018947626876379"/>
        <n v="-1.9284043610904693"/>
        <n v="-1.9596870271946898"/>
        <n v="-1.9950267307655136"/>
        <n v="-2.0648070319963368"/>
        <n v="-2.1133395096018139"/>
        <n v="-2.1712992867643237"/>
        <n v="-2.2742161357539015"/>
        <n v="-2.3373488226760912"/>
        <n v="-2.2551715418349643"/>
        <n v="-2.2771010209525238"/>
        <n v="-2.4035931362569709"/>
        <n v="-2.3215803408532287"/>
        <n v="-2.388652235516683"/>
        <n v="-2.5385002785757567"/>
        <n v="-2.4395861093250493"/>
        <n v="-2.6237651478359187"/>
        <n v="-2.5495966565277879"/>
        <n v="-2.6415026493937028"/>
        <n v="-2.6546621251835552"/>
        <n v="-2.5377398219412615"/>
        <n v="-2.6347496752263693"/>
        <n v="-2.751860420191079"/>
        <n v="-2.7230873819916681"/>
        <n v="-2.5590072801207979"/>
        <n v="-2.7654040694611974"/>
        <n v="-2.8489086545782247"/>
        <n v="-2.9044442430344608"/>
        <n v="-2.9242108129059217"/>
        <n v="-2.926080732797268"/>
        <n v="-2.9248102304858374"/>
        <n v="-2.9366452100695004"/>
        <n v="-2.9260608997002402"/>
        <n v="-2.9185197012240112"/>
        <n v="-2.9308573858336353"/>
        <n v="-2.906050987428741"/>
        <n v="-2.9273281526890749"/>
        <n v="-2.9314557529641139"/>
        <n v="-2.9282919290548195"/>
        <n v="-2.9227249921289684"/>
        <n v="-2.9164938860453349"/>
        <n v="-2.9147144436986081"/>
        <n v="-2.9288832925217179"/>
        <n v="-2.9295185408425262"/>
        <n v="-2.9254407645816003"/>
        <n v="-2.921894787191802"/>
        <n v="-2.9170149310689011"/>
        <n v="-2.8727844229616695"/>
        <n v="-2.6727142193076769"/>
        <n v="-2.8005215919278434"/>
        <n v="-2.7707147396956309"/>
        <n v="-2.8196972807675671"/>
        <n v="-2.8064946786508069"/>
        <n v="-2.3180445630461399"/>
        <n v="-2.2626108380869097"/>
        <n v="-2.3313694291115197"/>
        <n v="-2.1858665380482694"/>
        <n v="-2.0414068610342948"/>
        <n v="-2.0526848789059082"/>
        <n v="-2.0692294324329383"/>
        <n v="-2.0574213341759036"/>
        <n v="-2.0786405471916489"/>
        <n v="-2.104638350340347"/>
        <n v="-2.1585970439205164"/>
        <n v="-2.1956022954037619"/>
        <n v="-2.1653824510133246"/>
        <n v="-2.1355188419837541"/>
        <n v="-2.1240253246211807"/>
        <n v="-2.1011488636161761"/>
        <n v="-2.1294924883588764"/>
        <n v="-2.0091491593706396"/>
        <n v="-1.9569591893695442"/>
        <n v="-1.9335763325300599"/>
        <n v="-1.9101283014727131"/>
        <n v="-1.8884679470987105"/>
        <n v="-1.8713683459191783"/>
        <n v="-1.8649543726590416"/>
        <n v="-1.8631217516987695"/>
        <n v="-1.8716737606226943"/>
        <n v="-1.8924359646888962"/>
        <n v="-1.9189656852832335"/>
        <n v="-1.9460363975791213"/>
        <n v="-1.9639279119058577"/>
        <n v="-1.9793500930587731"/>
        <n v="-1.9998396080897214"/>
        <n v="-2.0503139037670093"/>
        <n v="-2.1335119788130497"/>
        <n v="-2.042001430179333"/>
        <n v="-2.3383420583154817"/>
        <n v="-2.3841671980761525"/>
        <n v="-2.3604356086300706"/>
        <n v="-2.3261094965489226"/>
        <n v="-2.3225884606423701"/>
        <n v="-2.6277223792794366"/>
        <n v="-2.5293062630989858"/>
        <n v="-2.5036529514469881"/>
        <n v="-2.6645187475353973"/>
        <n v="-2.6509702760817286"/>
        <n v="-2.733194915557279"/>
        <n v="-2.7998543434500722"/>
        <n v="-2.747809835880112"/>
        <n v="-2.6448356358068899"/>
        <n v="-2.7097492631537672"/>
        <n v="-2.6675084248146246"/>
        <n v="-2.8384405637139913"/>
        <n v="-2.8203625261542835"/>
        <n v="-2.6116635938844417"/>
        <n v="-2.5398285816122863"/>
        <n v="-2.7439084677057419"/>
        <n v="-2.8135013094285219"/>
        <n v="-2.4054425917975024"/>
        <n v="-2.5092713582804076"/>
        <n v="-2.8949245947773514"/>
        <n v="-2.9421972216981658"/>
        <n v="-2.9395375695520878"/>
        <n v="-2.8188057758740008"/>
        <n v="-2.8197713398776818"/>
        <n v="-2.8052841897154912"/>
        <n v="-2.8751867108248854"/>
        <n v="-2.895503085996618"/>
        <n v="-2.8984621876033811"/>
        <n v="-2.8459449644292092"/>
        <n v="-2.898565487209714"/>
        <n v="-2.832939623975093"/>
        <n v="-2.8595756950380249"/>
        <n v="-2.9118085343834634"/>
        <n v="-2.9084677460313033"/>
        <n v="-2.9085552876891745"/>
        <n v="-2.891082968568143"/>
        <n v="-2.8651917746782329"/>
        <n v="-2.853076664342888"/>
        <n v="-2.8557555322653672"/>
        <n v="-2.8434091401155337"/>
        <n v="-2.8128836392776102"/>
        <n v="-2.7598590305953303"/>
        <n v="-2.7847023235002486"/>
        <n v="-2.741051683103132"/>
        <n v="-2.7247398983110944"/>
        <n v="-2.6926311993299246"/>
        <n v="-2.6370649011161627"/>
        <n v="-2.5801411173527087"/>
        <n v="-2.5252368070486861"/>
        <n v="-2.4422367527782245"/>
        <n v="-2.3734551234370169"/>
        <n v="-2.3099200336205805"/>
        <n v="-2.2455459286092974"/>
        <n v="-2.1791582342914575"/>
        <n v="-2.102894243234593"/>
        <n v="-2.0467540665494095"/>
        <n v="-1.9838774416610176"/>
        <n v="-1.9305343666582906"/>
        <n v="-1.9070794240273794"/>
        <n v="-1.8841939272028037"/>
        <n v="-1.8680086982623412"/>
        <n v="-1.8655652430499121"/>
        <n v="-1.8704520932451647"/>
        <n v="-1.8890784589230036"/>
        <n v="-1.9201840817090725"/>
        <n v="-1.9484652033036096"/>
        <n v="-1.9375292373910973"/>
        <n v="-2.0097490543455541"/>
        <n v="-2.0742330992553346"/>
        <n v="-2.0999845743489702"/>
        <n v="-2.2334194340259859"/>
        <n v="-2.3190559515594482"/>
        <n v="-2.1191219881583598"/>
        <n v="-2.1741100421344561"/>
        <n v="-2.4760566891352873"/>
        <n v="-2.4555669566170595"/>
        <n v="-2.6045686203310172"/>
        <n v="-2.5827640180858036"/>
        <n v="-2.4488226777256346"/>
        <n v="-2.6523035845156095"/>
        <n v="-2.7221385638791338"/>
        <n v="-2.7642060395118424"/>
        <n v="-2.8090483081154876"/>
        <n v="-2.8109380791734822"/>
        <n v="-2.8217574612011238"/>
        <n v="-2.8518592157515599"/>
        <n v="-2.87936491986388"/>
        <n v="-2.8853973594802333"/>
        <n v="-2.8885903273125093"/>
        <n v="-2.8612493170896403"/>
        <n v="-2.8644671454739479"/>
        <n v="-2.8656035495709524"/>
        <n v="-2.8947428248547205"/>
        <n v="-2.8890246562852515"/>
        <n v="-2.6930251277450257"/>
        <n v="-2.8819424955135204"/>
        <n v="-2.8878742491742293"/>
        <n v="-2.887674151754104"/>
        <n v="-2.9225081505869266"/>
        <n v="-2.9161684051971051"/>
        <n v="-2.8749073251488708"/>
        <n v="-2.7991006641498677"/>
        <n v="-2.8937161193006746"/>
        <n v="-2.9029537018802749"/>
        <n v="-2.895358915163599"/>
        <n v="-2.8712448866967089"/>
        <n v="-2.8841502920691697"/>
        <n v="-2.8647265309299517"/>
        <n v="-2.9079690497534565"/>
        <n v="-2.8964329017019628"/>
        <n v="-2.8618901844234768"/>
        <n v="-2.8861772389625884"/>
        <n v="-2.8485496218484538"/>
        <n v="-2.8771185911502606"/>
        <n v="-2.7920844116922985"/>
        <n v="-2.816780917549035"/>
        <n v="-2.8219035517280084"/>
        <n v="-2.758528045768549"/>
        <n v="-2.7673862799068725"/>
        <n v="-2.716254771330691"/>
        <n v="-2.709252256901443"/>
        <n v="-2.6321093367216664"/>
        <n v="-2.586065882161281"/>
        <n v="-2.433588231281961"/>
        <n v="-2.5209427912043521"/>
        <n v="-2.4148573522356207"/>
        <n v="-2.2744786715394585"/>
        <n v="-2.1802780895685525"/>
        <n v="-2.1037664563691365"/>
        <n v="-2.1827951315339904"/>
        <n v="-2.032773679125381"/>
        <n v="-2.0139457945265047"/>
        <n v="-1.9787461391667334"/>
        <n v="-1.9433030064993124"/>
        <n v="-1.904944793587976"/>
        <n v="-1.8796138768552468"/>
        <n v="-1.8664815442835638"/>
        <n v="-1.8628163139387746"/>
        <n v="-1.8673978391647421"/>
        <n v="-1.8835832949939098"/>
        <n v="-1.903419857981915"/>
        <n v="-1.9268826213634171"/>
        <n v="-1.9602930501387497"/>
        <n v="-2.0076490328096201"/>
        <n v="-2.0452696206888175"/>
        <n v="-2.0297916577461161"/>
        <n v="-2.0821613124570679"/>
        <n v="-2.1825156407136128"/>
        <n v="-2.2490296703897261"/>
        <n v="-2.2789334026653481"/>
        <n v="-2.3548360781846029"/>
        <n v="-2.4464145927528875"/>
        <n v="-2.4910301445402436"/>
        <n v="-2.5573587562254407"/>
        <n v="-2.5650073376233511"/>
        <n v="-2.635831801275224"/>
        <n v="-2.6527469589963504"/>
        <n v="-2.6987460653447797"/>
        <n v="-2.7623966844785115"/>
        <n v="-2.8198453632149247"/>
        <n v="-2.7469482710947646"/>
        <n v="-2.2857157253086897"/>
        <n v="-2.6503761593167408"/>
        <n v="-2.7896260192662026"/>
        <n v="-2.732852749773536"/>
        <n v="-2.7950265004405281"/>
        <n v="-2.7479173151434337"/>
        <n v="-2.504055962474852"/>
        <n v="-2.4075183856955076"/>
        <n v="-2.5886564837048804"/>
        <n v="-2.5088717395732401"/>
        <n v="-2.5320033059151053"/>
        <n v="-2.744345050152702"/>
        <n v="-2.8267872420244808"/>
        <n v="-2.8861363832003395"/>
        <n v="-2.8679893127285192"/>
        <n v="-2.8651401854888325"/>
        <n v="-2.7977528485316441"/>
        <n v="-2.8354859730295918"/>
        <n v="-2.8882331223151256"/>
        <n v="-2.8270695234949725"/>
        <n v="-2.8832234362362468"/>
        <n v="-2.83850548104538"/>
        <n v="-2.9040986858009683"/>
        <n v="-2.9079395751206962"/>
        <n v="-2.9037194283700711"/>
        <n v="-2.8381805744134749"/>
        <n v="-2.8463117542116128"/>
        <n v="-2.6506733358855055"/>
        <n v="-2.6729933802699453"/>
        <n v="-2.6401308155216165"/>
        <n v="-2.5434179717908223"/>
        <n v="-2.4601002644901415"/>
        <n v="-2.5707589040630219"/>
        <n v="-2.6599139255211552"/>
        <n v="-2.7304449310951888"/>
        <n v="-2.3043001770619616"/>
        <n v="-2.6269339809297843"/>
        <n v="-2.5473580076723339"/>
        <n v="-2.4829614850704629"/>
        <n v="-2.435592739062292"/>
        <n v="-2.3420581840038297"/>
        <n v="-2.247422883599739"/>
        <n v="-2.281546411955913"/>
        <n v="-2.2768390325055674"/>
        <n v="-2.2096859544109453"/>
        <n v="-2.0458634817244832"/>
        <n v="-1.9850840355376878"/>
        <n v="-1.9678631440529879"/>
        <n v="-1.9426954478807494"/>
        <n v="-1.9000644457827587"/>
        <n v="-1.8768655418358406"/>
        <n v="-1.8777816759484118"/>
        <n v="-1.8921307594576913"/>
        <n v="-1.9082990610067974"/>
        <n v="-1.9308386114073421"/>
        <n v="-1.9533202465274193"/>
        <n v="-2.0001402370023413"/>
        <n v="-2.0464572325607699"/>
        <n v="-2.069524014181773"/>
        <n v="-2.21927886981852"/>
        <n v="-2.3233439359099446"/>
        <n v="-2.2336900365467529"/>
        <n v="-2.1540598463926175"/>
        <n v="-2.3375972209932527"/>
        <n v="-2.4745829120753142"/>
        <n v="-2.3635862877983658"/>
        <n v="-2.5066691728453012"/>
        <n v="-2.5680710175016319"/>
        <n v="-2.5277593758864687"/>
        <n v="-2.5122601833448917"/>
        <n v="-2.4015076615801059"/>
        <n v="-2.4362597499748646"/>
        <n v="-2.3073689956326286"/>
        <n v="-2.39475304262213"/>
        <n v="-2.5510839225017232"/>
        <n v="-2.4275434741175665"/>
        <n v="-2.3616486308989044"/>
        <n v="-2.3931146889879766"/>
        <n v="-2.4928780509697073"/>
        <n v="-2.5943058428620667"/>
        <n v="-2.5990455456002"/>
        <n v="-2.6638031619234255"/>
        <n v="-2.8819855129833281"/>
        <n v="-2.6392135628938362"/>
        <n v="-2.4162261573137824"/>
        <n v="-2.3545918905597678"/>
        <n v="-2.4306836364674553"/>
        <n v="-2.4191840282323089"/>
        <n v="-2.3891230323203683"/>
        <n v="-2.3720173689246216"/>
        <n v="-2.3763239572110226"/>
        <n v="-2.4150856456706018"/>
        <n v="-2.4618197090559151"/>
        <n v="-2.5024423523879462"/>
        <n v="-2.5846784100575233"/>
        <n v="-2.5312340218505089"/>
        <n v="-2.3506766448246421"/>
        <n v="-2.395921410035597"/>
        <n v="-2.438478933763776"/>
        <n v="-2.4475101469552536"/>
        <n v="-2.5267904580293612"/>
        <n v="-2.7196321988969991"/>
        <n v="-2.7890950141739848"/>
        <n v="-2.7191522068109162"/>
        <n v="-2.6991322817992831"/>
        <n v="-2.6841087310899194"/>
        <n v="-2.6178382913443996"/>
        <n v="-2.603235936761374"/>
        <n v="-2.6248770160092159"/>
        <n v="-2.4549170058783583"/>
        <n v="-2.441354237190648"/>
        <n v="-2.6039027773220678"/>
        <n v="-2.4417956240514367"/>
        <n v="-2.3068580987805714"/>
        <n v="-2.2517034646956366"/>
        <n v="-2.1785980376312706"/>
        <n v="-2.1512186500174462"/>
        <n v="-2.142670305134597"/>
        <n v="-2.1257532949233133"/>
        <n v="-2.1326513044329367"/>
        <n v="-2.0894810950317004"/>
        <n v="-2.0109485755439183"/>
        <n v="-1.9645335061531042"/>
        <n v="-1.9271869894473252"/>
        <n v="-1.9021997942407944"/>
        <n v="-1.8783924198705417"/>
        <n v="-1.8670924083219347"/>
        <n v="-1.8756439976324242"/>
        <n v="-1.8902994319806457"/>
        <n v="-1.9046398195225303"/>
        <n v="-1.9235339242061196"/>
        <n v="-2.0494243220312756"/>
        <n v="-2.0736449011605504"/>
        <n v="-2.1139184232817585"/>
        <n v="-2.1625581952776245"/>
        <n v="-2.086262938583197"/>
        <n v="-2.2765769892201946"/>
        <n v="-2.2025214737933774"/>
        <n v="-2.3134818084242994"/>
        <n v="-2.3182974975237345"/>
        <n v="-2.330369543812806"/>
        <n v="-2.2678989494505419"/>
        <n v="-2.3982534260733139"/>
        <n v="-2.3363546338076375"/>
        <n v="-2.3172854104805025"/>
        <n v="-2.3640700900208724"/>
        <n v="-2.5606505953937146"/>
        <n v="-2.6932874716013195"/>
        <n v="-2.3825091386574604"/>
        <n v="-2.7278985832780558"/>
        <n v="-2.7396108850234717"/>
        <n v="-2.6742467806598191"/>
        <n v="-2.8026727691385847"/>
        <n v="-2.8392174646499155"/>
        <n v="-2.8446525664923374"/>
        <n v="-2.8634230219608452"/>
        <n v="-2.8773458231119831"/>
        <n v="-2.8481293931363574"/>
        <n v="-2.8648301015766533"/>
        <n v="-2.8213183399908743"/>
        <n v="-2.8091274822354864"/>
        <n v="-2.8274919163161023"/>
        <n v="-2.8330748282563567"/>
        <n v="-2.8814678399028177"/>
        <n v="-2.8428455680056191"/>
        <n v="-2.9098234237834992"/>
        <n v="-2.9238970948264118"/>
        <n v="-2.9149984723127393"/>
        <n v="-2.9139576405605814"/>
        <n v="-2.8516842496771879"/>
        <n v="-2.9083800656274774"/>
        <n v="-2.8797190167221274"/>
        <n v="-2.909880368794572"/>
        <n v="-2.9044129112625154"/>
        <n v="-2.9004308603089326"/>
        <n v="-2.8995896169942279"/>
        <n v="-2.8796748340959808"/>
        <n v="-2.8341517055532766"/>
        <n v="-2.8394109730028045"/>
        <n v="-2.8265044104880861"/>
        <n v="-2.804797569132214"/>
        <n v="-2.7863276438159552"/>
        <n v="-2.7735130203705269"/>
        <n v="-2.727432974093658"/>
        <n v="-2.703475322071593"/>
        <n v="-2.6410459103545687"/>
        <n v="-2.6299218060678204"/>
        <n v="-2.5422870059889258"/>
        <n v="-2.4496964042393623"/>
        <n v="-2.3001956251704172"/>
        <n v="-2.3268625067390785"/>
        <n v="-2.3091553259488649"/>
        <n v="-2.1969884806645963"/>
        <n v="-2.1571803287584497"/>
        <n v="-2.0491277386273246"/>
        <n v="-1.9874963209003134"/>
        <n v="-1.9332721846602834"/>
        <n v="-1.9073843438121394"/>
        <n v="-1.8808352901866707"/>
        <n v="-1.8695358287138817"/>
        <n v="-1.8799192343981161"/>
        <n v="-1.8982339174636464"/>
        <n v="-1.885720446821215"/>
        <n v="-1.9055547218078082"/>
        <n v="-1.9687708900114234"/>
        <n v="-2.0765846286288578"/>
        <n v="-2.1392407229686756"/>
        <n v="-2.107252106951047"/>
        <n v="-1.9378332271131491"/>
        <n v="-1.9796520431944762"/>
        <n v="-1.995327689052826"/>
        <n v="-2.2091359913423738"/>
        <n v="-2.441574962884951"/>
        <n v="-2.5250423079090956"/>
        <n v="-2.4626778724406053"/>
        <n v="-2.4486040843265671"/>
        <n v="-2.2726397751443304"/>
        <n v="-2.3281163465616195"/>
        <n v="-2.2880547138140037"/>
        <n v="-2.6558357517473223"/>
        <n v="-2.3834569749857679"/>
        <n v="-2.5447344867791317"/>
        <n v="-2.5992139116558004"/>
        <n v="-2.5343049227869643"/>
        <n v="-2.5851991867848478"/>
        <n v="-2.6948569201263082"/>
        <n v="-2.8999274363339826"/>
        <n v="-2.8991818929119866"/>
        <n v="-2.8833081307379134"/>
        <n v="-2.9116161169201016"/>
        <n v="-2.9114229849728392"/>
        <n v="-2.9160426198679046"/>
        <n v="-2.9098519038140971"/>
        <n v="-2.9155870140143634"/>
        <n v="-2.8985310720100688"/>
        <n v="-2.917627677442634"/>
        <n v="-2.9185674195740736"/>
        <n v="-2.9175545777627621"/>
        <n v="-2.9164689288784853"/>
        <n v="-2.9155615745358121"/>
        <n v="-2.9143505449290199"/>
        <n v="-2.9135615962613439"/>
        <n v="-2.909048746350666"/>
        <n v="-2.9023406202787267"/>
        <n v="-2.8970340736193392"/>
        <n v="-2.8908911966660162"/>
        <n v="-2.8857677300707874"/>
        <n v="-2.8797631766713758"/>
        <n v="-2.872497668921981"/>
        <n v="-2.8637373679174787"/>
        <n v="-2.8148060079480395"/>
        <n v="-2.733308870614171"/>
        <n v="-2.7428136073870739"/>
        <n v="-2.7174656847631034"/>
        <n v="-2.7213056418603401"/>
        <n v="-2.6487374586121621"/>
        <n v="-2.583635146730995"/>
        <n v="-2.620251190392719"/>
        <n v="-2.646641468059765"/>
        <n v="-2.4198650823203987"/>
        <n v="-2.3606783352287013"/>
        <n v="-2.4246163552720965"/>
        <n v="-2.1435267931592574"/>
        <n v="-2.096779901844926"/>
        <n v="-2.0509068174439191"/>
        <n v="-2.1142078249549927"/>
        <n v="-2.0900657796105251"/>
        <n v="-1.9865918558935078"/>
        <n v="-2.0016430662602858"/>
        <n v="-1.9720980267337376"/>
        <n v="-1.9387451262381876"/>
        <n v="-1.9040298517144332"/>
        <n v="-1.8838886127914878"/>
        <n v="-1.8805299411108323"/>
        <n v="-1.9012846811675033"/>
        <n v="-1.9247517680342701"/>
        <n v="-1.953926879007662"/>
        <n v="-1.9941237348229333"/>
        <n v="-2.0324755918912469"/>
        <n v="-2.1008578438788468"/>
        <n v="-2.1684841415076619"/>
        <n v="-2.1872608110420355"/>
        <n v="-2.2731654467902946"/>
        <n v="-2.2942698728308271"/>
        <n v="-2.4207722603027912"/>
        <n v="-2.3114478936800844"/>
        <n v="-2.5082718223201832"/>
        <n v="-2.5829383705968394"/>
        <n v="-2.6093662048062649"/>
        <n v="-2.5891728984593536"/>
        <n v="-2.6859924800801687"/>
        <n v="-2.7422643498444232"/>
        <n v="-2.777594081613183"/>
        <n v="-2.7737046345924812"/>
        <n v="-2.7511194329930939"/>
        <n v="-2.8156445625223601"/>
        <n v="-2.8105461638294553"/>
        <n v="-2.8455770806823053"/>
        <n v="-2.8455156601666438"/>
        <n v="-2.7661991245434865"/>
        <n v="-2.8224137557063722"/>
        <n v="-2.8104676681677203"/>
        <n v="-2.8393465020164665"/>
        <n v="-2.8999611210980394"/>
        <n v="-2.9115058434567103"/>
        <n v="-2.8956828772548961"/>
        <n v="-2.8990454149823828"/>
        <n v="-2.8924867094284021"/>
        <n v="-2.9089330366546617"/>
        <n v="-2.8352201662902949"/>
        <n v="-2.9280112036328596"/>
        <n v="-2.9283664074512217"/>
        <n v="-2.8143467421804393"/>
        <n v="-2.9234960828570018"/>
        <n v="-2.924871709037054"/>
        <n v="-2.9122184632792738"/>
        <n v="-2.7648058729024068"/>
        <n v="-2.8734501135106818"/>
        <n v="-2.9069281310432871"/>
        <n v="-2.8915792520001933"/>
        <n v="-2.8822860162720896"/>
        <n v="-2.8735921439931933"/>
        <n v="-2.8668289122371138"/>
        <n v="-2.8575436699339627"/>
        <n v="-2.24876200309384"/>
        <n v="-2.1369511299449488"/>
        <n v="-2.2236441828187443"/>
        <n v="-2.6553960820440605"/>
        <n v="-2.69341856104647"/>
        <n v="-2.5108672242876215"/>
        <n v="-2.2543720070721491"/>
        <n v="-2.2665789403973866"/>
        <n v="-2.6215324230370687"/>
        <n v="-2.1972655773254575"/>
        <n v="-2.198373494970792"/>
        <n v="-2.296334397007755"/>
        <n v="-2.3071135758889456"/>
        <n v="-2.2820683515318878"/>
        <n v="-2.1398127217984007"/>
        <n v="-2.0411095360615654"/>
        <n v="-2.080108098361976"/>
        <n v="-2.0830407735316849"/>
        <n v="-2.0262099010581873"/>
        <n v="-1.9992382875563972"/>
        <n v="-1.9575654784746424"/>
        <n v="-1.9183564342759787"/>
        <n v="-1.8692304047880528"/>
        <n v="-1.8802245891656464"/>
        <n v="-1.9207932263830081"/>
        <n v="-1.9381372051924535"/>
        <n v="-1.9896060687513148"/>
        <n v="-2.0151440411922126"/>
        <n v="-2.0856773870126015"/>
        <n v="-2.1526397690260084"/>
        <n v="-2.213804511831174"/>
        <n v="-2.2686903066440482"/>
        <n v="-2.3193086530429321"/>
        <n v="-2.373933880822797"/>
        <n v="-2.423487658236767"/>
        <n v="-2.490413001234081"/>
        <n v="-2.3655200260877125"/>
        <n v="-2.5181938269689357"/>
        <n v="-2.6286664493851322"/>
        <n v="-2.6258276649515837"/>
        <n v="-2.6220118740306058"/>
        <n v="-2.7558424966019683"/>
        <n v="-2.6213724835129857"/>
        <n v="-2.6899923283913072"/>
        <n v="-2.6947264345530173"/>
        <n v="-2.3165257346133035"/>
        <n v="-2.8312383540017638"/>
        <n v="-2.8369386099218827"/>
        <n v="-2.8739698305770824"/>
        <n v="-2.8845264409418276"/>
        <n v="-2.8889852740183661"/>
        <n v="-2.8943412605889183"/>
        <n v="-2.8989428689545966"/>
        <n v="-2.9036877154874663"/>
        <n v="-2.9082629422353588"/>
        <n v="-2.9144808193964771"/>
        <n v="-2.8992500248454274"/>
        <n v="-2.9214956052382703"/>
        <n v="-2.9216290928799986"/>
        <n v="-2.9182323205977978"/>
        <n v="-2.7738003756317595"/>
        <n v="-2.7554265312299249"/>
        <n v="-2.8235012396692518"/>
        <n v="-2.8756504537948184"/>
        <n v="-2.9008639729044621"/>
        <n v="-2.8967164706881059"/>
        <n v="-2.8998937339286872"/>
        <n v="-2.8919208753002748"/>
        <n v="-2.8826281255119861"/>
        <n v="-2.8773004232577852"/>
        <n v="-2.8725933510779749"/>
        <n v="-2.8611957362573501"/>
        <n v="-2.8397971320187336"/>
        <n v="-2.8234289865297919"/>
        <n v="-2.8067357403909856"/>
        <n v="-2.784520889899865"/>
        <n v="-2.7540694549747027"/>
        <n v="-2.7253276478139346"/>
        <n v="-2.6867964527776032"/>
        <n v="-2.6275648213525358"/>
        <n v="-2.5810170043524323"/>
        <n v="-2.5386902306319694"/>
        <n v="-2.4936976461489855"/>
        <n v="-2.4426776233257836"/>
        <n v="-2.3961548948614424"/>
        <n v="-2.2786717987336691"/>
        <n v="-2.1777574070930865"/>
        <n v="-2.1237371960323541"/>
        <n v="-2.0759969363793589"/>
        <n v="-2.0250151865143038"/>
        <n v="-1.9781421140801454"/>
      </sharedItems>
    </cacheField>
    <cacheField name="Pg_FK_SH" numFmtId="0">
      <sharedItems containsSemiMixedTypes="0" containsString="0" containsNumber="1" minValue="0" maxValue="5.301315319111839" count="714">
        <n v="5.2972406077991563"/>
        <n v="5.301315319111839"/>
        <n v="5.2912334998158634"/>
        <n v="5.2859752721260422"/>
        <n v="5.2841179410047143"/>
        <n v="5.2824583413818873"/>
        <n v="5.2763077491884491"/>
        <n v="5.2692365773357999"/>
        <n v="5.2643052215147561"/>
        <n v="5.2558332883643857"/>
        <n v="5.251193050186246"/>
        <n v="5.2374053366012632"/>
        <n v="5.226257070325012"/>
        <n v="5.2158620116270482"/>
        <n v="5.1915945777298385"/>
        <n v="5.1685989170685263"/>
        <n v="5.1395615113783331"/>
        <n v="5.0844191445941807"/>
        <n v="5.0360321832964736"/>
        <n v="4.919390679934307"/>
        <n v="4.7581032909812855"/>
        <n v="4.8375775078479677"/>
        <n v="4.6776390565578758"/>
        <n v="4.4698763884327697"/>
        <n v="4.3318244655397313"/>
        <n v="4.2155273377792044"/>
        <n v="3.9223344804817444"/>
        <n v="3.5492603972146708"/>
        <n v="3.451371791220518"/>
        <n v="3.2039058181100999"/>
        <n v="2.6244811709146516"/>
        <n v="2.404443968628895"/>
        <n v="1.9936141441797521"/>
        <n v="1.8202345172036904"/>
        <n v="2.0068716788683232"/>
        <n v="1.4223826100406143"/>
        <n v="0.73011467376318007"/>
        <n v="0.46125075415217093"/>
        <n v="0.27548302722488949"/>
        <n v="0.13013117179061839"/>
        <n v="3.2538813298221253E-2"/>
        <n v="1.7125901914699369E-3"/>
        <n v="0"/>
        <n v="1.3700692032684895E-2"/>
        <n v="7.0212166577408155E-2"/>
        <n v="0.22421783437628473"/>
        <n v="0.3727394689775877"/>
        <n v="0.5478136666168969"/>
        <n v="0.74523477381580261"/>
        <n v="1.1334217543343037"/>
        <n v="1.401670725559065"/>
        <n v="1.7195862335156544"/>
        <n v="2.2756761511253925"/>
        <n v="2.6101539740380959"/>
        <n v="2.1737102084901343"/>
        <n v="2.2910810810844033"/>
        <n v="2.9545081194818357"/>
        <n v="2.5271509481127334"/>
        <n v="2.877487185187531"/>
        <n v="3.630185305008673"/>
        <n v="3.1383874086182919"/>
        <n v="4.0354662208814789"/>
        <n v="3.6839836929621077"/>
        <n v="4.1172683087843245"/>
        <n v="4.1773483197521495"/>
        <n v="3.6264875419522835"/>
        <n v="4.086234215883942"/>
        <n v="4.6031790373169752"/>
        <n v="4.4806609401872519"/>
        <n v="3.7293732012168679"/>
        <n v="4.6597019983246577"/>
        <n v="4.9892331480972603"/>
        <n v="5.1849251534583356"/>
        <n v="5.2478660419608492"/>
        <n v="5.2535713858282493"/>
        <n v="5.2497002040398293"/>
        <n v="5.2848106520204086"/>
        <n v="5.2535111287767142"/>
        <n v="5.2302158073611995"/>
        <n v="5.2679161740242515"/>
        <n v="5.1902026140652335"/>
        <n v="5.257350033969173"/>
        <n v="5.2696886171524326"/>
        <n v="5.2602540373375328"/>
        <n v="5.2432986047760863"/>
        <n v="5.22383502558435"/>
        <n v="5.2181900567880088"/>
        <n v="5.2620291039214528"/>
        <n v="5.2639300400661808"/>
        <n v="5.2516242373866522"/>
        <n v="5.2407337738275377"/>
        <n v="5.2254808922242963"/>
        <n v="5.0762159643259821"/>
        <n v="4.2588879010768785"/>
        <n v="4.8025257804165697"/>
        <n v="4.6816544410885044"/>
        <n v="4.8780305419073864"/>
        <n v="4.8262438805449603"/>
        <n v="2.5084881128364405"/>
        <n v="2.213595794691336"/>
        <n v="2.5787235180748209"/>
        <n v="1.7990030056882702"/>
        <n v="1.0035343561947936"/>
        <n v="1.0661755971576043"/>
        <n v="1.1579318394319087"/>
        <n v="1.0924611096230534"/>
        <n v="1.2100486154307277"/>
        <n v="1.3537023694676986"/>
        <n v="1.6501691379909327"/>
        <n v="1.8519603298620708"/>
        <n v="1.6872700427182068"/>
        <n v="1.5236703334925863"/>
        <n v="1.460499176968818"/>
        <n v="1.33444915740632"/>
        <n v="1.4905617495217196"/>
        <n v="0.82399271326969636"/>
        <n v="0.53255759035370631"/>
        <n v="0.4017008293195104"/>
        <n v="0.27035863477242161"/>
        <n v="0.14895682148638337"/>
        <n v="5.3088554149524417E-2"/>
        <n v="1.7125843970174096E-2"/>
        <n v="6.8503572540782381E-3"/>
        <n v="5.4800970167340125E-2"/>
        <n v="0.17120051892821714"/>
        <n v="0.31987218487252855"/>
        <n v="0.47144817148866208"/>
        <n v="0.57152735470002902"/>
        <n v="0.65771407168630835"/>
        <n v="0.77208483082481805"/>
        <n v="1.0530126108756288"/>
        <n v="1.5126480937879185"/>
        <n v="1.0068385557326189"/>
        <n v="2.6153695777668564"/>
        <n v="2.8542906581572551"/>
        <n v="2.73098597179726"/>
        <n v="2.551030063451722"/>
        <n v="2.5324687069995062"/>
        <n v="4.053796213475402"/>
        <n v="3.5853868937385678"/>
        <n v="3.4593541542135795"/>
        <n v="4.2219979774662955"/>
        <n v="4.1605465616737005"/>
        <n v="4.5240646247814809"/>
        <n v="4.799865394978136"/>
        <n v="4.5861279522231806"/>
        <n v="4.1325350483036614"/>
        <n v="4.4228045445479518"/>
        <n v="4.2354802540331322"/>
        <n v="4.9499475336597554"/>
        <n v="4.880615963873737"/>
        <n v="3.9791330316121787"/>
        <n v="3.6366409365372303"/>
        <n v="4.569642745863951"/>
        <n v="4.8538387337599733"/>
        <n v="2.964014623444192"/>
        <n v="3.4870846471365908"/>
        <n v="5.1531448886772395"/>
        <n v="5.3004352487644431"/>
        <n v="5.2930280344930756"/>
        <n v="4.8745621047366559"/>
        <n v="4.8783184827496093"/>
        <n v="4.821451472490808"/>
        <n v="5.0847488010360928"/>
        <n v="5.1551001250379276"/>
        <n v="5.165054066473953"/>
        <n v="4.978177880701268"/>
        <n v="5.1654000951154115"/>
        <n v="4.9290443429303989"/>
        <n v="5.0285656714328262"/>
        <n v="5.2088935528839189"/>
        <n v="5.1980908986918344"/>
        <n v="5.1983754926447157"/>
        <n v="5.1400855726788324"/>
        <n v="5.0489735275086582"/>
        <n v="5.0046884392886577"/>
        <n v="5.0145637154779541"/>
        <n v="4.9686761488706512"/>
        <n v="4.8514161495796939"/>
        <n v="4.6366527158560586"/>
        <n v="4.7388828117241637"/>
        <n v="4.5575331227159515"/>
        <n v="4.4877834526959601"/>
        <n v="4.3476215531486195"/>
        <n v="4.096889418855862"/>
        <n v="3.8304933702370687"/>
        <n v="3.5654947439685105"/>
        <n v="3.1518321144709383"/>
        <n v="2.7987492172917214"/>
        <n v="2.4655353157168025"/>
        <n v="2.1220005450345463"/>
        <n v="1.7624572584875087"/>
        <n v="1.344080411184233"/>
        <n v="1.0332432722994547"/>
        <n v="0.68299932532835872"/>
        <n v="0.38466749351415153"/>
        <n v="0.25327378499462722"/>
        <n v="0.12499632403446166"/>
        <n v="3.4251336767153633E-2"/>
        <n v="2.0550981860643348E-2"/>
        <n v="4.7951242189302988E-2"/>
        <n v="0.15237928376757906"/>
        <n v="0.32669751705100508"/>
        <n v="0.48503934355694717"/>
        <n v="0.42383186951395241"/>
        <n v="0.82733626726594844"/>
        <n v="1.1856483273241671"/>
        <n v="1.3280231858866691"/>
        <n v="2.0566961790162051"/>
        <n v="2.5138283872898435"/>
        <n v="1.4335162263845356"/>
        <n v="1.7349260145083025"/>
        <n v="3.3221472407110118"/>
        <n v="3.2192371960827013"/>
        <n v="3.9459138936305309"/>
        <n v="3.8429629181052571"/>
        <n v="3.1851781459281909"/>
        <n v="4.1666193585664653"/>
        <n v="4.4765668441284179"/>
        <n v="4.6547330942823377"/>
        <n v="4.8363298450232124"/>
        <n v="4.8437726298284458"/>
        <n v="4.8860296172172299"/>
        <n v="5.0001853477133542"/>
        <n v="5.0994867534139594"/>
        <n v="5.1205264028825033"/>
        <n v="5.1315438802085849"/>
        <n v="5.0346695897784368"/>
        <n v="5.0463524026619426"/>
        <n v="5.0504613837087735"/>
        <n v="5.1525299078380966"/>
        <n v="5.1330360059423308"/>
        <n v="4.349363133272151"/>
        <n v="5.1085118959449067"/>
        <n v="5.129080362959435"/>
        <n v="5.1283912052150047"/>
        <n v="5.242629569233018"/>
        <n v="5.2228052682971722"/>
        <n v="5.0837586263724166"/>
        <n v="4.7968578045257955"/>
        <n v="5.1490507435559909"/>
        <n v="5.180006314926529"/>
        <n v="5.1546131244717195"/>
        <n v="5.0707253678617912"/>
        <n v="5.1162006855900684"/>
        <n v="5.0472910656240382"/>
        <n v="5.1964681244723403"/>
        <n v="5.1582364832970686"/>
        <n v="5.0370019491946989"/>
        <n v="5.1232251604780723"/>
        <n v="4.9878967502835776"/>
        <n v="5.0915796262967108"/>
        <n v="4.7687284726143657"/>
        <n v="4.8666687553848007"/>
        <n v="4.8865959839156909"/>
        <n v="4.6311009621839876"/>
        <n v="4.6679099158736621"/>
        <n v="4.4511044005585045"/>
        <n v="4.4206362326201196"/>
        <n v="4.0740634183137807"/>
        <n v="3.8586345924063923"/>
        <n v="3.1079146380502962"/>
        <n v="3.5444632016976354"/>
        <n v="3.0123122394008353"/>
        <n v="2.277078512753083"/>
        <n v="1.7685611811292066"/>
        <n v="1.3488925558608786"/>
        <n v="1.7822760908766828"/>
        <n v="0.9555354504055602"/>
        <n v="0.85072245654539413"/>
        <n v="0.65434042213047072"/>
        <n v="0.45615077350916711"/>
        <n v="0.24131128620669967"/>
        <n v="9.9318816157079881E-2"/>
        <n v="2.5688656212850238E-2"/>
        <n v="5.1377691696888042E-3"/>
        <n v="3.0826283157191096E-2"/>
        <n v="0.1215729635255552"/>
        <n v="0.23276515579004747"/>
        <n v="0.36421716270979082"/>
        <n v="0.55120269172386849"/>
        <n v="0.8156309471263542"/>
        <n v="1.0249973495584386"/>
        <n v="0.93894673668396156"/>
        <n v="1.2295307524706247"/>
        <n v="1.7807535087823911"/>
        <n v="2.1407286674211448"/>
        <n v="2.3008600625652917"/>
        <n v="2.7017567649107366"/>
        <n v="3.1729953336959027"/>
        <n v="3.3967981742233349"/>
        <n v="3.7214378592715578"/>
        <n v="3.758197620911286"/>
        <n v="4.0912163885380819"/>
        <n v="4.1686375743594963"/>
        <n v="4.374595604527947"/>
        <n v="4.6472171603693839"/>
        <n v="4.8786062554522678"/>
        <n v="4.5824926434129916"/>
        <n v="2.3370167038988572"/>
        <n v="4.1578387864839463"/>
        <n v="4.7588173046486251"/>
        <n v="4.5226016376979992"/>
        <n v="4.7805523405756016"/>
        <n v="4.5865812442308753"/>
        <n v="3.4613456178169728"/>
        <n v="2.9746772233826437"/>
        <n v="3.8709101844809117"/>
        <n v="3.4851146005519329"/>
        <n v="3.5985491073066576"/>
        <n v="4.5714905332755658"/>
        <n v="4.9054628794671444"/>
        <n v="5.1230839032839297"/>
        <n v="5.0590585909164796"/>
        <n v="5.0487870389774301"/>
        <n v="4.7914724451295641"/>
        <n v="4.9387419068165483"/>
        <n v="5.1303155264837548"/>
        <n v="4.9065494319806566"/>
        <n v="5.1129775808728217"/>
        <n v="4.9501931713182357"/>
        <n v="5.1837867621050808"/>
        <n v="5.1963721315153402"/>
        <n v="5.1825359841356367"/>
        <n v="4.9489635259456382"/>
        <n v="4.9795490134317522"/>
        <n v="4.1591933483195618"/>
        <n v="4.2601406629805103"/>
        <n v="4.1109749089680729"/>
        <n v="3.6540644002150287"/>
        <n v="3.2420795721060549"/>
        <n v="3.7857427974851969"/>
        <n v="4.201176513513845"/>
        <n v="4.512293953187382"/>
        <n v="2.4357685818751369"/>
        <n v="4.0501479554563966"/>
        <n v="3.6731541218410793"/>
        <n v="3.356630663956591"/>
        <n v="3.118106415166241"/>
        <n v="2.6348699035117793"/>
        <n v="2.1320926397892697"/>
        <n v="2.3147973433272568"/>
        <n v="2.2896825483081664"/>
        <n v="1.9283915240563236"/>
        <n v="1.0282963281539481"/>
        <n v="0.68973687019134944"/>
        <n v="0.59352689469451392"/>
        <n v="0.45275032156059958"/>
        <n v="0.2139595379222422"/>
        <n v="8.3910036924260939E-2"/>
        <n v="8.904646411703139E-2"/>
        <n v="0.16948966590394141"/>
        <n v="0.26010836622139316"/>
        <n v="0.38637118588722824"/>
        <n v="0.51220257451581785"/>
        <n v="0.77376165541400421"/>
        <n v="1.0315944944847575"/>
        <n v="1.1595640453564682"/>
        <n v="1.9803280969927275"/>
        <n v="2.5364527962671697"/>
        <n v="2.0581553487842679"/>
        <n v="1.6253370360923429"/>
        <n v="2.6114584868021589"/>
        <n v="3.3147740413392839"/>
        <n v="2.747409996848305"/>
        <n v="3.4742499307268031"/>
        <n v="3.7728805600320383"/>
        <n v="3.5778300162924168"/>
        <n v="3.5018076118039674"/>
        <n v="2.9437810986896924"/>
        <n v="3.121496076654851"/>
        <n v="2.4520288055996931"/>
        <n v="2.908984491939604"/>
        <n v="3.691171636458277"/>
        <n v="3.0771341554212719"/>
        <n v="2.7373111912695753"/>
        <n v="2.9005323600018325"/>
        <n v="3.4059777396171249"/>
        <n v="3.8976175777387936"/>
        <n v="3.9199581824896597"/>
        <n v="4.2187667433154843"/>
        <n v="5.1086620765166026"/>
        <n v="4.1067637907376264"/>
        <n v="3.019320737028151"/>
        <n v="2.7004809727665076"/>
        <n v="3.0931328198996737"/>
        <n v="3.0344537166539864"/>
        <n v="2.879920124350734"/>
        <n v="2.7912798418719058"/>
        <n v="2.81364294861676"/>
        <n v="3.0134813768091764"/>
        <n v="3.2507326367045768"/>
        <n v="3.4533698590831232"/>
        <n v="3.8520527242281899"/>
        <n v="3.5947965604901717"/>
        <n v="2.6800122291695714"/>
        <n v="2.9150091280280934"/>
        <n v="3.1327675149965235"/>
        <n v="3.1785392993681216"/>
        <n v="3.5730937958917046"/>
        <n v="4.4657359833509549"/>
        <n v="4.7566728207468891"/>
        <n v="4.4636591285851628"/>
        <n v="4.3762949534779025"/>
        <n v="4.3098143172765182"/>
        <n v="4.0079285297107461"/>
        <n v="3.9396586106796097"/>
        <n v="4.0406210012160999"/>
        <n v="3.2159588486979556"/>
        <n v="3.147357296474651"/>
        <n v="3.9427892052241753"/>
        <n v="3.1495955492415484"/>
        <n v="2.4493227347787956"/>
        <n v="2.1550925385887814"/>
        <n v="1.7594033633511075"/>
        <n v="1.6097775866505837"/>
        <n v="1.5629200591321526"/>
        <n v="1.4700035116548498"/>
        <n v="1.5079199913132737"/>
        <n v="1.2700075347670912"/>
        <n v="0.83402138560414985"/>
        <n v="0.57491319217630799"/>
        <n v="0.36592177402043269"/>
        <n v="0.22592739184743388"/>
        <n v="9.2470658223747754E-2"/>
        <n v="2.9113746695194214E-2"/>
        <n v="7.7061228140646976E-2"/>
        <n v="0.15922383087514166"/>
        <n v="0.23960215749404273"/>
        <n v="0.34546160776575868"/>
        <n v="1.0480730581059829"/>
        <n v="1.1823910046105253"/>
        <n v="1.404860128090065"/>
        <n v="1.6718329641750735"/>
        <n v="1.2522164170511818"/>
        <n v="2.2882836320624755"/>
        <n v="1.8895368275291116"/>
        <n v="2.4843775201040206"/>
        <n v="2.5098237835362758"/>
        <n v="2.5734623503230907"/>
        <n v="2.2419051274046002"/>
        <n v="2.9270268827139394"/>
        <n v="2.6049318461382511"/>
        <n v="2.5044786936937182"/>
        <n v="2.7499305521202402"/>
        <n v="3.7372767162633003"/>
        <n v="4.3505226760580937"/>
        <n v="2.8457064633343014"/>
        <n v="4.5013692582543472"/>
        <n v="4.5514135468397816"/>
        <n v="4.2657622972153053"/>
        <n v="4.8110879606462476"/>
        <n v="4.9528855966425143"/>
        <n v="4.9733401236731982"/>
        <n v="5.0425692689011568"/>
        <n v="5.0923812354616764"/>
        <n v="4.9863315550008576"/>
        <n v="5.0476657373771348"/>
        <n v="4.8843265358876078"/>
        <n v="4.8366420317474663"/>
        <n v="4.9081744805379213"/>
        <n v="4.9295601850354815"/>
        <n v="5.1068538331835214"/>
        <n v="4.966559183624673"/>
        <n v="5.2024890405565554"/>
        <n v="5.2469041406327923"/>
        <n v="5.2190935617724801"/>
        <n v="5.2157781117728206"/>
        <n v="4.9995374135400263"/>
        <n v="5.1978057728516376"/>
        <n v="5.1007296514658265"/>
        <n v="5.2026733551150723"/>
        <n v="5.1848219842542695"/>
        <n v="5.1716314415567037"/>
        <n v="5.1688252907072174"/>
        <n v="5.1005746210764107"/>
        <n v="4.9336650676895548"/>
        <n v="4.9536168517172889"/>
        <n v="4.9043737711689035"/>
        <n v="4.8195228567716111"/>
        <n v="4.7454755615581776"/>
        <n v="4.6931725070523589"/>
        <n v="4.4993689858747627"/>
        <n v="4.3953684500315626"/>
        <n v="4.1151736085177957"/>
        <n v="4.0639643328283626"/>
        <n v="3.6485778606447932"/>
        <n v="3.1895956133673211"/>
        <n v="2.413999638221219"/>
        <n v="2.5549972004366022"/>
        <n v="2.4614875385811561"/>
        <n v="1.8594924390150045"/>
        <n v="1.6424174819345467"/>
        <n v="1.0464261267915076"/>
        <n v="0.70320526291112351"/>
        <n v="0.39999785865494514"/>
        <n v="0.2549825089003398"/>
        <n v="0.10616664834518873"/>
        <n v="4.281384174116052E-2"/>
        <n v="0.10103080561945108"/>
        <n v="0.20369966453127802"/>
        <n v="0.13355427086880398"/>
        <n v="0.24472939513744588"/>
        <n v="0.59860085335803659"/>
        <n v="1.1986683482729783"/>
        <n v="1.5441028230818372"/>
        <n v="1.3681177521796257"/>
        <n v="0.42553366226416867"/>
        <n v="0.65940069738430185"/>
        <n v="0.74691404001281381"/>
        <n v="1.9254109158271278"/>
        <n v="3.1484766338048926"/>
        <n v="3.5645430352017677"/>
        <n v="3.2550490799039413"/>
        <n v="3.1840727253448589"/>
        <n v="2.2672539604674729"/>
        <n v="2.5616010070355379"/>
        <n v="2.3494715070889312"/>
        <n v="4.1826807015363947"/>
        <n v="2.8506142284071609"/>
        <n v="3.6604471844329689"/>
        <n v="3.9207506537282493"/>
        <n v="3.6097679938489842"/>
        <n v="3.8545237734700701"/>
        <n v="4.3574546099029376"/>
        <n v="5.1699529651507738"/>
        <n v="5.1674628367252984"/>
        <n v="5.1132723879189284"/>
        <n v="5.2082746438276004"/>
        <n v="5.2076530271351134"/>
        <n v="5.2224069732529239"/>
        <n v="5.202581226539774"/>
        <n v="5.2209627566235302"/>
        <n v="5.1652848235629785"/>
        <n v="5.2274122681072734"/>
        <n v="5.2303655076475124"/>
        <n v="5.2271820953149746"/>
        <n v="5.2237561103964358"/>
        <n v="5.2208820448374738"/>
        <n v="5.2170311240377147"/>
        <n v="5.214513306499331"/>
        <n v="5.1999781913524163"/>
        <n v="5.1779767820375842"/>
        <n v="5.1602601174970921"/>
        <n v="5.1394302943606691"/>
        <n v="5.1218086820186119"/>
        <n v="5.1008845872010511"/>
        <n v="5.0751945919516572"/>
        <n v="5.0437090111842116"/>
        <n v="4.8589494712599919"/>
        <n v="4.5245517590937681"/>
        <n v="4.565005549396207"/>
        <n v="4.4563550859246712"/>
        <n v="4.4729700800910503"/>
        <n v="4.150364551907912"/>
        <n v="3.8471003586597887"/>
        <n v="4.0191516139299113"/>
        <n v="4.1407926172698284"/>
        <n v="3.0379358166350463"/>
        <n v="2.7322518439231795"/>
        <n v="3.0622041691128055"/>
        <n v="1.5676177890646588"/>
        <n v="1.3103307346005015"/>
        <n v="1.0563046087587735"/>
        <n v="1.40645442718159"/>
        <n v="1.2732390995608336"/>
        <n v="0.69815566942525675"/>
        <n v="0.78214344173913231"/>
        <n v="0.61719596679030786"/>
        <n v="0.43063851890528682"/>
        <n v="0.23618375331588798"/>
        <n v="0.12328465641354641"/>
        <n v="0.10445472206416762"/>
        <n v="0.22079858209213105"/>
        <n v="0.35228282134294697"/>
        <n v="0.51559613361464185"/>
        <n v="0.74019607742524318"/>
        <n v="0.9538774275429156"/>
        <n v="1.3328430487642897"/>
        <n v="1.7042148361323166"/>
        <n v="1.8065930787559554"/>
        <n v="2.2700628842628912"/>
        <n v="2.3825301132859673"/>
        <n v="3.0425727089500754"/>
        <n v="2.4736201174688182"/>
        <n v="3.4821564464303925"/>
        <n v="3.8437911682394952"/>
        <n v="3.9683918532292188"/>
        <n v="3.8733550869127868"/>
        <n v="4.3181920589173011"/>
        <n v="4.5626774272287918"/>
        <n v="4.709909087555058"/>
        <n v="4.6939599641887639"/>
        <n v="4.6000647833650037"/>
        <n v="4.86222958875027"/>
        <n v="4.8422305761023168"/>
        <n v="4.9768018354856176"/>
        <n v="4.9765720158742806"/>
        <n v="4.662996169172688"/>
        <n v="4.8885730557438372"/>
        <n v="4.8419216285104936"/>
        <n v="4.9533732445769765"/>
        <n v="5.1700653491615629"/>
        <n v="5.2079197665741734"/>
        <n v="5.1557071872867857"/>
        <n v="5.1670064326509193"/>
        <n v="5.1448724488652839"/>
        <n v="5.1996026103171475"/>
        <n v="4.9377313347825478"/>
        <n v="5.259409578140346"/>
        <n v="5.2604778823451577"/>
        <n v="4.8571514478549824"/>
        <n v="5.2456726472885524"/>
        <n v="5.2498880438673634"/>
        <n v="5.2102107223217864"/>
        <n v="4.6572217025526736"/>
        <n v="5.0785847298265283"/>
        <n v="5.1930725857837015"/>
        <n v="5.1417798885807189"/>
        <n v="5.1097107721114199"/>
        <n v="5.0790897044506949"/>
        <n v="5.0548819993916787"/>
        <n v="5.0211296390994837"/>
        <n v="2.1392902502117481"/>
        <n v="1.5315347542258029"/>
        <n v="2.0039280306604423"/>
        <n v="4.1806835601195349"/>
        <n v="4.3511019946132334"/>
        <n v="3.4949483938080217"/>
        <n v="2.1694193929197141"/>
        <n v="2.2348419615940514"/>
        <n v="4.0251042296234987"/>
        <n v="1.8609978559901199"/>
        <n v="1.8670161678148791"/>
        <n v="2.3934996013879406"/>
        <n v="2.450675968701979"/>
        <n v="2.3175801744181412"/>
        <n v="1.5472419427299022"/>
        <n v="1.0018819584671188"/>
        <n v="1.2181703204573648"/>
        <n v="1.2343959326364777"/>
        <n v="0.91901567578077081"/>
        <n v="0.76873071689997285"/>
        <n v="0.53594859503430625"/>
        <n v="0.31645912525241715"/>
        <n v="4.1101356899481488E-2"/>
        <n v="0.10274277437203728"/>
        <n v="0.33010978407237823"/>
        <n v="0.42723536830764824"/>
        <n v="0.71498267277070671"/>
        <n v="0.85739814170713202"/>
        <n v="1.248978502455665"/>
        <n v="1.6175610783043748"/>
        <n v="1.9507021197713774"/>
        <n v="2.2461384806232125"/>
        <n v="2.5151624521170217"/>
        <n v="2.8012356755228729"/>
        <n v="3.0564428720424091"/>
        <n v="3.3937308400187485"/>
        <n v="2.7574822603587639"/>
        <n v="3.5309768164477742"/>
        <n v="4.0581624511485641"/>
        <n v="4.0450255118070011"/>
        <n v="4.0273305519683031"/>
        <n v="4.6198767185680945"/>
        <n v="4.0243614064850339"/>
        <n v="4.3359413057431535"/>
        <n v="4.356878604004808"/>
        <n v="2.5004656659518107"/>
        <n v="4.9225446993904098"/>
        <n v="4.9442575134770612"/>
        <n v="5.0804318077408741"/>
        <n v="5.1175067612074558"/>
        <n v="5.1329007745705448"/>
        <n v="5.1511702541738504"/>
        <n v="5.1666633876151069"/>
        <n v="5.1824313315833619"/>
        <n v="5.1974247760166437"/>
        <n v="5.2174461926728961"/>
        <n v="5.1676906155321314"/>
        <n v="5.2394973399119973"/>
        <n v="5.2399110370478779"/>
        <n v="5.2293136576777881"/>
        <n v="4.6943533609572308"/>
        <n v="4.6181355288999715"/>
        <n v="4.892782454217512"/>
        <n v="5.0863910750505879"/>
        <n v="5.1730735636035208"/>
        <n v="5.1591914292537471"/>
        <n v="5.1698405115496584"/>
        <n v="5.142944958295705"/>
        <n v="5.1109037946989639"/>
        <n v="5.0922211090658269"/>
        <n v="5.0755354633099383"/>
        <n v="5.034474463722816"/>
        <n v="4.9550754639313634"/>
        <n v="4.8925029766572292"/>
        <n v="4.8271973886160415"/>
        <n v="4.7381461171319668"/>
        <n v="4.6124499990384473"/>
        <n v="4.4903142540805829"/>
        <n v="4.3217640038301504"/>
        <n v="4.0530672697669718"/>
        <n v="3.8346594355030472"/>
        <n v="3.6311087419156638"/>
        <n v="3.4100467495441102"/>
        <n v="3.1540669922381608"/>
        <n v="2.9162127947854559"/>
        <n v="2.2994642176747297"/>
        <n v="1.7548201081298398"/>
        <n v="1.4589141496738351"/>
        <n v="1.195414738068294"/>
        <n v="0.91236610994703615"/>
        <n v="0.65096624389691049"/>
      </sharedItems>
    </cacheField>
    <cacheField name="R_FK_SH" numFmtId="0">
      <sharedItems containsSemiMixedTypes="0" containsString="0" containsNumber="1" minValue="-2.4398409767229352" maxValue="-1.5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5.476213425929" createdVersion="6" refreshedVersion="6" minRefreshableVersion="3" recordCount="1079" xr:uid="{6D364A00-5FE6-424E-B288-7DCA31FB6B53}">
  <cacheSource type="worksheet">
    <worksheetSource ref="C10:K1089" sheet="ProductivityDeep"/>
  </cacheSource>
  <cacheFields count="9">
    <cacheField name="Date" numFmtId="14">
      <sharedItems containsSemiMixedTypes="0" containsNonDate="0" containsDate="1" containsString="0" minDate="2018-05-06T00:00:00" maxDate="2018-05-14T00:00:00" count="8"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</sharedItems>
    </cacheField>
    <cacheField name="Time" numFmtId="21">
      <sharedItems containsSemiMixedTypes="0" containsNonDate="0" containsDate="1" containsString="0" minDate="1899-12-30T00:00:00" maxDate="1900-01-01T00:00:00"/>
    </cacheField>
    <cacheField name="Date+Time" numFmtId="22">
      <sharedItems containsSemiMixedTypes="0" containsNonDate="0" containsDate="1" containsString="0" minDate="2018-05-06T00:00:00" maxDate="2018-05-14T00:00:00"/>
    </cacheField>
    <cacheField name="Raw value" numFmtId="0">
      <sharedItems containsSemiMixedTypes="0" containsString="0" containsNumber="1" containsInteger="1" minValue="0" maxValue="3571"/>
    </cacheField>
    <cacheField name="Light crrx umol q/m2 s" numFmtId="0">
      <sharedItems containsSemiMixedTypes="0" containsString="0" containsNumber="1" minValue="0" maxValue="408.30813999999998"/>
    </cacheField>
    <cacheField name="Pg_FV_DP" numFmtId="0">
      <sharedItems containsSemiMixedTypes="0" containsString="0" containsNumber="1" minValue="0" maxValue="4.6631790786919556"/>
    </cacheField>
    <cacheField name="R_FV_DP" numFmtId="0">
      <sharedItems containsSemiMixedTypes="0" containsString="0" containsNumber="1" minValue="-2.1993489221882165" maxValue="-1.5862000000000001"/>
    </cacheField>
    <cacheField name="Pg_FK_DP" numFmtId="0">
      <sharedItems containsSemiMixedTypes="0" containsString="0" containsNumber="1" minValue="0" maxValue="4.4511945027068096"/>
    </cacheField>
    <cacheField name="R_FK_DP" numFmtId="0">
      <sharedItems containsSemiMixedTypes="0" containsString="0" containsNumber="1" minValue="-2.0136404329429767" maxValue="-1.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 LOPEZ" refreshedDate="45261.339328703703" createdVersion="6" refreshedVersion="8" minRefreshableVersion="3" recordCount="1655" xr:uid="{9FAF6B3A-19C9-7E4F-8570-71195F0CFF5E}">
  <cacheSource type="worksheet">
    <worksheetSource ref="A1:M1656" sheet="BothSites"/>
  </cacheSource>
  <cacheFields count="13">
    <cacheField name="DateALL" numFmtId="14">
      <sharedItems containsSemiMixedTypes="0" containsNonDate="0" containsDate="1" containsString="0" minDate="2018-05-02T00:00:00" maxDate="2018-05-14T00:00:00" count="12"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</sharedItems>
    </cacheField>
    <cacheField name="Date" numFmtId="14">
      <sharedItems containsSemiMixedTypes="0" containsNonDate="0" containsDate="1" containsString="0" minDate="2018-05-02T00:00:00" maxDate="2018-05-14T00:00:00"/>
    </cacheField>
    <cacheField name="Time" numFmtId="21">
      <sharedItems containsSemiMixedTypes="0" containsNonDate="0" containsDate="1" containsString="0" minDate="1899-12-30T00:10:00" maxDate="1900-01-01T00:00:00" count="144">
        <d v="1899-12-30T12:10:00"/>
        <d v="1899-12-30T12:20:00"/>
        <d v="1899-12-30T12:30:00"/>
        <d v="1899-12-30T12:40:00"/>
        <d v="1899-12-30T12:50:00"/>
        <d v="1899-12-30T13:00:00"/>
        <d v="1899-12-30T13:10:00"/>
        <d v="1899-12-30T13:20:00"/>
        <d v="1899-12-30T13:30:00"/>
        <d v="1899-12-30T13:40:00"/>
        <d v="1899-12-30T13:50:00"/>
        <d v="1899-12-30T14:00:00"/>
        <d v="1899-12-30T14:10:00"/>
        <d v="1899-12-30T14:20:00"/>
        <d v="1899-12-30T14:30:00"/>
        <d v="1899-12-30T14:40:00"/>
        <d v="1899-12-30T14:50:00"/>
        <d v="1899-12-30T15:00:00"/>
        <d v="1899-12-30T15:10:00"/>
        <d v="1899-12-30T15:20:00"/>
        <d v="1899-12-30T15:30:00"/>
        <d v="1899-12-30T15:40:00"/>
        <d v="1899-12-30T15:50:00"/>
        <d v="1899-12-30T16:00:00"/>
        <d v="1899-12-30T16:10:00"/>
        <d v="1899-12-30T16:20:00"/>
        <d v="1899-12-30T16:30:00"/>
        <d v="1899-12-30T16:40:00"/>
        <d v="1899-12-30T16:50:00"/>
        <d v="1899-12-30T17:00:00"/>
        <d v="1899-12-30T17:10:00"/>
        <d v="1899-12-30T17:20:00"/>
        <d v="1899-12-30T17:30:00"/>
        <d v="1899-12-30T17:40:00"/>
        <d v="1899-12-30T17:50:00"/>
        <d v="1899-12-30T18:00:00"/>
        <d v="1899-12-30T18:10:00"/>
        <d v="1899-12-30T18:20:00"/>
        <d v="1899-12-30T18:30:00"/>
        <d v="1899-12-30T18:40:00"/>
        <d v="1899-12-30T18:50:00"/>
        <d v="1899-12-30T19:00:00"/>
        <d v="1899-12-30T19:10:00"/>
        <d v="1899-12-30T19:20:00"/>
        <d v="1899-12-30T19:30:00"/>
        <d v="1899-12-30T19:40:00"/>
        <d v="1899-12-30T19:50:00"/>
        <d v="1899-12-30T20:00:00"/>
        <d v="1899-12-30T20:10:00"/>
        <d v="1899-12-30T20:20:00"/>
        <d v="1899-12-30T20:30:00"/>
        <d v="1899-12-30T20:40:00"/>
        <d v="1899-12-30T20:50:00"/>
        <d v="1899-12-30T21:00:00"/>
        <d v="1899-12-30T21:10:00"/>
        <d v="1899-12-30T21:20:00"/>
        <d v="1899-12-30T21:30:00"/>
        <d v="1899-12-30T21:40:00"/>
        <d v="1899-12-30T21:50:00"/>
        <d v="1899-12-30T22:00:00"/>
        <d v="1899-12-30T22:10:00"/>
        <d v="1899-12-30T22:20:00"/>
        <d v="1899-12-30T22:30:00"/>
        <d v="1899-12-30T22:40:00"/>
        <d v="1899-12-30T22:50:00"/>
        <d v="1899-12-30T23:00:00"/>
        <d v="1899-12-30T23:10:00"/>
        <d v="1899-12-30T23:20:00"/>
        <d v="1899-12-30T23:30:00"/>
        <d v="1899-12-30T23:40:00"/>
        <d v="1899-12-30T23:50:00"/>
        <d v="1899-12-31T00:00:00"/>
        <d v="1899-12-30T00:10:00"/>
        <d v="1899-12-30T00:20:00"/>
        <d v="1899-12-30T00:30:00"/>
        <d v="1899-12-30T00:40:00"/>
        <d v="1899-12-30T00:50:00"/>
        <d v="1899-12-30T01:00:00"/>
        <d v="1899-12-30T01:10:00"/>
        <d v="1899-12-30T01:20:00"/>
        <d v="1899-12-30T01:30:00"/>
        <d v="1899-12-30T01:40:00"/>
        <d v="1899-12-30T01:50:00"/>
        <d v="1899-12-30T02:00:00"/>
        <d v="1899-12-30T02:10:00"/>
        <d v="1899-12-30T02:20:00"/>
        <d v="1899-12-30T02:30:00"/>
        <d v="1899-12-30T02:40:00"/>
        <d v="1899-12-30T02:50:00"/>
        <d v="1899-12-30T03:00:00"/>
        <d v="1899-12-30T03:10:00"/>
        <d v="1899-12-30T03:20:00"/>
        <d v="1899-12-30T03:30:00"/>
        <d v="1899-12-30T03:40:00"/>
        <d v="1899-12-30T03:50:00"/>
        <d v="1899-12-30T04:00:00"/>
        <d v="1899-12-30T04:10:00"/>
        <d v="1899-12-30T04:20:00"/>
        <d v="1899-12-30T04:30:00"/>
        <d v="1899-12-30T04:40:00"/>
        <d v="1899-12-30T04:50:00"/>
        <d v="1899-12-30T05:00:00"/>
        <d v="1899-12-30T05:10:00"/>
        <d v="1899-12-30T05:20:00"/>
        <d v="1899-12-30T05:30:00"/>
        <d v="1899-12-30T05:40:00"/>
        <d v="1899-12-30T05:50:00"/>
        <d v="1899-12-30T06:00:00"/>
        <d v="1899-12-30T06:10:00"/>
        <d v="1899-12-30T06:20:00"/>
        <d v="1899-12-30T06:30:00"/>
        <d v="1899-12-30T06:40:00"/>
        <d v="1899-12-30T06:50:00"/>
        <d v="1899-12-30T07:00:00"/>
        <d v="1899-12-30T07:10:00"/>
        <d v="1899-12-30T07:20:00"/>
        <d v="1899-12-30T07:30:00"/>
        <d v="1899-12-30T07:40:00"/>
        <d v="1899-12-30T07:50:00"/>
        <d v="1899-12-30T08:00:00"/>
        <d v="1899-12-30T08:10:00"/>
        <d v="1899-12-30T08:20:00"/>
        <d v="1899-12-30T08:30:00"/>
        <d v="1899-12-30T08:40:00"/>
        <d v="1899-12-30T08:50:00"/>
        <d v="1899-12-30T09:00:00"/>
        <d v="1899-12-30T09:10:00"/>
        <d v="1899-12-30T09:20:00"/>
        <d v="1899-12-30T09:30:00"/>
        <d v="1899-12-30T09:40:00"/>
        <d v="1899-12-30T09:50:00"/>
        <d v="1899-12-30T10:00:00"/>
        <d v="1899-12-30T10:10:00"/>
        <d v="1899-12-30T10:20:00"/>
        <d v="1899-12-30T10:30:00"/>
        <d v="1899-12-30T10:40:00"/>
        <d v="1899-12-30T10:50:00"/>
        <d v="1899-12-30T11:00:00"/>
        <d v="1899-12-30T11:10:00"/>
        <d v="1899-12-30T11:20:00"/>
        <d v="1899-12-30T11:30:00"/>
        <d v="1899-12-30T11:40:00"/>
        <d v="1899-12-30T11:50:00"/>
        <d v="1899-12-30T12:00:00"/>
      </sharedItems>
    </cacheField>
    <cacheField name="Date+Time" numFmtId="22">
      <sharedItems containsSemiMixedTypes="0" containsNonDate="0" containsDate="1" containsString="0" minDate="2018-05-02T12:10:00" maxDate="2018-05-14T00:00:00"/>
    </cacheField>
    <cacheField name="Raw value_SH" numFmtId="0">
      <sharedItems containsString="0" containsBlank="1" containsNumber="1" containsInteger="1" minValue="0" maxValue="8463"/>
    </cacheField>
    <cacheField name="Light crrx_SH" numFmtId="0">
      <sharedItems containsString="0" containsBlank="1" containsNumber="1" minValue="0" maxValue="944.72469000000001"/>
    </cacheField>
    <cacheField name="LightInt_SH" numFmtId="0">
      <sharedItems containsString="0" containsBlank="1" containsNumber="1" minValue="0" maxValue="566834.81400000001"/>
    </cacheField>
    <cacheField name="Date_DP" numFmtId="0">
      <sharedItems containsNonDate="0" containsDate="1" containsString="0" containsBlank="1" minDate="2018-05-06T00:00:00" maxDate="2018-05-14T00:00:00"/>
    </cacheField>
    <cacheField name="Time_DP" numFmtId="0">
      <sharedItems containsNonDate="0" containsDate="1" containsString="0" containsBlank="1" minDate="1899-12-30T00:00:00" maxDate="1900-01-01T00:00:00"/>
    </cacheField>
    <cacheField name="Date+Time_DP" numFmtId="0">
      <sharedItems containsNonDate="0" containsDate="1" containsString="0" containsBlank="1" minDate="2018-05-06T00:00:00" maxDate="2018-05-14T00:00:00"/>
    </cacheField>
    <cacheField name="Raw value_DP" numFmtId="0">
      <sharedItems containsString="0" containsBlank="1" containsNumber="1" containsInteger="1" minValue="0" maxValue="3571"/>
    </cacheField>
    <cacheField name="Light crrx_DP" numFmtId="0">
      <sharedItems containsString="0" containsBlank="1" containsNumber="1" minValue="0" maxValue="408.30813999999998"/>
    </cacheField>
    <cacheField name="LightInt_DP" numFmtId="0">
      <sharedItems containsString="0" containsBlank="1" containsNumber="1" minValue="0" maxValue="244984.883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n v="1"/>
    <n v="1"/>
    <x v="0"/>
    <d v="1899-12-30T12:10:00"/>
    <d v="2018-05-06T12:10:00"/>
    <n v="3051"/>
    <x v="0"/>
  </r>
  <r>
    <n v="1"/>
    <n v="2"/>
    <x v="0"/>
    <d v="1899-12-30T12:20:00"/>
    <d v="2018-05-06T12:20:00"/>
    <n v="2932"/>
    <x v="1"/>
  </r>
  <r>
    <n v="1"/>
    <n v="3"/>
    <x v="0"/>
    <d v="1899-12-30T12:30:00"/>
    <d v="2018-05-06T12:30:00"/>
    <n v="3082"/>
    <x v="2"/>
  </r>
  <r>
    <n v="1"/>
    <n v="4"/>
    <x v="0"/>
    <d v="1899-12-30T12:40:00"/>
    <d v="2018-05-06T12:40:00"/>
    <n v="2632"/>
    <x v="3"/>
  </r>
  <r>
    <n v="1"/>
    <n v="5"/>
    <x v="0"/>
    <d v="1899-12-30T12:50:00"/>
    <d v="2018-05-06T12:50:00"/>
    <n v="2437"/>
    <x v="4"/>
  </r>
  <r>
    <n v="1"/>
    <n v="6"/>
    <x v="0"/>
    <d v="1899-12-30T13:00:00"/>
    <d v="2018-05-06T13:00:00"/>
    <n v="2898"/>
    <x v="5"/>
  </r>
  <r>
    <n v="1"/>
    <n v="7"/>
    <x v="0"/>
    <d v="1899-12-30T13:10:00"/>
    <d v="2018-05-06T13:10:00"/>
    <n v="2403"/>
    <x v="6"/>
  </r>
  <r>
    <n v="1"/>
    <n v="8"/>
    <x v="0"/>
    <d v="1899-12-30T13:20:00"/>
    <d v="2018-05-06T13:20:00"/>
    <n v="2809"/>
    <x v="7"/>
  </r>
  <r>
    <n v="1"/>
    <n v="9"/>
    <x v="0"/>
    <d v="1899-12-30T13:30:00"/>
    <d v="2018-05-06T13:30:00"/>
    <n v="1914"/>
    <x v="8"/>
  </r>
  <r>
    <n v="1"/>
    <n v="10"/>
    <x v="0"/>
    <d v="1899-12-30T13:40:00"/>
    <d v="2018-05-06T13:40:00"/>
    <n v="1728"/>
    <x v="9"/>
  </r>
  <r>
    <n v="1"/>
    <n v="11"/>
    <x v="0"/>
    <d v="1899-12-30T13:50:00"/>
    <d v="2018-05-06T13:50:00"/>
    <n v="2829"/>
    <x v="10"/>
  </r>
  <r>
    <n v="1"/>
    <n v="12"/>
    <x v="0"/>
    <d v="1899-12-30T14:00:00"/>
    <d v="2018-05-06T14:00:00"/>
    <n v="2982"/>
    <x v="11"/>
  </r>
  <r>
    <n v="1"/>
    <n v="13"/>
    <x v="0"/>
    <d v="1899-12-30T14:10:00"/>
    <d v="2018-05-06T14:10:00"/>
    <n v="2595"/>
    <x v="12"/>
  </r>
  <r>
    <n v="1"/>
    <n v="14"/>
    <x v="0"/>
    <d v="1899-12-30T14:20:00"/>
    <d v="2018-05-06T14:20:00"/>
    <n v="2304"/>
    <x v="13"/>
  </r>
  <r>
    <n v="1"/>
    <n v="15"/>
    <x v="0"/>
    <d v="1899-12-30T14:30:00"/>
    <d v="2018-05-06T14:30:00"/>
    <n v="1269"/>
    <x v="14"/>
  </r>
  <r>
    <n v="1"/>
    <n v="16"/>
    <x v="0"/>
    <d v="1899-12-30T14:40:00"/>
    <d v="2018-05-06T14:40:00"/>
    <n v="1279"/>
    <x v="15"/>
  </r>
  <r>
    <n v="1"/>
    <n v="17"/>
    <x v="0"/>
    <d v="1899-12-30T14:50:00"/>
    <d v="2018-05-06T14:50:00"/>
    <n v="1240"/>
    <x v="16"/>
  </r>
  <r>
    <n v="1"/>
    <n v="18"/>
    <x v="0"/>
    <d v="1899-12-30T15:00:00"/>
    <d v="2018-05-06T15:00:00"/>
    <n v="913"/>
    <x v="17"/>
  </r>
  <r>
    <n v="1"/>
    <n v="19"/>
    <x v="0"/>
    <d v="1899-12-30T15:10:00"/>
    <d v="2018-05-06T15:10:00"/>
    <n v="823"/>
    <x v="18"/>
  </r>
  <r>
    <n v="1"/>
    <n v="20"/>
    <x v="0"/>
    <d v="1899-12-30T15:20:00"/>
    <d v="2018-05-06T15:20:00"/>
    <n v="1176"/>
    <x v="19"/>
  </r>
  <r>
    <n v="1"/>
    <n v="21"/>
    <x v="0"/>
    <d v="1899-12-30T15:30:00"/>
    <d v="2018-05-06T15:30:00"/>
    <n v="1259"/>
    <x v="20"/>
  </r>
  <r>
    <n v="1"/>
    <n v="22"/>
    <x v="0"/>
    <d v="1899-12-30T15:40:00"/>
    <d v="2018-05-06T15:40:00"/>
    <n v="1079"/>
    <x v="21"/>
  </r>
  <r>
    <n v="1"/>
    <n v="23"/>
    <x v="0"/>
    <d v="1899-12-30T15:50:00"/>
    <d v="2018-05-06T15:50:00"/>
    <n v="546"/>
    <x v="22"/>
  </r>
  <r>
    <n v="1"/>
    <n v="24"/>
    <x v="0"/>
    <d v="1899-12-30T16:00:00"/>
    <d v="2018-05-06T16:00:00"/>
    <n v="777"/>
    <x v="23"/>
  </r>
  <r>
    <n v="1"/>
    <n v="25"/>
    <x v="0"/>
    <d v="1899-12-30T16:10:00"/>
    <d v="2018-05-06T16:10:00"/>
    <n v="780"/>
    <x v="24"/>
  </r>
  <r>
    <n v="1"/>
    <n v="26"/>
    <x v="0"/>
    <d v="1899-12-30T16:20:00"/>
    <d v="2018-05-06T16:20:00"/>
    <n v="633"/>
    <x v="25"/>
  </r>
  <r>
    <n v="1"/>
    <n v="27"/>
    <x v="0"/>
    <d v="1899-12-30T16:30:00"/>
    <d v="2018-05-06T16:30:00"/>
    <n v="641"/>
    <x v="26"/>
  </r>
  <r>
    <n v="1"/>
    <n v="28"/>
    <x v="0"/>
    <d v="1899-12-30T16:40:00"/>
    <d v="2018-05-06T16:40:00"/>
    <n v="523"/>
    <x v="27"/>
  </r>
  <r>
    <n v="1"/>
    <n v="29"/>
    <x v="0"/>
    <d v="1899-12-30T16:50:00"/>
    <d v="2018-05-06T16:50:00"/>
    <n v="466"/>
    <x v="28"/>
  </r>
  <r>
    <n v="1"/>
    <n v="30"/>
    <x v="0"/>
    <d v="1899-12-30T17:00:00"/>
    <d v="2018-05-06T17:00:00"/>
    <n v="505"/>
    <x v="29"/>
  </r>
  <r>
    <n v="1"/>
    <n v="31"/>
    <x v="0"/>
    <d v="1899-12-30T17:10:00"/>
    <d v="2018-05-06T17:10:00"/>
    <n v="487"/>
    <x v="30"/>
  </r>
  <r>
    <n v="1"/>
    <n v="32"/>
    <x v="0"/>
    <d v="1899-12-30T17:20:00"/>
    <d v="2018-05-06T17:20:00"/>
    <n v="462"/>
    <x v="31"/>
  </r>
  <r>
    <n v="1"/>
    <n v="33"/>
    <x v="0"/>
    <d v="1899-12-30T17:30:00"/>
    <d v="2018-05-06T17:30:00"/>
    <n v="406"/>
    <x v="32"/>
  </r>
  <r>
    <n v="1"/>
    <n v="34"/>
    <x v="0"/>
    <d v="1899-12-30T17:40:00"/>
    <d v="2018-05-06T17:40:00"/>
    <n v="216"/>
    <x v="33"/>
  </r>
  <r>
    <n v="1"/>
    <n v="35"/>
    <x v="0"/>
    <d v="1899-12-30T17:50:00"/>
    <d v="2018-05-06T17:50:00"/>
    <n v="145"/>
    <x v="34"/>
  </r>
  <r>
    <n v="1"/>
    <n v="36"/>
    <x v="0"/>
    <d v="1899-12-30T18:00:00"/>
    <d v="2018-05-06T18:00:00"/>
    <n v="125"/>
    <x v="35"/>
  </r>
  <r>
    <n v="1"/>
    <n v="37"/>
    <x v="0"/>
    <d v="1899-12-30T18:10:00"/>
    <d v="2018-05-06T18:10:00"/>
    <n v="94"/>
    <x v="36"/>
  </r>
  <r>
    <n v="1"/>
    <n v="38"/>
    <x v="0"/>
    <d v="1899-12-30T18:20:00"/>
    <d v="2018-05-06T18:20:00"/>
    <n v="81"/>
    <x v="37"/>
  </r>
  <r>
    <n v="1"/>
    <n v="39"/>
    <x v="0"/>
    <d v="1899-12-30T18:30:00"/>
    <d v="2018-05-06T18:30:00"/>
    <n v="45"/>
    <x v="38"/>
  </r>
  <r>
    <n v="1"/>
    <n v="40"/>
    <x v="0"/>
    <d v="1899-12-30T18:40:00"/>
    <d v="2018-05-06T18:40:00"/>
    <n v="19"/>
    <x v="39"/>
  </r>
  <r>
    <n v="1"/>
    <n v="41"/>
    <x v="0"/>
    <d v="1899-12-30T18:50:00"/>
    <d v="2018-05-06T18:50:00"/>
    <n v="2"/>
    <x v="40"/>
  </r>
  <r>
    <n v="1"/>
    <n v="42"/>
    <x v="0"/>
    <d v="1899-12-30T19:00:00"/>
    <d v="2018-05-06T19:00:00"/>
    <n v="0"/>
    <x v="41"/>
  </r>
  <r>
    <n v="1"/>
    <n v="43"/>
    <x v="0"/>
    <d v="1899-12-30T19:10:00"/>
    <d v="2018-05-06T19:10:00"/>
    <n v="0"/>
    <x v="41"/>
  </r>
  <r>
    <n v="1"/>
    <n v="44"/>
    <x v="0"/>
    <d v="1899-12-30T19:20:00"/>
    <d v="2018-05-06T19:20:00"/>
    <n v="0"/>
    <x v="41"/>
  </r>
  <r>
    <n v="1"/>
    <n v="45"/>
    <x v="0"/>
    <d v="1899-12-30T19:30:00"/>
    <d v="2018-05-06T19:30:00"/>
    <n v="0"/>
    <x v="41"/>
  </r>
  <r>
    <n v="1"/>
    <n v="46"/>
    <x v="0"/>
    <d v="1899-12-30T19:40:00"/>
    <d v="2018-05-06T19:40:00"/>
    <n v="0"/>
    <x v="41"/>
  </r>
  <r>
    <n v="1"/>
    <n v="47"/>
    <x v="0"/>
    <d v="1899-12-30T19:50:00"/>
    <d v="2018-05-06T19:50:00"/>
    <n v="0"/>
    <x v="41"/>
  </r>
  <r>
    <n v="1"/>
    <n v="48"/>
    <x v="0"/>
    <d v="1899-12-30T20:00:00"/>
    <d v="2018-05-06T20:00:00"/>
    <n v="0"/>
    <x v="41"/>
  </r>
  <r>
    <n v="1"/>
    <n v="49"/>
    <x v="0"/>
    <d v="1899-12-30T20:10:00"/>
    <d v="2018-05-06T20:10:00"/>
    <n v="0"/>
    <x v="41"/>
  </r>
  <r>
    <n v="1"/>
    <n v="50"/>
    <x v="0"/>
    <d v="1899-12-30T20:20:00"/>
    <d v="2018-05-06T20:20:00"/>
    <n v="0"/>
    <x v="41"/>
  </r>
  <r>
    <n v="1"/>
    <n v="51"/>
    <x v="0"/>
    <d v="1899-12-30T20:30:00"/>
    <d v="2018-05-06T20:30:00"/>
    <n v="0"/>
    <x v="41"/>
  </r>
  <r>
    <n v="1"/>
    <n v="52"/>
    <x v="0"/>
    <d v="1899-12-30T20:40:00"/>
    <d v="2018-05-06T20:40:00"/>
    <n v="0"/>
    <x v="41"/>
  </r>
  <r>
    <n v="1"/>
    <n v="53"/>
    <x v="0"/>
    <d v="1899-12-30T20:50:00"/>
    <d v="2018-05-06T20:50:00"/>
    <n v="0"/>
    <x v="41"/>
  </r>
  <r>
    <n v="1"/>
    <n v="54"/>
    <x v="0"/>
    <d v="1899-12-30T21:00:00"/>
    <d v="2018-05-06T21:00:00"/>
    <n v="0"/>
    <x v="41"/>
  </r>
  <r>
    <n v="1"/>
    <n v="55"/>
    <x v="0"/>
    <d v="1899-12-30T21:10:00"/>
    <d v="2018-05-06T21:10:00"/>
    <n v="0"/>
    <x v="41"/>
  </r>
  <r>
    <n v="1"/>
    <n v="56"/>
    <x v="0"/>
    <d v="1899-12-30T21:20:00"/>
    <d v="2018-05-06T21:20:00"/>
    <n v="0"/>
    <x v="41"/>
  </r>
  <r>
    <n v="1"/>
    <n v="57"/>
    <x v="0"/>
    <d v="1899-12-30T21:30:00"/>
    <d v="2018-05-06T21:30:00"/>
    <n v="0"/>
    <x v="41"/>
  </r>
  <r>
    <n v="1"/>
    <n v="58"/>
    <x v="0"/>
    <d v="1899-12-30T21:40:00"/>
    <d v="2018-05-06T21:40:00"/>
    <n v="0"/>
    <x v="41"/>
  </r>
  <r>
    <n v="1"/>
    <n v="59"/>
    <x v="0"/>
    <d v="1899-12-30T21:50:00"/>
    <d v="2018-05-06T21:50:00"/>
    <n v="0"/>
    <x v="41"/>
  </r>
  <r>
    <n v="1"/>
    <n v="60"/>
    <x v="0"/>
    <d v="1899-12-30T22:00:00"/>
    <d v="2018-05-06T22:00:00"/>
    <n v="0"/>
    <x v="41"/>
  </r>
  <r>
    <n v="1"/>
    <n v="61"/>
    <x v="0"/>
    <d v="1899-12-30T22:10:00"/>
    <d v="2018-05-06T22:10:00"/>
    <n v="0"/>
    <x v="41"/>
  </r>
  <r>
    <n v="1"/>
    <n v="62"/>
    <x v="0"/>
    <d v="1899-12-30T22:20:00"/>
    <d v="2018-05-06T22:20:00"/>
    <n v="0"/>
    <x v="41"/>
  </r>
  <r>
    <n v="1"/>
    <n v="63"/>
    <x v="0"/>
    <d v="1899-12-30T22:30:00"/>
    <d v="2018-05-06T22:30:00"/>
    <n v="0"/>
    <x v="41"/>
  </r>
  <r>
    <n v="1"/>
    <n v="64"/>
    <x v="0"/>
    <d v="1899-12-30T22:40:00"/>
    <d v="2018-05-06T22:40:00"/>
    <n v="0"/>
    <x v="41"/>
  </r>
  <r>
    <n v="1"/>
    <n v="65"/>
    <x v="0"/>
    <d v="1899-12-30T22:50:00"/>
    <d v="2018-05-06T22:50:00"/>
    <n v="0"/>
    <x v="41"/>
  </r>
  <r>
    <n v="1"/>
    <n v="66"/>
    <x v="0"/>
    <d v="1899-12-30T23:00:00"/>
    <d v="2018-05-06T23:00:00"/>
    <n v="0"/>
    <x v="41"/>
  </r>
  <r>
    <n v="1"/>
    <n v="67"/>
    <x v="0"/>
    <d v="1899-12-30T23:10:00"/>
    <d v="2018-05-06T23:10:00"/>
    <n v="0"/>
    <x v="41"/>
  </r>
  <r>
    <n v="1"/>
    <n v="68"/>
    <x v="0"/>
    <d v="1899-12-30T23:20:00"/>
    <d v="2018-05-06T23:20:00"/>
    <n v="0"/>
    <x v="41"/>
  </r>
  <r>
    <n v="1"/>
    <n v="69"/>
    <x v="0"/>
    <d v="1899-12-30T23:30:00"/>
    <d v="2018-05-06T23:30:00"/>
    <n v="0"/>
    <x v="41"/>
  </r>
  <r>
    <n v="1"/>
    <n v="70"/>
    <x v="0"/>
    <d v="1899-12-30T23:40:00"/>
    <d v="2018-05-06T23:40:00"/>
    <n v="0"/>
    <x v="41"/>
  </r>
  <r>
    <n v="1"/>
    <n v="71"/>
    <x v="0"/>
    <d v="1899-12-30T23:50:00"/>
    <d v="2018-05-06T23:50:00"/>
    <n v="0"/>
    <x v="41"/>
  </r>
  <r>
    <n v="1"/>
    <n v="72"/>
    <x v="0"/>
    <d v="1899-12-30T00:00:00"/>
    <d v="2018-05-06T00:00:00"/>
    <n v="0"/>
    <x v="41"/>
  </r>
  <r>
    <n v="2"/>
    <n v="73"/>
    <x v="1"/>
    <d v="1899-12-30T00:10:00"/>
    <d v="2018-05-07T00:10:00"/>
    <n v="0"/>
    <x v="41"/>
  </r>
  <r>
    <n v="2"/>
    <n v="74"/>
    <x v="1"/>
    <d v="1899-12-30T00:20:00"/>
    <d v="2018-05-07T00:20:00"/>
    <n v="0"/>
    <x v="41"/>
  </r>
  <r>
    <n v="2"/>
    <n v="75"/>
    <x v="1"/>
    <d v="1899-12-30T00:30:00"/>
    <d v="2018-05-07T00:30:00"/>
    <n v="0"/>
    <x v="41"/>
  </r>
  <r>
    <n v="2"/>
    <n v="76"/>
    <x v="1"/>
    <d v="1899-12-30T00:40:00"/>
    <d v="2018-05-07T00:40:00"/>
    <n v="0"/>
    <x v="41"/>
  </r>
  <r>
    <n v="2"/>
    <n v="77"/>
    <x v="1"/>
    <d v="1899-12-30T00:50:00"/>
    <d v="2018-05-07T00:50:00"/>
    <n v="0"/>
    <x v="41"/>
  </r>
  <r>
    <n v="2"/>
    <n v="78"/>
    <x v="1"/>
    <d v="1899-12-30T01:00:00"/>
    <d v="2018-05-07T01:00:00"/>
    <n v="0"/>
    <x v="41"/>
  </r>
  <r>
    <n v="2"/>
    <n v="79"/>
    <x v="1"/>
    <d v="1899-12-30T01:10:00"/>
    <d v="2018-05-07T01:10:00"/>
    <n v="0"/>
    <x v="41"/>
  </r>
  <r>
    <n v="2"/>
    <n v="80"/>
    <x v="1"/>
    <d v="1899-12-30T01:20:00"/>
    <d v="2018-05-07T01:20:00"/>
    <n v="0"/>
    <x v="41"/>
  </r>
  <r>
    <n v="2"/>
    <n v="81"/>
    <x v="1"/>
    <d v="1899-12-30T01:30:00"/>
    <d v="2018-05-07T01:30:00"/>
    <n v="0"/>
    <x v="41"/>
  </r>
  <r>
    <n v="2"/>
    <n v="82"/>
    <x v="1"/>
    <d v="1899-12-30T01:40:00"/>
    <d v="2018-05-07T01:40:00"/>
    <n v="0"/>
    <x v="41"/>
  </r>
  <r>
    <n v="2"/>
    <n v="83"/>
    <x v="1"/>
    <d v="1899-12-30T01:50:00"/>
    <d v="2018-05-07T01:50:00"/>
    <n v="0"/>
    <x v="41"/>
  </r>
  <r>
    <n v="2"/>
    <n v="84"/>
    <x v="1"/>
    <d v="1899-12-30T02:00:00"/>
    <d v="2018-05-07T02:00:00"/>
    <n v="0"/>
    <x v="41"/>
  </r>
  <r>
    <n v="2"/>
    <n v="85"/>
    <x v="1"/>
    <d v="1899-12-30T02:10:00"/>
    <d v="2018-05-07T02:10:00"/>
    <n v="0"/>
    <x v="41"/>
  </r>
  <r>
    <n v="2"/>
    <n v="86"/>
    <x v="1"/>
    <d v="1899-12-30T02:20:00"/>
    <d v="2018-05-07T02:20:00"/>
    <n v="0"/>
    <x v="41"/>
  </r>
  <r>
    <n v="2"/>
    <n v="87"/>
    <x v="1"/>
    <d v="1899-12-30T02:30:00"/>
    <d v="2018-05-07T02:30:00"/>
    <n v="0"/>
    <x v="41"/>
  </r>
  <r>
    <n v="2"/>
    <n v="88"/>
    <x v="1"/>
    <d v="1899-12-30T02:40:00"/>
    <d v="2018-05-07T02:40:00"/>
    <n v="0"/>
    <x v="41"/>
  </r>
  <r>
    <n v="2"/>
    <n v="89"/>
    <x v="1"/>
    <d v="1899-12-30T02:50:00"/>
    <d v="2018-05-07T02:50:00"/>
    <n v="0"/>
    <x v="41"/>
  </r>
  <r>
    <n v="2"/>
    <n v="90"/>
    <x v="1"/>
    <d v="1899-12-30T03:00:00"/>
    <d v="2018-05-07T03:00:00"/>
    <n v="0"/>
    <x v="41"/>
  </r>
  <r>
    <n v="2"/>
    <n v="91"/>
    <x v="1"/>
    <d v="1899-12-30T03:10:00"/>
    <d v="2018-05-07T03:10:00"/>
    <n v="0"/>
    <x v="41"/>
  </r>
  <r>
    <n v="2"/>
    <n v="92"/>
    <x v="1"/>
    <d v="1899-12-30T03:20:00"/>
    <d v="2018-05-07T03:20:00"/>
    <n v="0"/>
    <x v="41"/>
  </r>
  <r>
    <n v="2"/>
    <n v="93"/>
    <x v="1"/>
    <d v="1899-12-30T03:30:00"/>
    <d v="2018-05-07T03:30:00"/>
    <n v="0"/>
    <x v="41"/>
  </r>
  <r>
    <n v="2"/>
    <n v="94"/>
    <x v="1"/>
    <d v="1899-12-30T03:40:00"/>
    <d v="2018-05-07T03:40:00"/>
    <n v="0"/>
    <x v="41"/>
  </r>
  <r>
    <n v="2"/>
    <n v="95"/>
    <x v="1"/>
    <d v="1899-12-30T03:50:00"/>
    <d v="2018-05-07T03:50:00"/>
    <n v="0"/>
    <x v="41"/>
  </r>
  <r>
    <n v="2"/>
    <n v="96"/>
    <x v="1"/>
    <d v="1899-12-30T04:00:00"/>
    <d v="2018-05-07T04:00:00"/>
    <n v="0"/>
    <x v="41"/>
  </r>
  <r>
    <n v="2"/>
    <n v="97"/>
    <x v="1"/>
    <d v="1899-12-30T04:10:00"/>
    <d v="2018-05-07T04:10:00"/>
    <n v="0"/>
    <x v="41"/>
  </r>
  <r>
    <n v="2"/>
    <n v="98"/>
    <x v="1"/>
    <d v="1899-12-30T04:20:00"/>
    <d v="2018-05-07T04:20:00"/>
    <n v="0"/>
    <x v="41"/>
  </r>
  <r>
    <n v="2"/>
    <n v="99"/>
    <x v="1"/>
    <d v="1899-12-30T04:30:00"/>
    <d v="2018-05-07T04:30:00"/>
    <n v="0"/>
    <x v="41"/>
  </r>
  <r>
    <n v="2"/>
    <n v="100"/>
    <x v="1"/>
    <d v="1899-12-30T04:40:00"/>
    <d v="2018-05-07T04:40:00"/>
    <n v="0"/>
    <x v="41"/>
  </r>
  <r>
    <n v="2"/>
    <n v="101"/>
    <x v="1"/>
    <d v="1899-12-30T04:50:00"/>
    <d v="2018-05-07T04:50:00"/>
    <n v="0"/>
    <x v="41"/>
  </r>
  <r>
    <n v="2"/>
    <n v="102"/>
    <x v="1"/>
    <d v="1899-12-30T05:00:00"/>
    <d v="2018-05-07T05:00:00"/>
    <n v="0"/>
    <x v="41"/>
  </r>
  <r>
    <n v="2"/>
    <n v="103"/>
    <x v="1"/>
    <d v="1899-12-30T05:10:00"/>
    <d v="2018-05-07T05:10:00"/>
    <n v="0"/>
    <x v="41"/>
  </r>
  <r>
    <n v="2"/>
    <n v="104"/>
    <x v="1"/>
    <d v="1899-12-30T05:20:00"/>
    <d v="2018-05-07T05:20:00"/>
    <n v="0"/>
    <x v="41"/>
  </r>
  <r>
    <n v="2"/>
    <n v="105"/>
    <x v="1"/>
    <d v="1899-12-30T05:30:00"/>
    <d v="2018-05-07T05:30:00"/>
    <n v="0"/>
    <x v="41"/>
  </r>
  <r>
    <n v="2"/>
    <n v="106"/>
    <x v="1"/>
    <d v="1899-12-30T05:40:00"/>
    <d v="2018-05-07T05:40:00"/>
    <n v="0"/>
    <x v="41"/>
  </r>
  <r>
    <n v="2"/>
    <n v="107"/>
    <x v="1"/>
    <d v="1899-12-30T05:50:00"/>
    <d v="2018-05-07T05:50:00"/>
    <n v="3"/>
    <x v="42"/>
  </r>
  <r>
    <n v="2"/>
    <n v="108"/>
    <x v="1"/>
    <d v="1899-12-30T06:00:00"/>
    <d v="2018-05-07T06:00:00"/>
    <n v="23"/>
    <x v="43"/>
  </r>
  <r>
    <n v="2"/>
    <n v="109"/>
    <x v="1"/>
    <d v="1899-12-30T06:10:00"/>
    <d v="2018-05-07T06:10:00"/>
    <n v="46"/>
    <x v="44"/>
  </r>
  <r>
    <n v="2"/>
    <n v="110"/>
    <x v="1"/>
    <d v="1899-12-30T06:20:00"/>
    <d v="2018-05-07T06:20:00"/>
    <n v="71"/>
    <x v="45"/>
  </r>
  <r>
    <n v="2"/>
    <n v="111"/>
    <x v="1"/>
    <d v="1899-12-30T06:30:00"/>
    <d v="2018-05-07T06:30:00"/>
    <n v="107"/>
    <x v="46"/>
  </r>
  <r>
    <n v="2"/>
    <n v="112"/>
    <x v="1"/>
    <d v="1899-12-30T06:40:00"/>
    <d v="2018-05-07T06:40:00"/>
    <n v="145"/>
    <x v="34"/>
  </r>
  <r>
    <n v="2"/>
    <n v="113"/>
    <x v="1"/>
    <d v="1899-12-30T06:50:00"/>
    <d v="2018-05-07T06:50:00"/>
    <n v="217"/>
    <x v="47"/>
  </r>
  <r>
    <n v="2"/>
    <n v="114"/>
    <x v="1"/>
    <d v="1899-12-30T07:00:00"/>
    <d v="2018-05-07T07:00:00"/>
    <n v="273"/>
    <x v="48"/>
  </r>
  <r>
    <n v="2"/>
    <n v="115"/>
    <x v="1"/>
    <d v="1899-12-30T07:10:00"/>
    <d v="2018-05-07T07:10:00"/>
    <n v="351"/>
    <x v="49"/>
  </r>
  <r>
    <n v="2"/>
    <n v="116"/>
    <x v="1"/>
    <d v="1899-12-30T07:20:00"/>
    <d v="2018-05-07T07:20:00"/>
    <n v="510"/>
    <x v="50"/>
  </r>
  <r>
    <n v="2"/>
    <n v="117"/>
    <x v="1"/>
    <d v="1899-12-30T07:30:00"/>
    <d v="2018-05-07T07:30:00"/>
    <n v="754"/>
    <x v="51"/>
  </r>
  <r>
    <n v="2"/>
    <n v="118"/>
    <x v="1"/>
    <d v="1899-12-30T07:40:00"/>
    <d v="2018-05-07T07:40:00"/>
    <n v="579"/>
    <x v="52"/>
  </r>
  <r>
    <n v="2"/>
    <n v="119"/>
    <x v="1"/>
    <d v="1899-12-30T07:50:00"/>
    <d v="2018-05-07T07:50:00"/>
    <n v="494"/>
    <x v="53"/>
  </r>
  <r>
    <n v="2"/>
    <n v="120"/>
    <x v="1"/>
    <d v="1899-12-30T08:00:00"/>
    <d v="2018-05-07T08:00:00"/>
    <n v="780"/>
    <x v="24"/>
  </r>
  <r>
    <n v="2"/>
    <n v="121"/>
    <x v="1"/>
    <d v="1899-12-30T08:10:00"/>
    <d v="2018-05-07T08:10:00"/>
    <n v="1071"/>
    <x v="54"/>
  </r>
  <r>
    <n v="2"/>
    <n v="122"/>
    <x v="1"/>
    <d v="1899-12-30T08:20:00"/>
    <d v="2018-05-07T08:20:00"/>
    <n v="901"/>
    <x v="55"/>
  </r>
  <r>
    <n v="2"/>
    <n v="123"/>
    <x v="1"/>
    <d v="1899-12-30T08:30:00"/>
    <d v="2018-05-07T08:30:00"/>
    <n v="1052"/>
    <x v="56"/>
  </r>
  <r>
    <n v="2"/>
    <n v="124"/>
    <x v="1"/>
    <d v="1899-12-30T08:40:00"/>
    <d v="2018-05-07T08:40:00"/>
    <n v="1278"/>
    <x v="57"/>
  </r>
  <r>
    <n v="2"/>
    <n v="125"/>
    <x v="1"/>
    <d v="1899-12-30T08:50:00"/>
    <d v="2018-05-07T08:50:00"/>
    <n v="1359"/>
    <x v="58"/>
  </r>
  <r>
    <n v="2"/>
    <n v="126"/>
    <x v="1"/>
    <d v="1899-12-30T09:00:00"/>
    <d v="2018-05-07T09:00:00"/>
    <n v="1030"/>
    <x v="59"/>
  </r>
  <r>
    <n v="2"/>
    <n v="127"/>
    <x v="1"/>
    <d v="1899-12-30T09:10:00"/>
    <d v="2018-05-07T09:10:00"/>
    <n v="851"/>
    <x v="60"/>
  </r>
  <r>
    <n v="2"/>
    <n v="128"/>
    <x v="1"/>
    <d v="1899-12-30T09:20:00"/>
    <d v="2018-05-07T09:20:00"/>
    <n v="1150"/>
    <x v="61"/>
  </r>
  <r>
    <n v="2"/>
    <n v="129"/>
    <x v="1"/>
    <d v="1899-12-30T09:30:00"/>
    <d v="2018-05-07T09:30:00"/>
    <n v="615"/>
    <x v="62"/>
  </r>
  <r>
    <n v="2"/>
    <n v="130"/>
    <x v="1"/>
    <d v="1899-12-30T09:40:00"/>
    <d v="2018-05-07T09:40:00"/>
    <n v="858"/>
    <x v="63"/>
  </r>
  <r>
    <n v="2"/>
    <n v="131"/>
    <x v="1"/>
    <d v="1899-12-30T09:50:00"/>
    <d v="2018-05-07T09:50:00"/>
    <n v="1455"/>
    <x v="64"/>
  </r>
  <r>
    <n v="2"/>
    <n v="132"/>
    <x v="1"/>
    <d v="1899-12-30T10:00:00"/>
    <d v="2018-05-07T10:00:00"/>
    <n v="927"/>
    <x v="65"/>
  </r>
  <r>
    <n v="2"/>
    <n v="133"/>
    <x v="1"/>
    <d v="1899-12-30T10:10:00"/>
    <d v="2018-05-07T10:10:00"/>
    <n v="1055"/>
    <x v="66"/>
  </r>
  <r>
    <n v="2"/>
    <n v="134"/>
    <x v="1"/>
    <d v="1899-12-30T10:20:00"/>
    <d v="2018-05-07T10:20:00"/>
    <n v="981"/>
    <x v="67"/>
  </r>
  <r>
    <n v="2"/>
    <n v="135"/>
    <x v="1"/>
    <d v="1899-12-30T10:30:00"/>
    <d v="2018-05-07T10:30:00"/>
    <n v="1098"/>
    <x v="68"/>
  </r>
  <r>
    <n v="2"/>
    <n v="136"/>
    <x v="1"/>
    <d v="1899-12-30T10:40:00"/>
    <d v="2018-05-07T10:40:00"/>
    <n v="949"/>
    <x v="69"/>
  </r>
  <r>
    <n v="2"/>
    <n v="137"/>
    <x v="1"/>
    <d v="1899-12-30T10:50:00"/>
    <d v="2018-05-07T10:50:00"/>
    <n v="1146"/>
    <x v="70"/>
  </r>
  <r>
    <n v="2"/>
    <n v="138"/>
    <x v="1"/>
    <d v="1899-12-30T11:00:00"/>
    <d v="2018-05-07T11:00:00"/>
    <n v="1730"/>
    <x v="71"/>
  </r>
  <r>
    <n v="2"/>
    <n v="139"/>
    <x v="1"/>
    <d v="1899-12-30T11:10:00"/>
    <d v="2018-05-07T11:10:00"/>
    <n v="2607"/>
    <x v="72"/>
  </r>
  <r>
    <n v="2"/>
    <n v="140"/>
    <x v="1"/>
    <d v="1899-12-30T11:20:00"/>
    <d v="2018-05-07T11:20:00"/>
    <n v="1260"/>
    <x v="73"/>
  </r>
  <r>
    <n v="2"/>
    <n v="141"/>
    <x v="1"/>
    <d v="1899-12-30T11:30:00"/>
    <d v="2018-05-07T11:30:00"/>
    <n v="895"/>
    <x v="74"/>
  </r>
  <r>
    <n v="2"/>
    <n v="142"/>
    <x v="1"/>
    <d v="1899-12-30T11:40:00"/>
    <d v="2018-05-07T11:40:00"/>
    <n v="750"/>
    <x v="75"/>
  </r>
  <r>
    <n v="2"/>
    <n v="143"/>
    <x v="1"/>
    <d v="1899-12-30T11:50:00"/>
    <d v="2018-05-07T11:50:00"/>
    <n v="849"/>
    <x v="76"/>
  </r>
  <r>
    <n v="2"/>
    <n v="144"/>
    <x v="1"/>
    <d v="1899-12-30T12:00:00"/>
    <d v="2018-05-07T12:00:00"/>
    <n v="832"/>
    <x v="77"/>
  </r>
  <r>
    <n v="2"/>
    <n v="145"/>
    <x v="1"/>
    <d v="1899-12-30T12:10:00"/>
    <d v="2018-05-07T12:10:00"/>
    <n v="763"/>
    <x v="78"/>
  </r>
  <r>
    <n v="2"/>
    <n v="146"/>
    <x v="1"/>
    <d v="1899-12-30T12:20:00"/>
    <d v="2018-05-07T12:20:00"/>
    <n v="755"/>
    <x v="79"/>
  </r>
  <r>
    <n v="2"/>
    <n v="147"/>
    <x v="1"/>
    <d v="1899-12-30T12:30:00"/>
    <d v="2018-05-07T12:30:00"/>
    <n v="786"/>
    <x v="80"/>
  </r>
  <r>
    <n v="2"/>
    <n v="148"/>
    <x v="1"/>
    <d v="1899-12-30T12:40:00"/>
    <d v="2018-05-07T12:40:00"/>
    <n v="850"/>
    <x v="81"/>
  </r>
  <r>
    <n v="2"/>
    <n v="149"/>
    <x v="1"/>
    <d v="1899-12-30T12:50:00"/>
    <d v="2018-05-07T12:50:00"/>
    <n v="922"/>
    <x v="82"/>
  </r>
  <r>
    <n v="2"/>
    <n v="150"/>
    <x v="1"/>
    <d v="1899-12-30T13:00:00"/>
    <d v="2018-05-07T13:00:00"/>
    <n v="969"/>
    <x v="83"/>
  </r>
  <r>
    <n v="2"/>
    <n v="151"/>
    <x v="1"/>
    <d v="1899-12-30T13:10:00"/>
    <d v="2018-05-07T13:10:00"/>
    <n v="1193"/>
    <x v="84"/>
  </r>
  <r>
    <n v="2"/>
    <n v="152"/>
    <x v="1"/>
    <d v="1899-12-30T13:20:00"/>
    <d v="2018-05-07T13:20:00"/>
    <n v="1073"/>
    <x v="85"/>
  </r>
  <r>
    <n v="2"/>
    <n v="153"/>
    <x v="1"/>
    <d v="1899-12-30T13:30:00"/>
    <d v="2018-05-07T13:30:00"/>
    <n v="624"/>
    <x v="86"/>
  </r>
  <r>
    <n v="2"/>
    <n v="154"/>
    <x v="1"/>
    <d v="1899-12-30T13:40:00"/>
    <d v="2018-05-07T13:40:00"/>
    <n v="683"/>
    <x v="87"/>
  </r>
  <r>
    <n v="2"/>
    <n v="155"/>
    <x v="1"/>
    <d v="1899-12-30T13:50:00"/>
    <d v="2018-05-07T13:50:00"/>
    <n v="760"/>
    <x v="88"/>
  </r>
  <r>
    <n v="2"/>
    <n v="156"/>
    <x v="1"/>
    <d v="1899-12-30T14:00:00"/>
    <d v="2018-05-07T14:00:00"/>
    <n v="751"/>
    <x v="89"/>
  </r>
  <r>
    <n v="2"/>
    <n v="157"/>
    <x v="1"/>
    <d v="1899-12-30T14:10:00"/>
    <d v="2018-05-07T14:10:00"/>
    <n v="793"/>
    <x v="90"/>
  </r>
  <r>
    <n v="2"/>
    <n v="158"/>
    <x v="1"/>
    <d v="1899-12-30T14:20:00"/>
    <d v="2018-05-07T14:20:00"/>
    <n v="967"/>
    <x v="91"/>
  </r>
  <r>
    <n v="2"/>
    <n v="159"/>
    <x v="1"/>
    <d v="1899-12-30T14:30:00"/>
    <d v="2018-05-07T14:30:00"/>
    <n v="1334"/>
    <x v="92"/>
  </r>
  <r>
    <n v="2"/>
    <n v="160"/>
    <x v="1"/>
    <d v="1899-12-30T14:40:00"/>
    <d v="2018-05-07T14:40:00"/>
    <n v="1598"/>
    <x v="93"/>
  </r>
  <r>
    <n v="2"/>
    <n v="161"/>
    <x v="1"/>
    <d v="1899-12-30T14:50:00"/>
    <d v="2018-05-07T14:50:00"/>
    <n v="1501"/>
    <x v="94"/>
  </r>
  <r>
    <n v="2"/>
    <n v="162"/>
    <x v="1"/>
    <d v="1899-12-30T15:00:00"/>
    <d v="2018-05-07T15:00:00"/>
    <n v="1187"/>
    <x v="95"/>
  </r>
  <r>
    <n v="2"/>
    <n v="163"/>
    <x v="1"/>
    <d v="1899-12-30T15:10:00"/>
    <d v="2018-05-07T15:10:00"/>
    <n v="1188"/>
    <x v="96"/>
  </r>
  <r>
    <n v="2"/>
    <n v="164"/>
    <x v="1"/>
    <d v="1899-12-30T15:20:00"/>
    <d v="2018-05-07T15:20:00"/>
    <n v="1218"/>
    <x v="97"/>
  </r>
  <r>
    <n v="2"/>
    <n v="165"/>
    <x v="1"/>
    <d v="1899-12-30T15:30:00"/>
    <d v="2018-05-07T15:30:00"/>
    <n v="1042"/>
    <x v="98"/>
  </r>
  <r>
    <n v="2"/>
    <n v="166"/>
    <x v="1"/>
    <d v="1899-12-30T15:40:00"/>
    <d v="2018-05-07T15:40:00"/>
    <n v="1085"/>
    <x v="99"/>
  </r>
  <r>
    <n v="2"/>
    <n v="167"/>
    <x v="1"/>
    <d v="1899-12-30T15:50:00"/>
    <d v="2018-05-07T15:50:00"/>
    <n v="778"/>
    <x v="100"/>
  </r>
  <r>
    <n v="2"/>
    <n v="168"/>
    <x v="1"/>
    <d v="1899-12-30T16:00:00"/>
    <d v="2018-05-07T16:00:00"/>
    <n v="784"/>
    <x v="101"/>
  </r>
  <r>
    <n v="2"/>
    <n v="169"/>
    <x v="1"/>
    <d v="1899-12-30T16:10:00"/>
    <d v="2018-05-07T16:10:00"/>
    <n v="958"/>
    <x v="102"/>
  </r>
  <r>
    <n v="2"/>
    <n v="170"/>
    <x v="1"/>
    <d v="1899-12-30T16:20:00"/>
    <d v="2018-05-07T16:20:00"/>
    <n v="774"/>
    <x v="103"/>
  </r>
  <r>
    <n v="2"/>
    <n v="171"/>
    <x v="1"/>
    <d v="1899-12-30T16:30:00"/>
    <d v="2018-05-07T16:30:00"/>
    <n v="549"/>
    <x v="104"/>
  </r>
  <r>
    <n v="2"/>
    <n v="172"/>
    <x v="1"/>
    <d v="1899-12-30T16:40:00"/>
    <d v="2018-05-07T16:40:00"/>
    <n v="502"/>
    <x v="105"/>
  </r>
  <r>
    <n v="2"/>
    <n v="173"/>
    <x v="1"/>
    <d v="1899-12-30T16:50:00"/>
    <d v="2018-05-07T16:50:00"/>
    <n v="397"/>
    <x v="106"/>
  </r>
  <r>
    <n v="2"/>
    <n v="174"/>
    <x v="1"/>
    <d v="1899-12-30T17:00:00"/>
    <d v="2018-05-07T17:00:00"/>
    <n v="344"/>
    <x v="107"/>
  </r>
  <r>
    <n v="2"/>
    <n v="175"/>
    <x v="1"/>
    <d v="1899-12-30T17:10:00"/>
    <d v="2018-05-07T17:10:00"/>
    <n v="358"/>
    <x v="108"/>
  </r>
  <r>
    <n v="2"/>
    <n v="176"/>
    <x v="1"/>
    <d v="1899-12-30T17:20:00"/>
    <d v="2018-05-07T17:20:00"/>
    <n v="334"/>
    <x v="109"/>
  </r>
  <r>
    <n v="2"/>
    <n v="177"/>
    <x v="1"/>
    <d v="1899-12-30T17:30:00"/>
    <d v="2018-05-07T17:30:00"/>
    <n v="329"/>
    <x v="110"/>
  </r>
  <r>
    <n v="2"/>
    <n v="178"/>
    <x v="1"/>
    <d v="1899-12-30T17:40:00"/>
    <d v="2018-05-07T17:40:00"/>
    <n v="271"/>
    <x v="111"/>
  </r>
  <r>
    <n v="2"/>
    <n v="179"/>
    <x v="1"/>
    <d v="1899-12-30T17:50:00"/>
    <d v="2018-05-07T17:50:00"/>
    <n v="186"/>
    <x v="112"/>
  </r>
  <r>
    <n v="2"/>
    <n v="180"/>
    <x v="1"/>
    <d v="1899-12-30T18:00:00"/>
    <d v="2018-05-07T18:00:00"/>
    <n v="122"/>
    <x v="113"/>
  </r>
  <r>
    <n v="2"/>
    <n v="181"/>
    <x v="1"/>
    <d v="1899-12-30T18:10:00"/>
    <d v="2018-05-07T18:10:00"/>
    <n v="95"/>
    <x v="114"/>
  </r>
  <r>
    <n v="2"/>
    <n v="182"/>
    <x v="1"/>
    <d v="1899-12-30T18:20:00"/>
    <d v="2018-05-07T18:20:00"/>
    <n v="130"/>
    <x v="115"/>
  </r>
  <r>
    <n v="2"/>
    <n v="183"/>
    <x v="1"/>
    <d v="1899-12-30T18:30:00"/>
    <d v="2018-05-07T18:30:00"/>
    <n v="99"/>
    <x v="116"/>
  </r>
  <r>
    <n v="2"/>
    <n v="184"/>
    <x v="1"/>
    <d v="1899-12-30T18:40:00"/>
    <d v="2018-05-07T18:40:00"/>
    <n v="16"/>
    <x v="117"/>
  </r>
  <r>
    <n v="2"/>
    <n v="185"/>
    <x v="1"/>
    <d v="1899-12-30T18:50:00"/>
    <d v="2018-05-07T18:50:00"/>
    <n v="4"/>
    <x v="118"/>
  </r>
  <r>
    <n v="2"/>
    <n v="186"/>
    <x v="1"/>
    <d v="1899-12-30T19:00:00"/>
    <d v="2018-05-07T19:00:00"/>
    <n v="0"/>
    <x v="41"/>
  </r>
  <r>
    <n v="2"/>
    <n v="187"/>
    <x v="1"/>
    <d v="1899-12-30T19:10:00"/>
    <d v="2018-05-07T19:10:00"/>
    <n v="0"/>
    <x v="41"/>
  </r>
  <r>
    <n v="2"/>
    <n v="188"/>
    <x v="1"/>
    <d v="1899-12-30T19:20:00"/>
    <d v="2018-05-07T19:20:00"/>
    <n v="0"/>
    <x v="41"/>
  </r>
  <r>
    <n v="2"/>
    <n v="189"/>
    <x v="1"/>
    <d v="1899-12-30T19:30:00"/>
    <d v="2018-05-07T19:30:00"/>
    <n v="0"/>
    <x v="41"/>
  </r>
  <r>
    <n v="2"/>
    <n v="190"/>
    <x v="1"/>
    <d v="1899-12-30T19:40:00"/>
    <d v="2018-05-07T19:40:00"/>
    <n v="0"/>
    <x v="41"/>
  </r>
  <r>
    <n v="2"/>
    <n v="191"/>
    <x v="1"/>
    <d v="1899-12-30T19:50:00"/>
    <d v="2018-05-07T19:50:00"/>
    <n v="0"/>
    <x v="41"/>
  </r>
  <r>
    <n v="2"/>
    <n v="192"/>
    <x v="1"/>
    <d v="1899-12-30T20:00:00"/>
    <d v="2018-05-07T20:00:00"/>
    <n v="0"/>
    <x v="41"/>
  </r>
  <r>
    <n v="2"/>
    <n v="193"/>
    <x v="1"/>
    <d v="1899-12-30T20:10:00"/>
    <d v="2018-05-07T20:10:00"/>
    <n v="0"/>
    <x v="41"/>
  </r>
  <r>
    <n v="2"/>
    <n v="194"/>
    <x v="1"/>
    <d v="1899-12-30T20:20:00"/>
    <d v="2018-05-07T20:20:00"/>
    <n v="0"/>
    <x v="41"/>
  </r>
  <r>
    <n v="2"/>
    <n v="195"/>
    <x v="1"/>
    <d v="1899-12-30T20:30:00"/>
    <d v="2018-05-07T20:30:00"/>
    <n v="0"/>
    <x v="41"/>
  </r>
  <r>
    <n v="2"/>
    <n v="196"/>
    <x v="1"/>
    <d v="1899-12-30T20:40:00"/>
    <d v="2018-05-07T20:40:00"/>
    <n v="0"/>
    <x v="41"/>
  </r>
  <r>
    <n v="2"/>
    <n v="197"/>
    <x v="1"/>
    <d v="1899-12-30T20:50:00"/>
    <d v="2018-05-07T20:50:00"/>
    <n v="0"/>
    <x v="41"/>
  </r>
  <r>
    <n v="2"/>
    <n v="198"/>
    <x v="1"/>
    <d v="1899-12-30T21:00:00"/>
    <d v="2018-05-07T21:00:00"/>
    <n v="0"/>
    <x v="41"/>
  </r>
  <r>
    <n v="2"/>
    <n v="199"/>
    <x v="1"/>
    <d v="1899-12-30T21:10:00"/>
    <d v="2018-05-07T21:10:00"/>
    <n v="0"/>
    <x v="41"/>
  </r>
  <r>
    <n v="2"/>
    <n v="200"/>
    <x v="1"/>
    <d v="1899-12-30T21:20:00"/>
    <d v="2018-05-07T21:20:00"/>
    <n v="0"/>
    <x v="41"/>
  </r>
  <r>
    <n v="2"/>
    <n v="201"/>
    <x v="1"/>
    <d v="1899-12-30T21:30:00"/>
    <d v="2018-05-07T21:30:00"/>
    <n v="0"/>
    <x v="41"/>
  </r>
  <r>
    <n v="2"/>
    <n v="202"/>
    <x v="1"/>
    <d v="1899-12-30T21:40:00"/>
    <d v="2018-05-07T21:40:00"/>
    <n v="0"/>
    <x v="41"/>
  </r>
  <r>
    <n v="2"/>
    <n v="203"/>
    <x v="1"/>
    <d v="1899-12-30T21:50:00"/>
    <d v="2018-05-07T21:50:00"/>
    <n v="0"/>
    <x v="41"/>
  </r>
  <r>
    <n v="2"/>
    <n v="204"/>
    <x v="1"/>
    <d v="1899-12-30T22:00:00"/>
    <d v="2018-05-07T22:00:00"/>
    <n v="0"/>
    <x v="41"/>
  </r>
  <r>
    <n v="2"/>
    <n v="205"/>
    <x v="1"/>
    <d v="1899-12-30T22:10:00"/>
    <d v="2018-05-07T22:10:00"/>
    <n v="0"/>
    <x v="41"/>
  </r>
  <r>
    <n v="2"/>
    <n v="206"/>
    <x v="1"/>
    <d v="1899-12-30T22:20:00"/>
    <d v="2018-05-07T22:20:00"/>
    <n v="0"/>
    <x v="41"/>
  </r>
  <r>
    <n v="2"/>
    <n v="207"/>
    <x v="1"/>
    <d v="1899-12-30T22:30:00"/>
    <d v="2018-05-07T22:30:00"/>
    <n v="0"/>
    <x v="41"/>
  </r>
  <r>
    <n v="2"/>
    <n v="208"/>
    <x v="1"/>
    <d v="1899-12-30T22:40:00"/>
    <d v="2018-05-07T22:40:00"/>
    <n v="0"/>
    <x v="41"/>
  </r>
  <r>
    <n v="2"/>
    <n v="209"/>
    <x v="1"/>
    <d v="1899-12-30T22:50:00"/>
    <d v="2018-05-07T22:50:00"/>
    <n v="0"/>
    <x v="41"/>
  </r>
  <r>
    <n v="2"/>
    <n v="210"/>
    <x v="1"/>
    <d v="1899-12-30T23:00:00"/>
    <d v="2018-05-07T23:00:00"/>
    <n v="0"/>
    <x v="41"/>
  </r>
  <r>
    <n v="2"/>
    <n v="211"/>
    <x v="1"/>
    <d v="1899-12-30T23:10:00"/>
    <d v="2018-05-07T23:10:00"/>
    <n v="0"/>
    <x v="41"/>
  </r>
  <r>
    <n v="2"/>
    <n v="212"/>
    <x v="1"/>
    <d v="1899-12-30T23:20:00"/>
    <d v="2018-05-07T23:20:00"/>
    <n v="0"/>
    <x v="41"/>
  </r>
  <r>
    <n v="2"/>
    <n v="213"/>
    <x v="1"/>
    <d v="1899-12-30T23:30:00"/>
    <d v="2018-05-07T23:30:00"/>
    <n v="0"/>
    <x v="41"/>
  </r>
  <r>
    <n v="2"/>
    <n v="214"/>
    <x v="1"/>
    <d v="1899-12-30T23:40:00"/>
    <d v="2018-05-07T23:40:00"/>
    <n v="0"/>
    <x v="41"/>
  </r>
  <r>
    <n v="2"/>
    <n v="215"/>
    <x v="1"/>
    <d v="1899-12-30T23:50:00"/>
    <d v="2018-05-07T23:50:00"/>
    <n v="0"/>
    <x v="41"/>
  </r>
  <r>
    <n v="2"/>
    <n v="216"/>
    <x v="1"/>
    <d v="1899-12-31T00:00:00"/>
    <d v="2018-05-08T00:00:00"/>
    <n v="0"/>
    <x v="41"/>
  </r>
  <r>
    <n v="3"/>
    <n v="217"/>
    <x v="2"/>
    <d v="1899-12-30T00:10:00"/>
    <d v="2018-05-08T00:10:00"/>
    <n v="0"/>
    <x v="41"/>
  </r>
  <r>
    <n v="3"/>
    <n v="218"/>
    <x v="2"/>
    <d v="1899-12-30T00:20:00"/>
    <d v="2018-05-08T00:20:00"/>
    <n v="0"/>
    <x v="41"/>
  </r>
  <r>
    <n v="3"/>
    <n v="219"/>
    <x v="2"/>
    <d v="1899-12-30T00:30:00"/>
    <d v="2018-05-08T00:30:00"/>
    <n v="0"/>
    <x v="41"/>
  </r>
  <r>
    <n v="3"/>
    <n v="220"/>
    <x v="2"/>
    <d v="1899-12-30T00:40:00"/>
    <d v="2018-05-08T00:40:00"/>
    <n v="0"/>
    <x v="41"/>
  </r>
  <r>
    <n v="3"/>
    <n v="221"/>
    <x v="2"/>
    <d v="1899-12-30T00:50:00"/>
    <d v="2018-05-08T00:50:00"/>
    <n v="0"/>
    <x v="41"/>
  </r>
  <r>
    <n v="3"/>
    <n v="222"/>
    <x v="2"/>
    <d v="1899-12-30T01:00:00"/>
    <d v="2018-05-08T01:00:00"/>
    <n v="0"/>
    <x v="41"/>
  </r>
  <r>
    <n v="3"/>
    <n v="223"/>
    <x v="2"/>
    <d v="1899-12-30T01:10:00"/>
    <d v="2018-05-08T01:10:00"/>
    <n v="0"/>
    <x v="41"/>
  </r>
  <r>
    <n v="3"/>
    <n v="224"/>
    <x v="2"/>
    <d v="1899-12-30T01:20:00"/>
    <d v="2018-05-08T01:20:00"/>
    <n v="0"/>
    <x v="41"/>
  </r>
  <r>
    <n v="3"/>
    <n v="225"/>
    <x v="2"/>
    <d v="1899-12-30T01:30:00"/>
    <d v="2018-05-08T01:30:00"/>
    <n v="0"/>
    <x v="41"/>
  </r>
  <r>
    <n v="3"/>
    <n v="226"/>
    <x v="2"/>
    <d v="1899-12-30T01:40:00"/>
    <d v="2018-05-08T01:40:00"/>
    <n v="0"/>
    <x v="41"/>
  </r>
  <r>
    <n v="3"/>
    <n v="227"/>
    <x v="2"/>
    <d v="1899-12-30T01:50:00"/>
    <d v="2018-05-08T01:50:00"/>
    <n v="0"/>
    <x v="41"/>
  </r>
  <r>
    <n v="3"/>
    <n v="228"/>
    <x v="2"/>
    <d v="1899-12-30T02:00:00"/>
    <d v="2018-05-08T02:00:00"/>
    <n v="0"/>
    <x v="41"/>
  </r>
  <r>
    <n v="3"/>
    <n v="229"/>
    <x v="2"/>
    <d v="1899-12-30T02:10:00"/>
    <d v="2018-05-08T02:10:00"/>
    <n v="0"/>
    <x v="41"/>
  </r>
  <r>
    <n v="3"/>
    <n v="230"/>
    <x v="2"/>
    <d v="1899-12-30T02:20:00"/>
    <d v="2018-05-08T02:20:00"/>
    <n v="0"/>
    <x v="41"/>
  </r>
  <r>
    <n v="3"/>
    <n v="231"/>
    <x v="2"/>
    <d v="1899-12-30T02:30:00"/>
    <d v="2018-05-08T02:30:00"/>
    <n v="0"/>
    <x v="41"/>
  </r>
  <r>
    <n v="3"/>
    <n v="232"/>
    <x v="2"/>
    <d v="1899-12-30T02:40:00"/>
    <d v="2018-05-08T02:40:00"/>
    <n v="0"/>
    <x v="41"/>
  </r>
  <r>
    <n v="3"/>
    <n v="233"/>
    <x v="2"/>
    <d v="1899-12-30T02:50:00"/>
    <d v="2018-05-08T02:50:00"/>
    <n v="0"/>
    <x v="41"/>
  </r>
  <r>
    <n v="3"/>
    <n v="234"/>
    <x v="2"/>
    <d v="1899-12-30T03:00:00"/>
    <d v="2018-05-08T03:00:00"/>
    <n v="0"/>
    <x v="41"/>
  </r>
  <r>
    <n v="3"/>
    <n v="235"/>
    <x v="2"/>
    <d v="1899-12-30T03:10:00"/>
    <d v="2018-05-08T03:10:00"/>
    <n v="0"/>
    <x v="41"/>
  </r>
  <r>
    <n v="3"/>
    <n v="236"/>
    <x v="2"/>
    <d v="1899-12-30T03:20:00"/>
    <d v="2018-05-08T03:20:00"/>
    <n v="0"/>
    <x v="41"/>
  </r>
  <r>
    <n v="3"/>
    <n v="237"/>
    <x v="2"/>
    <d v="1899-12-30T03:30:00"/>
    <d v="2018-05-08T03:30:00"/>
    <n v="0"/>
    <x v="41"/>
  </r>
  <r>
    <n v="3"/>
    <n v="238"/>
    <x v="2"/>
    <d v="1899-12-30T03:40:00"/>
    <d v="2018-05-08T03:40:00"/>
    <n v="0"/>
    <x v="41"/>
  </r>
  <r>
    <n v="3"/>
    <n v="239"/>
    <x v="2"/>
    <d v="1899-12-30T03:50:00"/>
    <d v="2018-05-08T03:50:00"/>
    <n v="0"/>
    <x v="41"/>
  </r>
  <r>
    <n v="3"/>
    <n v="240"/>
    <x v="2"/>
    <d v="1899-12-30T04:00:00"/>
    <d v="2018-05-08T04:00:00"/>
    <n v="0"/>
    <x v="41"/>
  </r>
  <r>
    <n v="3"/>
    <n v="241"/>
    <x v="2"/>
    <d v="1899-12-30T04:10:00"/>
    <d v="2018-05-08T04:10:00"/>
    <n v="0"/>
    <x v="41"/>
  </r>
  <r>
    <n v="3"/>
    <n v="242"/>
    <x v="2"/>
    <d v="1899-12-30T04:20:00"/>
    <d v="2018-05-08T04:20:00"/>
    <n v="0"/>
    <x v="41"/>
  </r>
  <r>
    <n v="3"/>
    <n v="243"/>
    <x v="2"/>
    <d v="1899-12-30T04:30:00"/>
    <d v="2018-05-08T04:30:00"/>
    <n v="0"/>
    <x v="41"/>
  </r>
  <r>
    <n v="3"/>
    <n v="244"/>
    <x v="2"/>
    <d v="1899-12-30T04:40:00"/>
    <d v="2018-05-08T04:40:00"/>
    <n v="0"/>
    <x v="41"/>
  </r>
  <r>
    <n v="3"/>
    <n v="245"/>
    <x v="2"/>
    <d v="1899-12-30T04:50:00"/>
    <d v="2018-05-08T04:50:00"/>
    <n v="0"/>
    <x v="41"/>
  </r>
  <r>
    <n v="3"/>
    <n v="246"/>
    <x v="2"/>
    <d v="1899-12-30T05:00:00"/>
    <d v="2018-05-08T05:00:00"/>
    <n v="0"/>
    <x v="41"/>
  </r>
  <r>
    <n v="3"/>
    <n v="247"/>
    <x v="2"/>
    <d v="1899-12-30T05:10:00"/>
    <d v="2018-05-08T05:10:00"/>
    <n v="0"/>
    <x v="41"/>
  </r>
  <r>
    <n v="3"/>
    <n v="248"/>
    <x v="2"/>
    <d v="1899-12-30T05:20:00"/>
    <d v="2018-05-08T05:20:00"/>
    <n v="0"/>
    <x v="41"/>
  </r>
  <r>
    <n v="3"/>
    <n v="249"/>
    <x v="2"/>
    <d v="1899-12-30T05:30:00"/>
    <d v="2018-05-08T05:30:00"/>
    <n v="0"/>
    <x v="41"/>
  </r>
  <r>
    <n v="3"/>
    <n v="250"/>
    <x v="2"/>
    <d v="1899-12-30T05:40:00"/>
    <d v="2018-05-08T05:40:00"/>
    <n v="0"/>
    <x v="41"/>
  </r>
  <r>
    <n v="3"/>
    <n v="251"/>
    <x v="2"/>
    <d v="1899-12-30T05:50:00"/>
    <d v="2018-05-08T05:50:00"/>
    <n v="4"/>
    <x v="118"/>
  </r>
  <r>
    <n v="3"/>
    <n v="252"/>
    <x v="2"/>
    <d v="1899-12-30T06:00:00"/>
    <d v="2018-05-08T06:00:00"/>
    <n v="22"/>
    <x v="119"/>
  </r>
  <r>
    <n v="3"/>
    <n v="253"/>
    <x v="2"/>
    <d v="1899-12-30T06:10:00"/>
    <d v="2018-05-08T06:10:00"/>
    <n v="46"/>
    <x v="44"/>
  </r>
  <r>
    <n v="3"/>
    <n v="254"/>
    <x v="2"/>
    <d v="1899-12-30T06:20:00"/>
    <d v="2018-05-08T06:20:00"/>
    <n v="71"/>
    <x v="45"/>
  </r>
  <r>
    <n v="3"/>
    <n v="255"/>
    <x v="2"/>
    <d v="1899-12-30T06:30:00"/>
    <d v="2018-05-08T06:30:00"/>
    <n v="85"/>
    <x v="120"/>
  </r>
  <r>
    <n v="3"/>
    <n v="256"/>
    <x v="2"/>
    <d v="1899-12-30T06:40:00"/>
    <d v="2018-05-08T06:40:00"/>
    <n v="235"/>
    <x v="121"/>
  </r>
  <r>
    <n v="3"/>
    <n v="257"/>
    <x v="2"/>
    <d v="1899-12-30T06:50:00"/>
    <d v="2018-05-08T06:50:00"/>
    <n v="314"/>
    <x v="122"/>
  </r>
  <r>
    <n v="3"/>
    <n v="258"/>
    <x v="2"/>
    <d v="1899-12-30T07:00:00"/>
    <d v="2018-05-08T07:00:00"/>
    <n v="326"/>
    <x v="123"/>
  </r>
  <r>
    <n v="3"/>
    <n v="259"/>
    <x v="2"/>
    <d v="1899-12-30T07:10:00"/>
    <d v="2018-05-08T07:10:00"/>
    <n v="387"/>
    <x v="124"/>
  </r>
  <r>
    <n v="3"/>
    <n v="260"/>
    <x v="2"/>
    <d v="1899-12-30T07:20:00"/>
    <d v="2018-05-08T07:20:00"/>
    <n v="472"/>
    <x v="125"/>
  </r>
  <r>
    <n v="3"/>
    <n v="261"/>
    <x v="2"/>
    <d v="1899-12-30T07:30:00"/>
    <d v="2018-05-08T07:30:00"/>
    <n v="430"/>
    <x v="126"/>
  </r>
  <r>
    <n v="3"/>
    <n v="262"/>
    <x v="2"/>
    <d v="1899-12-30T07:40:00"/>
    <d v="2018-05-08T07:40:00"/>
    <n v="538"/>
    <x v="127"/>
  </r>
  <r>
    <n v="3"/>
    <n v="263"/>
    <x v="2"/>
    <d v="1899-12-30T07:50:00"/>
    <d v="2018-05-08T07:50:00"/>
    <n v="669"/>
    <x v="128"/>
  </r>
  <r>
    <n v="3"/>
    <n v="264"/>
    <x v="2"/>
    <d v="1899-12-30T08:00:00"/>
    <d v="2018-05-08T08:00:00"/>
    <n v="887"/>
    <x v="129"/>
  </r>
  <r>
    <n v="3"/>
    <n v="265"/>
    <x v="2"/>
    <d v="1899-12-30T08:10:00"/>
    <d v="2018-05-08T08:10:00"/>
    <n v="959"/>
    <x v="130"/>
  </r>
  <r>
    <n v="3"/>
    <n v="266"/>
    <x v="2"/>
    <d v="1899-12-30T08:20:00"/>
    <d v="2018-05-08T08:20:00"/>
    <n v="889"/>
    <x v="131"/>
  </r>
  <r>
    <n v="3"/>
    <n v="267"/>
    <x v="2"/>
    <d v="1899-12-30T08:30:00"/>
    <d v="2018-05-08T08:30:00"/>
    <n v="677"/>
    <x v="132"/>
  </r>
  <r>
    <n v="3"/>
    <n v="268"/>
    <x v="2"/>
    <d v="1899-12-30T08:40:00"/>
    <d v="2018-05-08T08:40:00"/>
    <n v="1195"/>
    <x v="133"/>
  </r>
  <r>
    <n v="3"/>
    <n v="269"/>
    <x v="2"/>
    <d v="1899-12-30T08:50:00"/>
    <d v="2018-05-08T08:50:00"/>
    <n v="1004"/>
    <x v="134"/>
  </r>
  <r>
    <n v="3"/>
    <n v="270"/>
    <x v="2"/>
    <d v="1899-12-30T09:00:00"/>
    <d v="2018-05-08T09:00:00"/>
    <n v="776"/>
    <x v="135"/>
  </r>
  <r>
    <n v="3"/>
    <n v="271"/>
    <x v="2"/>
    <d v="1899-12-30T09:10:00"/>
    <d v="2018-05-08T09:10:00"/>
    <n v="845"/>
    <x v="136"/>
  </r>
  <r>
    <n v="3"/>
    <n v="272"/>
    <x v="2"/>
    <d v="1899-12-30T09:20:00"/>
    <d v="2018-05-08T09:20:00"/>
    <n v="1281"/>
    <x v="137"/>
  </r>
  <r>
    <n v="3"/>
    <n v="273"/>
    <x v="2"/>
    <d v="1899-12-30T09:30:00"/>
    <d v="2018-05-08T09:30:00"/>
    <n v="1950"/>
    <x v="138"/>
  </r>
  <r>
    <n v="3"/>
    <n v="274"/>
    <x v="2"/>
    <d v="1899-12-30T09:40:00"/>
    <d v="2018-05-08T09:40:00"/>
    <n v="837"/>
    <x v="139"/>
  </r>
  <r>
    <n v="3"/>
    <n v="275"/>
    <x v="2"/>
    <d v="1899-12-30T09:50:00"/>
    <d v="2018-05-08T09:50:00"/>
    <n v="1672"/>
    <x v="140"/>
  </r>
  <r>
    <n v="3"/>
    <n v="276"/>
    <x v="2"/>
    <d v="1899-12-30T10:00:00"/>
    <d v="2018-05-08T10:00:00"/>
    <n v="2339"/>
    <x v="141"/>
  </r>
  <r>
    <n v="3"/>
    <n v="277"/>
    <x v="2"/>
    <d v="1899-12-30T10:10:00"/>
    <d v="2018-05-08T10:10:00"/>
    <n v="1604"/>
    <x v="142"/>
  </r>
  <r>
    <n v="3"/>
    <n v="278"/>
    <x v="2"/>
    <d v="1899-12-30T10:20:00"/>
    <d v="2018-05-08T10:20:00"/>
    <n v="2516"/>
    <x v="143"/>
  </r>
  <r>
    <n v="3"/>
    <n v="279"/>
    <x v="2"/>
    <d v="1899-12-30T10:30:00"/>
    <d v="2018-05-08T10:30:00"/>
    <n v="2783"/>
    <x v="144"/>
  </r>
  <r>
    <n v="3"/>
    <n v="280"/>
    <x v="2"/>
    <d v="1899-12-30T10:40:00"/>
    <d v="2018-05-08T10:40:00"/>
    <n v="2690"/>
    <x v="145"/>
  </r>
  <r>
    <n v="3"/>
    <n v="281"/>
    <x v="2"/>
    <d v="1899-12-30T10:50:00"/>
    <d v="2018-05-08T10:50:00"/>
    <n v="2872"/>
    <x v="146"/>
  </r>
  <r>
    <n v="3"/>
    <n v="282"/>
    <x v="2"/>
    <d v="1899-12-30T11:00:00"/>
    <d v="2018-05-08T11:00:00"/>
    <n v="3121"/>
    <x v="147"/>
  </r>
  <r>
    <n v="3"/>
    <n v="283"/>
    <x v="2"/>
    <d v="1899-12-30T11:10:00"/>
    <d v="2018-05-08T11:10:00"/>
    <n v="3184"/>
    <x v="148"/>
  </r>
  <r>
    <n v="3"/>
    <n v="284"/>
    <x v="2"/>
    <d v="1899-12-30T11:20:00"/>
    <d v="2018-05-08T11:20:00"/>
    <n v="2861"/>
    <x v="149"/>
  </r>
  <r>
    <n v="3"/>
    <n v="285"/>
    <x v="2"/>
    <d v="1899-12-30T11:30:00"/>
    <d v="2018-05-08T11:30:00"/>
    <n v="3028"/>
    <x v="150"/>
  </r>
  <r>
    <n v="3"/>
    <n v="286"/>
    <x v="2"/>
    <d v="1899-12-30T11:40:00"/>
    <d v="2018-05-08T11:40:00"/>
    <n v="3013"/>
    <x v="151"/>
  </r>
  <r>
    <n v="3"/>
    <n v="287"/>
    <x v="2"/>
    <d v="1899-12-30T11:50:00"/>
    <d v="2018-05-08T11:50:00"/>
    <n v="3068"/>
    <x v="152"/>
  </r>
  <r>
    <n v="3"/>
    <n v="288"/>
    <x v="2"/>
    <d v="1899-12-30T12:00:00"/>
    <d v="2018-05-08T12:00:00"/>
    <n v="3053"/>
    <x v="153"/>
  </r>
  <r>
    <n v="3"/>
    <n v="289"/>
    <x v="2"/>
    <d v="1899-12-30T12:10:00"/>
    <d v="2018-05-08T12:10:00"/>
    <n v="3340"/>
    <x v="154"/>
  </r>
  <r>
    <n v="3"/>
    <n v="290"/>
    <x v="2"/>
    <d v="1899-12-30T12:20:00"/>
    <d v="2018-05-08T12:20:00"/>
    <n v="3451"/>
    <x v="155"/>
  </r>
  <r>
    <n v="3"/>
    <n v="291"/>
    <x v="2"/>
    <d v="1899-12-30T12:30:00"/>
    <d v="2018-05-08T12:30:00"/>
    <n v="3190"/>
    <x v="156"/>
  </r>
  <r>
    <n v="3"/>
    <n v="292"/>
    <x v="2"/>
    <d v="1899-12-30T12:40:00"/>
    <d v="2018-05-08T12:40:00"/>
    <n v="3235"/>
    <x v="157"/>
  </r>
  <r>
    <n v="3"/>
    <n v="293"/>
    <x v="2"/>
    <d v="1899-12-30T12:50:00"/>
    <d v="2018-05-08T12:50:00"/>
    <n v="3229"/>
    <x v="158"/>
  </r>
  <r>
    <n v="3"/>
    <n v="294"/>
    <x v="2"/>
    <d v="1899-12-30T13:00:00"/>
    <d v="2018-05-08T13:00:00"/>
    <n v="3039"/>
    <x v="159"/>
  </r>
  <r>
    <n v="3"/>
    <n v="295"/>
    <x v="2"/>
    <d v="1899-12-30T13:10:00"/>
    <d v="2018-05-08T13:10:00"/>
    <n v="3271"/>
    <x v="160"/>
  </r>
  <r>
    <n v="3"/>
    <n v="296"/>
    <x v="2"/>
    <d v="1899-12-30T13:20:00"/>
    <d v="2018-05-08T13:20:00"/>
    <n v="2931"/>
    <x v="161"/>
  </r>
  <r>
    <n v="3"/>
    <n v="297"/>
    <x v="2"/>
    <d v="1899-12-30T13:30:00"/>
    <d v="2018-05-08T13:30:00"/>
    <n v="3111"/>
    <x v="162"/>
  </r>
  <r>
    <n v="3"/>
    <n v="298"/>
    <x v="2"/>
    <d v="1899-12-30T13:40:00"/>
    <d v="2018-05-08T13:40:00"/>
    <n v="3049"/>
    <x v="163"/>
  </r>
  <r>
    <n v="3"/>
    <n v="299"/>
    <x v="2"/>
    <d v="1899-12-30T13:50:00"/>
    <d v="2018-05-08T13:50:00"/>
    <n v="2923"/>
    <x v="164"/>
  </r>
  <r>
    <n v="3"/>
    <n v="300"/>
    <x v="2"/>
    <d v="1899-12-30T14:00:00"/>
    <d v="2018-05-08T14:00:00"/>
    <n v="2724"/>
    <x v="165"/>
  </r>
  <r>
    <n v="3"/>
    <n v="301"/>
    <x v="2"/>
    <d v="1899-12-30T14:10:00"/>
    <d v="2018-05-08T14:10:00"/>
    <n v="2508"/>
    <x v="166"/>
  </r>
  <r>
    <n v="3"/>
    <n v="302"/>
    <x v="2"/>
    <d v="1899-12-30T14:20:00"/>
    <d v="2018-05-08T14:20:00"/>
    <n v="2333"/>
    <x v="167"/>
  </r>
  <r>
    <n v="3"/>
    <n v="303"/>
    <x v="2"/>
    <d v="1899-12-30T14:30:00"/>
    <d v="2018-05-08T14:30:00"/>
    <n v="2222"/>
    <x v="168"/>
  </r>
  <r>
    <n v="3"/>
    <n v="304"/>
    <x v="2"/>
    <d v="1899-12-30T14:40:00"/>
    <d v="2018-05-08T14:40:00"/>
    <n v="2073"/>
    <x v="169"/>
  </r>
  <r>
    <n v="3"/>
    <n v="305"/>
    <x v="2"/>
    <d v="1899-12-30T14:50:00"/>
    <d v="2018-05-08T14:50:00"/>
    <n v="1598"/>
    <x v="93"/>
  </r>
  <r>
    <n v="3"/>
    <n v="306"/>
    <x v="2"/>
    <d v="1899-12-30T15:00:00"/>
    <d v="2018-05-08T15:00:00"/>
    <n v="1773"/>
    <x v="170"/>
  </r>
  <r>
    <n v="3"/>
    <n v="307"/>
    <x v="2"/>
    <d v="1899-12-30T15:10:00"/>
    <d v="2018-05-08T15:10:00"/>
    <n v="1643"/>
    <x v="171"/>
  </r>
  <r>
    <n v="3"/>
    <n v="308"/>
    <x v="2"/>
    <d v="1899-12-30T15:20:00"/>
    <d v="2018-05-08T15:20:00"/>
    <n v="1560"/>
    <x v="172"/>
  </r>
  <r>
    <n v="3"/>
    <n v="309"/>
    <x v="2"/>
    <d v="1899-12-30T15:30:00"/>
    <d v="2018-05-08T15:30:00"/>
    <n v="1460"/>
    <x v="173"/>
  </r>
  <r>
    <n v="3"/>
    <n v="310"/>
    <x v="2"/>
    <d v="1899-12-30T15:40:00"/>
    <d v="2018-05-08T15:40:00"/>
    <n v="1353"/>
    <x v="174"/>
  </r>
  <r>
    <n v="3"/>
    <n v="311"/>
    <x v="2"/>
    <d v="1899-12-30T15:50:00"/>
    <d v="2018-05-08T15:50:00"/>
    <n v="1147"/>
    <x v="175"/>
  </r>
  <r>
    <n v="3"/>
    <n v="312"/>
    <x v="2"/>
    <d v="1899-12-30T16:00:00"/>
    <d v="2018-05-08T16:00:00"/>
    <n v="1068"/>
    <x v="176"/>
  </r>
  <r>
    <n v="3"/>
    <n v="313"/>
    <x v="2"/>
    <d v="1899-12-30T16:10:00"/>
    <d v="2018-05-08T16:10:00"/>
    <n v="1006"/>
    <x v="177"/>
  </r>
  <r>
    <n v="3"/>
    <n v="314"/>
    <x v="2"/>
    <d v="1899-12-30T16:20:00"/>
    <d v="2018-05-08T16:20:00"/>
    <n v="909"/>
    <x v="178"/>
  </r>
  <r>
    <n v="3"/>
    <n v="315"/>
    <x v="2"/>
    <d v="1899-12-30T16:30:00"/>
    <d v="2018-05-08T16:30:00"/>
    <n v="819"/>
    <x v="179"/>
  </r>
  <r>
    <n v="3"/>
    <n v="316"/>
    <x v="2"/>
    <d v="1899-12-30T16:40:00"/>
    <d v="2018-05-08T16:40:00"/>
    <n v="665"/>
    <x v="180"/>
  </r>
  <r>
    <n v="3"/>
    <n v="317"/>
    <x v="2"/>
    <d v="1899-12-30T16:50:00"/>
    <d v="2018-05-08T16:50:00"/>
    <n v="627"/>
    <x v="181"/>
  </r>
  <r>
    <n v="3"/>
    <n v="318"/>
    <x v="2"/>
    <d v="1899-12-30T17:00:00"/>
    <d v="2018-05-08T17:00:00"/>
    <n v="541"/>
    <x v="182"/>
  </r>
  <r>
    <n v="3"/>
    <n v="319"/>
    <x v="2"/>
    <d v="1899-12-30T17:10:00"/>
    <d v="2018-05-08T17:10:00"/>
    <n v="469"/>
    <x v="183"/>
  </r>
  <r>
    <n v="3"/>
    <n v="320"/>
    <x v="2"/>
    <d v="1899-12-30T17:20:00"/>
    <d v="2018-05-08T17:20:00"/>
    <n v="404"/>
    <x v="184"/>
  </r>
  <r>
    <n v="3"/>
    <n v="321"/>
    <x v="2"/>
    <d v="1899-12-30T17:30:00"/>
    <d v="2018-05-08T17:30:00"/>
    <n v="330"/>
    <x v="185"/>
  </r>
  <r>
    <n v="3"/>
    <n v="322"/>
    <x v="2"/>
    <d v="1899-12-30T17:40:00"/>
    <d v="2018-05-08T17:40:00"/>
    <n v="267"/>
    <x v="186"/>
  </r>
  <r>
    <n v="3"/>
    <n v="323"/>
    <x v="2"/>
    <d v="1899-12-30T17:50:00"/>
    <d v="2018-05-08T17:50:00"/>
    <n v="187"/>
    <x v="187"/>
  </r>
  <r>
    <n v="3"/>
    <n v="324"/>
    <x v="2"/>
    <d v="1899-12-30T18:00:00"/>
    <d v="2018-05-08T18:00:00"/>
    <n v="118"/>
    <x v="188"/>
  </r>
  <r>
    <n v="3"/>
    <n v="325"/>
    <x v="2"/>
    <d v="1899-12-30T18:10:00"/>
    <d v="2018-05-08T18:10:00"/>
    <n v="98"/>
    <x v="189"/>
  </r>
  <r>
    <n v="3"/>
    <n v="326"/>
    <x v="2"/>
    <d v="1899-12-30T18:20:00"/>
    <d v="2018-05-08T18:20:00"/>
    <n v="70"/>
    <x v="190"/>
  </r>
  <r>
    <n v="3"/>
    <n v="327"/>
    <x v="2"/>
    <d v="1899-12-30T18:30:00"/>
    <d v="2018-05-08T18:30:00"/>
    <n v="48"/>
    <x v="191"/>
  </r>
  <r>
    <n v="3"/>
    <n v="328"/>
    <x v="2"/>
    <d v="1899-12-30T18:40:00"/>
    <d v="2018-05-08T18:40:00"/>
    <n v="24"/>
    <x v="192"/>
  </r>
  <r>
    <n v="3"/>
    <n v="329"/>
    <x v="2"/>
    <d v="1899-12-30T18:50:00"/>
    <d v="2018-05-08T18:50:00"/>
    <n v="8"/>
    <x v="193"/>
  </r>
  <r>
    <n v="3"/>
    <n v="330"/>
    <x v="2"/>
    <d v="1899-12-30T19:00:00"/>
    <d v="2018-05-08T19:00:00"/>
    <n v="0"/>
    <x v="41"/>
  </r>
  <r>
    <n v="3"/>
    <n v="331"/>
    <x v="2"/>
    <d v="1899-12-30T19:10:00"/>
    <d v="2018-05-08T19:10:00"/>
    <n v="0"/>
    <x v="41"/>
  </r>
  <r>
    <n v="3"/>
    <n v="332"/>
    <x v="2"/>
    <d v="1899-12-30T19:20:00"/>
    <d v="2018-05-08T19:20:00"/>
    <n v="0"/>
    <x v="41"/>
  </r>
  <r>
    <n v="3"/>
    <n v="333"/>
    <x v="2"/>
    <d v="1899-12-30T19:30:00"/>
    <d v="2018-05-08T19:30:00"/>
    <n v="0"/>
    <x v="41"/>
  </r>
  <r>
    <n v="3"/>
    <n v="334"/>
    <x v="2"/>
    <d v="1899-12-30T19:40:00"/>
    <d v="2018-05-08T19:40:00"/>
    <n v="0"/>
    <x v="41"/>
  </r>
  <r>
    <n v="3"/>
    <n v="335"/>
    <x v="2"/>
    <d v="1899-12-30T19:50:00"/>
    <d v="2018-05-08T19:50:00"/>
    <n v="0"/>
    <x v="41"/>
  </r>
  <r>
    <n v="3"/>
    <n v="336"/>
    <x v="2"/>
    <d v="1899-12-30T20:00:00"/>
    <d v="2018-05-08T20:00:00"/>
    <n v="0"/>
    <x v="41"/>
  </r>
  <r>
    <n v="3"/>
    <n v="337"/>
    <x v="2"/>
    <d v="1899-12-30T20:10:00"/>
    <d v="2018-05-08T20:10:00"/>
    <n v="0"/>
    <x v="41"/>
  </r>
  <r>
    <n v="3"/>
    <n v="338"/>
    <x v="2"/>
    <d v="1899-12-30T20:20:00"/>
    <d v="2018-05-08T20:20:00"/>
    <n v="0"/>
    <x v="41"/>
  </r>
  <r>
    <n v="3"/>
    <n v="339"/>
    <x v="2"/>
    <d v="1899-12-30T20:30:00"/>
    <d v="2018-05-08T20:30:00"/>
    <n v="0"/>
    <x v="41"/>
  </r>
  <r>
    <n v="3"/>
    <n v="340"/>
    <x v="2"/>
    <d v="1899-12-30T20:40:00"/>
    <d v="2018-05-08T20:40:00"/>
    <n v="0"/>
    <x v="41"/>
  </r>
  <r>
    <n v="3"/>
    <n v="341"/>
    <x v="2"/>
    <d v="1899-12-30T20:50:00"/>
    <d v="2018-05-08T20:50:00"/>
    <n v="0"/>
    <x v="41"/>
  </r>
  <r>
    <n v="3"/>
    <n v="342"/>
    <x v="2"/>
    <d v="1899-12-30T21:00:00"/>
    <d v="2018-05-08T21:00:00"/>
    <n v="0"/>
    <x v="41"/>
  </r>
  <r>
    <n v="3"/>
    <n v="343"/>
    <x v="2"/>
    <d v="1899-12-30T21:10:00"/>
    <d v="2018-05-08T21:10:00"/>
    <n v="0"/>
    <x v="41"/>
  </r>
  <r>
    <n v="3"/>
    <n v="344"/>
    <x v="2"/>
    <d v="1899-12-30T21:20:00"/>
    <d v="2018-05-08T21:20:00"/>
    <n v="0"/>
    <x v="41"/>
  </r>
  <r>
    <n v="3"/>
    <n v="345"/>
    <x v="2"/>
    <d v="1899-12-30T21:30:00"/>
    <d v="2018-05-08T21:30:00"/>
    <n v="0"/>
    <x v="41"/>
  </r>
  <r>
    <n v="3"/>
    <n v="346"/>
    <x v="2"/>
    <d v="1899-12-30T21:40:00"/>
    <d v="2018-05-08T21:40:00"/>
    <n v="0"/>
    <x v="41"/>
  </r>
  <r>
    <n v="3"/>
    <n v="347"/>
    <x v="2"/>
    <d v="1899-12-30T21:50:00"/>
    <d v="2018-05-08T21:50:00"/>
    <n v="0"/>
    <x v="41"/>
  </r>
  <r>
    <n v="3"/>
    <n v="348"/>
    <x v="2"/>
    <d v="1899-12-30T22:00:00"/>
    <d v="2018-05-08T22:00:00"/>
    <n v="0"/>
    <x v="41"/>
  </r>
  <r>
    <n v="3"/>
    <n v="349"/>
    <x v="2"/>
    <d v="1899-12-30T22:10:00"/>
    <d v="2018-05-08T22:10:00"/>
    <n v="0"/>
    <x v="41"/>
  </r>
  <r>
    <n v="3"/>
    <n v="350"/>
    <x v="2"/>
    <d v="1899-12-30T22:20:00"/>
    <d v="2018-05-08T22:20:00"/>
    <n v="0"/>
    <x v="41"/>
  </r>
  <r>
    <n v="3"/>
    <n v="351"/>
    <x v="2"/>
    <d v="1899-12-30T22:30:00"/>
    <d v="2018-05-08T22:30:00"/>
    <n v="0"/>
    <x v="41"/>
  </r>
  <r>
    <n v="3"/>
    <n v="352"/>
    <x v="2"/>
    <d v="1899-12-30T22:40:00"/>
    <d v="2018-05-08T22:40:00"/>
    <n v="0"/>
    <x v="41"/>
  </r>
  <r>
    <n v="3"/>
    <n v="353"/>
    <x v="2"/>
    <d v="1899-12-30T22:50:00"/>
    <d v="2018-05-08T22:50:00"/>
    <n v="0"/>
    <x v="41"/>
  </r>
  <r>
    <n v="3"/>
    <n v="354"/>
    <x v="2"/>
    <d v="1899-12-30T23:00:00"/>
    <d v="2018-05-08T23:00:00"/>
    <n v="0"/>
    <x v="41"/>
  </r>
  <r>
    <n v="3"/>
    <n v="355"/>
    <x v="2"/>
    <d v="1899-12-30T23:10:00"/>
    <d v="2018-05-08T23:10:00"/>
    <n v="0"/>
    <x v="41"/>
  </r>
  <r>
    <n v="3"/>
    <n v="356"/>
    <x v="2"/>
    <d v="1899-12-30T23:20:00"/>
    <d v="2018-05-08T23:20:00"/>
    <n v="0"/>
    <x v="41"/>
  </r>
  <r>
    <n v="3"/>
    <n v="357"/>
    <x v="2"/>
    <d v="1899-12-30T23:30:00"/>
    <d v="2018-05-08T23:30:00"/>
    <n v="0"/>
    <x v="41"/>
  </r>
  <r>
    <n v="3"/>
    <n v="358"/>
    <x v="2"/>
    <d v="1899-12-30T23:40:00"/>
    <d v="2018-05-08T23:40:00"/>
    <n v="0"/>
    <x v="41"/>
  </r>
  <r>
    <n v="3"/>
    <n v="359"/>
    <x v="2"/>
    <d v="1899-12-30T23:50:00"/>
    <d v="2018-05-08T23:50:00"/>
    <n v="0"/>
    <x v="41"/>
  </r>
  <r>
    <n v="3"/>
    <n v="360"/>
    <x v="2"/>
    <d v="1899-12-31T00:00:00"/>
    <d v="2018-05-09T00:00:00"/>
    <n v="0"/>
    <x v="41"/>
  </r>
  <r>
    <n v="4"/>
    <n v="361"/>
    <x v="3"/>
    <d v="1899-12-30T00:10:00"/>
    <d v="2018-05-09T00:10:00"/>
    <n v="0"/>
    <x v="41"/>
  </r>
  <r>
    <n v="4"/>
    <n v="362"/>
    <x v="3"/>
    <d v="1899-12-30T00:20:00"/>
    <d v="2018-05-09T00:20:00"/>
    <n v="0"/>
    <x v="41"/>
  </r>
  <r>
    <n v="4"/>
    <n v="363"/>
    <x v="3"/>
    <d v="1899-12-30T00:30:00"/>
    <d v="2018-05-09T00:30:00"/>
    <n v="0"/>
    <x v="41"/>
  </r>
  <r>
    <n v="4"/>
    <n v="364"/>
    <x v="3"/>
    <d v="1899-12-30T00:40:00"/>
    <d v="2018-05-09T00:40:00"/>
    <n v="0"/>
    <x v="41"/>
  </r>
  <r>
    <n v="4"/>
    <n v="365"/>
    <x v="3"/>
    <d v="1899-12-30T00:50:00"/>
    <d v="2018-05-09T00:50:00"/>
    <n v="0"/>
    <x v="41"/>
  </r>
  <r>
    <n v="4"/>
    <n v="366"/>
    <x v="3"/>
    <d v="1899-12-30T01:00:00"/>
    <d v="2018-05-09T01:00:00"/>
    <n v="0"/>
    <x v="41"/>
  </r>
  <r>
    <n v="4"/>
    <n v="367"/>
    <x v="3"/>
    <d v="1899-12-30T01:10:00"/>
    <d v="2018-05-09T01:10:00"/>
    <n v="0"/>
    <x v="41"/>
  </r>
  <r>
    <n v="4"/>
    <n v="368"/>
    <x v="3"/>
    <d v="1899-12-30T01:20:00"/>
    <d v="2018-05-09T01:20:00"/>
    <n v="0"/>
    <x v="41"/>
  </r>
  <r>
    <n v="4"/>
    <n v="369"/>
    <x v="3"/>
    <d v="1899-12-30T01:30:00"/>
    <d v="2018-05-09T01:30:00"/>
    <n v="0"/>
    <x v="41"/>
  </r>
  <r>
    <n v="4"/>
    <n v="370"/>
    <x v="3"/>
    <d v="1899-12-30T01:40:00"/>
    <d v="2018-05-09T01:40:00"/>
    <n v="0"/>
    <x v="41"/>
  </r>
  <r>
    <n v="4"/>
    <n v="371"/>
    <x v="3"/>
    <d v="1899-12-30T01:50:00"/>
    <d v="2018-05-09T01:50:00"/>
    <n v="0"/>
    <x v="41"/>
  </r>
  <r>
    <n v="4"/>
    <n v="372"/>
    <x v="3"/>
    <d v="1899-12-30T02:00:00"/>
    <d v="2018-05-09T02:00:00"/>
    <n v="0"/>
    <x v="41"/>
  </r>
  <r>
    <n v="4"/>
    <n v="373"/>
    <x v="3"/>
    <d v="1899-12-30T02:10:00"/>
    <d v="2018-05-09T02:10:00"/>
    <n v="0"/>
    <x v="41"/>
  </r>
  <r>
    <n v="4"/>
    <n v="374"/>
    <x v="3"/>
    <d v="1899-12-30T02:20:00"/>
    <d v="2018-05-09T02:20:00"/>
    <n v="0"/>
    <x v="41"/>
  </r>
  <r>
    <n v="4"/>
    <n v="375"/>
    <x v="3"/>
    <d v="1899-12-30T02:30:00"/>
    <d v="2018-05-09T02:30:00"/>
    <n v="0"/>
    <x v="41"/>
  </r>
  <r>
    <n v="4"/>
    <n v="376"/>
    <x v="3"/>
    <d v="1899-12-30T02:40:00"/>
    <d v="2018-05-09T02:40:00"/>
    <n v="0"/>
    <x v="41"/>
  </r>
  <r>
    <n v="4"/>
    <n v="377"/>
    <x v="3"/>
    <d v="1899-12-30T02:50:00"/>
    <d v="2018-05-09T02:50:00"/>
    <n v="0"/>
    <x v="41"/>
  </r>
  <r>
    <n v="4"/>
    <n v="378"/>
    <x v="3"/>
    <d v="1899-12-30T03:00:00"/>
    <d v="2018-05-09T03:00:00"/>
    <n v="0"/>
    <x v="41"/>
  </r>
  <r>
    <n v="4"/>
    <n v="379"/>
    <x v="3"/>
    <d v="1899-12-30T03:10:00"/>
    <d v="2018-05-09T03:10:00"/>
    <n v="0"/>
    <x v="41"/>
  </r>
  <r>
    <n v="4"/>
    <n v="380"/>
    <x v="3"/>
    <d v="1899-12-30T03:20:00"/>
    <d v="2018-05-09T03:20:00"/>
    <n v="0"/>
    <x v="41"/>
  </r>
  <r>
    <n v="4"/>
    <n v="381"/>
    <x v="3"/>
    <d v="1899-12-30T03:30:00"/>
    <d v="2018-05-09T03:30:00"/>
    <n v="0"/>
    <x v="41"/>
  </r>
  <r>
    <n v="4"/>
    <n v="382"/>
    <x v="3"/>
    <d v="1899-12-30T03:40:00"/>
    <d v="2018-05-09T03:40:00"/>
    <n v="0"/>
    <x v="41"/>
  </r>
  <r>
    <n v="4"/>
    <n v="383"/>
    <x v="3"/>
    <d v="1899-12-30T03:50:00"/>
    <d v="2018-05-09T03:50:00"/>
    <n v="0"/>
    <x v="41"/>
  </r>
  <r>
    <n v="4"/>
    <n v="384"/>
    <x v="3"/>
    <d v="1899-12-30T04:00:00"/>
    <d v="2018-05-09T04:00:00"/>
    <n v="0"/>
    <x v="41"/>
  </r>
  <r>
    <n v="4"/>
    <n v="385"/>
    <x v="3"/>
    <d v="1899-12-30T04:10:00"/>
    <d v="2018-05-09T04:10:00"/>
    <n v="0"/>
    <x v="41"/>
  </r>
  <r>
    <n v="4"/>
    <n v="386"/>
    <x v="3"/>
    <d v="1899-12-30T04:20:00"/>
    <d v="2018-05-09T04:20:00"/>
    <n v="0"/>
    <x v="41"/>
  </r>
  <r>
    <n v="4"/>
    <n v="387"/>
    <x v="3"/>
    <d v="1899-12-30T04:30:00"/>
    <d v="2018-05-09T04:30:00"/>
    <n v="0"/>
    <x v="41"/>
  </r>
  <r>
    <n v="4"/>
    <n v="388"/>
    <x v="3"/>
    <d v="1899-12-30T04:40:00"/>
    <d v="2018-05-09T04:40:00"/>
    <n v="0"/>
    <x v="41"/>
  </r>
  <r>
    <n v="4"/>
    <n v="389"/>
    <x v="3"/>
    <d v="1899-12-30T04:50:00"/>
    <d v="2018-05-09T04:50:00"/>
    <n v="0"/>
    <x v="41"/>
  </r>
  <r>
    <n v="4"/>
    <n v="390"/>
    <x v="3"/>
    <d v="1899-12-30T05:00:00"/>
    <d v="2018-05-09T05:00:00"/>
    <n v="0"/>
    <x v="41"/>
  </r>
  <r>
    <n v="4"/>
    <n v="391"/>
    <x v="3"/>
    <d v="1899-12-30T05:10:00"/>
    <d v="2018-05-09T05:10:00"/>
    <n v="0"/>
    <x v="41"/>
  </r>
  <r>
    <n v="4"/>
    <n v="392"/>
    <x v="3"/>
    <d v="1899-12-30T05:20:00"/>
    <d v="2018-05-09T05:20:00"/>
    <n v="0"/>
    <x v="41"/>
  </r>
  <r>
    <n v="4"/>
    <n v="393"/>
    <x v="3"/>
    <d v="1899-12-30T05:30:00"/>
    <d v="2018-05-09T05:30:00"/>
    <n v="0"/>
    <x v="41"/>
  </r>
  <r>
    <n v="4"/>
    <n v="394"/>
    <x v="3"/>
    <d v="1899-12-30T05:40:00"/>
    <d v="2018-05-09T05:40:00"/>
    <n v="0"/>
    <x v="41"/>
  </r>
  <r>
    <n v="4"/>
    <n v="395"/>
    <x v="3"/>
    <d v="1899-12-30T05:50:00"/>
    <d v="2018-05-09T05:50:00"/>
    <n v="0"/>
    <x v="41"/>
  </r>
  <r>
    <n v="4"/>
    <n v="396"/>
    <x v="3"/>
    <d v="1899-12-30T06:00:00"/>
    <d v="2018-05-09T06:00:00"/>
    <n v="6"/>
    <x v="194"/>
  </r>
  <r>
    <n v="4"/>
    <n v="397"/>
    <x v="3"/>
    <d v="1899-12-30T06:10:00"/>
    <d v="2018-05-09T06:10:00"/>
    <n v="22"/>
    <x v="119"/>
  </r>
  <r>
    <n v="4"/>
    <n v="398"/>
    <x v="3"/>
    <d v="1899-12-30T06:20:00"/>
    <d v="2018-05-09T06:20:00"/>
    <n v="53"/>
    <x v="195"/>
  </r>
  <r>
    <n v="4"/>
    <n v="399"/>
    <x v="3"/>
    <d v="1899-12-30T06:30:00"/>
    <d v="2018-05-09T06:30:00"/>
    <n v="32"/>
    <x v="196"/>
  </r>
  <r>
    <n v="4"/>
    <n v="400"/>
    <x v="3"/>
    <d v="1899-12-30T06:40:00"/>
    <d v="2018-05-09T06:40:00"/>
    <n v="32"/>
    <x v="196"/>
  </r>
  <r>
    <n v="4"/>
    <n v="401"/>
    <x v="3"/>
    <d v="1899-12-30T06:50:00"/>
    <d v="2018-05-09T06:50:00"/>
    <n v="57"/>
    <x v="197"/>
  </r>
  <r>
    <n v="4"/>
    <n v="402"/>
    <x v="3"/>
    <d v="1899-12-30T07:00:00"/>
    <d v="2018-05-09T07:00:00"/>
    <n v="112"/>
    <x v="198"/>
  </r>
  <r>
    <n v="4"/>
    <n v="403"/>
    <x v="3"/>
    <d v="1899-12-30T07:10:00"/>
    <d v="2018-05-09T07:10:00"/>
    <n v="233"/>
    <x v="199"/>
  </r>
  <r>
    <n v="4"/>
    <n v="404"/>
    <x v="3"/>
    <d v="1899-12-30T07:20:00"/>
    <d v="2018-05-09T07:20:00"/>
    <n v="302"/>
    <x v="200"/>
  </r>
  <r>
    <n v="4"/>
    <n v="405"/>
    <x v="3"/>
    <d v="1899-12-30T07:30:00"/>
    <d v="2018-05-09T07:30:00"/>
    <n v="290"/>
    <x v="201"/>
  </r>
  <r>
    <n v="4"/>
    <n v="406"/>
    <x v="3"/>
    <d v="1899-12-30T07:40:00"/>
    <d v="2018-05-09T07:40:00"/>
    <n v="108"/>
    <x v="202"/>
  </r>
  <r>
    <n v="4"/>
    <n v="407"/>
    <x v="3"/>
    <d v="1899-12-30T07:50:00"/>
    <d v="2018-05-09T07:50:00"/>
    <n v="176"/>
    <x v="203"/>
  </r>
  <r>
    <n v="4"/>
    <n v="408"/>
    <x v="3"/>
    <d v="1899-12-30T08:00:00"/>
    <d v="2018-05-09T08:00:00"/>
    <n v="151"/>
    <x v="204"/>
  </r>
  <r>
    <n v="4"/>
    <n v="409"/>
    <x v="3"/>
    <d v="1899-12-30T08:10:00"/>
    <d v="2018-05-09T08:10:00"/>
    <n v="425"/>
    <x v="205"/>
  </r>
  <r>
    <n v="4"/>
    <n v="410"/>
    <x v="3"/>
    <d v="1899-12-30T08:20:00"/>
    <d v="2018-05-09T08:20:00"/>
    <n v="406"/>
    <x v="32"/>
  </r>
  <r>
    <n v="4"/>
    <n v="411"/>
    <x v="3"/>
    <d v="1899-12-30T08:30:00"/>
    <d v="2018-05-09T08:30:00"/>
    <n v="903"/>
    <x v="206"/>
  </r>
  <r>
    <n v="4"/>
    <n v="412"/>
    <x v="3"/>
    <d v="1899-12-30T08:40:00"/>
    <d v="2018-05-09T08:40:00"/>
    <n v="1152"/>
    <x v="207"/>
  </r>
  <r>
    <n v="4"/>
    <n v="413"/>
    <x v="3"/>
    <d v="1899-12-30T08:50:00"/>
    <d v="2018-05-09T08:50:00"/>
    <n v="1195"/>
    <x v="133"/>
  </r>
  <r>
    <n v="4"/>
    <n v="414"/>
    <x v="3"/>
    <d v="1899-12-30T09:00:00"/>
    <d v="2018-05-09T09:00:00"/>
    <n v="979"/>
    <x v="208"/>
  </r>
  <r>
    <n v="4"/>
    <n v="415"/>
    <x v="3"/>
    <d v="1899-12-30T09:10:00"/>
    <d v="2018-05-09T09:10:00"/>
    <n v="626"/>
    <x v="209"/>
  </r>
  <r>
    <n v="4"/>
    <n v="416"/>
    <x v="3"/>
    <d v="1899-12-30T09:20:00"/>
    <d v="2018-05-09T09:20:00"/>
    <n v="616"/>
    <x v="210"/>
  </r>
  <r>
    <n v="4"/>
    <n v="417"/>
    <x v="3"/>
    <d v="1899-12-30T09:30:00"/>
    <d v="2018-05-09T09:30:00"/>
    <n v="694"/>
    <x v="211"/>
  </r>
  <r>
    <n v="4"/>
    <n v="418"/>
    <x v="3"/>
    <d v="1899-12-30T09:40:00"/>
    <d v="2018-05-09T09:40:00"/>
    <n v="1455"/>
    <x v="64"/>
  </r>
  <r>
    <n v="4"/>
    <n v="419"/>
    <x v="3"/>
    <d v="1899-12-30T09:50:00"/>
    <d v="2018-05-09T09:50:00"/>
    <n v="1154"/>
    <x v="212"/>
  </r>
  <r>
    <n v="4"/>
    <n v="420"/>
    <x v="3"/>
    <d v="1899-12-30T10:00:00"/>
    <d v="2018-05-09T10:00:00"/>
    <n v="968"/>
    <x v="213"/>
  </r>
  <r>
    <n v="4"/>
    <n v="421"/>
    <x v="3"/>
    <d v="1899-12-30T10:10:00"/>
    <d v="2018-05-09T10:10:00"/>
    <n v="899"/>
    <x v="214"/>
  </r>
  <r>
    <n v="4"/>
    <n v="422"/>
    <x v="3"/>
    <d v="1899-12-30T10:20:00"/>
    <d v="2018-05-09T10:20:00"/>
    <n v="1179"/>
    <x v="215"/>
  </r>
  <r>
    <n v="4"/>
    <n v="423"/>
    <x v="3"/>
    <d v="1899-12-30T10:30:00"/>
    <d v="2018-05-09T10:30:00"/>
    <n v="1231"/>
    <x v="216"/>
  </r>
  <r>
    <n v="4"/>
    <n v="424"/>
    <x v="3"/>
    <d v="1899-12-30T10:40:00"/>
    <d v="2018-05-09T10:40:00"/>
    <n v="1212"/>
    <x v="217"/>
  </r>
  <r>
    <n v="4"/>
    <n v="425"/>
    <x v="3"/>
    <d v="1899-12-30T10:50:00"/>
    <d v="2018-05-09T10:50:00"/>
    <n v="1385"/>
    <x v="218"/>
  </r>
  <r>
    <n v="4"/>
    <n v="426"/>
    <x v="3"/>
    <d v="1899-12-30T11:00:00"/>
    <d v="2018-05-09T11:00:00"/>
    <n v="2421"/>
    <x v="219"/>
  </r>
  <r>
    <n v="4"/>
    <n v="427"/>
    <x v="3"/>
    <d v="1899-12-30T11:10:00"/>
    <d v="2018-05-09T11:10:00"/>
    <n v="2537"/>
    <x v="220"/>
  </r>
  <r>
    <n v="4"/>
    <n v="428"/>
    <x v="3"/>
    <d v="1899-12-30T11:20:00"/>
    <d v="2018-05-09T11:20:00"/>
    <n v="2840"/>
    <x v="221"/>
  </r>
  <r>
    <n v="4"/>
    <n v="429"/>
    <x v="3"/>
    <d v="1899-12-30T11:30:00"/>
    <d v="2018-05-09T11:30:00"/>
    <n v="2746"/>
    <x v="222"/>
  </r>
  <r>
    <n v="4"/>
    <n v="430"/>
    <x v="3"/>
    <d v="1899-12-30T11:40:00"/>
    <d v="2018-05-09T11:40:00"/>
    <n v="2830"/>
    <x v="223"/>
  </r>
  <r>
    <n v="4"/>
    <n v="431"/>
    <x v="3"/>
    <d v="1899-12-30T11:50:00"/>
    <d v="2018-05-09T11:50:00"/>
    <n v="2926"/>
    <x v="224"/>
  </r>
  <r>
    <n v="4"/>
    <n v="432"/>
    <x v="3"/>
    <d v="1899-12-30T12:00:00"/>
    <d v="2018-05-09T12:00:00"/>
    <n v="3044"/>
    <x v="225"/>
  </r>
  <r>
    <n v="4"/>
    <n v="433"/>
    <x v="3"/>
    <d v="1899-12-30T12:10:00"/>
    <d v="2018-05-09T12:10:00"/>
    <n v="3097"/>
    <x v="226"/>
  </r>
  <r>
    <n v="4"/>
    <n v="434"/>
    <x v="3"/>
    <d v="1899-12-30T12:20:00"/>
    <d v="2018-05-09T12:20:00"/>
    <n v="3060"/>
    <x v="227"/>
  </r>
  <r>
    <n v="4"/>
    <n v="435"/>
    <x v="3"/>
    <d v="1899-12-30T12:30:00"/>
    <d v="2018-05-09T12:30:00"/>
    <n v="2994"/>
    <x v="228"/>
  </r>
  <r>
    <n v="4"/>
    <n v="436"/>
    <x v="3"/>
    <d v="1899-12-30T12:40:00"/>
    <d v="2018-05-09T12:40:00"/>
    <n v="3134"/>
    <x v="229"/>
  </r>
  <r>
    <n v="4"/>
    <n v="437"/>
    <x v="3"/>
    <d v="1899-12-30T12:50:00"/>
    <d v="2018-05-09T12:50:00"/>
    <n v="3046"/>
    <x v="230"/>
  </r>
  <r>
    <n v="4"/>
    <n v="438"/>
    <x v="3"/>
    <d v="1899-12-30T13:00:00"/>
    <d v="2018-05-09T13:00:00"/>
    <n v="3033"/>
    <x v="231"/>
  </r>
  <r>
    <n v="4"/>
    <n v="439"/>
    <x v="3"/>
    <d v="1899-12-30T13:10:00"/>
    <d v="2018-05-09T13:10:00"/>
    <n v="2957"/>
    <x v="232"/>
  </r>
  <r>
    <n v="4"/>
    <n v="440"/>
    <x v="3"/>
    <d v="1899-12-30T13:20:00"/>
    <d v="2018-05-09T13:20:00"/>
    <n v="2858"/>
    <x v="233"/>
  </r>
  <r>
    <n v="4"/>
    <n v="441"/>
    <x v="3"/>
    <d v="1899-12-30T13:30:00"/>
    <d v="2018-05-09T13:30:00"/>
    <n v="2732"/>
    <x v="234"/>
  </r>
  <r>
    <n v="4"/>
    <n v="442"/>
    <x v="3"/>
    <d v="1899-12-30T13:40:00"/>
    <d v="2018-05-09T13:40:00"/>
    <n v="2637"/>
    <x v="235"/>
  </r>
  <r>
    <n v="4"/>
    <n v="443"/>
    <x v="3"/>
    <d v="1899-12-30T13:50:00"/>
    <d v="2018-05-09T13:50:00"/>
    <n v="2506"/>
    <x v="236"/>
  </r>
  <r>
    <n v="4"/>
    <n v="444"/>
    <x v="3"/>
    <d v="1899-12-30T14:00:00"/>
    <d v="2018-05-09T14:00:00"/>
    <n v="2384"/>
    <x v="237"/>
  </r>
  <r>
    <n v="4"/>
    <n v="445"/>
    <x v="3"/>
    <d v="1899-12-30T14:10:00"/>
    <d v="2018-05-09T14:10:00"/>
    <n v="2290"/>
    <x v="238"/>
  </r>
  <r>
    <n v="4"/>
    <n v="446"/>
    <x v="3"/>
    <d v="1899-12-30T14:20:00"/>
    <d v="2018-05-09T14:20:00"/>
    <n v="2217"/>
    <x v="239"/>
  </r>
  <r>
    <n v="4"/>
    <n v="447"/>
    <x v="3"/>
    <d v="1899-12-30T14:30:00"/>
    <d v="2018-05-09T14:30:00"/>
    <n v="2126"/>
    <x v="240"/>
  </r>
  <r>
    <n v="4"/>
    <n v="448"/>
    <x v="3"/>
    <d v="1899-12-30T14:40:00"/>
    <d v="2018-05-09T14:40:00"/>
    <n v="2042"/>
    <x v="241"/>
  </r>
  <r>
    <n v="4"/>
    <n v="449"/>
    <x v="3"/>
    <d v="1899-12-30T14:50:00"/>
    <d v="2018-05-09T14:50:00"/>
    <n v="1975"/>
    <x v="242"/>
  </r>
  <r>
    <n v="4"/>
    <n v="450"/>
    <x v="3"/>
    <d v="1899-12-30T15:00:00"/>
    <d v="2018-05-09T15:00:00"/>
    <n v="1855"/>
    <x v="243"/>
  </r>
  <r>
    <n v="4"/>
    <n v="451"/>
    <x v="3"/>
    <d v="1899-12-30T15:10:00"/>
    <d v="2018-05-09T15:10:00"/>
    <n v="1764"/>
    <x v="244"/>
  </r>
  <r>
    <n v="4"/>
    <n v="452"/>
    <x v="3"/>
    <d v="1899-12-30T15:20:00"/>
    <d v="2018-05-09T15:20:00"/>
    <n v="1219"/>
    <x v="245"/>
  </r>
  <r>
    <n v="4"/>
    <n v="453"/>
    <x v="3"/>
    <d v="1899-12-30T15:30:00"/>
    <d v="2018-05-09T15:30:00"/>
    <n v="1072"/>
    <x v="246"/>
  </r>
  <r>
    <n v="4"/>
    <n v="454"/>
    <x v="3"/>
    <d v="1899-12-30T15:40:00"/>
    <d v="2018-05-09T15:40:00"/>
    <n v="1247"/>
    <x v="247"/>
  </r>
  <r>
    <n v="4"/>
    <n v="455"/>
    <x v="3"/>
    <d v="1899-12-30T15:50:00"/>
    <d v="2018-05-09T15:50:00"/>
    <n v="1121"/>
    <x v="248"/>
  </r>
  <r>
    <n v="4"/>
    <n v="456"/>
    <x v="3"/>
    <d v="1899-12-30T16:00:00"/>
    <d v="2018-05-09T16:00:00"/>
    <n v="1135"/>
    <x v="249"/>
  </r>
  <r>
    <n v="4"/>
    <n v="457"/>
    <x v="3"/>
    <d v="1899-12-30T16:10:00"/>
    <d v="2018-05-09T16:10:00"/>
    <n v="989"/>
    <x v="250"/>
  </r>
  <r>
    <n v="4"/>
    <n v="458"/>
    <x v="3"/>
    <d v="1899-12-30T16:20:00"/>
    <d v="2018-05-09T16:20:00"/>
    <n v="1096"/>
    <x v="251"/>
  </r>
  <r>
    <n v="4"/>
    <n v="459"/>
    <x v="3"/>
    <d v="1899-12-30T16:30:00"/>
    <d v="2018-05-09T16:30:00"/>
    <n v="796"/>
    <x v="252"/>
  </r>
  <r>
    <n v="4"/>
    <n v="460"/>
    <x v="3"/>
    <d v="1899-12-30T16:40:00"/>
    <d v="2018-05-09T16:40:00"/>
    <n v="827"/>
    <x v="253"/>
  </r>
  <r>
    <n v="4"/>
    <n v="461"/>
    <x v="3"/>
    <d v="1899-12-30T16:50:00"/>
    <d v="2018-05-09T16:50:00"/>
    <n v="418"/>
    <x v="254"/>
  </r>
  <r>
    <n v="4"/>
    <n v="462"/>
    <x v="3"/>
    <d v="1899-12-30T17:00:00"/>
    <d v="2018-05-09T17:00:00"/>
    <n v="347"/>
    <x v="255"/>
  </r>
  <r>
    <n v="4"/>
    <n v="463"/>
    <x v="3"/>
    <d v="1899-12-30T17:10:00"/>
    <d v="2018-05-09T17:10:00"/>
    <n v="365"/>
    <x v="256"/>
  </r>
  <r>
    <n v="4"/>
    <n v="464"/>
    <x v="3"/>
    <d v="1899-12-30T17:20:00"/>
    <d v="2018-05-09T17:20:00"/>
    <n v="248"/>
    <x v="257"/>
  </r>
  <r>
    <n v="4"/>
    <n v="465"/>
    <x v="3"/>
    <d v="1899-12-30T17:30:00"/>
    <d v="2018-05-09T17:30:00"/>
    <n v="243"/>
    <x v="258"/>
  </r>
  <r>
    <n v="4"/>
    <n v="466"/>
    <x v="3"/>
    <d v="1899-12-30T17:40:00"/>
    <d v="2018-05-09T17:40:00"/>
    <n v="338"/>
    <x v="259"/>
  </r>
  <r>
    <n v="4"/>
    <n v="467"/>
    <x v="3"/>
    <d v="1899-12-30T17:50:00"/>
    <d v="2018-05-09T17:50:00"/>
    <n v="227"/>
    <x v="260"/>
  </r>
  <r>
    <n v="4"/>
    <n v="468"/>
    <x v="3"/>
    <d v="1899-12-30T18:00:00"/>
    <d v="2018-05-09T18:00:00"/>
    <n v="200"/>
    <x v="261"/>
  </r>
  <r>
    <n v="4"/>
    <n v="469"/>
    <x v="3"/>
    <d v="1899-12-30T18:10:00"/>
    <d v="2018-05-09T18:10:00"/>
    <n v="162"/>
    <x v="262"/>
  </r>
  <r>
    <n v="4"/>
    <n v="470"/>
    <x v="3"/>
    <d v="1899-12-30T18:20:00"/>
    <d v="2018-05-09T18:20:00"/>
    <n v="103"/>
    <x v="263"/>
  </r>
  <r>
    <n v="4"/>
    <n v="471"/>
    <x v="3"/>
    <d v="1899-12-30T18:30:00"/>
    <d v="2018-05-09T18:30:00"/>
    <n v="75"/>
    <x v="264"/>
  </r>
  <r>
    <n v="4"/>
    <n v="472"/>
    <x v="3"/>
    <d v="1899-12-30T18:40:00"/>
    <d v="2018-05-09T18:40:00"/>
    <n v="35"/>
    <x v="265"/>
  </r>
  <r>
    <n v="4"/>
    <n v="473"/>
    <x v="3"/>
    <d v="1899-12-30T18:50:00"/>
    <d v="2018-05-09T18:50:00"/>
    <n v="12"/>
    <x v="266"/>
  </r>
  <r>
    <n v="4"/>
    <n v="474"/>
    <x v="3"/>
    <d v="1899-12-30T19:00:00"/>
    <d v="2018-05-09T19:00:00"/>
    <n v="1"/>
    <x v="267"/>
  </r>
  <r>
    <n v="4"/>
    <n v="475"/>
    <x v="3"/>
    <d v="1899-12-30T19:10:00"/>
    <d v="2018-05-09T19:10:00"/>
    <n v="0"/>
    <x v="41"/>
  </r>
  <r>
    <n v="4"/>
    <n v="476"/>
    <x v="3"/>
    <d v="1899-12-30T19:20:00"/>
    <d v="2018-05-09T19:20:00"/>
    <n v="0"/>
    <x v="41"/>
  </r>
  <r>
    <n v="4"/>
    <n v="477"/>
    <x v="3"/>
    <d v="1899-12-30T19:30:00"/>
    <d v="2018-05-09T19:30:00"/>
    <n v="0"/>
    <x v="41"/>
  </r>
  <r>
    <n v="4"/>
    <n v="478"/>
    <x v="3"/>
    <d v="1899-12-30T19:40:00"/>
    <d v="2018-05-09T19:40:00"/>
    <n v="0"/>
    <x v="41"/>
  </r>
  <r>
    <n v="4"/>
    <n v="479"/>
    <x v="3"/>
    <d v="1899-12-30T19:50:00"/>
    <d v="2018-05-09T19:50:00"/>
    <n v="0"/>
    <x v="41"/>
  </r>
  <r>
    <n v="4"/>
    <n v="480"/>
    <x v="3"/>
    <d v="1899-12-30T20:00:00"/>
    <d v="2018-05-09T20:00:00"/>
    <n v="0"/>
    <x v="41"/>
  </r>
  <r>
    <n v="4"/>
    <n v="481"/>
    <x v="3"/>
    <d v="1899-12-30T20:10:00"/>
    <d v="2018-05-09T20:10:00"/>
    <n v="0"/>
    <x v="41"/>
  </r>
  <r>
    <n v="4"/>
    <n v="482"/>
    <x v="3"/>
    <d v="1899-12-30T20:20:00"/>
    <d v="2018-05-09T20:20:00"/>
    <n v="0"/>
    <x v="41"/>
  </r>
  <r>
    <n v="4"/>
    <n v="483"/>
    <x v="3"/>
    <d v="1899-12-30T20:30:00"/>
    <d v="2018-05-09T20:30:00"/>
    <n v="0"/>
    <x v="41"/>
  </r>
  <r>
    <n v="4"/>
    <n v="484"/>
    <x v="3"/>
    <d v="1899-12-30T20:40:00"/>
    <d v="2018-05-09T20:40:00"/>
    <n v="0"/>
    <x v="41"/>
  </r>
  <r>
    <n v="4"/>
    <n v="485"/>
    <x v="3"/>
    <d v="1899-12-30T20:50:00"/>
    <d v="2018-05-09T20:50:00"/>
    <n v="0"/>
    <x v="41"/>
  </r>
  <r>
    <n v="4"/>
    <n v="486"/>
    <x v="3"/>
    <d v="1899-12-30T21:00:00"/>
    <d v="2018-05-09T21:00:00"/>
    <n v="0"/>
    <x v="41"/>
  </r>
  <r>
    <n v="4"/>
    <n v="487"/>
    <x v="3"/>
    <d v="1899-12-30T21:10:00"/>
    <d v="2018-05-09T21:10:00"/>
    <n v="0"/>
    <x v="41"/>
  </r>
  <r>
    <n v="4"/>
    <n v="488"/>
    <x v="3"/>
    <d v="1899-12-30T21:20:00"/>
    <d v="2018-05-09T21:20:00"/>
    <n v="0"/>
    <x v="41"/>
  </r>
  <r>
    <n v="4"/>
    <n v="489"/>
    <x v="3"/>
    <d v="1899-12-30T21:30:00"/>
    <d v="2018-05-09T21:30:00"/>
    <n v="0"/>
    <x v="41"/>
  </r>
  <r>
    <n v="4"/>
    <n v="490"/>
    <x v="3"/>
    <d v="1899-12-30T21:40:00"/>
    <d v="2018-05-09T21:40:00"/>
    <n v="0"/>
    <x v="41"/>
  </r>
  <r>
    <n v="4"/>
    <n v="491"/>
    <x v="3"/>
    <d v="1899-12-30T21:50:00"/>
    <d v="2018-05-09T21:50:00"/>
    <n v="0"/>
    <x v="41"/>
  </r>
  <r>
    <n v="4"/>
    <n v="492"/>
    <x v="3"/>
    <d v="1899-12-30T22:00:00"/>
    <d v="2018-05-09T22:00:00"/>
    <n v="0"/>
    <x v="41"/>
  </r>
  <r>
    <n v="4"/>
    <n v="493"/>
    <x v="3"/>
    <d v="1899-12-30T22:10:00"/>
    <d v="2018-05-09T22:10:00"/>
    <n v="0"/>
    <x v="41"/>
  </r>
  <r>
    <n v="4"/>
    <n v="494"/>
    <x v="3"/>
    <d v="1899-12-30T22:20:00"/>
    <d v="2018-05-09T22:20:00"/>
    <n v="0"/>
    <x v="41"/>
  </r>
  <r>
    <n v="4"/>
    <n v="495"/>
    <x v="3"/>
    <d v="1899-12-30T22:30:00"/>
    <d v="2018-05-09T22:30:00"/>
    <n v="0"/>
    <x v="41"/>
  </r>
  <r>
    <n v="4"/>
    <n v="496"/>
    <x v="3"/>
    <d v="1899-12-30T22:40:00"/>
    <d v="2018-05-09T22:40:00"/>
    <n v="0"/>
    <x v="41"/>
  </r>
  <r>
    <n v="4"/>
    <n v="497"/>
    <x v="3"/>
    <d v="1899-12-30T22:50:00"/>
    <d v="2018-05-09T22:50:00"/>
    <n v="0"/>
    <x v="41"/>
  </r>
  <r>
    <n v="4"/>
    <n v="498"/>
    <x v="3"/>
    <d v="1899-12-30T23:00:00"/>
    <d v="2018-05-09T23:00:00"/>
    <n v="0"/>
    <x v="41"/>
  </r>
  <r>
    <n v="4"/>
    <n v="499"/>
    <x v="3"/>
    <d v="1899-12-30T23:10:00"/>
    <d v="2018-05-09T23:10:00"/>
    <n v="0"/>
    <x v="41"/>
  </r>
  <r>
    <n v="4"/>
    <n v="500"/>
    <x v="3"/>
    <d v="1899-12-30T23:20:00"/>
    <d v="2018-05-09T23:20:00"/>
    <n v="0"/>
    <x v="41"/>
  </r>
  <r>
    <n v="4"/>
    <n v="501"/>
    <x v="3"/>
    <d v="1899-12-30T23:30:00"/>
    <d v="2018-05-09T23:30:00"/>
    <n v="0"/>
    <x v="41"/>
  </r>
  <r>
    <n v="4"/>
    <n v="502"/>
    <x v="3"/>
    <d v="1899-12-30T23:40:00"/>
    <d v="2018-05-09T23:40:00"/>
    <n v="0"/>
    <x v="41"/>
  </r>
  <r>
    <n v="4"/>
    <n v="503"/>
    <x v="3"/>
    <d v="1899-12-30T23:50:00"/>
    <d v="2018-05-09T23:50:00"/>
    <n v="0"/>
    <x v="41"/>
  </r>
  <r>
    <n v="4"/>
    <n v="504"/>
    <x v="3"/>
    <d v="1899-12-31T00:00:00"/>
    <d v="2018-05-10T00:00:00"/>
    <n v="0"/>
    <x v="41"/>
  </r>
  <r>
    <n v="5"/>
    <n v="505"/>
    <x v="4"/>
    <d v="1899-12-30T00:10:00"/>
    <d v="2018-05-10T00:10:00"/>
    <n v="0"/>
    <x v="41"/>
  </r>
  <r>
    <n v="5"/>
    <n v="506"/>
    <x v="4"/>
    <d v="1899-12-30T00:20:00"/>
    <d v="2018-05-10T00:20:00"/>
    <n v="0"/>
    <x v="41"/>
  </r>
  <r>
    <n v="5"/>
    <n v="507"/>
    <x v="4"/>
    <d v="1899-12-30T00:30:00"/>
    <d v="2018-05-10T00:30:00"/>
    <n v="0"/>
    <x v="41"/>
  </r>
  <r>
    <n v="5"/>
    <n v="508"/>
    <x v="4"/>
    <d v="1899-12-30T00:40:00"/>
    <d v="2018-05-10T00:40:00"/>
    <n v="0"/>
    <x v="41"/>
  </r>
  <r>
    <n v="5"/>
    <n v="509"/>
    <x v="4"/>
    <d v="1899-12-30T00:50:00"/>
    <d v="2018-05-10T00:50:00"/>
    <n v="0"/>
    <x v="41"/>
  </r>
  <r>
    <n v="5"/>
    <n v="510"/>
    <x v="4"/>
    <d v="1899-12-30T01:00:00"/>
    <d v="2018-05-10T01:00:00"/>
    <n v="0"/>
    <x v="41"/>
  </r>
  <r>
    <n v="5"/>
    <n v="511"/>
    <x v="4"/>
    <d v="1899-12-30T01:10:00"/>
    <d v="2018-05-10T01:10:00"/>
    <n v="0"/>
    <x v="41"/>
  </r>
  <r>
    <n v="5"/>
    <n v="512"/>
    <x v="4"/>
    <d v="1899-12-30T01:20:00"/>
    <d v="2018-05-10T01:20:00"/>
    <n v="0"/>
    <x v="41"/>
  </r>
  <r>
    <n v="5"/>
    <n v="513"/>
    <x v="4"/>
    <d v="1899-12-30T01:30:00"/>
    <d v="2018-05-10T01:30:00"/>
    <n v="0"/>
    <x v="41"/>
  </r>
  <r>
    <n v="5"/>
    <n v="514"/>
    <x v="4"/>
    <d v="1899-12-30T01:40:00"/>
    <d v="2018-05-10T01:40:00"/>
    <n v="0"/>
    <x v="41"/>
  </r>
  <r>
    <n v="5"/>
    <n v="515"/>
    <x v="4"/>
    <d v="1899-12-30T01:50:00"/>
    <d v="2018-05-10T01:50:00"/>
    <n v="0"/>
    <x v="41"/>
  </r>
  <r>
    <n v="5"/>
    <n v="516"/>
    <x v="4"/>
    <d v="1899-12-30T02:00:00"/>
    <d v="2018-05-10T02:00:00"/>
    <n v="0"/>
    <x v="41"/>
  </r>
  <r>
    <n v="5"/>
    <n v="517"/>
    <x v="4"/>
    <d v="1899-12-30T02:10:00"/>
    <d v="2018-05-10T02:10:00"/>
    <n v="0"/>
    <x v="41"/>
  </r>
  <r>
    <n v="5"/>
    <n v="518"/>
    <x v="4"/>
    <d v="1899-12-30T02:20:00"/>
    <d v="2018-05-10T02:20:00"/>
    <n v="0"/>
    <x v="41"/>
  </r>
  <r>
    <n v="5"/>
    <n v="519"/>
    <x v="4"/>
    <d v="1899-12-30T02:30:00"/>
    <d v="2018-05-10T02:30:00"/>
    <n v="0"/>
    <x v="41"/>
  </r>
  <r>
    <n v="5"/>
    <n v="520"/>
    <x v="4"/>
    <d v="1899-12-30T02:40:00"/>
    <d v="2018-05-10T02:40:00"/>
    <n v="0"/>
    <x v="41"/>
  </r>
  <r>
    <n v="5"/>
    <n v="521"/>
    <x v="4"/>
    <d v="1899-12-30T02:50:00"/>
    <d v="2018-05-10T02:50:00"/>
    <n v="0"/>
    <x v="41"/>
  </r>
  <r>
    <n v="5"/>
    <n v="522"/>
    <x v="4"/>
    <d v="1899-12-30T03:00:00"/>
    <d v="2018-05-10T03:00:00"/>
    <n v="0"/>
    <x v="41"/>
  </r>
  <r>
    <n v="5"/>
    <n v="523"/>
    <x v="4"/>
    <d v="1899-12-30T03:10:00"/>
    <d v="2018-05-10T03:10:00"/>
    <n v="0"/>
    <x v="41"/>
  </r>
  <r>
    <n v="5"/>
    <n v="524"/>
    <x v="4"/>
    <d v="1899-12-30T03:20:00"/>
    <d v="2018-05-10T03:20:00"/>
    <n v="0"/>
    <x v="41"/>
  </r>
  <r>
    <n v="5"/>
    <n v="525"/>
    <x v="4"/>
    <d v="1899-12-30T03:30:00"/>
    <d v="2018-05-10T03:30:00"/>
    <n v="0"/>
    <x v="41"/>
  </r>
  <r>
    <n v="5"/>
    <n v="526"/>
    <x v="4"/>
    <d v="1899-12-30T03:40:00"/>
    <d v="2018-05-10T03:40:00"/>
    <n v="0"/>
    <x v="41"/>
  </r>
  <r>
    <n v="5"/>
    <n v="527"/>
    <x v="4"/>
    <d v="1899-12-30T03:50:00"/>
    <d v="2018-05-10T03:50:00"/>
    <n v="0"/>
    <x v="41"/>
  </r>
  <r>
    <n v="5"/>
    <n v="528"/>
    <x v="4"/>
    <d v="1899-12-30T04:00:00"/>
    <d v="2018-05-10T04:00:00"/>
    <n v="0"/>
    <x v="41"/>
  </r>
  <r>
    <n v="5"/>
    <n v="529"/>
    <x v="4"/>
    <d v="1899-12-30T04:10:00"/>
    <d v="2018-05-10T04:10:00"/>
    <n v="0"/>
    <x v="41"/>
  </r>
  <r>
    <n v="5"/>
    <n v="530"/>
    <x v="4"/>
    <d v="1899-12-30T04:20:00"/>
    <d v="2018-05-10T04:20:00"/>
    <n v="0"/>
    <x v="41"/>
  </r>
  <r>
    <n v="5"/>
    <n v="531"/>
    <x v="4"/>
    <d v="1899-12-30T04:30:00"/>
    <d v="2018-05-10T04:30:00"/>
    <n v="0"/>
    <x v="41"/>
  </r>
  <r>
    <n v="5"/>
    <n v="532"/>
    <x v="4"/>
    <d v="1899-12-30T04:40:00"/>
    <d v="2018-05-10T04:40:00"/>
    <n v="0"/>
    <x v="41"/>
  </r>
  <r>
    <n v="5"/>
    <n v="533"/>
    <x v="4"/>
    <d v="1899-12-30T04:50:00"/>
    <d v="2018-05-10T04:50:00"/>
    <n v="0"/>
    <x v="41"/>
  </r>
  <r>
    <n v="5"/>
    <n v="534"/>
    <x v="4"/>
    <d v="1899-12-30T05:00:00"/>
    <d v="2018-05-10T05:00:00"/>
    <n v="0"/>
    <x v="41"/>
  </r>
  <r>
    <n v="5"/>
    <n v="535"/>
    <x v="4"/>
    <d v="1899-12-30T05:10:00"/>
    <d v="2018-05-10T05:10:00"/>
    <n v="0"/>
    <x v="41"/>
  </r>
  <r>
    <n v="5"/>
    <n v="536"/>
    <x v="4"/>
    <d v="1899-12-30T05:20:00"/>
    <d v="2018-05-10T05:20:00"/>
    <n v="0"/>
    <x v="41"/>
  </r>
  <r>
    <n v="5"/>
    <n v="537"/>
    <x v="4"/>
    <d v="1899-12-30T05:30:00"/>
    <d v="2018-05-10T05:30:00"/>
    <n v="0"/>
    <x v="41"/>
  </r>
  <r>
    <n v="5"/>
    <n v="538"/>
    <x v="4"/>
    <d v="1899-12-30T05:40:00"/>
    <d v="2018-05-10T05:40:00"/>
    <n v="0"/>
    <x v="41"/>
  </r>
  <r>
    <n v="5"/>
    <n v="539"/>
    <x v="4"/>
    <d v="1899-12-30T05:50:00"/>
    <d v="2018-05-10T05:50:00"/>
    <n v="6"/>
    <x v="194"/>
  </r>
  <r>
    <n v="5"/>
    <n v="540"/>
    <x v="4"/>
    <d v="1899-12-30T06:00:00"/>
    <d v="2018-05-10T06:00:00"/>
    <n v="27"/>
    <x v="268"/>
  </r>
  <r>
    <n v="5"/>
    <n v="541"/>
    <x v="4"/>
    <d v="1899-12-30T06:10:00"/>
    <d v="2018-05-10T06:10:00"/>
    <n v="57"/>
    <x v="197"/>
  </r>
  <r>
    <n v="5"/>
    <n v="542"/>
    <x v="4"/>
    <d v="1899-12-30T06:20:00"/>
    <d v="2018-05-10T06:20:00"/>
    <n v="92"/>
    <x v="269"/>
  </r>
  <r>
    <n v="5"/>
    <n v="543"/>
    <x v="4"/>
    <d v="1899-12-30T06:30:00"/>
    <d v="2018-05-10T06:30:00"/>
    <n v="121"/>
    <x v="270"/>
  </r>
  <r>
    <n v="5"/>
    <n v="544"/>
    <x v="4"/>
    <d v="1899-12-30T06:40:00"/>
    <d v="2018-05-10T06:40:00"/>
    <n v="184"/>
    <x v="271"/>
  </r>
  <r>
    <n v="5"/>
    <n v="545"/>
    <x v="4"/>
    <d v="1899-12-30T06:50:00"/>
    <d v="2018-05-10T06:50:00"/>
    <n v="280"/>
    <x v="272"/>
  </r>
  <r>
    <n v="5"/>
    <n v="546"/>
    <x v="4"/>
    <d v="1899-12-30T07:00:00"/>
    <d v="2018-05-10T07:00:00"/>
    <n v="364"/>
    <x v="273"/>
  </r>
  <r>
    <n v="5"/>
    <n v="547"/>
    <x v="4"/>
    <d v="1899-12-30T07:10:00"/>
    <d v="2018-05-10T07:10:00"/>
    <n v="451"/>
    <x v="274"/>
  </r>
  <r>
    <n v="5"/>
    <n v="548"/>
    <x v="4"/>
    <d v="1899-12-30T07:20:00"/>
    <d v="2018-05-10T07:20:00"/>
    <n v="532"/>
    <x v="275"/>
  </r>
  <r>
    <n v="5"/>
    <n v="549"/>
    <x v="4"/>
    <d v="1899-12-30T07:30:00"/>
    <d v="2018-05-10T07:30:00"/>
    <n v="630"/>
    <x v="276"/>
  </r>
  <r>
    <n v="5"/>
    <n v="550"/>
    <x v="4"/>
    <d v="1899-12-30T07:40:00"/>
    <d v="2018-05-10T07:40:00"/>
    <n v="752"/>
    <x v="277"/>
  </r>
  <r>
    <n v="5"/>
    <n v="551"/>
    <x v="4"/>
    <d v="1899-12-30T07:50:00"/>
    <d v="2018-05-10T07:50:00"/>
    <n v="880"/>
    <x v="278"/>
  </r>
  <r>
    <n v="5"/>
    <n v="552"/>
    <x v="4"/>
    <d v="1899-12-30T08:00:00"/>
    <d v="2018-05-10T08:00:00"/>
    <n v="906"/>
    <x v="279"/>
  </r>
  <r>
    <n v="5"/>
    <n v="553"/>
    <x v="4"/>
    <d v="1899-12-30T08:10:00"/>
    <d v="2018-05-10T08:10:00"/>
    <n v="1132"/>
    <x v="280"/>
  </r>
  <r>
    <n v="5"/>
    <n v="554"/>
    <x v="4"/>
    <d v="1899-12-30T08:20:00"/>
    <d v="2018-05-10T08:20:00"/>
    <n v="1273"/>
    <x v="281"/>
  </r>
  <r>
    <n v="5"/>
    <n v="555"/>
    <x v="4"/>
    <d v="1899-12-30T08:30:00"/>
    <d v="2018-05-10T08:30:00"/>
    <n v="1341"/>
    <x v="282"/>
  </r>
  <r>
    <n v="5"/>
    <n v="556"/>
    <x v="4"/>
    <d v="1899-12-30T08:40:00"/>
    <d v="2018-05-10T08:40:00"/>
    <n v="1446"/>
    <x v="283"/>
  </r>
  <r>
    <n v="5"/>
    <n v="557"/>
    <x v="4"/>
    <d v="1899-12-30T08:50:00"/>
    <d v="2018-05-10T08:50:00"/>
    <n v="1618"/>
    <x v="284"/>
  </r>
  <r>
    <n v="5"/>
    <n v="558"/>
    <x v="4"/>
    <d v="1899-12-30T09:00:00"/>
    <d v="2018-05-10T09:00:00"/>
    <n v="1761"/>
    <x v="285"/>
  </r>
  <r>
    <n v="5"/>
    <n v="559"/>
    <x v="4"/>
    <d v="1899-12-30T09:10:00"/>
    <d v="2018-05-10T09:10:00"/>
    <n v="1872"/>
    <x v="286"/>
  </r>
  <r>
    <n v="5"/>
    <n v="560"/>
    <x v="4"/>
    <d v="1899-12-30T09:20:00"/>
    <d v="2018-05-10T09:20:00"/>
    <n v="1980"/>
    <x v="287"/>
  </r>
  <r>
    <n v="5"/>
    <n v="561"/>
    <x v="4"/>
    <d v="1899-12-30T09:30:00"/>
    <d v="2018-05-10T09:30:00"/>
    <n v="1806"/>
    <x v="288"/>
  </r>
  <r>
    <n v="5"/>
    <n v="562"/>
    <x v="4"/>
    <d v="1899-12-30T09:40:00"/>
    <d v="2018-05-10T09:40:00"/>
    <n v="2213"/>
    <x v="289"/>
  </r>
  <r>
    <n v="5"/>
    <n v="563"/>
    <x v="4"/>
    <d v="1899-12-30T09:50:00"/>
    <d v="2018-05-10T09:50:00"/>
    <n v="2300"/>
    <x v="290"/>
  </r>
  <r>
    <n v="5"/>
    <n v="564"/>
    <x v="4"/>
    <d v="1899-12-30T10:00:00"/>
    <d v="2018-05-10T10:00:00"/>
    <n v="2101"/>
    <x v="291"/>
  </r>
  <r>
    <n v="5"/>
    <n v="565"/>
    <x v="4"/>
    <d v="1899-12-30T10:10:00"/>
    <d v="2018-05-10T10:10:00"/>
    <n v="2309"/>
    <x v="292"/>
  </r>
  <r>
    <n v="5"/>
    <n v="566"/>
    <x v="4"/>
    <d v="1899-12-30T10:20:00"/>
    <d v="2018-05-10T10:20:00"/>
    <n v="2043"/>
    <x v="293"/>
  </r>
  <r>
    <n v="5"/>
    <n v="567"/>
    <x v="4"/>
    <d v="1899-12-30T10:30:00"/>
    <d v="2018-05-10T10:30:00"/>
    <n v="2600"/>
    <x v="294"/>
  </r>
  <r>
    <n v="5"/>
    <n v="568"/>
    <x v="4"/>
    <d v="1899-12-30T10:40:00"/>
    <d v="2018-05-10T10:40:00"/>
    <n v="2104"/>
    <x v="295"/>
  </r>
  <r>
    <n v="5"/>
    <n v="569"/>
    <x v="4"/>
    <d v="1899-12-30T10:50:00"/>
    <d v="2018-05-10T10:50:00"/>
    <n v="2112"/>
    <x v="296"/>
  </r>
  <r>
    <n v="5"/>
    <n v="570"/>
    <x v="4"/>
    <d v="1899-12-30T11:00:00"/>
    <d v="2018-05-10T11:00:00"/>
    <n v="2753"/>
    <x v="297"/>
  </r>
  <r>
    <n v="5"/>
    <n v="571"/>
    <x v="4"/>
    <d v="1899-12-30T11:10:00"/>
    <d v="2018-05-10T11:10:00"/>
    <n v="3083"/>
    <x v="298"/>
  </r>
  <r>
    <n v="5"/>
    <n v="572"/>
    <x v="4"/>
    <d v="1899-12-30T11:20:00"/>
    <d v="2018-05-10T11:20:00"/>
    <n v="3110"/>
    <x v="299"/>
  </r>
  <r>
    <n v="5"/>
    <n v="573"/>
    <x v="4"/>
    <d v="1899-12-30T11:30:00"/>
    <d v="2018-05-10T11:30:00"/>
    <n v="3156"/>
    <x v="300"/>
  </r>
  <r>
    <n v="5"/>
    <n v="574"/>
    <x v="4"/>
    <d v="1899-12-30T11:40:00"/>
    <d v="2018-05-10T11:40:00"/>
    <n v="2924"/>
    <x v="301"/>
  </r>
  <r>
    <n v="5"/>
    <n v="575"/>
    <x v="4"/>
    <d v="1899-12-30T11:50:00"/>
    <d v="2018-05-10T11:50:00"/>
    <n v="2796"/>
    <x v="302"/>
  </r>
  <r>
    <n v="5"/>
    <n v="576"/>
    <x v="4"/>
    <d v="1899-12-30T12:00:00"/>
    <d v="2018-05-10T12:00:00"/>
    <n v="3233"/>
    <x v="303"/>
  </r>
  <r>
    <n v="5"/>
    <n v="577"/>
    <x v="4"/>
    <d v="1899-12-30T12:10:00"/>
    <d v="2018-05-10T12:10:00"/>
    <n v="2821"/>
    <x v="304"/>
  </r>
  <r>
    <n v="5"/>
    <n v="578"/>
    <x v="4"/>
    <d v="1899-12-30T12:20:00"/>
    <d v="2018-05-10T12:20:00"/>
    <n v="3571"/>
    <x v="305"/>
  </r>
  <r>
    <n v="5"/>
    <n v="579"/>
    <x v="4"/>
    <d v="1899-12-30T12:30:00"/>
    <d v="2018-05-10T12:30:00"/>
    <n v="3560"/>
    <x v="306"/>
  </r>
  <r>
    <n v="5"/>
    <n v="580"/>
    <x v="4"/>
    <d v="1899-12-30T12:40:00"/>
    <d v="2018-05-10T12:40:00"/>
    <n v="3519"/>
    <x v="307"/>
  </r>
  <r>
    <n v="5"/>
    <n v="581"/>
    <x v="4"/>
    <d v="1899-12-30T12:50:00"/>
    <d v="2018-05-10T12:50:00"/>
    <n v="3419"/>
    <x v="308"/>
  </r>
  <r>
    <n v="5"/>
    <n v="582"/>
    <x v="4"/>
    <d v="1899-12-30T13:00:00"/>
    <d v="2018-05-10T13:00:00"/>
    <n v="3318"/>
    <x v="309"/>
  </r>
  <r>
    <n v="5"/>
    <n v="583"/>
    <x v="4"/>
    <d v="1899-12-30T13:10:00"/>
    <d v="2018-05-10T13:10:00"/>
    <n v="3313"/>
    <x v="310"/>
  </r>
  <r>
    <n v="5"/>
    <n v="584"/>
    <x v="4"/>
    <d v="1899-12-30T13:20:00"/>
    <d v="2018-05-10T13:20:00"/>
    <n v="3197"/>
    <x v="311"/>
  </r>
  <r>
    <n v="5"/>
    <n v="585"/>
    <x v="4"/>
    <d v="1899-12-30T13:30:00"/>
    <d v="2018-05-10T13:30:00"/>
    <n v="3142"/>
    <x v="312"/>
  </r>
  <r>
    <n v="5"/>
    <n v="586"/>
    <x v="4"/>
    <d v="1899-12-30T13:40:00"/>
    <d v="2018-05-10T13:40:00"/>
    <n v="2592"/>
    <x v="313"/>
  </r>
  <r>
    <n v="5"/>
    <n v="587"/>
    <x v="4"/>
    <d v="1899-12-30T13:50:00"/>
    <d v="2018-05-10T13:50:00"/>
    <n v="2855"/>
    <x v="314"/>
  </r>
  <r>
    <n v="5"/>
    <n v="588"/>
    <x v="4"/>
    <d v="1899-12-30T14:00:00"/>
    <d v="2018-05-10T14:00:00"/>
    <n v="2836"/>
    <x v="315"/>
  </r>
  <r>
    <n v="5"/>
    <n v="589"/>
    <x v="4"/>
    <d v="1899-12-30T14:10:00"/>
    <d v="2018-05-10T14:10:00"/>
    <n v="2528"/>
    <x v="316"/>
  </r>
  <r>
    <n v="5"/>
    <n v="590"/>
    <x v="4"/>
    <d v="1899-12-30T14:20:00"/>
    <d v="2018-05-10T14:20:00"/>
    <n v="2397"/>
    <x v="317"/>
  </r>
  <r>
    <n v="5"/>
    <n v="591"/>
    <x v="4"/>
    <d v="1899-12-30T14:30:00"/>
    <d v="2018-05-10T14:30:00"/>
    <n v="2267"/>
    <x v="318"/>
  </r>
  <r>
    <n v="5"/>
    <n v="592"/>
    <x v="4"/>
    <d v="1899-12-30T14:40:00"/>
    <d v="2018-05-10T14:40:00"/>
    <n v="2213"/>
    <x v="289"/>
  </r>
  <r>
    <n v="5"/>
    <n v="593"/>
    <x v="4"/>
    <d v="1899-12-30T14:50:00"/>
    <d v="2018-05-10T14:50:00"/>
    <n v="2169"/>
    <x v="319"/>
  </r>
  <r>
    <n v="5"/>
    <n v="594"/>
    <x v="4"/>
    <d v="1899-12-30T15:00:00"/>
    <d v="2018-05-10T15:00:00"/>
    <n v="1506"/>
    <x v="320"/>
  </r>
  <r>
    <n v="5"/>
    <n v="595"/>
    <x v="4"/>
    <d v="1899-12-30T15:10:00"/>
    <d v="2018-05-10T15:10:00"/>
    <n v="461"/>
    <x v="321"/>
  </r>
  <r>
    <n v="5"/>
    <n v="596"/>
    <x v="4"/>
    <d v="1899-12-30T15:20:00"/>
    <d v="2018-05-10T15:20:00"/>
    <n v="471"/>
    <x v="322"/>
  </r>
  <r>
    <n v="5"/>
    <n v="597"/>
    <x v="4"/>
    <d v="1899-12-30T15:30:00"/>
    <d v="2018-05-10T15:30:00"/>
    <n v="905"/>
    <x v="323"/>
  </r>
  <r>
    <n v="5"/>
    <n v="598"/>
    <x v="4"/>
    <d v="1899-12-30T15:40:00"/>
    <d v="2018-05-10T15:40:00"/>
    <n v="1579"/>
    <x v="324"/>
  </r>
  <r>
    <n v="5"/>
    <n v="599"/>
    <x v="4"/>
    <d v="1899-12-30T15:50:00"/>
    <d v="2018-05-10T15:50:00"/>
    <n v="911"/>
    <x v="325"/>
  </r>
  <r>
    <n v="5"/>
    <n v="600"/>
    <x v="4"/>
    <d v="1899-12-30T16:00:00"/>
    <d v="2018-05-10T16:00:00"/>
    <n v="836"/>
    <x v="326"/>
  </r>
  <r>
    <n v="5"/>
    <n v="601"/>
    <x v="4"/>
    <d v="1899-12-30T16:10:00"/>
    <d v="2018-05-10T16:10:00"/>
    <n v="615"/>
    <x v="62"/>
  </r>
  <r>
    <n v="5"/>
    <n v="602"/>
    <x v="4"/>
    <d v="1899-12-30T16:20:00"/>
    <d v="2018-05-10T16:20:00"/>
    <n v="1051"/>
    <x v="327"/>
  </r>
  <r>
    <n v="5"/>
    <n v="603"/>
    <x v="4"/>
    <d v="1899-12-30T16:30:00"/>
    <d v="2018-05-10T16:30:00"/>
    <n v="430"/>
    <x v="126"/>
  </r>
  <r>
    <n v="5"/>
    <n v="604"/>
    <x v="4"/>
    <d v="1899-12-30T16:40:00"/>
    <d v="2018-05-10T16:40:00"/>
    <n v="237"/>
    <x v="328"/>
  </r>
  <r>
    <n v="5"/>
    <n v="605"/>
    <x v="4"/>
    <d v="1899-12-30T16:50:00"/>
    <d v="2018-05-10T16:50:00"/>
    <n v="546"/>
    <x v="22"/>
  </r>
  <r>
    <n v="5"/>
    <n v="606"/>
    <x v="4"/>
    <d v="1899-12-30T17:00:00"/>
    <d v="2018-05-10T17:00:00"/>
    <n v="636"/>
    <x v="329"/>
  </r>
  <r>
    <n v="5"/>
    <n v="607"/>
    <x v="4"/>
    <d v="1899-12-30T17:10:00"/>
    <d v="2018-05-10T17:10:00"/>
    <n v="473"/>
    <x v="330"/>
  </r>
  <r>
    <n v="5"/>
    <n v="608"/>
    <x v="4"/>
    <d v="1899-12-30T17:20:00"/>
    <d v="2018-05-10T17:20:00"/>
    <n v="384"/>
    <x v="331"/>
  </r>
  <r>
    <n v="5"/>
    <n v="609"/>
    <x v="4"/>
    <d v="1899-12-30T17:30:00"/>
    <d v="2018-05-10T17:30:00"/>
    <n v="273"/>
    <x v="48"/>
  </r>
  <r>
    <n v="5"/>
    <n v="610"/>
    <x v="4"/>
    <d v="1899-12-30T17:40:00"/>
    <d v="2018-05-10T17:40:00"/>
    <n v="235"/>
    <x v="121"/>
  </r>
  <r>
    <n v="5"/>
    <n v="611"/>
    <x v="4"/>
    <d v="1899-12-30T17:50:00"/>
    <d v="2018-05-10T17:50:00"/>
    <n v="261"/>
    <x v="332"/>
  </r>
  <r>
    <n v="5"/>
    <n v="612"/>
    <x v="4"/>
    <d v="1899-12-30T18:00:00"/>
    <d v="2018-05-10T18:00:00"/>
    <n v="161"/>
    <x v="333"/>
  </r>
  <r>
    <n v="5"/>
    <n v="613"/>
    <x v="4"/>
    <d v="1899-12-30T18:10:00"/>
    <d v="2018-05-10T18:10:00"/>
    <n v="144"/>
    <x v="334"/>
  </r>
  <r>
    <n v="5"/>
    <n v="614"/>
    <x v="4"/>
    <d v="1899-12-30T18:20:00"/>
    <d v="2018-05-10T18:20:00"/>
    <n v="104"/>
    <x v="335"/>
  </r>
  <r>
    <n v="5"/>
    <n v="615"/>
    <x v="4"/>
    <d v="1899-12-30T18:30:00"/>
    <d v="2018-05-10T18:30:00"/>
    <n v="62"/>
    <x v="336"/>
  </r>
  <r>
    <n v="5"/>
    <n v="616"/>
    <x v="4"/>
    <d v="1899-12-30T18:40:00"/>
    <d v="2018-05-10T18:40:00"/>
    <n v="20"/>
    <x v="337"/>
  </r>
  <r>
    <n v="5"/>
    <n v="617"/>
    <x v="4"/>
    <d v="1899-12-30T18:50:00"/>
    <d v="2018-05-10T18:50:00"/>
    <n v="11"/>
    <x v="338"/>
  </r>
  <r>
    <n v="5"/>
    <n v="618"/>
    <x v="4"/>
    <d v="1899-12-30T19:00:00"/>
    <d v="2018-05-10T19:00:00"/>
    <n v="0"/>
    <x v="41"/>
  </r>
  <r>
    <n v="5"/>
    <n v="619"/>
    <x v="4"/>
    <d v="1899-12-30T19:10:00"/>
    <d v="2018-05-10T19:10:00"/>
    <n v="0"/>
    <x v="41"/>
  </r>
  <r>
    <n v="5"/>
    <n v="620"/>
    <x v="4"/>
    <d v="1899-12-30T19:20:00"/>
    <d v="2018-05-10T19:20:00"/>
    <n v="0"/>
    <x v="41"/>
  </r>
  <r>
    <n v="5"/>
    <n v="621"/>
    <x v="4"/>
    <d v="1899-12-30T19:30:00"/>
    <d v="2018-05-10T19:30:00"/>
    <n v="0"/>
    <x v="41"/>
  </r>
  <r>
    <n v="5"/>
    <n v="622"/>
    <x v="4"/>
    <d v="1899-12-30T19:40:00"/>
    <d v="2018-05-10T19:40:00"/>
    <n v="0"/>
    <x v="41"/>
  </r>
  <r>
    <n v="5"/>
    <n v="623"/>
    <x v="4"/>
    <d v="1899-12-30T19:50:00"/>
    <d v="2018-05-10T19:50:00"/>
    <n v="0"/>
    <x v="41"/>
  </r>
  <r>
    <n v="5"/>
    <n v="624"/>
    <x v="4"/>
    <d v="1899-12-30T20:00:00"/>
    <d v="2018-05-10T20:00:00"/>
    <n v="0"/>
    <x v="41"/>
  </r>
  <r>
    <n v="5"/>
    <n v="625"/>
    <x v="4"/>
    <d v="1899-12-30T20:10:00"/>
    <d v="2018-05-10T20:10:00"/>
    <n v="0"/>
    <x v="41"/>
  </r>
  <r>
    <n v="5"/>
    <n v="626"/>
    <x v="4"/>
    <d v="1899-12-30T20:20:00"/>
    <d v="2018-05-10T20:20:00"/>
    <n v="0"/>
    <x v="41"/>
  </r>
  <r>
    <n v="5"/>
    <n v="627"/>
    <x v="4"/>
    <d v="1899-12-30T20:30:00"/>
    <d v="2018-05-10T20:30:00"/>
    <n v="0"/>
    <x v="41"/>
  </r>
  <r>
    <n v="5"/>
    <n v="628"/>
    <x v="4"/>
    <d v="1899-12-30T20:40:00"/>
    <d v="2018-05-10T20:40:00"/>
    <n v="0"/>
    <x v="41"/>
  </r>
  <r>
    <n v="5"/>
    <n v="629"/>
    <x v="4"/>
    <d v="1899-12-30T20:50:00"/>
    <d v="2018-05-10T20:50:00"/>
    <n v="0"/>
    <x v="41"/>
  </r>
  <r>
    <n v="5"/>
    <n v="630"/>
    <x v="4"/>
    <d v="1899-12-30T21:00:00"/>
    <d v="2018-05-10T21:00:00"/>
    <n v="0"/>
    <x v="41"/>
  </r>
  <r>
    <n v="5"/>
    <n v="631"/>
    <x v="4"/>
    <d v="1899-12-30T21:10:00"/>
    <d v="2018-05-10T21:10:00"/>
    <n v="0"/>
    <x v="41"/>
  </r>
  <r>
    <n v="5"/>
    <n v="632"/>
    <x v="4"/>
    <d v="1899-12-30T21:20:00"/>
    <d v="2018-05-10T21:20:00"/>
    <n v="0"/>
    <x v="41"/>
  </r>
  <r>
    <n v="5"/>
    <n v="633"/>
    <x v="4"/>
    <d v="1899-12-30T21:30:00"/>
    <d v="2018-05-10T21:30:00"/>
    <n v="0"/>
    <x v="41"/>
  </r>
  <r>
    <n v="5"/>
    <n v="634"/>
    <x v="4"/>
    <d v="1899-12-30T21:40:00"/>
    <d v="2018-05-10T21:40:00"/>
    <n v="0"/>
    <x v="41"/>
  </r>
  <r>
    <n v="5"/>
    <n v="635"/>
    <x v="4"/>
    <d v="1899-12-30T21:50:00"/>
    <d v="2018-05-10T21:50:00"/>
    <n v="0"/>
    <x v="41"/>
  </r>
  <r>
    <n v="5"/>
    <n v="636"/>
    <x v="4"/>
    <d v="1899-12-30T22:00:00"/>
    <d v="2018-05-10T22:00:00"/>
    <n v="0"/>
    <x v="41"/>
  </r>
  <r>
    <n v="5"/>
    <n v="637"/>
    <x v="4"/>
    <d v="1899-12-30T22:10:00"/>
    <d v="2018-05-10T22:10:00"/>
    <n v="0"/>
    <x v="41"/>
  </r>
  <r>
    <n v="5"/>
    <n v="638"/>
    <x v="4"/>
    <d v="1899-12-30T22:20:00"/>
    <d v="2018-05-10T22:20:00"/>
    <n v="0"/>
    <x v="41"/>
  </r>
  <r>
    <n v="5"/>
    <n v="639"/>
    <x v="4"/>
    <d v="1899-12-30T22:30:00"/>
    <d v="2018-05-10T22:30:00"/>
    <n v="0"/>
    <x v="41"/>
  </r>
  <r>
    <n v="5"/>
    <n v="640"/>
    <x v="4"/>
    <d v="1899-12-30T22:40:00"/>
    <d v="2018-05-10T22:40:00"/>
    <n v="0"/>
    <x v="41"/>
  </r>
  <r>
    <n v="5"/>
    <n v="641"/>
    <x v="4"/>
    <d v="1899-12-30T22:50:00"/>
    <d v="2018-05-10T22:50:00"/>
    <n v="0"/>
    <x v="41"/>
  </r>
  <r>
    <n v="5"/>
    <n v="642"/>
    <x v="4"/>
    <d v="1899-12-30T23:00:00"/>
    <d v="2018-05-10T23:00:00"/>
    <n v="0"/>
    <x v="41"/>
  </r>
  <r>
    <n v="5"/>
    <n v="643"/>
    <x v="4"/>
    <d v="1899-12-30T23:10:00"/>
    <d v="2018-05-10T23:10:00"/>
    <n v="0"/>
    <x v="41"/>
  </r>
  <r>
    <n v="5"/>
    <n v="644"/>
    <x v="4"/>
    <d v="1899-12-30T23:20:00"/>
    <d v="2018-05-10T23:20:00"/>
    <n v="0"/>
    <x v="41"/>
  </r>
  <r>
    <n v="5"/>
    <n v="645"/>
    <x v="4"/>
    <d v="1899-12-30T23:30:00"/>
    <d v="2018-05-10T23:30:00"/>
    <n v="0"/>
    <x v="41"/>
  </r>
  <r>
    <n v="5"/>
    <n v="646"/>
    <x v="4"/>
    <d v="1899-12-30T23:40:00"/>
    <d v="2018-05-10T23:40:00"/>
    <n v="0"/>
    <x v="41"/>
  </r>
  <r>
    <n v="5"/>
    <n v="647"/>
    <x v="4"/>
    <d v="1899-12-30T23:50:00"/>
    <d v="2018-05-10T23:50:00"/>
    <n v="0"/>
    <x v="41"/>
  </r>
  <r>
    <n v="5"/>
    <n v="648"/>
    <x v="4"/>
    <d v="1899-12-31T00:00:00"/>
    <d v="2018-05-11T00:00:00"/>
    <n v="0"/>
    <x v="41"/>
  </r>
  <r>
    <n v="6"/>
    <n v="649"/>
    <x v="5"/>
    <d v="1899-12-30T00:10:00"/>
    <d v="2018-05-11T00:10:00"/>
    <n v="0"/>
    <x v="41"/>
  </r>
  <r>
    <n v="6"/>
    <n v="650"/>
    <x v="5"/>
    <d v="1899-12-30T00:20:00"/>
    <d v="2018-05-11T00:20:00"/>
    <n v="0"/>
    <x v="41"/>
  </r>
  <r>
    <n v="6"/>
    <n v="651"/>
    <x v="5"/>
    <d v="1899-12-30T00:30:00"/>
    <d v="2018-05-11T00:30:00"/>
    <n v="0"/>
    <x v="41"/>
  </r>
  <r>
    <n v="6"/>
    <n v="652"/>
    <x v="5"/>
    <d v="1899-12-30T00:40:00"/>
    <d v="2018-05-11T00:40:00"/>
    <n v="0"/>
    <x v="41"/>
  </r>
  <r>
    <n v="6"/>
    <n v="653"/>
    <x v="5"/>
    <d v="1899-12-30T00:50:00"/>
    <d v="2018-05-11T00:50:00"/>
    <n v="0"/>
    <x v="41"/>
  </r>
  <r>
    <n v="6"/>
    <n v="654"/>
    <x v="5"/>
    <d v="1899-12-30T01:00:00"/>
    <d v="2018-05-11T01:00:00"/>
    <n v="0"/>
    <x v="41"/>
  </r>
  <r>
    <n v="6"/>
    <n v="655"/>
    <x v="5"/>
    <d v="1899-12-30T01:10:00"/>
    <d v="2018-05-11T01:10:00"/>
    <n v="0"/>
    <x v="41"/>
  </r>
  <r>
    <n v="6"/>
    <n v="656"/>
    <x v="5"/>
    <d v="1899-12-30T01:20:00"/>
    <d v="2018-05-11T01:20:00"/>
    <n v="0"/>
    <x v="41"/>
  </r>
  <r>
    <n v="6"/>
    <n v="657"/>
    <x v="5"/>
    <d v="1899-12-30T01:30:00"/>
    <d v="2018-05-11T01:30:00"/>
    <n v="0"/>
    <x v="41"/>
  </r>
  <r>
    <n v="6"/>
    <n v="658"/>
    <x v="5"/>
    <d v="1899-12-30T01:40:00"/>
    <d v="2018-05-11T01:40:00"/>
    <n v="0"/>
    <x v="41"/>
  </r>
  <r>
    <n v="6"/>
    <n v="659"/>
    <x v="5"/>
    <d v="1899-12-30T01:50:00"/>
    <d v="2018-05-11T01:50:00"/>
    <n v="0"/>
    <x v="41"/>
  </r>
  <r>
    <n v="6"/>
    <n v="660"/>
    <x v="5"/>
    <d v="1899-12-30T02:00:00"/>
    <d v="2018-05-11T02:00:00"/>
    <n v="0"/>
    <x v="41"/>
  </r>
  <r>
    <n v="6"/>
    <n v="661"/>
    <x v="5"/>
    <d v="1899-12-30T02:10:00"/>
    <d v="2018-05-11T02:10:00"/>
    <n v="0"/>
    <x v="41"/>
  </r>
  <r>
    <n v="6"/>
    <n v="662"/>
    <x v="5"/>
    <d v="1899-12-30T02:20:00"/>
    <d v="2018-05-11T02:20:00"/>
    <n v="0"/>
    <x v="41"/>
  </r>
  <r>
    <n v="6"/>
    <n v="663"/>
    <x v="5"/>
    <d v="1899-12-30T02:30:00"/>
    <d v="2018-05-11T02:30:00"/>
    <n v="0"/>
    <x v="41"/>
  </r>
  <r>
    <n v="6"/>
    <n v="664"/>
    <x v="5"/>
    <d v="1899-12-30T02:40:00"/>
    <d v="2018-05-11T02:40:00"/>
    <n v="0"/>
    <x v="41"/>
  </r>
  <r>
    <n v="6"/>
    <n v="665"/>
    <x v="5"/>
    <d v="1899-12-30T02:50:00"/>
    <d v="2018-05-11T02:50:00"/>
    <n v="0"/>
    <x v="41"/>
  </r>
  <r>
    <n v="6"/>
    <n v="666"/>
    <x v="5"/>
    <d v="1899-12-30T03:00:00"/>
    <d v="2018-05-11T03:00:00"/>
    <n v="0"/>
    <x v="41"/>
  </r>
  <r>
    <n v="6"/>
    <n v="667"/>
    <x v="5"/>
    <d v="1899-12-30T03:10:00"/>
    <d v="2018-05-11T03:10:00"/>
    <n v="0"/>
    <x v="41"/>
  </r>
  <r>
    <n v="6"/>
    <n v="668"/>
    <x v="5"/>
    <d v="1899-12-30T03:20:00"/>
    <d v="2018-05-11T03:20:00"/>
    <n v="0"/>
    <x v="41"/>
  </r>
  <r>
    <n v="6"/>
    <n v="669"/>
    <x v="5"/>
    <d v="1899-12-30T03:30:00"/>
    <d v="2018-05-11T03:30:00"/>
    <n v="0"/>
    <x v="41"/>
  </r>
  <r>
    <n v="6"/>
    <n v="670"/>
    <x v="5"/>
    <d v="1899-12-30T03:40:00"/>
    <d v="2018-05-11T03:40:00"/>
    <n v="0"/>
    <x v="41"/>
  </r>
  <r>
    <n v="6"/>
    <n v="671"/>
    <x v="5"/>
    <d v="1899-12-30T03:50:00"/>
    <d v="2018-05-11T03:50:00"/>
    <n v="0"/>
    <x v="41"/>
  </r>
  <r>
    <n v="6"/>
    <n v="672"/>
    <x v="5"/>
    <d v="1899-12-30T04:00:00"/>
    <d v="2018-05-11T04:00:00"/>
    <n v="0"/>
    <x v="41"/>
  </r>
  <r>
    <n v="6"/>
    <n v="673"/>
    <x v="5"/>
    <d v="1899-12-30T04:10:00"/>
    <d v="2018-05-11T04:10:00"/>
    <n v="0"/>
    <x v="41"/>
  </r>
  <r>
    <n v="6"/>
    <n v="674"/>
    <x v="5"/>
    <d v="1899-12-30T04:20:00"/>
    <d v="2018-05-11T04:20:00"/>
    <n v="0"/>
    <x v="41"/>
  </r>
  <r>
    <n v="6"/>
    <n v="675"/>
    <x v="5"/>
    <d v="1899-12-30T04:30:00"/>
    <d v="2018-05-11T04:30:00"/>
    <n v="0"/>
    <x v="41"/>
  </r>
  <r>
    <n v="6"/>
    <n v="676"/>
    <x v="5"/>
    <d v="1899-12-30T04:40:00"/>
    <d v="2018-05-11T04:40:00"/>
    <n v="0"/>
    <x v="41"/>
  </r>
  <r>
    <n v="6"/>
    <n v="677"/>
    <x v="5"/>
    <d v="1899-12-30T04:50:00"/>
    <d v="2018-05-11T04:50:00"/>
    <n v="0"/>
    <x v="41"/>
  </r>
  <r>
    <n v="6"/>
    <n v="678"/>
    <x v="5"/>
    <d v="1899-12-30T05:00:00"/>
    <d v="2018-05-11T05:00:00"/>
    <n v="0"/>
    <x v="41"/>
  </r>
  <r>
    <n v="6"/>
    <n v="679"/>
    <x v="5"/>
    <d v="1899-12-30T05:10:00"/>
    <d v="2018-05-11T05:10:00"/>
    <n v="0"/>
    <x v="41"/>
  </r>
  <r>
    <n v="6"/>
    <n v="680"/>
    <x v="5"/>
    <d v="1899-12-30T05:20:00"/>
    <d v="2018-05-11T05:20:00"/>
    <n v="0"/>
    <x v="41"/>
  </r>
  <r>
    <n v="6"/>
    <n v="681"/>
    <x v="5"/>
    <d v="1899-12-30T05:30:00"/>
    <d v="2018-05-11T05:30:00"/>
    <n v="0"/>
    <x v="41"/>
  </r>
  <r>
    <n v="6"/>
    <n v="682"/>
    <x v="5"/>
    <d v="1899-12-30T05:40:00"/>
    <d v="2018-05-11T05:40:00"/>
    <n v="0"/>
    <x v="41"/>
  </r>
  <r>
    <n v="6"/>
    <n v="683"/>
    <x v="5"/>
    <d v="1899-12-30T05:50:00"/>
    <d v="2018-05-11T05:50:00"/>
    <n v="7"/>
    <x v="339"/>
  </r>
  <r>
    <n v="6"/>
    <n v="684"/>
    <x v="5"/>
    <d v="1899-12-30T06:00:00"/>
    <d v="2018-05-11T06:00:00"/>
    <n v="29"/>
    <x v="340"/>
  </r>
  <r>
    <n v="6"/>
    <n v="685"/>
    <x v="5"/>
    <d v="1899-12-30T06:10:00"/>
    <d v="2018-05-11T06:10:00"/>
    <n v="64"/>
    <x v="341"/>
  </r>
  <r>
    <n v="6"/>
    <n v="686"/>
    <x v="5"/>
    <d v="1899-12-30T06:20:00"/>
    <d v="2018-05-11T06:20:00"/>
    <n v="91"/>
    <x v="342"/>
  </r>
  <r>
    <n v="6"/>
    <n v="687"/>
    <x v="5"/>
    <d v="1899-12-30T06:30:00"/>
    <d v="2018-05-11T06:30:00"/>
    <n v="113"/>
    <x v="343"/>
  </r>
  <r>
    <n v="6"/>
    <n v="688"/>
    <x v="5"/>
    <d v="1899-12-30T06:40:00"/>
    <d v="2018-05-11T06:40:00"/>
    <n v="200"/>
    <x v="261"/>
  </r>
  <r>
    <n v="6"/>
    <n v="689"/>
    <x v="5"/>
    <d v="1899-12-30T06:50:00"/>
    <d v="2018-05-11T06:50:00"/>
    <n v="270"/>
    <x v="344"/>
  </r>
  <r>
    <n v="6"/>
    <n v="690"/>
    <x v="5"/>
    <d v="1899-12-30T07:00:00"/>
    <d v="2018-05-11T07:00:00"/>
    <n v="305"/>
    <x v="345"/>
  </r>
  <r>
    <n v="6"/>
    <n v="691"/>
    <x v="5"/>
    <d v="1899-12-30T07:10:00"/>
    <d v="2018-05-11T07:10:00"/>
    <n v="427"/>
    <x v="346"/>
  </r>
  <r>
    <n v="6"/>
    <n v="692"/>
    <x v="5"/>
    <d v="1899-12-30T07:20:00"/>
    <d v="2018-05-11T07:20:00"/>
    <n v="513"/>
    <x v="347"/>
  </r>
  <r>
    <n v="6"/>
    <n v="693"/>
    <x v="5"/>
    <d v="1899-12-30T07:30:00"/>
    <d v="2018-05-11T07:30:00"/>
    <n v="601"/>
    <x v="348"/>
  </r>
  <r>
    <n v="6"/>
    <n v="694"/>
    <x v="5"/>
    <d v="1899-12-30T07:40:00"/>
    <d v="2018-05-11T07:40:00"/>
    <n v="684"/>
    <x v="349"/>
  </r>
  <r>
    <n v="6"/>
    <n v="695"/>
    <x v="5"/>
    <d v="1899-12-30T07:50:00"/>
    <d v="2018-05-11T07:50:00"/>
    <n v="804"/>
    <x v="350"/>
  </r>
  <r>
    <n v="6"/>
    <n v="696"/>
    <x v="5"/>
    <d v="1899-12-30T08:00:00"/>
    <d v="2018-05-11T08:00:00"/>
    <n v="906"/>
    <x v="279"/>
  </r>
  <r>
    <n v="6"/>
    <n v="697"/>
    <x v="5"/>
    <d v="1899-12-30T08:10:00"/>
    <d v="2018-05-11T08:10:00"/>
    <n v="1026"/>
    <x v="351"/>
  </r>
  <r>
    <n v="6"/>
    <n v="698"/>
    <x v="5"/>
    <d v="1899-12-30T08:20:00"/>
    <d v="2018-05-11T08:20:00"/>
    <n v="984"/>
    <x v="352"/>
  </r>
  <r>
    <n v="6"/>
    <n v="699"/>
    <x v="5"/>
    <d v="1899-12-30T08:30:00"/>
    <d v="2018-05-11T08:30:00"/>
    <n v="979"/>
    <x v="208"/>
  </r>
  <r>
    <n v="6"/>
    <n v="700"/>
    <x v="5"/>
    <d v="1899-12-30T08:40:00"/>
    <d v="2018-05-11T08:40:00"/>
    <n v="1371"/>
    <x v="353"/>
  </r>
  <r>
    <n v="6"/>
    <n v="701"/>
    <x v="5"/>
    <d v="1899-12-30T08:50:00"/>
    <d v="2018-05-11T08:50:00"/>
    <n v="1462"/>
    <x v="354"/>
  </r>
  <r>
    <n v="6"/>
    <n v="702"/>
    <x v="5"/>
    <d v="1899-12-30T09:00:00"/>
    <d v="2018-05-11T09:00:00"/>
    <n v="1541"/>
    <x v="355"/>
  </r>
  <r>
    <n v="6"/>
    <n v="703"/>
    <x v="5"/>
    <d v="1899-12-30T09:10:00"/>
    <d v="2018-05-11T09:10:00"/>
    <n v="1270"/>
    <x v="356"/>
  </r>
  <r>
    <n v="6"/>
    <n v="704"/>
    <x v="5"/>
    <d v="1899-12-30T09:20:00"/>
    <d v="2018-05-11T09:20:00"/>
    <n v="1595"/>
    <x v="357"/>
  </r>
  <r>
    <n v="6"/>
    <n v="705"/>
    <x v="5"/>
    <d v="1899-12-30T09:30:00"/>
    <d v="2018-05-11T09:30:00"/>
    <n v="1538"/>
    <x v="358"/>
  </r>
  <r>
    <n v="6"/>
    <n v="706"/>
    <x v="5"/>
    <d v="1899-12-30T09:40:00"/>
    <d v="2018-05-11T09:40:00"/>
    <n v="1618"/>
    <x v="284"/>
  </r>
  <r>
    <n v="6"/>
    <n v="707"/>
    <x v="5"/>
    <d v="1899-12-30T09:50:00"/>
    <d v="2018-05-11T09:50:00"/>
    <n v="1349"/>
    <x v="359"/>
  </r>
  <r>
    <n v="6"/>
    <n v="708"/>
    <x v="5"/>
    <d v="1899-12-30T10:00:00"/>
    <d v="2018-05-11T10:00:00"/>
    <n v="948"/>
    <x v="360"/>
  </r>
  <r>
    <n v="6"/>
    <n v="709"/>
    <x v="5"/>
    <d v="1899-12-30T10:10:00"/>
    <d v="2018-05-11T10:10:00"/>
    <n v="1496"/>
    <x v="361"/>
  </r>
  <r>
    <n v="6"/>
    <n v="710"/>
    <x v="5"/>
    <d v="1899-12-30T10:20:00"/>
    <d v="2018-05-11T10:20:00"/>
    <n v="2673"/>
    <x v="362"/>
  </r>
  <r>
    <n v="6"/>
    <n v="711"/>
    <x v="5"/>
    <d v="1899-12-30T10:30:00"/>
    <d v="2018-05-11T10:30:00"/>
    <n v="2639"/>
    <x v="363"/>
  </r>
  <r>
    <n v="6"/>
    <n v="712"/>
    <x v="5"/>
    <d v="1899-12-30T10:40:00"/>
    <d v="2018-05-11T10:40:00"/>
    <n v="2807"/>
    <x v="364"/>
  </r>
  <r>
    <n v="6"/>
    <n v="713"/>
    <x v="5"/>
    <d v="1899-12-30T10:50:00"/>
    <d v="2018-05-11T10:50:00"/>
    <n v="2899"/>
    <x v="365"/>
  </r>
  <r>
    <n v="6"/>
    <n v="714"/>
    <x v="5"/>
    <d v="1899-12-30T11:00:00"/>
    <d v="2018-05-11T11:00:00"/>
    <n v="2961"/>
    <x v="366"/>
  </r>
  <r>
    <n v="6"/>
    <n v="715"/>
    <x v="5"/>
    <d v="1899-12-30T11:10:00"/>
    <d v="2018-05-11T11:10:00"/>
    <n v="3032"/>
    <x v="367"/>
  </r>
  <r>
    <n v="6"/>
    <n v="716"/>
    <x v="5"/>
    <d v="1899-12-30T11:20:00"/>
    <d v="2018-05-11T11:20:00"/>
    <n v="3085"/>
    <x v="368"/>
  </r>
  <r>
    <n v="6"/>
    <n v="717"/>
    <x v="5"/>
    <d v="1899-12-30T11:30:00"/>
    <d v="2018-05-11T11:30:00"/>
    <n v="3131"/>
    <x v="369"/>
  </r>
  <r>
    <n v="6"/>
    <n v="718"/>
    <x v="5"/>
    <d v="1899-12-30T11:40:00"/>
    <d v="2018-05-11T11:40:00"/>
    <n v="3197"/>
    <x v="311"/>
  </r>
  <r>
    <n v="6"/>
    <n v="719"/>
    <x v="5"/>
    <d v="1899-12-30T11:50:00"/>
    <d v="2018-05-11T11:50:00"/>
    <n v="3214"/>
    <x v="370"/>
  </r>
  <r>
    <n v="6"/>
    <n v="720"/>
    <x v="5"/>
    <d v="1899-12-30T12:00:00"/>
    <d v="2018-05-11T12:00:00"/>
    <n v="3035"/>
    <x v="371"/>
  </r>
  <r>
    <n v="6"/>
    <n v="721"/>
    <x v="5"/>
    <d v="1899-12-30T12:10:00"/>
    <d v="2018-05-11T12:10:00"/>
    <n v="3154"/>
    <x v="372"/>
  </r>
  <r>
    <n v="6"/>
    <n v="722"/>
    <x v="5"/>
    <d v="1899-12-30T12:20:00"/>
    <d v="2018-05-11T12:20:00"/>
    <n v="3340"/>
    <x v="154"/>
  </r>
  <r>
    <n v="6"/>
    <n v="723"/>
    <x v="5"/>
    <d v="1899-12-30T12:30:00"/>
    <d v="2018-05-11T12:30:00"/>
    <n v="2400"/>
    <x v="373"/>
  </r>
  <r>
    <n v="6"/>
    <n v="724"/>
    <x v="5"/>
    <d v="1899-12-30T12:40:00"/>
    <d v="2018-05-11T12:40:00"/>
    <n v="1696"/>
    <x v="374"/>
  </r>
  <r>
    <n v="6"/>
    <n v="725"/>
    <x v="5"/>
    <d v="1899-12-30T12:50:00"/>
    <d v="2018-05-11T12:50:00"/>
    <n v="2001"/>
    <x v="375"/>
  </r>
  <r>
    <n v="6"/>
    <n v="726"/>
    <x v="5"/>
    <d v="1899-12-30T13:00:00"/>
    <d v="2018-05-11T13:00:00"/>
    <n v="2685"/>
    <x v="376"/>
  </r>
  <r>
    <n v="6"/>
    <n v="727"/>
    <x v="5"/>
    <d v="1899-12-30T13:10:00"/>
    <d v="2018-05-11T13:10:00"/>
    <n v="2739"/>
    <x v="377"/>
  </r>
  <r>
    <n v="6"/>
    <n v="728"/>
    <x v="5"/>
    <d v="1899-12-30T13:20:00"/>
    <d v="2018-05-11T13:20:00"/>
    <n v="2888"/>
    <x v="378"/>
  </r>
  <r>
    <n v="6"/>
    <n v="729"/>
    <x v="5"/>
    <d v="1899-12-30T13:30:00"/>
    <d v="2018-05-11T13:30:00"/>
    <n v="2823"/>
    <x v="379"/>
  </r>
  <r>
    <n v="6"/>
    <n v="730"/>
    <x v="5"/>
    <d v="1899-12-30T13:40:00"/>
    <d v="2018-05-11T13:40:00"/>
    <n v="2738"/>
    <x v="380"/>
  </r>
  <r>
    <n v="6"/>
    <n v="731"/>
    <x v="5"/>
    <d v="1899-12-30T13:50:00"/>
    <d v="2018-05-11T13:50:00"/>
    <n v="2643"/>
    <x v="381"/>
  </r>
  <r>
    <n v="6"/>
    <n v="732"/>
    <x v="5"/>
    <d v="1899-12-30T14:00:00"/>
    <d v="2018-05-11T14:00:00"/>
    <n v="2590"/>
    <x v="382"/>
  </r>
  <r>
    <n v="6"/>
    <n v="733"/>
    <x v="5"/>
    <d v="1899-12-30T14:10:00"/>
    <d v="2018-05-11T14:10:00"/>
    <n v="2525"/>
    <x v="383"/>
  </r>
  <r>
    <n v="6"/>
    <n v="734"/>
    <x v="5"/>
    <d v="1899-12-30T14:20:00"/>
    <d v="2018-05-11T14:20:00"/>
    <n v="2423"/>
    <x v="384"/>
  </r>
  <r>
    <n v="6"/>
    <n v="735"/>
    <x v="5"/>
    <d v="1899-12-30T14:30:00"/>
    <d v="2018-05-11T14:30:00"/>
    <n v="2226"/>
    <x v="385"/>
  </r>
  <r>
    <n v="6"/>
    <n v="736"/>
    <x v="5"/>
    <d v="1899-12-30T14:40:00"/>
    <d v="2018-05-11T14:40:00"/>
    <n v="2182"/>
    <x v="386"/>
  </r>
  <r>
    <n v="6"/>
    <n v="737"/>
    <x v="5"/>
    <d v="1899-12-30T14:50:00"/>
    <d v="2018-05-11T14:50:00"/>
    <n v="1987"/>
    <x v="387"/>
  </r>
  <r>
    <n v="6"/>
    <n v="738"/>
    <x v="5"/>
    <d v="1899-12-30T15:00:00"/>
    <d v="2018-05-11T15:00:00"/>
    <n v="1935"/>
    <x v="388"/>
  </r>
  <r>
    <n v="6"/>
    <n v="739"/>
    <x v="5"/>
    <d v="1899-12-30T15:10:00"/>
    <d v="2018-05-11T15:10:00"/>
    <n v="1857"/>
    <x v="389"/>
  </r>
  <r>
    <n v="6"/>
    <n v="740"/>
    <x v="5"/>
    <d v="1899-12-30T15:20:00"/>
    <d v="2018-05-11T15:20:00"/>
    <n v="1770"/>
    <x v="390"/>
  </r>
  <r>
    <n v="6"/>
    <n v="741"/>
    <x v="5"/>
    <d v="1899-12-30T15:30:00"/>
    <d v="2018-05-11T15:30:00"/>
    <n v="1678"/>
    <x v="391"/>
  </r>
  <r>
    <n v="6"/>
    <n v="742"/>
    <x v="5"/>
    <d v="1899-12-30T15:40:00"/>
    <d v="2018-05-11T15:40:00"/>
    <n v="1560"/>
    <x v="172"/>
  </r>
  <r>
    <n v="6"/>
    <n v="743"/>
    <x v="5"/>
    <d v="1899-12-30T15:50:00"/>
    <d v="2018-05-11T15:50:00"/>
    <n v="1464"/>
    <x v="392"/>
  </r>
  <r>
    <n v="6"/>
    <n v="744"/>
    <x v="5"/>
    <d v="1899-12-30T16:00:00"/>
    <d v="2018-05-11T16:00:00"/>
    <n v="1334"/>
    <x v="92"/>
  </r>
  <r>
    <n v="6"/>
    <n v="745"/>
    <x v="5"/>
    <d v="1899-12-30T16:10:00"/>
    <d v="2018-05-11T16:10:00"/>
    <n v="1200"/>
    <x v="393"/>
  </r>
  <r>
    <n v="6"/>
    <n v="746"/>
    <x v="5"/>
    <d v="1899-12-30T16:20:00"/>
    <d v="2018-05-11T16:20:00"/>
    <n v="1081"/>
    <x v="394"/>
  </r>
  <r>
    <n v="6"/>
    <n v="747"/>
    <x v="5"/>
    <d v="1899-12-30T16:30:00"/>
    <d v="2018-05-11T16:30:00"/>
    <n v="964"/>
    <x v="395"/>
  </r>
  <r>
    <n v="6"/>
    <n v="748"/>
    <x v="5"/>
    <d v="1899-12-30T16:40:00"/>
    <d v="2018-05-11T16:40:00"/>
    <n v="834"/>
    <x v="396"/>
  </r>
  <r>
    <n v="6"/>
    <n v="749"/>
    <x v="5"/>
    <d v="1899-12-30T16:50:00"/>
    <d v="2018-05-11T16:50:00"/>
    <n v="752"/>
    <x v="277"/>
  </r>
  <r>
    <n v="6"/>
    <n v="750"/>
    <x v="5"/>
    <d v="1899-12-30T17:00:00"/>
    <d v="2018-05-11T17:00:00"/>
    <n v="658"/>
    <x v="397"/>
  </r>
  <r>
    <n v="6"/>
    <n v="751"/>
    <x v="5"/>
    <d v="1899-12-30T17:10:00"/>
    <d v="2018-05-11T17:10:00"/>
    <n v="572"/>
    <x v="398"/>
  </r>
  <r>
    <n v="6"/>
    <n v="752"/>
    <x v="5"/>
    <d v="1899-12-30T17:20:00"/>
    <d v="2018-05-11T17:20:00"/>
    <n v="487"/>
    <x v="30"/>
  </r>
  <r>
    <n v="6"/>
    <n v="753"/>
    <x v="5"/>
    <d v="1899-12-30T17:30:00"/>
    <d v="2018-05-11T17:30:00"/>
    <n v="405"/>
    <x v="399"/>
  </r>
  <r>
    <n v="6"/>
    <n v="754"/>
    <x v="5"/>
    <d v="1899-12-30T17:40:00"/>
    <d v="2018-05-11T17:40:00"/>
    <n v="326"/>
    <x v="123"/>
  </r>
  <r>
    <n v="6"/>
    <n v="755"/>
    <x v="5"/>
    <d v="1899-12-30T17:50:00"/>
    <d v="2018-05-11T17:50:00"/>
    <n v="219"/>
    <x v="400"/>
  </r>
  <r>
    <n v="6"/>
    <n v="756"/>
    <x v="5"/>
    <d v="1899-12-30T18:00:00"/>
    <d v="2018-05-11T18:00:00"/>
    <n v="138"/>
    <x v="401"/>
  </r>
  <r>
    <n v="6"/>
    <n v="757"/>
    <x v="5"/>
    <d v="1899-12-30T18:10:00"/>
    <d v="2018-05-11T18:10:00"/>
    <n v="114"/>
    <x v="402"/>
  </r>
  <r>
    <n v="6"/>
    <n v="758"/>
    <x v="5"/>
    <d v="1899-12-30T18:20:00"/>
    <d v="2018-05-11T18:20:00"/>
    <n v="87"/>
    <x v="403"/>
  </r>
  <r>
    <n v="6"/>
    <n v="759"/>
    <x v="5"/>
    <d v="1899-12-30T18:30:00"/>
    <d v="2018-05-11T18:30:00"/>
    <n v="60"/>
    <x v="404"/>
  </r>
  <r>
    <n v="6"/>
    <n v="760"/>
    <x v="5"/>
    <d v="1899-12-30T18:40:00"/>
    <d v="2018-05-11T18:40:00"/>
    <n v="34"/>
    <x v="405"/>
  </r>
  <r>
    <n v="6"/>
    <n v="761"/>
    <x v="5"/>
    <d v="1899-12-30T18:50:00"/>
    <d v="2018-05-11T18:50:00"/>
    <n v="11"/>
    <x v="338"/>
  </r>
  <r>
    <n v="6"/>
    <n v="762"/>
    <x v="5"/>
    <d v="1899-12-30T19:00:00"/>
    <d v="2018-05-11T19:00:00"/>
    <n v="1"/>
    <x v="267"/>
  </r>
  <r>
    <n v="6"/>
    <n v="763"/>
    <x v="5"/>
    <d v="1899-12-30T19:10:00"/>
    <d v="2018-05-11T19:10:00"/>
    <n v="0"/>
    <x v="41"/>
  </r>
  <r>
    <n v="6"/>
    <n v="764"/>
    <x v="5"/>
    <d v="1899-12-30T19:20:00"/>
    <d v="2018-05-11T19:20:00"/>
    <n v="0"/>
    <x v="41"/>
  </r>
  <r>
    <n v="6"/>
    <n v="765"/>
    <x v="5"/>
    <d v="1899-12-30T19:30:00"/>
    <d v="2018-05-11T19:30:00"/>
    <n v="0"/>
    <x v="41"/>
  </r>
  <r>
    <n v="6"/>
    <n v="766"/>
    <x v="5"/>
    <d v="1899-12-30T19:40:00"/>
    <d v="2018-05-11T19:40:00"/>
    <n v="0"/>
    <x v="41"/>
  </r>
  <r>
    <n v="6"/>
    <n v="767"/>
    <x v="5"/>
    <d v="1899-12-30T19:50:00"/>
    <d v="2018-05-11T19:50:00"/>
    <n v="0"/>
    <x v="41"/>
  </r>
  <r>
    <n v="6"/>
    <n v="768"/>
    <x v="5"/>
    <d v="1899-12-30T20:00:00"/>
    <d v="2018-05-11T20:00:00"/>
    <n v="0"/>
    <x v="41"/>
  </r>
  <r>
    <n v="6"/>
    <n v="769"/>
    <x v="5"/>
    <d v="1899-12-30T20:10:00"/>
    <d v="2018-05-11T20:10:00"/>
    <n v="0"/>
    <x v="41"/>
  </r>
  <r>
    <n v="6"/>
    <n v="770"/>
    <x v="5"/>
    <d v="1899-12-30T20:20:00"/>
    <d v="2018-05-11T20:20:00"/>
    <n v="0"/>
    <x v="41"/>
  </r>
  <r>
    <n v="6"/>
    <n v="771"/>
    <x v="5"/>
    <d v="1899-12-30T20:30:00"/>
    <d v="2018-05-11T20:30:00"/>
    <n v="0"/>
    <x v="41"/>
  </r>
  <r>
    <n v="6"/>
    <n v="772"/>
    <x v="5"/>
    <d v="1899-12-30T20:40:00"/>
    <d v="2018-05-11T20:40:00"/>
    <n v="0"/>
    <x v="41"/>
  </r>
  <r>
    <n v="6"/>
    <n v="773"/>
    <x v="5"/>
    <d v="1899-12-30T20:50:00"/>
    <d v="2018-05-11T20:50:00"/>
    <n v="0"/>
    <x v="41"/>
  </r>
  <r>
    <n v="6"/>
    <n v="774"/>
    <x v="5"/>
    <d v="1899-12-30T21:00:00"/>
    <d v="2018-05-11T21:00:00"/>
    <n v="0"/>
    <x v="41"/>
  </r>
  <r>
    <n v="6"/>
    <n v="775"/>
    <x v="5"/>
    <d v="1899-12-30T21:10:00"/>
    <d v="2018-05-11T21:10:00"/>
    <n v="0"/>
    <x v="41"/>
  </r>
  <r>
    <n v="6"/>
    <n v="776"/>
    <x v="5"/>
    <d v="1899-12-30T21:20:00"/>
    <d v="2018-05-11T21:20:00"/>
    <n v="0"/>
    <x v="41"/>
  </r>
  <r>
    <n v="6"/>
    <n v="777"/>
    <x v="5"/>
    <d v="1899-12-30T21:30:00"/>
    <d v="2018-05-11T21:30:00"/>
    <n v="0"/>
    <x v="41"/>
  </r>
  <r>
    <n v="6"/>
    <n v="778"/>
    <x v="5"/>
    <d v="1899-12-30T21:40:00"/>
    <d v="2018-05-11T21:40:00"/>
    <n v="0"/>
    <x v="41"/>
  </r>
  <r>
    <n v="6"/>
    <n v="779"/>
    <x v="5"/>
    <d v="1899-12-30T21:50:00"/>
    <d v="2018-05-11T21:50:00"/>
    <n v="0"/>
    <x v="41"/>
  </r>
  <r>
    <n v="6"/>
    <n v="780"/>
    <x v="5"/>
    <d v="1899-12-30T22:00:00"/>
    <d v="2018-05-11T22:00:00"/>
    <n v="0"/>
    <x v="41"/>
  </r>
  <r>
    <n v="6"/>
    <n v="781"/>
    <x v="5"/>
    <d v="1899-12-30T22:10:00"/>
    <d v="2018-05-11T22:10:00"/>
    <n v="0"/>
    <x v="41"/>
  </r>
  <r>
    <n v="6"/>
    <n v="782"/>
    <x v="5"/>
    <d v="1899-12-30T22:20:00"/>
    <d v="2018-05-11T22:20:00"/>
    <n v="0"/>
    <x v="41"/>
  </r>
  <r>
    <n v="6"/>
    <n v="783"/>
    <x v="5"/>
    <d v="1899-12-30T22:30:00"/>
    <d v="2018-05-11T22:30:00"/>
    <n v="0"/>
    <x v="41"/>
  </r>
  <r>
    <n v="6"/>
    <n v="784"/>
    <x v="5"/>
    <d v="1899-12-30T22:40:00"/>
    <d v="2018-05-11T22:40:00"/>
    <n v="0"/>
    <x v="41"/>
  </r>
  <r>
    <n v="6"/>
    <n v="785"/>
    <x v="5"/>
    <d v="1899-12-30T22:50:00"/>
    <d v="2018-05-11T22:50:00"/>
    <n v="0"/>
    <x v="41"/>
  </r>
  <r>
    <n v="6"/>
    <n v="786"/>
    <x v="5"/>
    <d v="1899-12-30T23:00:00"/>
    <d v="2018-05-11T23:00:00"/>
    <n v="0"/>
    <x v="41"/>
  </r>
  <r>
    <n v="6"/>
    <n v="787"/>
    <x v="5"/>
    <d v="1899-12-30T23:10:00"/>
    <d v="2018-05-11T23:10:00"/>
    <n v="0"/>
    <x v="41"/>
  </r>
  <r>
    <n v="6"/>
    <n v="788"/>
    <x v="5"/>
    <d v="1899-12-30T23:20:00"/>
    <d v="2018-05-11T23:20:00"/>
    <n v="0"/>
    <x v="41"/>
  </r>
  <r>
    <n v="6"/>
    <n v="789"/>
    <x v="5"/>
    <d v="1899-12-30T23:30:00"/>
    <d v="2018-05-11T23:30:00"/>
    <n v="0"/>
    <x v="41"/>
  </r>
  <r>
    <n v="6"/>
    <n v="790"/>
    <x v="5"/>
    <d v="1899-12-30T23:40:00"/>
    <d v="2018-05-11T23:40:00"/>
    <n v="0"/>
    <x v="41"/>
  </r>
  <r>
    <n v="6"/>
    <n v="791"/>
    <x v="5"/>
    <d v="1899-12-30T23:50:00"/>
    <d v="2018-05-11T23:50:00"/>
    <n v="0"/>
    <x v="41"/>
  </r>
  <r>
    <n v="6"/>
    <n v="792"/>
    <x v="5"/>
    <d v="1899-12-31T00:00:00"/>
    <d v="2018-05-12T00:00:00"/>
    <n v="0"/>
    <x v="41"/>
  </r>
  <r>
    <n v="7"/>
    <n v="793"/>
    <x v="6"/>
    <d v="1899-12-30T00:10:00"/>
    <d v="2018-05-12T00:10:00"/>
    <n v="0"/>
    <x v="41"/>
  </r>
  <r>
    <n v="7"/>
    <n v="794"/>
    <x v="6"/>
    <d v="1899-12-30T00:20:00"/>
    <d v="2018-05-12T00:20:00"/>
    <n v="0"/>
    <x v="41"/>
  </r>
  <r>
    <n v="7"/>
    <n v="795"/>
    <x v="6"/>
    <d v="1899-12-30T00:30:00"/>
    <d v="2018-05-12T00:30:00"/>
    <n v="0"/>
    <x v="41"/>
  </r>
  <r>
    <n v="7"/>
    <n v="796"/>
    <x v="6"/>
    <d v="1899-12-30T00:40:00"/>
    <d v="2018-05-12T00:40:00"/>
    <n v="0"/>
    <x v="41"/>
  </r>
  <r>
    <n v="7"/>
    <n v="797"/>
    <x v="6"/>
    <d v="1899-12-30T00:50:00"/>
    <d v="2018-05-12T00:50:00"/>
    <n v="0"/>
    <x v="41"/>
  </r>
  <r>
    <n v="7"/>
    <n v="798"/>
    <x v="6"/>
    <d v="1899-12-30T01:00:00"/>
    <d v="2018-05-12T01:00:00"/>
    <n v="0"/>
    <x v="41"/>
  </r>
  <r>
    <n v="7"/>
    <n v="799"/>
    <x v="6"/>
    <d v="1899-12-30T01:10:00"/>
    <d v="2018-05-12T01:10:00"/>
    <n v="0"/>
    <x v="41"/>
  </r>
  <r>
    <n v="7"/>
    <n v="800"/>
    <x v="6"/>
    <d v="1899-12-30T01:20:00"/>
    <d v="2018-05-12T01:20:00"/>
    <n v="0"/>
    <x v="41"/>
  </r>
  <r>
    <n v="7"/>
    <n v="801"/>
    <x v="6"/>
    <d v="1899-12-30T01:30:00"/>
    <d v="2018-05-12T01:30:00"/>
    <n v="0"/>
    <x v="41"/>
  </r>
  <r>
    <n v="7"/>
    <n v="802"/>
    <x v="6"/>
    <d v="1899-12-30T01:40:00"/>
    <d v="2018-05-12T01:40:00"/>
    <n v="0"/>
    <x v="41"/>
  </r>
  <r>
    <n v="7"/>
    <n v="803"/>
    <x v="6"/>
    <d v="1899-12-30T01:50:00"/>
    <d v="2018-05-12T01:50:00"/>
    <n v="0"/>
    <x v="41"/>
  </r>
  <r>
    <n v="7"/>
    <n v="804"/>
    <x v="6"/>
    <d v="1899-12-30T02:00:00"/>
    <d v="2018-05-12T02:00:00"/>
    <n v="0"/>
    <x v="41"/>
  </r>
  <r>
    <n v="7"/>
    <n v="805"/>
    <x v="6"/>
    <d v="1899-12-30T02:10:00"/>
    <d v="2018-05-12T02:10:00"/>
    <n v="0"/>
    <x v="41"/>
  </r>
  <r>
    <n v="7"/>
    <n v="806"/>
    <x v="6"/>
    <d v="1899-12-30T02:20:00"/>
    <d v="2018-05-12T02:20:00"/>
    <n v="0"/>
    <x v="41"/>
  </r>
  <r>
    <n v="7"/>
    <n v="807"/>
    <x v="6"/>
    <d v="1899-12-30T02:30:00"/>
    <d v="2018-05-12T02:30:00"/>
    <n v="0"/>
    <x v="41"/>
  </r>
  <r>
    <n v="7"/>
    <n v="808"/>
    <x v="6"/>
    <d v="1899-12-30T02:40:00"/>
    <d v="2018-05-12T02:40:00"/>
    <n v="0"/>
    <x v="41"/>
  </r>
  <r>
    <n v="7"/>
    <n v="809"/>
    <x v="6"/>
    <d v="1899-12-30T02:50:00"/>
    <d v="2018-05-12T02:50:00"/>
    <n v="0"/>
    <x v="41"/>
  </r>
  <r>
    <n v="7"/>
    <n v="810"/>
    <x v="6"/>
    <d v="1899-12-30T03:00:00"/>
    <d v="2018-05-12T03:00:00"/>
    <n v="0"/>
    <x v="41"/>
  </r>
  <r>
    <n v="7"/>
    <n v="811"/>
    <x v="6"/>
    <d v="1899-12-30T03:10:00"/>
    <d v="2018-05-12T03:10:00"/>
    <n v="0"/>
    <x v="41"/>
  </r>
  <r>
    <n v="7"/>
    <n v="812"/>
    <x v="6"/>
    <d v="1899-12-30T03:20:00"/>
    <d v="2018-05-12T03:20:00"/>
    <n v="0"/>
    <x v="41"/>
  </r>
  <r>
    <n v="7"/>
    <n v="813"/>
    <x v="6"/>
    <d v="1899-12-30T03:30:00"/>
    <d v="2018-05-12T03:30:00"/>
    <n v="0"/>
    <x v="41"/>
  </r>
  <r>
    <n v="7"/>
    <n v="814"/>
    <x v="6"/>
    <d v="1899-12-30T03:40:00"/>
    <d v="2018-05-12T03:40:00"/>
    <n v="0"/>
    <x v="41"/>
  </r>
  <r>
    <n v="7"/>
    <n v="815"/>
    <x v="6"/>
    <d v="1899-12-30T03:50:00"/>
    <d v="2018-05-12T03:50:00"/>
    <n v="0"/>
    <x v="41"/>
  </r>
  <r>
    <n v="7"/>
    <n v="816"/>
    <x v="6"/>
    <d v="1899-12-30T04:00:00"/>
    <d v="2018-05-12T04:00:00"/>
    <n v="0"/>
    <x v="41"/>
  </r>
  <r>
    <n v="7"/>
    <n v="817"/>
    <x v="6"/>
    <d v="1899-12-30T04:10:00"/>
    <d v="2018-05-12T04:10:00"/>
    <n v="0"/>
    <x v="41"/>
  </r>
  <r>
    <n v="7"/>
    <n v="818"/>
    <x v="6"/>
    <d v="1899-12-30T04:20:00"/>
    <d v="2018-05-12T04:20:00"/>
    <n v="0"/>
    <x v="41"/>
  </r>
  <r>
    <n v="7"/>
    <n v="819"/>
    <x v="6"/>
    <d v="1899-12-30T04:30:00"/>
    <d v="2018-05-12T04:30:00"/>
    <n v="0"/>
    <x v="41"/>
  </r>
  <r>
    <n v="7"/>
    <n v="820"/>
    <x v="6"/>
    <d v="1899-12-30T04:40:00"/>
    <d v="2018-05-12T04:40:00"/>
    <n v="0"/>
    <x v="41"/>
  </r>
  <r>
    <n v="7"/>
    <n v="821"/>
    <x v="6"/>
    <d v="1899-12-30T04:50:00"/>
    <d v="2018-05-12T04:50:00"/>
    <n v="0"/>
    <x v="41"/>
  </r>
  <r>
    <n v="7"/>
    <n v="822"/>
    <x v="6"/>
    <d v="1899-12-30T05:00:00"/>
    <d v="2018-05-12T05:00:00"/>
    <n v="0"/>
    <x v="41"/>
  </r>
  <r>
    <n v="7"/>
    <n v="823"/>
    <x v="6"/>
    <d v="1899-12-30T05:10:00"/>
    <d v="2018-05-12T05:10:00"/>
    <n v="0"/>
    <x v="41"/>
  </r>
  <r>
    <n v="7"/>
    <n v="824"/>
    <x v="6"/>
    <d v="1899-12-30T05:20:00"/>
    <d v="2018-05-12T05:20:00"/>
    <n v="0"/>
    <x v="41"/>
  </r>
  <r>
    <n v="7"/>
    <n v="825"/>
    <x v="6"/>
    <d v="1899-12-30T05:30:00"/>
    <d v="2018-05-12T05:30:00"/>
    <n v="0"/>
    <x v="41"/>
  </r>
  <r>
    <n v="7"/>
    <n v="826"/>
    <x v="6"/>
    <d v="1899-12-30T05:40:00"/>
    <d v="2018-05-12T05:40:00"/>
    <n v="0"/>
    <x v="41"/>
  </r>
  <r>
    <n v="7"/>
    <n v="827"/>
    <x v="6"/>
    <d v="1899-12-30T05:50:00"/>
    <d v="2018-05-12T05:50:00"/>
    <n v="6"/>
    <x v="194"/>
  </r>
  <r>
    <n v="7"/>
    <n v="828"/>
    <x v="6"/>
    <d v="1899-12-30T06:00:00"/>
    <d v="2018-05-12T06:00:00"/>
    <n v="24"/>
    <x v="192"/>
  </r>
  <r>
    <n v="7"/>
    <n v="829"/>
    <x v="6"/>
    <d v="1899-12-30T06:10:00"/>
    <d v="2018-05-12T06:10:00"/>
    <n v="56"/>
    <x v="406"/>
  </r>
  <r>
    <n v="7"/>
    <n v="830"/>
    <x v="6"/>
    <d v="1899-12-30T06:20:00"/>
    <d v="2018-05-12T06:20:00"/>
    <n v="97"/>
    <x v="407"/>
  </r>
  <r>
    <n v="7"/>
    <n v="831"/>
    <x v="6"/>
    <d v="1899-12-30T06:30:00"/>
    <d v="2018-05-12T06:30:00"/>
    <n v="132"/>
    <x v="408"/>
  </r>
  <r>
    <n v="7"/>
    <n v="832"/>
    <x v="6"/>
    <d v="1899-12-30T06:40:00"/>
    <d v="2018-05-12T06:40:00"/>
    <n v="162"/>
    <x v="262"/>
  </r>
  <r>
    <n v="7"/>
    <n v="833"/>
    <x v="6"/>
    <d v="1899-12-30T06:50:00"/>
    <d v="2018-05-12T06:50:00"/>
    <n v="231"/>
    <x v="409"/>
  </r>
  <r>
    <n v="7"/>
    <n v="834"/>
    <x v="6"/>
    <d v="1899-12-30T07:00:00"/>
    <d v="2018-05-12T07:00:00"/>
    <n v="234"/>
    <x v="410"/>
  </r>
  <r>
    <n v="7"/>
    <n v="835"/>
    <x v="6"/>
    <d v="1899-12-30T07:10:00"/>
    <d v="2018-05-12T07:10:00"/>
    <n v="250"/>
    <x v="411"/>
  </r>
  <r>
    <n v="7"/>
    <n v="836"/>
    <x v="6"/>
    <d v="1899-12-30T07:20:00"/>
    <d v="2018-05-12T07:20:00"/>
    <n v="213"/>
    <x v="412"/>
  </r>
  <r>
    <n v="7"/>
    <n v="837"/>
    <x v="6"/>
    <d v="1899-12-30T07:30:00"/>
    <d v="2018-05-12T07:30:00"/>
    <n v="773"/>
    <x v="413"/>
  </r>
  <r>
    <n v="7"/>
    <n v="838"/>
    <x v="6"/>
    <d v="1899-12-30T07:40:00"/>
    <d v="2018-05-12T07:40:00"/>
    <n v="620"/>
    <x v="414"/>
  </r>
  <r>
    <n v="7"/>
    <n v="839"/>
    <x v="6"/>
    <d v="1899-12-30T07:50:00"/>
    <d v="2018-05-12T07:50:00"/>
    <n v="424"/>
    <x v="415"/>
  </r>
  <r>
    <n v="7"/>
    <n v="840"/>
    <x v="6"/>
    <d v="1899-12-30T08:00:00"/>
    <d v="2018-05-12T08:00:00"/>
    <n v="726"/>
    <x v="416"/>
  </r>
  <r>
    <n v="7"/>
    <n v="841"/>
    <x v="6"/>
    <d v="1899-12-30T08:10:00"/>
    <d v="2018-05-12T08:10:00"/>
    <n v="571"/>
    <x v="417"/>
  </r>
  <r>
    <n v="7"/>
    <n v="842"/>
    <x v="6"/>
    <d v="1899-12-30T08:20:00"/>
    <d v="2018-05-12T08:20:00"/>
    <n v="1166"/>
    <x v="418"/>
  </r>
  <r>
    <n v="7"/>
    <n v="843"/>
    <x v="6"/>
    <d v="1899-12-30T08:30:00"/>
    <d v="2018-05-12T08:30:00"/>
    <n v="1260"/>
    <x v="73"/>
  </r>
  <r>
    <n v="7"/>
    <n v="844"/>
    <x v="6"/>
    <d v="1899-12-30T08:40:00"/>
    <d v="2018-05-12T08:40:00"/>
    <n v="1384"/>
    <x v="419"/>
  </r>
  <r>
    <n v="7"/>
    <n v="845"/>
    <x v="6"/>
    <d v="1899-12-30T08:50:00"/>
    <d v="2018-05-12T08:50:00"/>
    <n v="1505"/>
    <x v="420"/>
  </r>
  <r>
    <n v="7"/>
    <n v="846"/>
    <x v="6"/>
    <d v="1899-12-30T09:00:00"/>
    <d v="2018-05-12T09:00:00"/>
    <n v="1640"/>
    <x v="421"/>
  </r>
  <r>
    <n v="7"/>
    <n v="847"/>
    <x v="6"/>
    <d v="1899-12-30T09:10:00"/>
    <d v="2018-05-12T09:10:00"/>
    <n v="1764"/>
    <x v="244"/>
  </r>
  <r>
    <n v="7"/>
    <n v="848"/>
    <x v="6"/>
    <d v="1899-12-30T09:20:00"/>
    <d v="2018-05-12T09:20:00"/>
    <n v="1898"/>
    <x v="422"/>
  </r>
  <r>
    <n v="7"/>
    <n v="849"/>
    <x v="6"/>
    <d v="1899-12-30T09:30:00"/>
    <d v="2018-05-12T09:30:00"/>
    <n v="1996"/>
    <x v="423"/>
  </r>
  <r>
    <n v="7"/>
    <n v="850"/>
    <x v="6"/>
    <d v="1899-12-30T09:40:00"/>
    <d v="2018-05-12T09:40:00"/>
    <n v="2128"/>
    <x v="424"/>
  </r>
  <r>
    <n v="7"/>
    <n v="851"/>
    <x v="6"/>
    <d v="1899-12-30T09:50:00"/>
    <d v="2018-05-12T09:50:00"/>
    <n v="2209"/>
    <x v="425"/>
  </r>
  <r>
    <n v="7"/>
    <n v="852"/>
    <x v="6"/>
    <d v="1899-12-30T10:00:00"/>
    <d v="2018-05-12T10:00:00"/>
    <n v="2360"/>
    <x v="426"/>
  </r>
  <r>
    <n v="7"/>
    <n v="853"/>
    <x v="6"/>
    <d v="1899-12-30T10:10:00"/>
    <d v="2018-05-12T10:10:00"/>
    <n v="2494"/>
    <x v="427"/>
  </r>
  <r>
    <n v="7"/>
    <n v="854"/>
    <x v="6"/>
    <d v="1899-12-30T10:20:00"/>
    <d v="2018-05-12T10:20:00"/>
    <n v="2617"/>
    <x v="428"/>
  </r>
  <r>
    <n v="7"/>
    <n v="855"/>
    <x v="6"/>
    <d v="1899-12-30T10:30:00"/>
    <d v="2018-05-12T10:30:00"/>
    <n v="2306"/>
    <x v="429"/>
  </r>
  <r>
    <n v="7"/>
    <n v="856"/>
    <x v="6"/>
    <d v="1899-12-30T10:40:00"/>
    <d v="2018-05-12T10:40:00"/>
    <n v="1756"/>
    <x v="430"/>
  </r>
  <r>
    <n v="7"/>
    <n v="857"/>
    <x v="6"/>
    <d v="1899-12-30T10:50:00"/>
    <d v="2018-05-12T10:50:00"/>
    <n v="2670"/>
    <x v="431"/>
  </r>
  <r>
    <n v="7"/>
    <n v="858"/>
    <x v="6"/>
    <d v="1899-12-30T11:00:00"/>
    <d v="2018-05-12T11:00:00"/>
    <n v="2441"/>
    <x v="432"/>
  </r>
  <r>
    <n v="7"/>
    <n v="859"/>
    <x v="6"/>
    <d v="1899-12-30T11:10:00"/>
    <d v="2018-05-12T11:10:00"/>
    <n v="2866"/>
    <x v="433"/>
  </r>
  <r>
    <n v="7"/>
    <n v="860"/>
    <x v="6"/>
    <d v="1899-12-30T11:20:00"/>
    <d v="2018-05-12T11:20:00"/>
    <n v="3112"/>
    <x v="434"/>
  </r>
  <r>
    <n v="7"/>
    <n v="861"/>
    <x v="6"/>
    <d v="1899-12-30T11:30:00"/>
    <d v="2018-05-12T11:30:00"/>
    <n v="3100"/>
    <x v="435"/>
  </r>
  <r>
    <n v="7"/>
    <n v="862"/>
    <x v="6"/>
    <d v="1899-12-30T11:40:00"/>
    <d v="2018-05-12T11:40:00"/>
    <n v="2936"/>
    <x v="436"/>
  </r>
  <r>
    <n v="7"/>
    <n v="863"/>
    <x v="6"/>
    <d v="1899-12-30T11:50:00"/>
    <d v="2018-05-12T11:50:00"/>
    <n v="2873"/>
    <x v="437"/>
  </r>
  <r>
    <n v="7"/>
    <n v="864"/>
    <x v="6"/>
    <d v="1899-12-30T12:00:00"/>
    <d v="2018-05-12T12:00:00"/>
    <n v="1992"/>
    <x v="438"/>
  </r>
  <r>
    <n v="7"/>
    <n v="865"/>
    <x v="6"/>
    <d v="1899-12-30T12:10:00"/>
    <d v="2018-05-12T12:10:00"/>
    <n v="1692"/>
    <x v="439"/>
  </r>
  <r>
    <n v="7"/>
    <n v="866"/>
    <x v="6"/>
    <d v="1899-12-30T12:20:00"/>
    <d v="2018-05-12T12:20:00"/>
    <n v="1277"/>
    <x v="440"/>
  </r>
  <r>
    <n v="7"/>
    <n v="867"/>
    <x v="6"/>
    <d v="1899-12-30T12:30:00"/>
    <d v="2018-05-12T12:30:00"/>
    <n v="1249"/>
    <x v="441"/>
  </r>
  <r>
    <n v="7"/>
    <n v="868"/>
    <x v="6"/>
    <d v="1899-12-30T12:40:00"/>
    <d v="2018-05-12T12:40:00"/>
    <n v="2476"/>
    <x v="442"/>
  </r>
  <r>
    <n v="7"/>
    <n v="869"/>
    <x v="6"/>
    <d v="1899-12-30T12:50:00"/>
    <d v="2018-05-12T12:50:00"/>
    <n v="2236"/>
    <x v="443"/>
  </r>
  <r>
    <n v="7"/>
    <n v="870"/>
    <x v="6"/>
    <d v="1899-12-30T13:00:00"/>
    <d v="2018-05-12T13:00:00"/>
    <n v="2458"/>
    <x v="444"/>
  </r>
  <r>
    <n v="7"/>
    <n v="871"/>
    <x v="6"/>
    <d v="1899-12-30T13:10:00"/>
    <d v="2018-05-12T13:10:00"/>
    <n v="2863"/>
    <x v="445"/>
  </r>
  <r>
    <n v="7"/>
    <n v="872"/>
    <x v="6"/>
    <d v="1899-12-30T13:20:00"/>
    <d v="2018-05-12T13:20:00"/>
    <n v="2884"/>
    <x v="446"/>
  </r>
  <r>
    <n v="7"/>
    <n v="873"/>
    <x v="6"/>
    <d v="1899-12-30T13:30:00"/>
    <d v="2018-05-12T13:30:00"/>
    <n v="2380"/>
    <x v="447"/>
  </r>
  <r>
    <n v="7"/>
    <n v="874"/>
    <x v="6"/>
    <d v="1899-12-30T13:40:00"/>
    <d v="2018-05-12T13:40:00"/>
    <n v="2557"/>
    <x v="448"/>
  </r>
  <r>
    <n v="7"/>
    <n v="875"/>
    <x v="6"/>
    <d v="1899-12-30T13:50:00"/>
    <d v="2018-05-12T13:50:00"/>
    <n v="2673"/>
    <x v="362"/>
  </r>
  <r>
    <n v="7"/>
    <n v="876"/>
    <x v="6"/>
    <d v="1899-12-30T14:00:00"/>
    <d v="2018-05-12T14:00:00"/>
    <n v="2535"/>
    <x v="449"/>
  </r>
  <r>
    <n v="7"/>
    <n v="877"/>
    <x v="6"/>
    <d v="1899-12-30T14:10:00"/>
    <d v="2018-05-12T14:10:00"/>
    <n v="2458"/>
    <x v="444"/>
  </r>
  <r>
    <n v="7"/>
    <n v="878"/>
    <x v="6"/>
    <d v="1899-12-30T14:20:00"/>
    <d v="2018-05-12T14:20:00"/>
    <n v="2289"/>
    <x v="450"/>
  </r>
  <r>
    <n v="7"/>
    <n v="879"/>
    <x v="6"/>
    <d v="1899-12-30T14:30:00"/>
    <d v="2018-05-12T14:30:00"/>
    <n v="2214"/>
    <x v="451"/>
  </r>
  <r>
    <n v="7"/>
    <n v="880"/>
    <x v="6"/>
    <d v="1899-12-30T14:40:00"/>
    <d v="2018-05-12T14:40:00"/>
    <n v="2099"/>
    <x v="452"/>
  </r>
  <r>
    <n v="7"/>
    <n v="881"/>
    <x v="6"/>
    <d v="1899-12-30T14:50:00"/>
    <d v="2018-05-12T14:50:00"/>
    <n v="1988"/>
    <x v="453"/>
  </r>
  <r>
    <n v="7"/>
    <n v="882"/>
    <x v="6"/>
    <d v="1899-12-30T15:00:00"/>
    <d v="2018-05-12T15:00:00"/>
    <n v="1841"/>
    <x v="454"/>
  </r>
  <r>
    <n v="7"/>
    <n v="883"/>
    <x v="6"/>
    <d v="1899-12-30T15:10:00"/>
    <d v="2018-05-12T15:10:00"/>
    <n v="1721"/>
    <x v="455"/>
  </r>
  <r>
    <n v="7"/>
    <n v="884"/>
    <x v="6"/>
    <d v="1899-12-30T15:20:00"/>
    <d v="2018-05-12T15:20:00"/>
    <n v="1609"/>
    <x v="456"/>
  </r>
  <r>
    <n v="7"/>
    <n v="885"/>
    <x v="6"/>
    <d v="1899-12-30T15:30:00"/>
    <d v="2018-05-12T15:30:00"/>
    <n v="1495"/>
    <x v="457"/>
  </r>
  <r>
    <n v="7"/>
    <n v="886"/>
    <x v="6"/>
    <d v="1899-12-30T15:40:00"/>
    <d v="2018-05-12T15:40:00"/>
    <n v="1388"/>
    <x v="458"/>
  </r>
  <r>
    <n v="7"/>
    <n v="887"/>
    <x v="6"/>
    <d v="1899-12-30T15:50:00"/>
    <d v="2018-05-12T15:50:00"/>
    <n v="1305"/>
    <x v="459"/>
  </r>
  <r>
    <n v="7"/>
    <n v="888"/>
    <x v="6"/>
    <d v="1899-12-30T16:00:00"/>
    <d v="2018-05-12T16:00:00"/>
    <n v="1235"/>
    <x v="460"/>
  </r>
  <r>
    <n v="7"/>
    <n v="889"/>
    <x v="6"/>
    <d v="1899-12-30T16:10:00"/>
    <d v="2018-05-12T16:10:00"/>
    <n v="1116"/>
    <x v="461"/>
  </r>
  <r>
    <n v="7"/>
    <n v="890"/>
    <x v="6"/>
    <d v="1899-12-30T16:20:00"/>
    <d v="2018-05-12T16:20:00"/>
    <n v="1027"/>
    <x v="462"/>
  </r>
  <r>
    <n v="7"/>
    <n v="891"/>
    <x v="6"/>
    <d v="1899-12-30T16:30:00"/>
    <d v="2018-05-12T16:30:00"/>
    <n v="1002"/>
    <x v="463"/>
  </r>
  <r>
    <n v="7"/>
    <n v="892"/>
    <x v="6"/>
    <d v="1899-12-30T16:40:00"/>
    <d v="2018-05-12T16:40:00"/>
    <n v="825"/>
    <x v="464"/>
  </r>
  <r>
    <n v="7"/>
    <n v="893"/>
    <x v="6"/>
    <d v="1899-12-30T16:50:00"/>
    <d v="2018-05-12T16:50:00"/>
    <n v="621"/>
    <x v="465"/>
  </r>
  <r>
    <n v="7"/>
    <n v="894"/>
    <x v="6"/>
    <d v="1899-12-30T17:00:00"/>
    <d v="2018-05-12T17:00:00"/>
    <n v="617"/>
    <x v="466"/>
  </r>
  <r>
    <n v="7"/>
    <n v="895"/>
    <x v="6"/>
    <d v="1899-12-30T17:10:00"/>
    <d v="2018-05-12T17:10:00"/>
    <n v="643"/>
    <x v="467"/>
  </r>
  <r>
    <n v="7"/>
    <n v="896"/>
    <x v="6"/>
    <d v="1899-12-30T17:20:00"/>
    <d v="2018-05-12T17:20:00"/>
    <n v="255"/>
    <x v="468"/>
  </r>
  <r>
    <n v="7"/>
    <n v="897"/>
    <x v="6"/>
    <d v="1899-12-30T17:30:00"/>
    <d v="2018-05-12T17:30:00"/>
    <n v="194"/>
    <x v="469"/>
  </r>
  <r>
    <n v="7"/>
    <n v="898"/>
    <x v="6"/>
    <d v="1899-12-30T17:40:00"/>
    <d v="2018-05-12T17:40:00"/>
    <n v="141"/>
    <x v="470"/>
  </r>
  <r>
    <n v="7"/>
    <n v="899"/>
    <x v="6"/>
    <d v="1899-12-30T17:50:00"/>
    <d v="2018-05-12T17:50:00"/>
    <n v="74"/>
    <x v="471"/>
  </r>
  <r>
    <n v="7"/>
    <n v="900"/>
    <x v="6"/>
    <d v="1899-12-30T18:00:00"/>
    <d v="2018-05-12T18:00:00"/>
    <n v="77"/>
    <x v="472"/>
  </r>
  <r>
    <n v="7"/>
    <n v="901"/>
    <x v="6"/>
    <d v="1899-12-30T18:10:00"/>
    <d v="2018-05-12T18:10:00"/>
    <n v="58"/>
    <x v="473"/>
  </r>
  <r>
    <n v="7"/>
    <n v="902"/>
    <x v="6"/>
    <d v="1899-12-30T18:20:00"/>
    <d v="2018-05-12T18:20:00"/>
    <n v="46"/>
    <x v="44"/>
  </r>
  <r>
    <n v="7"/>
    <n v="903"/>
    <x v="6"/>
    <d v="1899-12-30T18:30:00"/>
    <d v="2018-05-12T18:30:00"/>
    <n v="34"/>
    <x v="405"/>
  </r>
  <r>
    <n v="7"/>
    <n v="904"/>
    <x v="6"/>
    <d v="1899-12-30T18:40:00"/>
    <d v="2018-05-12T18:40:00"/>
    <n v="22"/>
    <x v="119"/>
  </r>
  <r>
    <n v="7"/>
    <n v="905"/>
    <x v="6"/>
    <d v="1899-12-30T18:50:00"/>
    <d v="2018-05-12T18:50:00"/>
    <n v="7"/>
    <x v="339"/>
  </r>
  <r>
    <n v="7"/>
    <n v="906"/>
    <x v="6"/>
    <d v="1899-12-30T19:00:00"/>
    <d v="2018-05-12T19:00:00"/>
    <n v="1"/>
    <x v="267"/>
  </r>
  <r>
    <n v="7"/>
    <n v="907"/>
    <x v="6"/>
    <d v="1899-12-30T19:10:00"/>
    <d v="2018-05-12T19:10:00"/>
    <n v="0"/>
    <x v="41"/>
  </r>
  <r>
    <n v="7"/>
    <n v="908"/>
    <x v="6"/>
    <d v="1899-12-30T19:20:00"/>
    <d v="2018-05-12T19:20:00"/>
    <n v="0"/>
    <x v="41"/>
  </r>
  <r>
    <n v="7"/>
    <n v="909"/>
    <x v="6"/>
    <d v="1899-12-30T19:30:00"/>
    <d v="2018-05-12T19:30:00"/>
    <n v="0"/>
    <x v="41"/>
  </r>
  <r>
    <n v="7"/>
    <n v="910"/>
    <x v="6"/>
    <d v="1899-12-30T19:40:00"/>
    <d v="2018-05-12T19:40:00"/>
    <n v="0"/>
    <x v="41"/>
  </r>
  <r>
    <n v="7"/>
    <n v="911"/>
    <x v="6"/>
    <d v="1899-12-30T19:50:00"/>
    <d v="2018-05-12T19:50:00"/>
    <n v="0"/>
    <x v="41"/>
  </r>
  <r>
    <n v="7"/>
    <n v="912"/>
    <x v="6"/>
    <d v="1899-12-30T20:00:00"/>
    <d v="2018-05-12T20:00:00"/>
    <n v="0"/>
    <x v="41"/>
  </r>
  <r>
    <n v="7"/>
    <n v="913"/>
    <x v="6"/>
    <d v="1899-12-30T20:10:00"/>
    <d v="2018-05-12T20:10:00"/>
    <n v="0"/>
    <x v="41"/>
  </r>
  <r>
    <n v="7"/>
    <n v="914"/>
    <x v="6"/>
    <d v="1899-12-30T20:20:00"/>
    <d v="2018-05-12T20:20:00"/>
    <n v="0"/>
    <x v="41"/>
  </r>
  <r>
    <n v="7"/>
    <n v="915"/>
    <x v="6"/>
    <d v="1899-12-30T20:30:00"/>
    <d v="2018-05-12T20:30:00"/>
    <n v="0"/>
    <x v="41"/>
  </r>
  <r>
    <n v="7"/>
    <n v="916"/>
    <x v="6"/>
    <d v="1899-12-30T20:40:00"/>
    <d v="2018-05-12T20:40:00"/>
    <n v="0"/>
    <x v="41"/>
  </r>
  <r>
    <n v="7"/>
    <n v="917"/>
    <x v="6"/>
    <d v="1899-12-30T20:50:00"/>
    <d v="2018-05-12T20:50:00"/>
    <n v="0"/>
    <x v="41"/>
  </r>
  <r>
    <n v="7"/>
    <n v="918"/>
    <x v="6"/>
    <d v="1899-12-30T21:00:00"/>
    <d v="2018-05-12T21:00:00"/>
    <n v="0"/>
    <x v="41"/>
  </r>
  <r>
    <n v="7"/>
    <n v="919"/>
    <x v="6"/>
    <d v="1899-12-30T21:10:00"/>
    <d v="2018-05-12T21:10:00"/>
    <n v="0"/>
    <x v="41"/>
  </r>
  <r>
    <n v="7"/>
    <n v="920"/>
    <x v="6"/>
    <d v="1899-12-30T21:20:00"/>
    <d v="2018-05-12T21:20:00"/>
    <n v="0"/>
    <x v="41"/>
  </r>
  <r>
    <n v="7"/>
    <n v="921"/>
    <x v="6"/>
    <d v="1899-12-30T21:30:00"/>
    <d v="2018-05-12T21:30:00"/>
    <n v="0"/>
    <x v="41"/>
  </r>
  <r>
    <n v="7"/>
    <n v="922"/>
    <x v="6"/>
    <d v="1899-12-30T21:40:00"/>
    <d v="2018-05-12T21:40:00"/>
    <n v="0"/>
    <x v="41"/>
  </r>
  <r>
    <n v="7"/>
    <n v="923"/>
    <x v="6"/>
    <d v="1899-12-30T21:50:00"/>
    <d v="2018-05-12T21:50:00"/>
    <n v="0"/>
    <x v="41"/>
  </r>
  <r>
    <n v="7"/>
    <n v="924"/>
    <x v="6"/>
    <d v="1899-12-30T22:00:00"/>
    <d v="2018-05-12T22:00:00"/>
    <n v="0"/>
    <x v="41"/>
  </r>
  <r>
    <n v="7"/>
    <n v="925"/>
    <x v="6"/>
    <d v="1899-12-30T22:10:00"/>
    <d v="2018-05-12T22:10:00"/>
    <n v="0"/>
    <x v="41"/>
  </r>
  <r>
    <n v="7"/>
    <n v="926"/>
    <x v="6"/>
    <d v="1899-12-30T22:20:00"/>
    <d v="2018-05-12T22:20:00"/>
    <n v="0"/>
    <x v="41"/>
  </r>
  <r>
    <n v="7"/>
    <n v="927"/>
    <x v="6"/>
    <d v="1899-12-30T22:30:00"/>
    <d v="2018-05-12T22:30:00"/>
    <n v="0"/>
    <x v="41"/>
  </r>
  <r>
    <n v="7"/>
    <n v="928"/>
    <x v="6"/>
    <d v="1899-12-30T22:40:00"/>
    <d v="2018-05-12T22:40:00"/>
    <n v="0"/>
    <x v="41"/>
  </r>
  <r>
    <n v="7"/>
    <n v="929"/>
    <x v="6"/>
    <d v="1899-12-30T22:50:00"/>
    <d v="2018-05-12T22:50:00"/>
    <n v="0"/>
    <x v="41"/>
  </r>
  <r>
    <n v="7"/>
    <n v="930"/>
    <x v="6"/>
    <d v="1899-12-30T23:00:00"/>
    <d v="2018-05-12T23:00:00"/>
    <n v="0"/>
    <x v="41"/>
  </r>
  <r>
    <n v="7"/>
    <n v="931"/>
    <x v="6"/>
    <d v="1899-12-30T23:10:00"/>
    <d v="2018-05-12T23:10:00"/>
    <n v="0"/>
    <x v="41"/>
  </r>
  <r>
    <n v="7"/>
    <n v="932"/>
    <x v="6"/>
    <d v="1899-12-30T23:20:00"/>
    <d v="2018-05-12T23:20:00"/>
    <n v="0"/>
    <x v="41"/>
  </r>
  <r>
    <n v="7"/>
    <n v="933"/>
    <x v="6"/>
    <d v="1899-12-30T23:30:00"/>
    <d v="2018-05-12T23:30:00"/>
    <n v="0"/>
    <x v="41"/>
  </r>
  <r>
    <n v="7"/>
    <n v="934"/>
    <x v="6"/>
    <d v="1899-12-30T23:40:00"/>
    <d v="2018-05-12T23:40:00"/>
    <n v="0"/>
    <x v="41"/>
  </r>
  <r>
    <n v="7"/>
    <n v="935"/>
    <x v="6"/>
    <d v="1899-12-30T23:50:00"/>
    <d v="2018-05-12T23:50:00"/>
    <n v="0"/>
    <x v="41"/>
  </r>
  <r>
    <n v="7"/>
    <n v="936"/>
    <x v="6"/>
    <d v="1899-12-31T00:00:00"/>
    <d v="2018-05-13T00:00:00"/>
    <n v="0"/>
    <x v="41"/>
  </r>
  <r>
    <n v="8"/>
    <n v="937"/>
    <x v="7"/>
    <d v="1899-12-30T00:10:00"/>
    <d v="2018-05-13T00:10:00"/>
    <n v="0"/>
    <x v="41"/>
  </r>
  <r>
    <n v="8"/>
    <n v="938"/>
    <x v="7"/>
    <d v="1899-12-30T00:20:00"/>
    <d v="2018-05-13T00:20:00"/>
    <n v="0"/>
    <x v="41"/>
  </r>
  <r>
    <n v="8"/>
    <n v="939"/>
    <x v="7"/>
    <d v="1899-12-30T00:30:00"/>
    <d v="2018-05-13T00:30:00"/>
    <n v="0"/>
    <x v="41"/>
  </r>
  <r>
    <n v="8"/>
    <n v="940"/>
    <x v="7"/>
    <d v="1899-12-30T00:40:00"/>
    <d v="2018-05-13T00:40:00"/>
    <n v="0"/>
    <x v="41"/>
  </r>
  <r>
    <n v="8"/>
    <n v="941"/>
    <x v="7"/>
    <d v="1899-12-30T00:50:00"/>
    <d v="2018-05-13T00:50:00"/>
    <n v="0"/>
    <x v="41"/>
  </r>
  <r>
    <n v="8"/>
    <n v="942"/>
    <x v="7"/>
    <d v="1899-12-30T01:00:00"/>
    <d v="2018-05-13T01:00:00"/>
    <n v="0"/>
    <x v="41"/>
  </r>
  <r>
    <n v="8"/>
    <n v="943"/>
    <x v="7"/>
    <d v="1899-12-30T01:10:00"/>
    <d v="2018-05-13T01:10:00"/>
    <n v="0"/>
    <x v="41"/>
  </r>
  <r>
    <n v="8"/>
    <n v="944"/>
    <x v="7"/>
    <d v="1899-12-30T01:20:00"/>
    <d v="2018-05-13T01:20:00"/>
    <n v="0"/>
    <x v="41"/>
  </r>
  <r>
    <n v="8"/>
    <n v="945"/>
    <x v="7"/>
    <d v="1899-12-30T01:30:00"/>
    <d v="2018-05-13T01:30:00"/>
    <n v="0"/>
    <x v="41"/>
  </r>
  <r>
    <n v="8"/>
    <n v="946"/>
    <x v="7"/>
    <d v="1899-12-30T01:40:00"/>
    <d v="2018-05-13T01:40:00"/>
    <n v="0"/>
    <x v="41"/>
  </r>
  <r>
    <n v="8"/>
    <n v="947"/>
    <x v="7"/>
    <d v="1899-12-30T01:50:00"/>
    <d v="2018-05-13T01:50:00"/>
    <n v="0"/>
    <x v="41"/>
  </r>
  <r>
    <n v="8"/>
    <n v="948"/>
    <x v="7"/>
    <d v="1899-12-30T02:00:00"/>
    <d v="2018-05-13T02:00:00"/>
    <n v="0"/>
    <x v="41"/>
  </r>
  <r>
    <n v="8"/>
    <n v="949"/>
    <x v="7"/>
    <d v="1899-12-30T02:10:00"/>
    <d v="2018-05-13T02:10:00"/>
    <n v="0"/>
    <x v="41"/>
  </r>
  <r>
    <n v="8"/>
    <n v="950"/>
    <x v="7"/>
    <d v="1899-12-30T02:20:00"/>
    <d v="2018-05-13T02:20:00"/>
    <n v="0"/>
    <x v="41"/>
  </r>
  <r>
    <n v="8"/>
    <n v="951"/>
    <x v="7"/>
    <d v="1899-12-30T02:30:00"/>
    <d v="2018-05-13T02:30:00"/>
    <n v="0"/>
    <x v="41"/>
  </r>
  <r>
    <n v="8"/>
    <n v="952"/>
    <x v="7"/>
    <d v="1899-12-30T02:40:00"/>
    <d v="2018-05-13T02:40:00"/>
    <n v="0"/>
    <x v="41"/>
  </r>
  <r>
    <n v="8"/>
    <n v="953"/>
    <x v="7"/>
    <d v="1899-12-30T02:50:00"/>
    <d v="2018-05-13T02:50:00"/>
    <n v="0"/>
    <x v="41"/>
  </r>
  <r>
    <n v="8"/>
    <n v="954"/>
    <x v="7"/>
    <d v="1899-12-30T03:00:00"/>
    <d v="2018-05-13T03:00:00"/>
    <n v="0"/>
    <x v="41"/>
  </r>
  <r>
    <n v="8"/>
    <n v="955"/>
    <x v="7"/>
    <d v="1899-12-30T03:10:00"/>
    <d v="2018-05-13T03:10:00"/>
    <n v="0"/>
    <x v="41"/>
  </r>
  <r>
    <n v="8"/>
    <n v="956"/>
    <x v="7"/>
    <d v="1899-12-30T03:20:00"/>
    <d v="2018-05-13T03:20:00"/>
    <n v="0"/>
    <x v="41"/>
  </r>
  <r>
    <n v="8"/>
    <n v="957"/>
    <x v="7"/>
    <d v="1899-12-30T03:30:00"/>
    <d v="2018-05-13T03:30:00"/>
    <n v="0"/>
    <x v="41"/>
  </r>
  <r>
    <n v="8"/>
    <n v="958"/>
    <x v="7"/>
    <d v="1899-12-30T03:40:00"/>
    <d v="2018-05-13T03:40:00"/>
    <n v="0"/>
    <x v="41"/>
  </r>
  <r>
    <n v="8"/>
    <n v="959"/>
    <x v="7"/>
    <d v="1899-12-30T03:50:00"/>
    <d v="2018-05-13T03:50:00"/>
    <n v="0"/>
    <x v="41"/>
  </r>
  <r>
    <n v="8"/>
    <n v="960"/>
    <x v="7"/>
    <d v="1899-12-30T04:00:00"/>
    <d v="2018-05-13T04:00:00"/>
    <n v="0"/>
    <x v="41"/>
  </r>
  <r>
    <n v="8"/>
    <n v="961"/>
    <x v="7"/>
    <d v="1899-12-30T04:10:00"/>
    <d v="2018-05-13T04:10:00"/>
    <n v="0"/>
    <x v="41"/>
  </r>
  <r>
    <n v="8"/>
    <n v="962"/>
    <x v="7"/>
    <d v="1899-12-30T04:20:00"/>
    <d v="2018-05-13T04:20:00"/>
    <n v="0"/>
    <x v="41"/>
  </r>
  <r>
    <n v="8"/>
    <n v="963"/>
    <x v="7"/>
    <d v="1899-12-30T04:30:00"/>
    <d v="2018-05-13T04:30:00"/>
    <n v="0"/>
    <x v="41"/>
  </r>
  <r>
    <n v="8"/>
    <n v="964"/>
    <x v="7"/>
    <d v="1899-12-30T04:40:00"/>
    <d v="2018-05-13T04:40:00"/>
    <n v="0"/>
    <x v="41"/>
  </r>
  <r>
    <n v="8"/>
    <n v="965"/>
    <x v="7"/>
    <d v="1899-12-30T04:50:00"/>
    <d v="2018-05-13T04:50:00"/>
    <n v="0"/>
    <x v="41"/>
  </r>
  <r>
    <n v="8"/>
    <n v="966"/>
    <x v="7"/>
    <d v="1899-12-30T05:00:00"/>
    <d v="2018-05-13T05:00:00"/>
    <n v="0"/>
    <x v="41"/>
  </r>
  <r>
    <n v="8"/>
    <n v="967"/>
    <x v="7"/>
    <d v="1899-12-30T05:10:00"/>
    <d v="2018-05-13T05:10:00"/>
    <n v="0"/>
    <x v="41"/>
  </r>
  <r>
    <n v="8"/>
    <n v="968"/>
    <x v="7"/>
    <d v="1899-12-30T05:20:00"/>
    <d v="2018-05-13T05:20:00"/>
    <n v="0"/>
    <x v="41"/>
  </r>
  <r>
    <n v="8"/>
    <n v="969"/>
    <x v="7"/>
    <d v="1899-12-30T05:30:00"/>
    <d v="2018-05-13T05:30:00"/>
    <n v="0"/>
    <x v="41"/>
  </r>
  <r>
    <n v="8"/>
    <n v="970"/>
    <x v="7"/>
    <d v="1899-12-30T05:40:00"/>
    <d v="2018-05-13T05:40:00"/>
    <n v="0"/>
    <x v="41"/>
  </r>
  <r>
    <n v="8"/>
    <n v="971"/>
    <x v="7"/>
    <d v="1899-12-30T05:50:00"/>
    <d v="2018-05-13T05:50:00"/>
    <n v="5"/>
    <x v="474"/>
  </r>
  <r>
    <n v="8"/>
    <n v="972"/>
    <x v="7"/>
    <d v="1899-12-30T06:00:00"/>
    <d v="2018-05-13T06:00:00"/>
    <n v="24"/>
    <x v="192"/>
  </r>
  <r>
    <n v="8"/>
    <n v="973"/>
    <x v="7"/>
    <d v="1899-12-30T06:10:00"/>
    <d v="2018-05-13T06:10:00"/>
    <n v="51"/>
    <x v="475"/>
  </r>
  <r>
    <n v="8"/>
    <n v="974"/>
    <x v="7"/>
    <d v="1899-12-30T06:20:00"/>
    <d v="2018-05-13T06:20:00"/>
    <n v="77"/>
    <x v="472"/>
  </r>
  <r>
    <n v="8"/>
    <n v="975"/>
    <x v="7"/>
    <d v="1899-12-30T06:30:00"/>
    <d v="2018-05-13T06:30:00"/>
    <n v="102"/>
    <x v="476"/>
  </r>
  <r>
    <n v="8"/>
    <n v="976"/>
    <x v="7"/>
    <d v="1899-12-30T06:40:00"/>
    <d v="2018-05-13T06:40:00"/>
    <n v="169"/>
    <x v="477"/>
  </r>
  <r>
    <n v="8"/>
    <n v="977"/>
    <x v="7"/>
    <d v="1899-12-30T06:50:00"/>
    <d v="2018-05-13T06:50:00"/>
    <n v="243"/>
    <x v="258"/>
  </r>
  <r>
    <n v="8"/>
    <n v="978"/>
    <x v="7"/>
    <d v="1899-12-30T07:00:00"/>
    <d v="2018-05-13T07:00:00"/>
    <n v="334"/>
    <x v="109"/>
  </r>
  <r>
    <n v="8"/>
    <n v="979"/>
    <x v="7"/>
    <d v="1899-12-30T07:10:00"/>
    <d v="2018-05-13T07:10:00"/>
    <n v="389"/>
    <x v="478"/>
  </r>
  <r>
    <n v="8"/>
    <n v="980"/>
    <x v="7"/>
    <d v="1899-12-30T07:20:00"/>
    <d v="2018-05-13T07:20:00"/>
    <n v="475"/>
    <x v="479"/>
  </r>
  <r>
    <n v="8"/>
    <n v="981"/>
    <x v="7"/>
    <d v="1899-12-30T07:30:00"/>
    <d v="2018-05-13T07:30:00"/>
    <n v="495"/>
    <x v="480"/>
  </r>
  <r>
    <n v="8"/>
    <n v="982"/>
    <x v="7"/>
    <d v="1899-12-30T07:40:00"/>
    <d v="2018-05-13T07:40:00"/>
    <n v="673"/>
    <x v="481"/>
  </r>
  <r>
    <n v="8"/>
    <n v="983"/>
    <x v="7"/>
    <d v="1899-12-30T07:50:00"/>
    <d v="2018-05-13T07:50:00"/>
    <n v="795"/>
    <x v="482"/>
  </r>
  <r>
    <n v="8"/>
    <n v="984"/>
    <x v="7"/>
    <d v="1899-12-30T08:00:00"/>
    <d v="2018-05-13T08:00:00"/>
    <n v="857"/>
    <x v="483"/>
  </r>
  <r>
    <n v="8"/>
    <n v="985"/>
    <x v="7"/>
    <d v="1899-12-30T08:10:00"/>
    <d v="2018-05-13T08:10:00"/>
    <n v="1056"/>
    <x v="484"/>
  </r>
  <r>
    <n v="8"/>
    <n v="986"/>
    <x v="7"/>
    <d v="1899-12-30T08:20:00"/>
    <d v="2018-05-13T08:20:00"/>
    <n v="1041"/>
    <x v="485"/>
  </r>
  <r>
    <n v="8"/>
    <n v="987"/>
    <x v="7"/>
    <d v="1899-12-30T08:30:00"/>
    <d v="2018-05-13T08:30:00"/>
    <n v="1077"/>
    <x v="486"/>
  </r>
  <r>
    <n v="8"/>
    <n v="988"/>
    <x v="7"/>
    <d v="1899-12-30T08:40:00"/>
    <d v="2018-05-13T08:40:00"/>
    <n v="1020"/>
    <x v="487"/>
  </r>
  <r>
    <n v="8"/>
    <n v="989"/>
    <x v="7"/>
    <d v="1899-12-30T08:50:00"/>
    <d v="2018-05-13T08:50:00"/>
    <n v="1133"/>
    <x v="488"/>
  </r>
  <r>
    <n v="8"/>
    <n v="990"/>
    <x v="7"/>
    <d v="1899-12-30T09:00:00"/>
    <d v="2018-05-13T09:00:00"/>
    <n v="1275"/>
    <x v="489"/>
  </r>
  <r>
    <n v="8"/>
    <n v="991"/>
    <x v="7"/>
    <d v="1899-12-30T09:10:00"/>
    <d v="2018-05-13T09:10:00"/>
    <n v="1050"/>
    <x v="490"/>
  </r>
  <r>
    <n v="8"/>
    <n v="992"/>
    <x v="7"/>
    <d v="1899-12-30T09:20:00"/>
    <d v="2018-05-13T09:20:00"/>
    <n v="824"/>
    <x v="491"/>
  </r>
  <r>
    <n v="8"/>
    <n v="993"/>
    <x v="7"/>
    <d v="1899-12-30T09:30:00"/>
    <d v="2018-05-13T09:30:00"/>
    <n v="998"/>
    <x v="492"/>
  </r>
  <r>
    <n v="8"/>
    <n v="994"/>
    <x v="7"/>
    <d v="1899-12-30T09:40:00"/>
    <d v="2018-05-13T09:40:00"/>
    <n v="1474"/>
    <x v="493"/>
  </r>
  <r>
    <n v="8"/>
    <n v="995"/>
    <x v="7"/>
    <d v="1899-12-30T09:50:00"/>
    <d v="2018-05-13T09:50:00"/>
    <n v="1814"/>
    <x v="494"/>
  </r>
  <r>
    <n v="8"/>
    <n v="996"/>
    <x v="7"/>
    <d v="1899-12-30T10:00:00"/>
    <d v="2018-05-13T10:00:00"/>
    <n v="1796"/>
    <x v="495"/>
  </r>
  <r>
    <n v="8"/>
    <n v="997"/>
    <x v="7"/>
    <d v="1899-12-30T10:10:00"/>
    <d v="2018-05-13T10:10:00"/>
    <n v="2126"/>
    <x v="240"/>
  </r>
  <r>
    <n v="8"/>
    <n v="998"/>
    <x v="7"/>
    <d v="1899-12-30T10:20:00"/>
    <d v="2018-05-13T10:20:00"/>
    <n v="1796"/>
    <x v="495"/>
  </r>
  <r>
    <n v="8"/>
    <n v="999"/>
    <x v="7"/>
    <d v="1899-12-30T10:30:00"/>
    <d v="2018-05-13T10:30:00"/>
    <n v="1882"/>
    <x v="496"/>
  </r>
  <r>
    <n v="8"/>
    <n v="1000"/>
    <x v="7"/>
    <d v="1899-12-30T10:40:00"/>
    <d v="2018-05-13T10:40:00"/>
    <n v="2018"/>
    <x v="497"/>
  </r>
  <r>
    <n v="8"/>
    <n v="1001"/>
    <x v="7"/>
    <d v="1899-12-30T10:50:00"/>
    <d v="2018-05-13T10:50:00"/>
    <n v="2454"/>
    <x v="498"/>
  </r>
  <r>
    <n v="8"/>
    <n v="1002"/>
    <x v="7"/>
    <d v="1899-12-30T11:00:00"/>
    <d v="2018-05-13T11:00:00"/>
    <n v="2409"/>
    <x v="499"/>
  </r>
  <r>
    <n v="8"/>
    <n v="1003"/>
    <x v="7"/>
    <d v="1899-12-30T11:10:00"/>
    <d v="2018-05-13T11:10:00"/>
    <n v="2613"/>
    <x v="500"/>
  </r>
  <r>
    <n v="8"/>
    <n v="1004"/>
    <x v="7"/>
    <d v="1899-12-30T11:20:00"/>
    <d v="2018-05-13T11:20:00"/>
    <n v="2632"/>
    <x v="3"/>
  </r>
  <r>
    <n v="8"/>
    <n v="1005"/>
    <x v="7"/>
    <d v="1899-12-30T11:30:00"/>
    <d v="2018-05-13T11:30:00"/>
    <n v="2607"/>
    <x v="72"/>
  </r>
  <r>
    <n v="8"/>
    <n v="1006"/>
    <x v="7"/>
    <d v="1899-12-30T11:40:00"/>
    <d v="2018-05-13T11:40:00"/>
    <n v="2601"/>
    <x v="501"/>
  </r>
  <r>
    <n v="8"/>
    <n v="1007"/>
    <x v="7"/>
    <d v="1899-12-30T11:50:00"/>
    <d v="2018-05-13T11:50:00"/>
    <n v="2791"/>
    <x v="502"/>
  </r>
  <r>
    <n v="8"/>
    <n v="1008"/>
    <x v="7"/>
    <d v="1899-12-30T12:00:00"/>
    <d v="2018-05-13T12:00:00"/>
    <n v="2974"/>
    <x v="503"/>
  </r>
  <r>
    <n v="8"/>
    <n v="1009"/>
    <x v="7"/>
    <d v="1899-12-30T12:10:00"/>
    <d v="2018-05-13T12:10:00"/>
    <n v="2902"/>
    <x v="504"/>
  </r>
  <r>
    <n v="8"/>
    <n v="1010"/>
    <x v="7"/>
    <d v="1899-12-30T12:20:00"/>
    <d v="2018-05-13T12:20:00"/>
    <n v="2891"/>
    <x v="505"/>
  </r>
  <r>
    <n v="8"/>
    <n v="1011"/>
    <x v="7"/>
    <d v="1899-12-30T12:30:00"/>
    <d v="2018-05-13T12:30:00"/>
    <n v="2977"/>
    <x v="506"/>
  </r>
  <r>
    <n v="8"/>
    <n v="1012"/>
    <x v="7"/>
    <d v="1899-12-30T12:40:00"/>
    <d v="2018-05-13T12:40:00"/>
    <n v="3071"/>
    <x v="507"/>
  </r>
  <r>
    <n v="8"/>
    <n v="1013"/>
    <x v="7"/>
    <d v="1899-12-30T12:50:00"/>
    <d v="2018-05-13T12:50:00"/>
    <n v="2976"/>
    <x v="508"/>
  </r>
  <r>
    <n v="8"/>
    <n v="1014"/>
    <x v="7"/>
    <d v="1899-12-30T13:00:00"/>
    <d v="2018-05-13T13:00:00"/>
    <n v="3000"/>
    <x v="509"/>
  </r>
  <r>
    <n v="8"/>
    <n v="1015"/>
    <x v="7"/>
    <d v="1899-12-30T13:10:00"/>
    <d v="2018-05-13T13:10:00"/>
    <n v="2931"/>
    <x v="161"/>
  </r>
  <r>
    <n v="8"/>
    <n v="1016"/>
    <x v="7"/>
    <d v="1899-12-30T13:20:00"/>
    <d v="2018-05-13T13:20:00"/>
    <n v="2619"/>
    <x v="510"/>
  </r>
  <r>
    <n v="8"/>
    <n v="1017"/>
    <x v="7"/>
    <d v="1899-12-30T13:30:00"/>
    <d v="2018-05-13T13:30:00"/>
    <n v="2471"/>
    <x v="511"/>
  </r>
  <r>
    <n v="8"/>
    <n v="1018"/>
    <x v="7"/>
    <d v="1899-12-30T13:40:00"/>
    <d v="2018-05-13T13:40:00"/>
    <n v="2326"/>
    <x v="512"/>
  </r>
  <r>
    <n v="8"/>
    <n v="1019"/>
    <x v="7"/>
    <d v="1899-12-30T13:50:00"/>
    <d v="2018-05-13T13:50:00"/>
    <n v="2281"/>
    <x v="513"/>
  </r>
  <r>
    <n v="8"/>
    <n v="1020"/>
    <x v="7"/>
    <d v="1899-12-30T14:00:00"/>
    <d v="2018-05-13T14:00:00"/>
    <n v="2298"/>
    <x v="514"/>
  </r>
  <r>
    <n v="8"/>
    <n v="1021"/>
    <x v="7"/>
    <d v="1899-12-30T14:10:00"/>
    <d v="2018-05-13T14:10:00"/>
    <n v="2141"/>
    <x v="515"/>
  </r>
  <r>
    <n v="8"/>
    <n v="1022"/>
    <x v="7"/>
    <d v="1899-12-30T14:20:00"/>
    <d v="2018-05-13T14:20:00"/>
    <n v="2212"/>
    <x v="516"/>
  </r>
  <r>
    <n v="8"/>
    <n v="1023"/>
    <x v="7"/>
    <d v="1899-12-30T14:30:00"/>
    <d v="2018-05-13T14:30:00"/>
    <n v="2193"/>
    <x v="517"/>
  </r>
  <r>
    <n v="8"/>
    <n v="1024"/>
    <x v="7"/>
    <d v="1899-12-30T14:40:00"/>
    <d v="2018-05-13T14:40:00"/>
    <n v="2064"/>
    <x v="518"/>
  </r>
  <r>
    <n v="8"/>
    <n v="1025"/>
    <x v="7"/>
    <d v="1899-12-30T14:50:00"/>
    <d v="2018-05-13T14:50:00"/>
    <n v="1634"/>
    <x v="519"/>
  </r>
  <r>
    <n v="8"/>
    <n v="1026"/>
    <x v="7"/>
    <d v="1899-12-30T15:00:00"/>
    <d v="2018-05-13T15:00:00"/>
    <n v="1719"/>
    <x v="520"/>
  </r>
  <r>
    <n v="8"/>
    <n v="1027"/>
    <x v="7"/>
    <d v="1899-12-30T15:10:00"/>
    <d v="2018-05-13T15:10:00"/>
    <n v="1588"/>
    <x v="521"/>
  </r>
  <r>
    <n v="8"/>
    <n v="1028"/>
    <x v="7"/>
    <d v="1899-12-30T15:20:00"/>
    <d v="2018-05-13T15:20:00"/>
    <n v="1503"/>
    <x v="522"/>
  </r>
  <r>
    <n v="8"/>
    <n v="1029"/>
    <x v="7"/>
    <d v="1899-12-30T15:30:00"/>
    <d v="2018-05-13T15:30:00"/>
    <n v="1380"/>
    <x v="523"/>
  </r>
  <r>
    <n v="8"/>
    <n v="1030"/>
    <x v="7"/>
    <d v="1899-12-30T15:40:00"/>
    <d v="2018-05-13T15:40:00"/>
    <n v="1254"/>
    <x v="524"/>
  </r>
  <r>
    <n v="8"/>
    <n v="1031"/>
    <x v="7"/>
    <d v="1899-12-30T15:50:00"/>
    <d v="2018-05-13T15:50:00"/>
    <n v="1130"/>
    <x v="525"/>
  </r>
  <r>
    <n v="8"/>
    <n v="1032"/>
    <x v="7"/>
    <d v="1899-12-30T16:00:00"/>
    <d v="2018-05-13T16:00:00"/>
    <n v="1041"/>
    <x v="485"/>
  </r>
  <r>
    <n v="8"/>
    <n v="1033"/>
    <x v="7"/>
    <d v="1899-12-30T16:10:00"/>
    <d v="2018-05-13T16:10:00"/>
    <n v="943"/>
    <x v="526"/>
  </r>
  <r>
    <n v="8"/>
    <n v="1034"/>
    <x v="7"/>
    <d v="1899-12-30T16:20:00"/>
    <d v="2018-05-13T16:20:00"/>
    <n v="857"/>
    <x v="483"/>
  </r>
  <r>
    <n v="8"/>
    <n v="1035"/>
    <x v="7"/>
    <d v="1899-12-30T16:30:00"/>
    <d v="2018-05-13T16:30:00"/>
    <n v="786"/>
    <x v="80"/>
  </r>
  <r>
    <n v="8"/>
    <n v="1036"/>
    <x v="7"/>
    <d v="1899-12-30T16:40:00"/>
    <d v="2018-05-13T16:40:00"/>
    <n v="709"/>
    <x v="527"/>
  </r>
  <r>
    <n v="8"/>
    <n v="1037"/>
    <x v="7"/>
    <d v="1899-12-30T16:50:00"/>
    <d v="2018-05-13T16:50:00"/>
    <n v="632"/>
    <x v="528"/>
  </r>
  <r>
    <n v="8"/>
    <n v="1038"/>
    <x v="7"/>
    <d v="1899-12-30T17:00:00"/>
    <d v="2018-05-13T17:00:00"/>
    <n v="548"/>
    <x v="529"/>
  </r>
  <r>
    <n v="8"/>
    <n v="1039"/>
    <x v="7"/>
    <d v="1899-12-30T17:10:00"/>
    <d v="2018-05-13T17:10:00"/>
    <n v="470"/>
    <x v="530"/>
  </r>
  <r>
    <n v="8"/>
    <n v="1040"/>
    <x v="7"/>
    <d v="1899-12-30T17:20:00"/>
    <d v="2018-05-13T17:20:00"/>
    <n v="409"/>
    <x v="531"/>
  </r>
  <r>
    <n v="8"/>
    <n v="1041"/>
    <x v="7"/>
    <d v="1899-12-30T17:30:00"/>
    <d v="2018-05-13T17:30:00"/>
    <n v="349"/>
    <x v="532"/>
  </r>
  <r>
    <n v="8"/>
    <n v="1042"/>
    <x v="7"/>
    <d v="1899-12-30T17:40:00"/>
    <d v="2018-05-13T17:40:00"/>
    <n v="284"/>
    <x v="533"/>
  </r>
  <r>
    <n v="8"/>
    <n v="1043"/>
    <x v="7"/>
    <d v="1899-12-30T17:50:00"/>
    <d v="2018-05-13T17:50:00"/>
    <n v="186"/>
    <x v="112"/>
  </r>
  <r>
    <n v="8"/>
    <n v="1044"/>
    <x v="7"/>
    <d v="1899-12-30T18:00:00"/>
    <d v="2018-05-13T18:00:00"/>
    <n v="120"/>
    <x v="534"/>
  </r>
  <r>
    <n v="8"/>
    <n v="1045"/>
    <x v="7"/>
    <d v="1899-12-30T18:10:00"/>
    <d v="2018-05-13T18:10:00"/>
    <n v="98"/>
    <x v="189"/>
  </r>
  <r>
    <n v="8"/>
    <n v="1046"/>
    <x v="7"/>
    <d v="1899-12-30T18:20:00"/>
    <d v="2018-05-13T18:20:00"/>
    <n v="79"/>
    <x v="535"/>
  </r>
  <r>
    <n v="8"/>
    <n v="1047"/>
    <x v="7"/>
    <d v="1899-12-30T18:30:00"/>
    <d v="2018-05-13T18:30:00"/>
    <n v="56"/>
    <x v="406"/>
  </r>
  <r>
    <n v="8"/>
    <n v="1048"/>
    <x v="7"/>
    <d v="1899-12-30T18:40:00"/>
    <d v="2018-05-13T18:40:00"/>
    <n v="31"/>
    <x v="536"/>
  </r>
  <r>
    <n v="8"/>
    <n v="1049"/>
    <x v="7"/>
    <d v="1899-12-30T18:50:00"/>
    <d v="2018-05-13T18:50:00"/>
    <n v="11"/>
    <x v="338"/>
  </r>
  <r>
    <n v="8"/>
    <n v="1050"/>
    <x v="7"/>
    <d v="1899-12-30T19:00:00"/>
    <d v="2018-05-13T19:00:00"/>
    <n v="0"/>
    <x v="41"/>
  </r>
  <r>
    <n v="8"/>
    <n v="1051"/>
    <x v="7"/>
    <d v="1899-12-30T19:10:00"/>
    <d v="2018-05-13T19:10:00"/>
    <n v="0"/>
    <x v="41"/>
  </r>
  <r>
    <n v="8"/>
    <n v="1052"/>
    <x v="7"/>
    <d v="1899-12-30T19:20:00"/>
    <d v="2018-05-13T19:20:00"/>
    <n v="0"/>
    <x v="41"/>
  </r>
  <r>
    <n v="8"/>
    <n v="1053"/>
    <x v="7"/>
    <d v="1899-12-30T19:30:00"/>
    <d v="2018-05-13T19:30:00"/>
    <n v="0"/>
    <x v="41"/>
  </r>
  <r>
    <n v="8"/>
    <n v="1054"/>
    <x v="7"/>
    <d v="1899-12-30T19:40:00"/>
    <d v="2018-05-13T19:40:00"/>
    <n v="0"/>
    <x v="41"/>
  </r>
  <r>
    <n v="8"/>
    <n v="1055"/>
    <x v="7"/>
    <d v="1899-12-30T19:50:00"/>
    <d v="2018-05-13T19:50:00"/>
    <n v="0"/>
    <x v="41"/>
  </r>
  <r>
    <n v="8"/>
    <n v="1056"/>
    <x v="7"/>
    <d v="1899-12-30T20:00:00"/>
    <d v="2018-05-13T20:00:00"/>
    <n v="0"/>
    <x v="41"/>
  </r>
  <r>
    <n v="8"/>
    <n v="1057"/>
    <x v="7"/>
    <d v="1899-12-30T20:10:00"/>
    <d v="2018-05-13T20:10:00"/>
    <n v="0"/>
    <x v="41"/>
  </r>
  <r>
    <n v="8"/>
    <n v="1058"/>
    <x v="7"/>
    <d v="1899-12-30T20:20:00"/>
    <d v="2018-05-13T20:20:00"/>
    <n v="0"/>
    <x v="41"/>
  </r>
  <r>
    <n v="8"/>
    <n v="1059"/>
    <x v="7"/>
    <d v="1899-12-30T20:30:00"/>
    <d v="2018-05-13T20:30:00"/>
    <n v="0"/>
    <x v="41"/>
  </r>
  <r>
    <n v="8"/>
    <n v="1060"/>
    <x v="7"/>
    <d v="1899-12-30T20:40:00"/>
    <d v="2018-05-13T20:40:00"/>
    <n v="0"/>
    <x v="41"/>
  </r>
  <r>
    <n v="8"/>
    <n v="1061"/>
    <x v="7"/>
    <d v="1899-12-30T20:50:00"/>
    <d v="2018-05-13T20:50:00"/>
    <n v="0"/>
    <x v="41"/>
  </r>
  <r>
    <n v="8"/>
    <n v="1062"/>
    <x v="7"/>
    <d v="1899-12-30T21:00:00"/>
    <d v="2018-05-13T21:00:00"/>
    <n v="0"/>
    <x v="41"/>
  </r>
  <r>
    <n v="8"/>
    <n v="1063"/>
    <x v="7"/>
    <d v="1899-12-30T21:10:00"/>
    <d v="2018-05-13T21:10:00"/>
    <n v="0"/>
    <x v="41"/>
  </r>
  <r>
    <n v="8"/>
    <n v="1064"/>
    <x v="7"/>
    <d v="1899-12-30T21:20:00"/>
    <d v="2018-05-13T21:20:00"/>
    <n v="0"/>
    <x v="41"/>
  </r>
  <r>
    <n v="8"/>
    <n v="1065"/>
    <x v="7"/>
    <d v="1899-12-30T21:30:00"/>
    <d v="2018-05-13T21:30:00"/>
    <n v="0"/>
    <x v="41"/>
  </r>
  <r>
    <n v="8"/>
    <n v="1066"/>
    <x v="7"/>
    <d v="1899-12-30T21:40:00"/>
    <d v="2018-05-13T21:40:00"/>
    <n v="0"/>
    <x v="41"/>
  </r>
  <r>
    <n v="8"/>
    <n v="1067"/>
    <x v="7"/>
    <d v="1899-12-30T21:50:00"/>
    <d v="2018-05-13T21:50:00"/>
    <n v="0"/>
    <x v="41"/>
  </r>
  <r>
    <n v="8"/>
    <n v="1068"/>
    <x v="7"/>
    <d v="1899-12-30T22:00:00"/>
    <d v="2018-05-13T22:00:00"/>
    <n v="0"/>
    <x v="41"/>
  </r>
  <r>
    <n v="8"/>
    <n v="1069"/>
    <x v="7"/>
    <d v="1899-12-30T22:10:00"/>
    <d v="2018-05-13T22:10:00"/>
    <n v="0"/>
    <x v="41"/>
  </r>
  <r>
    <n v="8"/>
    <n v="1070"/>
    <x v="7"/>
    <d v="1899-12-30T22:20:00"/>
    <d v="2018-05-13T22:20:00"/>
    <n v="0"/>
    <x v="41"/>
  </r>
  <r>
    <n v="8"/>
    <n v="1071"/>
    <x v="7"/>
    <d v="1899-12-30T22:30:00"/>
    <d v="2018-05-13T22:30:00"/>
    <n v="0"/>
    <x v="41"/>
  </r>
  <r>
    <n v="8"/>
    <n v="1072"/>
    <x v="7"/>
    <d v="1899-12-30T22:40:00"/>
    <d v="2018-05-13T22:40:00"/>
    <n v="0"/>
    <x v="41"/>
  </r>
  <r>
    <n v="8"/>
    <n v="1073"/>
    <x v="7"/>
    <d v="1899-12-30T22:50:00"/>
    <d v="2018-05-13T22:50:00"/>
    <n v="0"/>
    <x v="41"/>
  </r>
  <r>
    <n v="8"/>
    <n v="1074"/>
    <x v="7"/>
    <d v="1899-12-30T23:00:00"/>
    <d v="2018-05-13T23:00:00"/>
    <n v="0"/>
    <x v="41"/>
  </r>
  <r>
    <n v="8"/>
    <n v="1075"/>
    <x v="7"/>
    <d v="1899-12-30T23:10:00"/>
    <d v="2018-05-13T23:10:00"/>
    <n v="0"/>
    <x v="41"/>
  </r>
  <r>
    <n v="8"/>
    <n v="1076"/>
    <x v="7"/>
    <d v="1899-12-30T23:20:00"/>
    <d v="2018-05-13T23:20:00"/>
    <n v="0"/>
    <x v="41"/>
  </r>
  <r>
    <n v="8"/>
    <n v="1077"/>
    <x v="7"/>
    <d v="1899-12-30T23:30:00"/>
    <d v="2018-05-13T23:30:00"/>
    <n v="0"/>
    <x v="41"/>
  </r>
  <r>
    <n v="8"/>
    <n v="1078"/>
    <x v="7"/>
    <d v="1899-12-30T23:40:00"/>
    <d v="2018-05-13T23:40:00"/>
    <n v="0"/>
    <x v="41"/>
  </r>
  <r>
    <n v="8"/>
    <n v="1079"/>
    <x v="7"/>
    <d v="1899-12-30T23:50:00"/>
    <d v="2018-05-13T23:50:00"/>
    <n v="0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">
  <r>
    <n v="1"/>
    <x v="0"/>
    <d v="1899-12-30T12:10:00"/>
    <d v="2018-05-02T12:10:00"/>
    <n v="8333"/>
    <x v="0"/>
  </r>
  <r>
    <n v="2"/>
    <x v="0"/>
    <d v="1899-12-30T12:20:00"/>
    <d v="2018-05-02T12:20:00"/>
    <n v="8463"/>
    <x v="1"/>
  </r>
  <r>
    <n v="3"/>
    <x v="0"/>
    <d v="1899-12-30T12:30:00"/>
    <d v="2018-05-02T12:30:00"/>
    <n v="8159"/>
    <x v="2"/>
  </r>
  <r>
    <n v="4"/>
    <x v="0"/>
    <d v="1899-12-30T12:40:00"/>
    <d v="2018-05-02T12:40:00"/>
    <n v="8021"/>
    <x v="3"/>
  </r>
  <r>
    <n v="5"/>
    <x v="0"/>
    <d v="1899-12-30T12:50:00"/>
    <d v="2018-05-02T12:50:00"/>
    <n v="7975"/>
    <x v="4"/>
  </r>
  <r>
    <n v="6"/>
    <x v="0"/>
    <d v="1899-12-30T13:00:00"/>
    <d v="2018-05-02T13:00:00"/>
    <n v="7935"/>
    <x v="5"/>
  </r>
  <r>
    <n v="7"/>
    <x v="0"/>
    <d v="1899-12-30T13:10:00"/>
    <d v="2018-05-02T13:10:00"/>
    <n v="7795"/>
    <x v="6"/>
  </r>
  <r>
    <n v="8"/>
    <x v="0"/>
    <d v="1899-12-30T13:20:00"/>
    <d v="2018-05-02T13:20:00"/>
    <n v="7648"/>
    <x v="7"/>
  </r>
  <r>
    <n v="9"/>
    <x v="0"/>
    <d v="1899-12-30T13:30:00"/>
    <d v="2018-05-02T13:30:00"/>
    <n v="7553"/>
    <x v="8"/>
  </r>
  <r>
    <n v="10"/>
    <x v="0"/>
    <d v="1899-12-30T13:40:00"/>
    <d v="2018-05-02T13:40:00"/>
    <n v="7402"/>
    <x v="9"/>
  </r>
  <r>
    <n v="11"/>
    <x v="0"/>
    <d v="1899-12-30T13:50:00"/>
    <d v="2018-05-02T13:50:00"/>
    <n v="7325"/>
    <x v="10"/>
  </r>
  <r>
    <n v="12"/>
    <x v="0"/>
    <d v="1899-12-30T14:00:00"/>
    <d v="2018-05-02T14:00:00"/>
    <n v="7116"/>
    <x v="11"/>
  </r>
  <r>
    <n v="13"/>
    <x v="0"/>
    <d v="1899-12-30T14:10:00"/>
    <d v="2018-05-02T14:10:00"/>
    <n v="6965"/>
    <x v="12"/>
  </r>
  <r>
    <n v="14"/>
    <x v="0"/>
    <d v="1899-12-30T14:20:00"/>
    <d v="2018-05-02T14:20:00"/>
    <n v="6836"/>
    <x v="13"/>
  </r>
  <r>
    <n v="15"/>
    <x v="0"/>
    <d v="1899-12-30T14:30:00"/>
    <d v="2018-05-02T14:30:00"/>
    <n v="6570"/>
    <x v="14"/>
  </r>
  <r>
    <n v="16"/>
    <x v="0"/>
    <d v="1899-12-30T14:40:00"/>
    <d v="2018-05-02T14:40:00"/>
    <n v="6353"/>
    <x v="15"/>
  </r>
  <r>
    <n v="17"/>
    <x v="0"/>
    <d v="1899-12-30T14:50:00"/>
    <d v="2018-05-02T14:50:00"/>
    <n v="6115"/>
    <x v="16"/>
  </r>
  <r>
    <n v="18"/>
    <x v="0"/>
    <d v="1899-12-30T15:00:00"/>
    <d v="2018-05-02T15:00:00"/>
    <n v="5741"/>
    <x v="17"/>
  </r>
  <r>
    <n v="19"/>
    <x v="0"/>
    <d v="1899-12-30T15:10:00"/>
    <d v="2018-05-02T15:10:00"/>
    <n v="5471"/>
    <x v="18"/>
  </r>
  <r>
    <n v="20"/>
    <x v="0"/>
    <d v="1899-12-30T15:20:00"/>
    <d v="2018-05-02T15:20:00"/>
    <n v="4958"/>
    <x v="19"/>
  </r>
  <r>
    <n v="21"/>
    <x v="0"/>
    <d v="1899-12-30T15:30:00"/>
    <d v="2018-05-02T15:30:00"/>
    <n v="4435"/>
    <x v="20"/>
  </r>
  <r>
    <n v="22"/>
    <x v="0"/>
    <d v="1899-12-30T15:40:00"/>
    <d v="2018-05-02T15:40:00"/>
    <n v="4673"/>
    <x v="21"/>
  </r>
  <r>
    <n v="23"/>
    <x v="0"/>
    <d v="1899-12-30T15:50:00"/>
    <d v="2018-05-02T15:50:00"/>
    <n v="4223"/>
    <x v="22"/>
  </r>
  <r>
    <n v="24"/>
    <x v="0"/>
    <d v="1899-12-30T16:00:00"/>
    <d v="2018-05-02T16:00:00"/>
    <n v="3769"/>
    <x v="23"/>
  </r>
  <r>
    <n v="25"/>
    <x v="0"/>
    <d v="1899-12-30T16:10:00"/>
    <d v="2018-05-02T16:10:00"/>
    <n v="3519"/>
    <x v="24"/>
  </r>
  <r>
    <n v="26"/>
    <x v="0"/>
    <d v="1899-12-30T16:20:00"/>
    <d v="2018-05-02T16:20:00"/>
    <n v="3331"/>
    <x v="25"/>
  </r>
  <r>
    <n v="27"/>
    <x v="0"/>
    <d v="1899-12-30T16:30:00"/>
    <d v="2018-05-02T16:30:00"/>
    <n v="2923"/>
    <x v="26"/>
  </r>
  <r>
    <n v="28"/>
    <x v="0"/>
    <d v="1899-12-30T16:40:00"/>
    <d v="2018-05-02T16:40:00"/>
    <n v="2496"/>
    <x v="27"/>
  </r>
  <r>
    <n v="29"/>
    <x v="0"/>
    <d v="1899-12-30T16:50:00"/>
    <d v="2018-05-02T16:50:00"/>
    <n v="2396"/>
    <x v="28"/>
  </r>
  <r>
    <n v="30"/>
    <x v="0"/>
    <d v="1899-12-30T17:00:00"/>
    <d v="2018-05-02T17:00:00"/>
    <n v="2160"/>
    <x v="29"/>
  </r>
  <r>
    <n v="31"/>
    <x v="0"/>
    <d v="1899-12-30T17:10:00"/>
    <d v="2018-05-02T17:10:00"/>
    <n v="1677"/>
    <x v="30"/>
  </r>
  <r>
    <n v="32"/>
    <x v="0"/>
    <d v="1899-12-30T17:20:00"/>
    <d v="2018-05-02T17:20:00"/>
    <n v="1512"/>
    <x v="31"/>
  </r>
  <r>
    <n v="33"/>
    <x v="0"/>
    <d v="1899-12-30T17:30:00"/>
    <d v="2018-05-02T17:30:00"/>
    <n v="1223"/>
    <x v="32"/>
  </r>
  <r>
    <n v="34"/>
    <x v="0"/>
    <d v="1899-12-30T17:40:00"/>
    <d v="2018-05-02T17:40:00"/>
    <n v="1107"/>
    <x v="33"/>
  </r>
  <r>
    <n v="35"/>
    <x v="0"/>
    <d v="1899-12-30T17:50:00"/>
    <d v="2018-05-02T17:50:00"/>
    <n v="1232"/>
    <x v="34"/>
  </r>
  <r>
    <n v="36"/>
    <x v="0"/>
    <d v="1899-12-30T18:00:00"/>
    <d v="2018-05-02T18:00:00"/>
    <n v="851"/>
    <x v="35"/>
  </r>
  <r>
    <n v="37"/>
    <x v="0"/>
    <d v="1899-12-30T18:10:00"/>
    <d v="2018-05-02T18:10:00"/>
    <n v="429"/>
    <x v="36"/>
  </r>
  <r>
    <n v="38"/>
    <x v="0"/>
    <d v="1899-12-30T18:20:00"/>
    <d v="2018-05-02T18:20:00"/>
    <n v="270"/>
    <x v="37"/>
  </r>
  <r>
    <n v="39"/>
    <x v="0"/>
    <d v="1899-12-30T18:30:00"/>
    <d v="2018-05-02T18:30:00"/>
    <n v="161"/>
    <x v="38"/>
  </r>
  <r>
    <n v="40"/>
    <x v="0"/>
    <d v="1899-12-30T18:40:00"/>
    <d v="2018-05-02T18:40:00"/>
    <n v="76"/>
    <x v="39"/>
  </r>
  <r>
    <n v="41"/>
    <x v="0"/>
    <d v="1899-12-30T18:50:00"/>
    <d v="2018-05-02T18:50:00"/>
    <n v="19"/>
    <x v="40"/>
  </r>
  <r>
    <n v="42"/>
    <x v="0"/>
    <d v="1899-12-30T19:00:00"/>
    <d v="2018-05-02T19:00:00"/>
    <n v="1"/>
    <x v="41"/>
  </r>
  <r>
    <n v="43"/>
    <x v="0"/>
    <d v="1899-12-30T19:10:00"/>
    <d v="2018-05-02T19:10:00"/>
    <n v="0"/>
    <x v="42"/>
  </r>
  <r>
    <n v="44"/>
    <x v="0"/>
    <d v="1899-12-30T19:20:00"/>
    <d v="2018-05-02T19:20:00"/>
    <n v="0"/>
    <x v="42"/>
  </r>
  <r>
    <n v="45"/>
    <x v="0"/>
    <d v="1899-12-30T19:30:00"/>
    <d v="2018-05-02T19:30:00"/>
    <n v="0"/>
    <x v="42"/>
  </r>
  <r>
    <n v="46"/>
    <x v="0"/>
    <d v="1899-12-30T19:40:00"/>
    <d v="2018-05-02T19:40:00"/>
    <n v="0"/>
    <x v="42"/>
  </r>
  <r>
    <n v="47"/>
    <x v="0"/>
    <d v="1899-12-30T19:50:00"/>
    <d v="2018-05-02T19:50:00"/>
    <n v="0"/>
    <x v="42"/>
  </r>
  <r>
    <n v="48"/>
    <x v="0"/>
    <d v="1899-12-30T20:00:00"/>
    <d v="2018-05-02T20:00:00"/>
    <n v="0"/>
    <x v="42"/>
  </r>
  <r>
    <n v="49"/>
    <x v="0"/>
    <d v="1899-12-30T20:10:00"/>
    <d v="2018-05-02T20:10:00"/>
    <n v="0"/>
    <x v="42"/>
  </r>
  <r>
    <n v="50"/>
    <x v="0"/>
    <d v="1899-12-30T20:20:00"/>
    <d v="2018-05-02T20:20:00"/>
    <n v="0"/>
    <x v="42"/>
  </r>
  <r>
    <n v="51"/>
    <x v="0"/>
    <d v="1899-12-30T20:30:00"/>
    <d v="2018-05-02T20:30:00"/>
    <n v="0"/>
    <x v="42"/>
  </r>
  <r>
    <n v="52"/>
    <x v="0"/>
    <d v="1899-12-30T20:40:00"/>
    <d v="2018-05-02T20:40:00"/>
    <n v="0"/>
    <x v="42"/>
  </r>
  <r>
    <n v="53"/>
    <x v="0"/>
    <d v="1899-12-30T20:50:00"/>
    <d v="2018-05-02T20:50:00"/>
    <n v="0"/>
    <x v="42"/>
  </r>
  <r>
    <n v="54"/>
    <x v="0"/>
    <d v="1899-12-30T21:00:00"/>
    <d v="2018-05-02T21:00:00"/>
    <n v="0"/>
    <x v="42"/>
  </r>
  <r>
    <n v="55"/>
    <x v="0"/>
    <d v="1899-12-30T21:10:00"/>
    <d v="2018-05-02T21:10:00"/>
    <n v="0"/>
    <x v="42"/>
  </r>
  <r>
    <n v="56"/>
    <x v="0"/>
    <d v="1899-12-30T21:20:00"/>
    <d v="2018-05-02T21:20:00"/>
    <n v="0"/>
    <x v="42"/>
  </r>
  <r>
    <n v="57"/>
    <x v="0"/>
    <d v="1899-12-30T21:30:00"/>
    <d v="2018-05-02T21:30:00"/>
    <n v="0"/>
    <x v="42"/>
  </r>
  <r>
    <n v="58"/>
    <x v="0"/>
    <d v="1899-12-30T21:40:00"/>
    <d v="2018-05-02T21:40:00"/>
    <n v="0"/>
    <x v="42"/>
  </r>
  <r>
    <n v="59"/>
    <x v="0"/>
    <d v="1899-12-30T21:50:00"/>
    <d v="2018-05-02T21:50:00"/>
    <n v="0"/>
    <x v="42"/>
  </r>
  <r>
    <n v="60"/>
    <x v="0"/>
    <d v="1899-12-30T22:00:00"/>
    <d v="2018-05-02T22:00:00"/>
    <n v="0"/>
    <x v="42"/>
  </r>
  <r>
    <n v="61"/>
    <x v="0"/>
    <d v="1899-12-30T22:10:00"/>
    <d v="2018-05-02T22:10:00"/>
    <n v="0"/>
    <x v="42"/>
  </r>
  <r>
    <n v="62"/>
    <x v="0"/>
    <d v="1899-12-30T22:20:00"/>
    <d v="2018-05-02T22:20:00"/>
    <n v="0"/>
    <x v="42"/>
  </r>
  <r>
    <n v="63"/>
    <x v="0"/>
    <d v="1899-12-30T22:30:00"/>
    <d v="2018-05-02T22:30:00"/>
    <n v="0"/>
    <x v="42"/>
  </r>
  <r>
    <n v="64"/>
    <x v="0"/>
    <d v="1899-12-30T22:40:00"/>
    <d v="2018-05-02T22:40:00"/>
    <n v="0"/>
    <x v="42"/>
  </r>
  <r>
    <n v="65"/>
    <x v="0"/>
    <d v="1899-12-30T22:50:00"/>
    <d v="2018-05-02T22:50:00"/>
    <n v="0"/>
    <x v="42"/>
  </r>
  <r>
    <n v="66"/>
    <x v="0"/>
    <d v="1899-12-30T23:00:00"/>
    <d v="2018-05-02T23:00:00"/>
    <n v="0"/>
    <x v="42"/>
  </r>
  <r>
    <n v="67"/>
    <x v="0"/>
    <d v="1899-12-30T23:10:00"/>
    <d v="2018-05-02T23:10:00"/>
    <n v="0"/>
    <x v="42"/>
  </r>
  <r>
    <n v="68"/>
    <x v="0"/>
    <d v="1899-12-30T23:20:00"/>
    <d v="2018-05-02T23:20:00"/>
    <n v="0"/>
    <x v="42"/>
  </r>
  <r>
    <n v="69"/>
    <x v="0"/>
    <d v="1899-12-30T23:30:00"/>
    <d v="2018-05-02T23:30:00"/>
    <n v="0"/>
    <x v="42"/>
  </r>
  <r>
    <n v="70"/>
    <x v="0"/>
    <d v="1899-12-30T23:40:00"/>
    <d v="2018-05-02T23:40:00"/>
    <n v="0"/>
    <x v="42"/>
  </r>
  <r>
    <n v="71"/>
    <x v="0"/>
    <d v="1899-12-30T23:50:00"/>
    <d v="2018-05-02T23:50:00"/>
    <n v="0"/>
    <x v="42"/>
  </r>
  <r>
    <n v="72"/>
    <x v="0"/>
    <d v="1899-12-31T00:00:00"/>
    <d v="2018-05-03T00:00:00"/>
    <n v="0"/>
    <x v="42"/>
  </r>
  <r>
    <n v="73"/>
    <x v="1"/>
    <d v="1899-12-30T00:10:00"/>
    <d v="2018-05-03T00:10:00"/>
    <n v="0"/>
    <x v="42"/>
  </r>
  <r>
    <n v="74"/>
    <x v="1"/>
    <d v="1899-12-30T00:20:00"/>
    <d v="2018-05-03T00:20:00"/>
    <n v="0"/>
    <x v="42"/>
  </r>
  <r>
    <n v="75"/>
    <x v="1"/>
    <d v="1899-12-30T00:30:00"/>
    <d v="2018-05-03T00:30:00"/>
    <n v="0"/>
    <x v="42"/>
  </r>
  <r>
    <n v="76"/>
    <x v="1"/>
    <d v="1899-12-30T00:40:00"/>
    <d v="2018-05-03T00:40:00"/>
    <n v="0"/>
    <x v="42"/>
  </r>
  <r>
    <n v="77"/>
    <x v="1"/>
    <d v="1899-12-30T00:50:00"/>
    <d v="2018-05-03T00:50:00"/>
    <n v="0"/>
    <x v="42"/>
  </r>
  <r>
    <n v="78"/>
    <x v="1"/>
    <d v="1899-12-30T01:00:00"/>
    <d v="2018-05-03T01:00:00"/>
    <n v="0"/>
    <x v="42"/>
  </r>
  <r>
    <n v="79"/>
    <x v="1"/>
    <d v="1899-12-30T01:10:00"/>
    <d v="2018-05-03T01:10:00"/>
    <n v="0"/>
    <x v="42"/>
  </r>
  <r>
    <n v="80"/>
    <x v="1"/>
    <d v="1899-12-30T01:20:00"/>
    <d v="2018-05-03T01:20:00"/>
    <n v="0"/>
    <x v="42"/>
  </r>
  <r>
    <n v="81"/>
    <x v="1"/>
    <d v="1899-12-30T01:30:00"/>
    <d v="2018-05-03T01:30:00"/>
    <n v="0"/>
    <x v="42"/>
  </r>
  <r>
    <n v="82"/>
    <x v="1"/>
    <d v="1899-12-30T01:40:00"/>
    <d v="2018-05-03T01:40:00"/>
    <n v="0"/>
    <x v="42"/>
  </r>
  <r>
    <n v="83"/>
    <x v="1"/>
    <d v="1899-12-30T01:50:00"/>
    <d v="2018-05-03T01:50:00"/>
    <n v="0"/>
    <x v="42"/>
  </r>
  <r>
    <n v="84"/>
    <x v="1"/>
    <d v="1899-12-30T02:00:00"/>
    <d v="2018-05-03T02:00:00"/>
    <n v="0"/>
    <x v="42"/>
  </r>
  <r>
    <n v="85"/>
    <x v="1"/>
    <d v="1899-12-30T02:10:00"/>
    <d v="2018-05-03T02:10:00"/>
    <n v="0"/>
    <x v="42"/>
  </r>
  <r>
    <n v="86"/>
    <x v="1"/>
    <d v="1899-12-30T02:20:00"/>
    <d v="2018-05-03T02:20:00"/>
    <n v="0"/>
    <x v="42"/>
  </r>
  <r>
    <n v="87"/>
    <x v="1"/>
    <d v="1899-12-30T02:30:00"/>
    <d v="2018-05-03T02:30:00"/>
    <n v="0"/>
    <x v="42"/>
  </r>
  <r>
    <n v="88"/>
    <x v="1"/>
    <d v="1899-12-30T02:40:00"/>
    <d v="2018-05-03T02:40:00"/>
    <n v="0"/>
    <x v="42"/>
  </r>
  <r>
    <n v="89"/>
    <x v="1"/>
    <d v="1899-12-30T02:50:00"/>
    <d v="2018-05-03T02:50:00"/>
    <n v="0"/>
    <x v="42"/>
  </r>
  <r>
    <n v="90"/>
    <x v="1"/>
    <d v="1899-12-30T03:00:00"/>
    <d v="2018-05-03T03:00:00"/>
    <n v="0"/>
    <x v="42"/>
  </r>
  <r>
    <n v="91"/>
    <x v="1"/>
    <d v="1899-12-30T03:10:00"/>
    <d v="2018-05-03T03:10:00"/>
    <n v="0"/>
    <x v="42"/>
  </r>
  <r>
    <n v="92"/>
    <x v="1"/>
    <d v="1899-12-30T03:20:00"/>
    <d v="2018-05-03T03:20:00"/>
    <n v="0"/>
    <x v="42"/>
  </r>
  <r>
    <n v="93"/>
    <x v="1"/>
    <d v="1899-12-30T03:30:00"/>
    <d v="2018-05-03T03:30:00"/>
    <n v="0"/>
    <x v="42"/>
  </r>
  <r>
    <n v="94"/>
    <x v="1"/>
    <d v="1899-12-30T03:40:00"/>
    <d v="2018-05-03T03:40:00"/>
    <n v="0"/>
    <x v="42"/>
  </r>
  <r>
    <n v="95"/>
    <x v="1"/>
    <d v="1899-12-30T03:50:00"/>
    <d v="2018-05-03T03:50:00"/>
    <n v="0"/>
    <x v="42"/>
  </r>
  <r>
    <n v="96"/>
    <x v="1"/>
    <d v="1899-12-30T04:00:00"/>
    <d v="2018-05-03T04:00:00"/>
    <n v="0"/>
    <x v="42"/>
  </r>
  <r>
    <n v="97"/>
    <x v="1"/>
    <d v="1899-12-30T04:10:00"/>
    <d v="2018-05-03T04:10:00"/>
    <n v="0"/>
    <x v="42"/>
  </r>
  <r>
    <n v="98"/>
    <x v="1"/>
    <d v="1899-12-30T04:20:00"/>
    <d v="2018-05-03T04:20:00"/>
    <n v="0"/>
    <x v="42"/>
  </r>
  <r>
    <n v="99"/>
    <x v="1"/>
    <d v="1899-12-30T04:30:00"/>
    <d v="2018-05-03T04:30:00"/>
    <n v="0"/>
    <x v="42"/>
  </r>
  <r>
    <n v="100"/>
    <x v="1"/>
    <d v="1899-12-30T04:40:00"/>
    <d v="2018-05-03T04:40:00"/>
    <n v="0"/>
    <x v="42"/>
  </r>
  <r>
    <n v="101"/>
    <x v="1"/>
    <d v="1899-12-30T04:50:00"/>
    <d v="2018-05-03T04:50:00"/>
    <n v="0"/>
    <x v="42"/>
  </r>
  <r>
    <n v="102"/>
    <x v="1"/>
    <d v="1899-12-30T05:00:00"/>
    <d v="2018-05-03T05:00:00"/>
    <n v="0"/>
    <x v="42"/>
  </r>
  <r>
    <n v="103"/>
    <x v="1"/>
    <d v="1899-12-30T05:10:00"/>
    <d v="2018-05-03T05:10:00"/>
    <n v="0"/>
    <x v="42"/>
  </r>
  <r>
    <n v="104"/>
    <x v="1"/>
    <d v="1899-12-30T05:20:00"/>
    <d v="2018-05-03T05:20:00"/>
    <n v="0"/>
    <x v="42"/>
  </r>
  <r>
    <n v="105"/>
    <x v="1"/>
    <d v="1899-12-30T05:30:00"/>
    <d v="2018-05-03T05:30:00"/>
    <n v="0"/>
    <x v="42"/>
  </r>
  <r>
    <n v="106"/>
    <x v="1"/>
    <d v="1899-12-30T05:40:00"/>
    <d v="2018-05-03T05:40:00"/>
    <n v="0"/>
    <x v="42"/>
  </r>
  <r>
    <n v="107"/>
    <x v="1"/>
    <d v="1899-12-30T05:50:00"/>
    <d v="2018-05-03T05:50:00"/>
    <n v="8"/>
    <x v="43"/>
  </r>
  <r>
    <n v="108"/>
    <x v="1"/>
    <d v="1899-12-30T06:00:00"/>
    <d v="2018-05-03T06:00:00"/>
    <n v="41"/>
    <x v="44"/>
  </r>
  <r>
    <n v="109"/>
    <x v="1"/>
    <d v="1899-12-30T06:10:00"/>
    <d v="2018-05-03T06:10:00"/>
    <n v="131"/>
    <x v="45"/>
  </r>
  <r>
    <n v="110"/>
    <x v="1"/>
    <d v="1899-12-30T06:20:00"/>
    <d v="2018-05-03T06:20:00"/>
    <n v="218"/>
    <x v="46"/>
  </r>
  <r>
    <n v="111"/>
    <x v="1"/>
    <d v="1899-12-30T06:30:00"/>
    <d v="2018-05-03T06:30:00"/>
    <n v="321"/>
    <x v="47"/>
  </r>
  <r>
    <n v="112"/>
    <x v="1"/>
    <d v="1899-12-30T06:40:00"/>
    <d v="2018-05-03T06:40:00"/>
    <n v="438"/>
    <x v="48"/>
  </r>
  <r>
    <n v="113"/>
    <x v="1"/>
    <d v="1899-12-30T06:50:00"/>
    <d v="2018-05-03T06:50:00"/>
    <n v="672"/>
    <x v="49"/>
  </r>
  <r>
    <n v="114"/>
    <x v="1"/>
    <d v="1899-12-30T07:00:00"/>
    <d v="2018-05-03T07:00:00"/>
    <n v="838"/>
    <x v="50"/>
  </r>
  <r>
    <n v="115"/>
    <x v="1"/>
    <d v="1899-12-30T07:10:00"/>
    <d v="2018-05-03T07:10:00"/>
    <n v="1041"/>
    <x v="51"/>
  </r>
  <r>
    <n v="116"/>
    <x v="1"/>
    <d v="1899-12-30T07:20:00"/>
    <d v="2018-05-03T07:20:00"/>
    <n v="1419"/>
    <x v="52"/>
  </r>
  <r>
    <n v="117"/>
    <x v="1"/>
    <d v="1899-12-30T07:30:00"/>
    <d v="2018-05-03T07:30:00"/>
    <n v="1666"/>
    <x v="53"/>
  </r>
  <r>
    <n v="118"/>
    <x v="1"/>
    <d v="1899-12-30T07:40:00"/>
    <d v="2018-05-03T07:40:00"/>
    <n v="1347"/>
    <x v="54"/>
  </r>
  <r>
    <n v="119"/>
    <x v="1"/>
    <d v="1899-12-30T07:50:00"/>
    <d v="2018-05-03T07:50:00"/>
    <n v="1430"/>
    <x v="55"/>
  </r>
  <r>
    <n v="120"/>
    <x v="1"/>
    <d v="1899-12-30T08:00:00"/>
    <d v="2018-05-03T08:00:00"/>
    <n v="1942"/>
    <x v="56"/>
  </r>
  <r>
    <n v="121"/>
    <x v="1"/>
    <d v="1899-12-30T08:10:00"/>
    <d v="2018-05-03T08:10:00"/>
    <n v="1603"/>
    <x v="57"/>
  </r>
  <r>
    <n v="122"/>
    <x v="1"/>
    <d v="1899-12-30T08:20:00"/>
    <d v="2018-05-03T08:20:00"/>
    <n v="1878"/>
    <x v="58"/>
  </r>
  <r>
    <n v="123"/>
    <x v="1"/>
    <d v="1899-12-30T08:30:00"/>
    <d v="2018-05-03T08:30:00"/>
    <n v="2582"/>
    <x v="59"/>
  </r>
  <r>
    <n v="124"/>
    <x v="1"/>
    <d v="1899-12-30T08:40:00"/>
    <d v="2018-05-03T08:40:00"/>
    <n v="2101"/>
    <x v="60"/>
  </r>
  <r>
    <n v="125"/>
    <x v="1"/>
    <d v="1899-12-30T08:50:00"/>
    <d v="2018-05-03T08:50:00"/>
    <n v="3071"/>
    <x v="61"/>
  </r>
  <r>
    <n v="126"/>
    <x v="1"/>
    <d v="1899-12-30T09:00:00"/>
    <d v="2018-05-03T09:00:00"/>
    <n v="2641"/>
    <x v="62"/>
  </r>
  <r>
    <n v="127"/>
    <x v="1"/>
    <d v="1899-12-30T09:10:00"/>
    <d v="2018-05-03T09:10:00"/>
    <n v="3185"/>
    <x v="63"/>
  </r>
  <r>
    <n v="128"/>
    <x v="1"/>
    <d v="1899-12-30T09:20:00"/>
    <d v="2018-05-03T09:20:00"/>
    <n v="3273"/>
    <x v="64"/>
  </r>
  <r>
    <n v="129"/>
    <x v="1"/>
    <d v="1899-12-30T09:30:00"/>
    <d v="2018-05-03T09:30:00"/>
    <n v="2578"/>
    <x v="65"/>
  </r>
  <r>
    <n v="130"/>
    <x v="1"/>
    <d v="1899-12-30T09:40:00"/>
    <d v="2018-05-03T09:40:00"/>
    <n v="3141"/>
    <x v="66"/>
  </r>
  <r>
    <n v="131"/>
    <x v="1"/>
    <d v="1899-12-30T09:50:00"/>
    <d v="2018-05-03T09:50:00"/>
    <n v="4047"/>
    <x v="67"/>
  </r>
  <r>
    <n v="132"/>
    <x v="1"/>
    <d v="1899-12-30T10:00:00"/>
    <d v="2018-05-03T10:00:00"/>
    <n v="3790"/>
    <x v="68"/>
  </r>
  <r>
    <n v="133"/>
    <x v="1"/>
    <d v="1899-12-30T10:10:00"/>
    <d v="2018-05-03T10:10:00"/>
    <n v="2692"/>
    <x v="69"/>
  </r>
  <r>
    <n v="134"/>
    <x v="1"/>
    <d v="1899-12-30T10:20:00"/>
    <d v="2018-05-03T10:20:00"/>
    <n v="4179"/>
    <x v="70"/>
  </r>
  <r>
    <n v="135"/>
    <x v="1"/>
    <d v="1899-12-30T10:30:00"/>
    <d v="2018-05-03T10:30:00"/>
    <n v="5246"/>
    <x v="71"/>
  </r>
  <r>
    <n v="136"/>
    <x v="1"/>
    <d v="1899-12-30T10:40:00"/>
    <d v="2018-05-03T10:40:00"/>
    <n v="6504"/>
    <x v="72"/>
  </r>
  <r>
    <n v="137"/>
    <x v="1"/>
    <d v="1899-12-30T10:50:00"/>
    <d v="2018-05-03T10:50:00"/>
    <n v="7272"/>
    <x v="73"/>
  </r>
  <r>
    <n v="138"/>
    <x v="1"/>
    <d v="1899-12-30T11:00:00"/>
    <d v="2018-05-03T11:00:00"/>
    <n v="7364"/>
    <x v="74"/>
  </r>
  <r>
    <n v="139"/>
    <x v="1"/>
    <d v="1899-12-30T11:10:00"/>
    <d v="2018-05-03T11:10:00"/>
    <n v="7301"/>
    <x v="75"/>
  </r>
  <r>
    <n v="140"/>
    <x v="1"/>
    <d v="1899-12-30T11:20:00"/>
    <d v="2018-05-03T11:20:00"/>
    <n v="7992"/>
    <x v="76"/>
  </r>
  <r>
    <n v="141"/>
    <x v="1"/>
    <d v="1899-12-30T11:30:00"/>
    <d v="2018-05-03T11:30:00"/>
    <n v="7363"/>
    <x v="77"/>
  </r>
  <r>
    <n v="142"/>
    <x v="1"/>
    <d v="1899-12-30T11:40:00"/>
    <d v="2018-05-03T11:40:00"/>
    <n v="7017"/>
    <x v="78"/>
  </r>
  <r>
    <n v="143"/>
    <x v="1"/>
    <d v="1899-12-30T11:50:00"/>
    <d v="2018-05-03T11:50:00"/>
    <n v="7622"/>
    <x v="79"/>
  </r>
  <r>
    <n v="144"/>
    <x v="1"/>
    <d v="1899-12-30T12:00:00"/>
    <d v="2018-05-03T12:00:00"/>
    <n v="6556"/>
    <x v="80"/>
  </r>
  <r>
    <n v="145"/>
    <x v="1"/>
    <d v="1899-12-30T12:10:00"/>
    <d v="2018-05-03T12:10:00"/>
    <n v="7428"/>
    <x v="81"/>
  </r>
  <r>
    <n v="146"/>
    <x v="1"/>
    <d v="1899-12-30T12:20:00"/>
    <d v="2018-05-03T12:20:00"/>
    <n v="7657"/>
    <x v="82"/>
  </r>
  <r>
    <n v="147"/>
    <x v="1"/>
    <d v="1899-12-30T12:30:00"/>
    <d v="2018-05-03T12:30:00"/>
    <n v="7479"/>
    <x v="83"/>
  </r>
  <r>
    <n v="148"/>
    <x v="1"/>
    <d v="1899-12-30T12:40:00"/>
    <d v="2018-05-03T12:40:00"/>
    <n v="7202"/>
    <x v="84"/>
  </r>
  <r>
    <n v="149"/>
    <x v="1"/>
    <d v="1899-12-30T12:50:00"/>
    <d v="2018-05-03T12:50:00"/>
    <n v="6934"/>
    <x v="85"/>
  </r>
  <r>
    <n v="150"/>
    <x v="1"/>
    <d v="1899-12-30T13:00:00"/>
    <d v="2018-05-03T13:00:00"/>
    <n v="6864"/>
    <x v="86"/>
  </r>
  <r>
    <n v="151"/>
    <x v="1"/>
    <d v="1899-12-30T13:10:00"/>
    <d v="2018-05-03T13:10:00"/>
    <n v="7511"/>
    <x v="87"/>
  </r>
  <r>
    <n v="152"/>
    <x v="1"/>
    <d v="1899-12-30T13:20:00"/>
    <d v="2018-05-03T13:20:00"/>
    <n v="7546"/>
    <x v="88"/>
  </r>
  <r>
    <n v="153"/>
    <x v="1"/>
    <d v="1899-12-30T13:30:00"/>
    <d v="2018-05-03T13:30:00"/>
    <n v="7332"/>
    <x v="89"/>
  </r>
  <r>
    <n v="154"/>
    <x v="1"/>
    <d v="1899-12-30T13:40:00"/>
    <d v="2018-05-03T13:40:00"/>
    <n v="7164"/>
    <x v="90"/>
  </r>
  <r>
    <n v="155"/>
    <x v="1"/>
    <d v="1899-12-30T13:50:00"/>
    <d v="2018-05-03T13:50:00"/>
    <n v="6955"/>
    <x v="91"/>
  </r>
  <r>
    <n v="156"/>
    <x v="1"/>
    <d v="1899-12-30T14:00:00"/>
    <d v="2018-05-03T14:00:00"/>
    <n v="5692"/>
    <x v="92"/>
  </r>
  <r>
    <n v="157"/>
    <x v="1"/>
    <d v="1899-12-30T14:10:00"/>
    <d v="2018-05-03T14:10:00"/>
    <n v="3399"/>
    <x v="93"/>
  </r>
  <r>
    <n v="158"/>
    <x v="1"/>
    <d v="1899-12-30T14:20:00"/>
    <d v="2018-05-03T14:20:00"/>
    <n v="4564"/>
    <x v="94"/>
  </r>
  <r>
    <n v="159"/>
    <x v="1"/>
    <d v="1899-12-30T14:30:00"/>
    <d v="2018-05-03T14:30:00"/>
    <n v="4233"/>
    <x v="95"/>
  </r>
  <r>
    <n v="160"/>
    <x v="1"/>
    <d v="1899-12-30T14:40:00"/>
    <d v="2018-05-03T14:40:00"/>
    <n v="4808"/>
    <x v="96"/>
  </r>
  <r>
    <n v="161"/>
    <x v="1"/>
    <d v="1899-12-30T14:50:00"/>
    <d v="2018-05-03T14:50:00"/>
    <n v="4637"/>
    <x v="97"/>
  </r>
  <r>
    <n v="162"/>
    <x v="1"/>
    <d v="1899-12-30T15:00:00"/>
    <d v="2018-05-03T15:00:00"/>
    <n v="1589"/>
    <x v="98"/>
  </r>
  <r>
    <n v="163"/>
    <x v="1"/>
    <d v="1899-12-30T15:10:00"/>
    <d v="2018-05-03T15:10:00"/>
    <n v="1375"/>
    <x v="99"/>
  </r>
  <r>
    <n v="164"/>
    <x v="1"/>
    <d v="1899-12-30T15:20:00"/>
    <d v="2018-05-03T15:20:00"/>
    <n v="1642"/>
    <x v="100"/>
  </r>
  <r>
    <n v="165"/>
    <x v="1"/>
    <d v="1899-12-30T15:30:00"/>
    <d v="2018-05-03T15:30:00"/>
    <n v="1093"/>
    <x v="101"/>
  </r>
  <r>
    <n v="166"/>
    <x v="1"/>
    <d v="1899-12-30T15:40:00"/>
    <d v="2018-05-03T15:40:00"/>
    <n v="593"/>
    <x v="102"/>
  </r>
  <r>
    <n v="167"/>
    <x v="1"/>
    <d v="1899-12-30T15:50:00"/>
    <d v="2018-05-03T15:50:00"/>
    <n v="631"/>
    <x v="103"/>
  </r>
  <r>
    <n v="168"/>
    <x v="1"/>
    <d v="1899-12-30T16:00:00"/>
    <d v="2018-05-03T16:00:00"/>
    <n v="687"/>
    <x v="104"/>
  </r>
  <r>
    <n v="169"/>
    <x v="1"/>
    <d v="1899-12-30T16:10:00"/>
    <d v="2018-05-03T16:10:00"/>
    <n v="647"/>
    <x v="105"/>
  </r>
  <r>
    <n v="170"/>
    <x v="1"/>
    <d v="1899-12-30T16:20:00"/>
    <d v="2018-05-03T16:20:00"/>
    <n v="719"/>
    <x v="106"/>
  </r>
  <r>
    <n v="171"/>
    <x v="1"/>
    <d v="1899-12-30T16:30:00"/>
    <d v="2018-05-03T16:30:00"/>
    <n v="808"/>
    <x v="107"/>
  </r>
  <r>
    <n v="172"/>
    <x v="1"/>
    <d v="1899-12-30T16:40:00"/>
    <d v="2018-05-03T16:40:00"/>
    <n v="996"/>
    <x v="108"/>
  </r>
  <r>
    <n v="173"/>
    <x v="1"/>
    <d v="1899-12-30T16:50:00"/>
    <d v="2018-05-03T16:50:00"/>
    <n v="1128"/>
    <x v="109"/>
  </r>
  <r>
    <n v="174"/>
    <x v="1"/>
    <d v="1899-12-30T17:00:00"/>
    <d v="2018-05-03T17:00:00"/>
    <n v="1020"/>
    <x v="110"/>
  </r>
  <r>
    <n v="175"/>
    <x v="1"/>
    <d v="1899-12-30T17:10:00"/>
    <d v="2018-05-03T17:10:00"/>
    <n v="915"/>
    <x v="111"/>
  </r>
  <r>
    <n v="176"/>
    <x v="1"/>
    <d v="1899-12-30T17:20:00"/>
    <d v="2018-05-03T17:20:00"/>
    <n v="875"/>
    <x v="112"/>
  </r>
  <r>
    <n v="177"/>
    <x v="1"/>
    <d v="1899-12-30T17:30:00"/>
    <d v="2018-05-03T17:30:00"/>
    <n v="796"/>
    <x v="113"/>
  </r>
  <r>
    <n v="178"/>
    <x v="1"/>
    <d v="1899-12-30T17:40:00"/>
    <d v="2018-05-03T17:40:00"/>
    <n v="894"/>
    <x v="114"/>
  </r>
  <r>
    <n v="179"/>
    <x v="1"/>
    <d v="1899-12-30T17:50:00"/>
    <d v="2018-05-03T17:50:00"/>
    <n v="485"/>
    <x v="115"/>
  </r>
  <r>
    <n v="180"/>
    <x v="1"/>
    <d v="1899-12-30T18:00:00"/>
    <d v="2018-05-03T18:00:00"/>
    <n v="312"/>
    <x v="116"/>
  </r>
  <r>
    <n v="181"/>
    <x v="1"/>
    <d v="1899-12-30T18:10:00"/>
    <d v="2018-05-03T18:10:00"/>
    <n v="235"/>
    <x v="117"/>
  </r>
  <r>
    <n v="182"/>
    <x v="1"/>
    <d v="1899-12-30T18:20:00"/>
    <d v="2018-05-03T18:20:00"/>
    <n v="158"/>
    <x v="118"/>
  </r>
  <r>
    <n v="183"/>
    <x v="1"/>
    <d v="1899-12-30T18:30:00"/>
    <d v="2018-05-03T18:30:00"/>
    <n v="87"/>
    <x v="119"/>
  </r>
  <r>
    <n v="184"/>
    <x v="1"/>
    <d v="1899-12-30T18:40:00"/>
    <d v="2018-05-03T18:40:00"/>
    <n v="31"/>
    <x v="120"/>
  </r>
  <r>
    <n v="185"/>
    <x v="1"/>
    <d v="1899-12-30T18:50:00"/>
    <d v="2018-05-03T18:50:00"/>
    <n v="10"/>
    <x v="121"/>
  </r>
  <r>
    <n v="186"/>
    <x v="1"/>
    <d v="1899-12-30T19:00:00"/>
    <d v="2018-05-03T19:00:00"/>
    <n v="0"/>
    <x v="42"/>
  </r>
  <r>
    <n v="187"/>
    <x v="1"/>
    <d v="1899-12-30T19:10:00"/>
    <d v="2018-05-03T19:10:00"/>
    <n v="0"/>
    <x v="42"/>
  </r>
  <r>
    <n v="188"/>
    <x v="1"/>
    <d v="1899-12-30T19:20:00"/>
    <d v="2018-05-03T19:20:00"/>
    <n v="0"/>
    <x v="42"/>
  </r>
  <r>
    <n v="189"/>
    <x v="1"/>
    <d v="1899-12-30T19:30:00"/>
    <d v="2018-05-03T19:30:00"/>
    <n v="0"/>
    <x v="42"/>
  </r>
  <r>
    <n v="190"/>
    <x v="1"/>
    <d v="1899-12-30T19:40:00"/>
    <d v="2018-05-03T19:40:00"/>
    <n v="0"/>
    <x v="42"/>
  </r>
  <r>
    <n v="191"/>
    <x v="1"/>
    <d v="1899-12-30T19:50:00"/>
    <d v="2018-05-03T19:50:00"/>
    <n v="0"/>
    <x v="42"/>
  </r>
  <r>
    <n v="192"/>
    <x v="1"/>
    <d v="1899-12-30T20:00:00"/>
    <d v="2018-05-03T20:00:00"/>
    <n v="0"/>
    <x v="42"/>
  </r>
  <r>
    <n v="193"/>
    <x v="1"/>
    <d v="1899-12-30T20:10:00"/>
    <d v="2018-05-03T20:10:00"/>
    <n v="0"/>
    <x v="42"/>
  </r>
  <r>
    <n v="194"/>
    <x v="1"/>
    <d v="1899-12-30T20:20:00"/>
    <d v="2018-05-03T20:20:00"/>
    <n v="0"/>
    <x v="42"/>
  </r>
  <r>
    <n v="195"/>
    <x v="1"/>
    <d v="1899-12-30T20:30:00"/>
    <d v="2018-05-03T20:30:00"/>
    <n v="0"/>
    <x v="42"/>
  </r>
  <r>
    <n v="196"/>
    <x v="1"/>
    <d v="1899-12-30T20:40:00"/>
    <d v="2018-05-03T20:40:00"/>
    <n v="0"/>
    <x v="42"/>
  </r>
  <r>
    <n v="197"/>
    <x v="1"/>
    <d v="1899-12-30T20:50:00"/>
    <d v="2018-05-03T20:50:00"/>
    <n v="0"/>
    <x v="42"/>
  </r>
  <r>
    <n v="198"/>
    <x v="1"/>
    <d v="1899-12-30T21:00:00"/>
    <d v="2018-05-03T21:00:00"/>
    <n v="0"/>
    <x v="42"/>
  </r>
  <r>
    <n v="199"/>
    <x v="1"/>
    <d v="1899-12-30T21:10:00"/>
    <d v="2018-05-03T21:10:00"/>
    <n v="0"/>
    <x v="42"/>
  </r>
  <r>
    <n v="200"/>
    <x v="1"/>
    <d v="1899-12-30T21:20:00"/>
    <d v="2018-05-03T21:20:00"/>
    <n v="0"/>
    <x v="42"/>
  </r>
  <r>
    <n v="201"/>
    <x v="1"/>
    <d v="1899-12-30T21:30:00"/>
    <d v="2018-05-03T21:30:00"/>
    <n v="0"/>
    <x v="42"/>
  </r>
  <r>
    <n v="202"/>
    <x v="1"/>
    <d v="1899-12-30T21:40:00"/>
    <d v="2018-05-03T21:40:00"/>
    <n v="0"/>
    <x v="42"/>
  </r>
  <r>
    <n v="203"/>
    <x v="1"/>
    <d v="1899-12-30T21:50:00"/>
    <d v="2018-05-03T21:50:00"/>
    <n v="0"/>
    <x v="42"/>
  </r>
  <r>
    <n v="204"/>
    <x v="1"/>
    <d v="1899-12-30T22:00:00"/>
    <d v="2018-05-03T22:00:00"/>
    <n v="0"/>
    <x v="42"/>
  </r>
  <r>
    <n v="205"/>
    <x v="1"/>
    <d v="1899-12-30T22:10:00"/>
    <d v="2018-05-03T22:10:00"/>
    <n v="0"/>
    <x v="42"/>
  </r>
  <r>
    <n v="206"/>
    <x v="1"/>
    <d v="1899-12-30T22:20:00"/>
    <d v="2018-05-03T22:20:00"/>
    <n v="0"/>
    <x v="42"/>
  </r>
  <r>
    <n v="207"/>
    <x v="1"/>
    <d v="1899-12-30T22:30:00"/>
    <d v="2018-05-03T22:30:00"/>
    <n v="0"/>
    <x v="42"/>
  </r>
  <r>
    <n v="208"/>
    <x v="1"/>
    <d v="1899-12-30T22:40:00"/>
    <d v="2018-05-03T22:40:00"/>
    <n v="0"/>
    <x v="42"/>
  </r>
  <r>
    <n v="209"/>
    <x v="1"/>
    <d v="1899-12-30T22:50:00"/>
    <d v="2018-05-03T22:50:00"/>
    <n v="0"/>
    <x v="42"/>
  </r>
  <r>
    <n v="210"/>
    <x v="1"/>
    <d v="1899-12-30T23:00:00"/>
    <d v="2018-05-03T23:00:00"/>
    <n v="0"/>
    <x v="42"/>
  </r>
  <r>
    <n v="211"/>
    <x v="1"/>
    <d v="1899-12-30T23:10:00"/>
    <d v="2018-05-03T23:10:00"/>
    <n v="0"/>
    <x v="42"/>
  </r>
  <r>
    <n v="212"/>
    <x v="1"/>
    <d v="1899-12-30T23:20:00"/>
    <d v="2018-05-03T23:20:00"/>
    <n v="0"/>
    <x v="42"/>
  </r>
  <r>
    <n v="213"/>
    <x v="1"/>
    <d v="1899-12-30T23:30:00"/>
    <d v="2018-05-03T23:30:00"/>
    <n v="0"/>
    <x v="42"/>
  </r>
  <r>
    <n v="214"/>
    <x v="1"/>
    <d v="1899-12-30T23:40:00"/>
    <d v="2018-05-03T23:40:00"/>
    <n v="0"/>
    <x v="42"/>
  </r>
  <r>
    <n v="215"/>
    <x v="1"/>
    <d v="1899-12-30T23:50:00"/>
    <d v="2018-05-03T23:50:00"/>
    <n v="0"/>
    <x v="42"/>
  </r>
  <r>
    <n v="216"/>
    <x v="1"/>
    <d v="1899-12-31T00:00:00"/>
    <d v="2018-05-04T00:00:00"/>
    <n v="0"/>
    <x v="42"/>
  </r>
  <r>
    <n v="217"/>
    <x v="2"/>
    <d v="1899-12-30T00:10:00"/>
    <d v="2018-05-04T00:10:00"/>
    <n v="0"/>
    <x v="42"/>
  </r>
  <r>
    <n v="218"/>
    <x v="2"/>
    <d v="1899-12-30T00:20:00"/>
    <d v="2018-05-04T00:20:00"/>
    <n v="0"/>
    <x v="42"/>
  </r>
  <r>
    <n v="219"/>
    <x v="2"/>
    <d v="1899-12-30T00:30:00"/>
    <d v="2018-05-04T00:30:00"/>
    <n v="0"/>
    <x v="42"/>
  </r>
  <r>
    <n v="220"/>
    <x v="2"/>
    <d v="1899-12-30T00:40:00"/>
    <d v="2018-05-04T00:40:00"/>
    <n v="0"/>
    <x v="42"/>
  </r>
  <r>
    <n v="221"/>
    <x v="2"/>
    <d v="1899-12-30T00:50:00"/>
    <d v="2018-05-04T00:50:00"/>
    <n v="0"/>
    <x v="42"/>
  </r>
  <r>
    <n v="222"/>
    <x v="2"/>
    <d v="1899-12-30T01:00:00"/>
    <d v="2018-05-04T01:00:00"/>
    <n v="0"/>
    <x v="42"/>
  </r>
  <r>
    <n v="223"/>
    <x v="2"/>
    <d v="1899-12-30T01:10:00"/>
    <d v="2018-05-04T01:10:00"/>
    <n v="0"/>
    <x v="42"/>
  </r>
  <r>
    <n v="224"/>
    <x v="2"/>
    <d v="1899-12-30T01:20:00"/>
    <d v="2018-05-04T01:20:00"/>
    <n v="0"/>
    <x v="42"/>
  </r>
  <r>
    <n v="225"/>
    <x v="2"/>
    <d v="1899-12-30T01:30:00"/>
    <d v="2018-05-04T01:30:00"/>
    <n v="0"/>
    <x v="42"/>
  </r>
  <r>
    <n v="226"/>
    <x v="2"/>
    <d v="1899-12-30T01:40:00"/>
    <d v="2018-05-04T01:40:00"/>
    <n v="0"/>
    <x v="42"/>
  </r>
  <r>
    <n v="227"/>
    <x v="2"/>
    <d v="1899-12-30T01:50:00"/>
    <d v="2018-05-04T01:50:00"/>
    <n v="0"/>
    <x v="42"/>
  </r>
  <r>
    <n v="228"/>
    <x v="2"/>
    <d v="1899-12-30T02:00:00"/>
    <d v="2018-05-04T02:00:00"/>
    <n v="0"/>
    <x v="42"/>
  </r>
  <r>
    <n v="229"/>
    <x v="2"/>
    <d v="1899-12-30T02:10:00"/>
    <d v="2018-05-04T02:10:00"/>
    <n v="0"/>
    <x v="42"/>
  </r>
  <r>
    <n v="230"/>
    <x v="2"/>
    <d v="1899-12-30T02:20:00"/>
    <d v="2018-05-04T02:20:00"/>
    <n v="0"/>
    <x v="42"/>
  </r>
  <r>
    <n v="231"/>
    <x v="2"/>
    <d v="1899-12-30T02:30:00"/>
    <d v="2018-05-04T02:30:00"/>
    <n v="0"/>
    <x v="42"/>
  </r>
  <r>
    <n v="232"/>
    <x v="2"/>
    <d v="1899-12-30T02:40:00"/>
    <d v="2018-05-04T02:40:00"/>
    <n v="0"/>
    <x v="42"/>
  </r>
  <r>
    <n v="233"/>
    <x v="2"/>
    <d v="1899-12-30T02:50:00"/>
    <d v="2018-05-04T02:50:00"/>
    <n v="0"/>
    <x v="42"/>
  </r>
  <r>
    <n v="234"/>
    <x v="2"/>
    <d v="1899-12-30T03:00:00"/>
    <d v="2018-05-04T03:00:00"/>
    <n v="0"/>
    <x v="42"/>
  </r>
  <r>
    <n v="235"/>
    <x v="2"/>
    <d v="1899-12-30T03:10:00"/>
    <d v="2018-05-04T03:10:00"/>
    <n v="0"/>
    <x v="42"/>
  </r>
  <r>
    <n v="236"/>
    <x v="2"/>
    <d v="1899-12-30T03:20:00"/>
    <d v="2018-05-04T03:20:00"/>
    <n v="0"/>
    <x v="42"/>
  </r>
  <r>
    <n v="237"/>
    <x v="2"/>
    <d v="1899-12-30T03:30:00"/>
    <d v="2018-05-04T03:30:00"/>
    <n v="0"/>
    <x v="42"/>
  </r>
  <r>
    <n v="238"/>
    <x v="2"/>
    <d v="1899-12-30T03:40:00"/>
    <d v="2018-05-04T03:40:00"/>
    <n v="0"/>
    <x v="42"/>
  </r>
  <r>
    <n v="239"/>
    <x v="2"/>
    <d v="1899-12-30T03:50:00"/>
    <d v="2018-05-04T03:50:00"/>
    <n v="0"/>
    <x v="42"/>
  </r>
  <r>
    <n v="240"/>
    <x v="2"/>
    <d v="1899-12-30T04:00:00"/>
    <d v="2018-05-04T04:00:00"/>
    <n v="0"/>
    <x v="42"/>
  </r>
  <r>
    <n v="241"/>
    <x v="2"/>
    <d v="1899-12-30T04:10:00"/>
    <d v="2018-05-04T04:10:00"/>
    <n v="0"/>
    <x v="42"/>
  </r>
  <r>
    <n v="242"/>
    <x v="2"/>
    <d v="1899-12-30T04:20:00"/>
    <d v="2018-05-04T04:20:00"/>
    <n v="0"/>
    <x v="42"/>
  </r>
  <r>
    <n v="243"/>
    <x v="2"/>
    <d v="1899-12-30T04:30:00"/>
    <d v="2018-05-04T04:30:00"/>
    <n v="0"/>
    <x v="42"/>
  </r>
  <r>
    <n v="244"/>
    <x v="2"/>
    <d v="1899-12-30T04:40:00"/>
    <d v="2018-05-04T04:40:00"/>
    <n v="0"/>
    <x v="42"/>
  </r>
  <r>
    <n v="245"/>
    <x v="2"/>
    <d v="1899-12-30T04:50:00"/>
    <d v="2018-05-04T04:50:00"/>
    <n v="0"/>
    <x v="42"/>
  </r>
  <r>
    <n v="246"/>
    <x v="2"/>
    <d v="1899-12-30T05:00:00"/>
    <d v="2018-05-04T05:00:00"/>
    <n v="0"/>
    <x v="42"/>
  </r>
  <r>
    <n v="247"/>
    <x v="2"/>
    <d v="1899-12-30T05:10:00"/>
    <d v="2018-05-04T05:10:00"/>
    <n v="0"/>
    <x v="42"/>
  </r>
  <r>
    <n v="248"/>
    <x v="2"/>
    <d v="1899-12-30T05:20:00"/>
    <d v="2018-05-04T05:20:00"/>
    <n v="0"/>
    <x v="42"/>
  </r>
  <r>
    <n v="249"/>
    <x v="2"/>
    <d v="1899-12-30T05:30:00"/>
    <d v="2018-05-04T05:30:00"/>
    <n v="0"/>
    <x v="42"/>
  </r>
  <r>
    <n v="250"/>
    <x v="2"/>
    <d v="1899-12-30T05:40:00"/>
    <d v="2018-05-04T05:40:00"/>
    <n v="0"/>
    <x v="42"/>
  </r>
  <r>
    <n v="251"/>
    <x v="2"/>
    <d v="1899-12-30T05:50:00"/>
    <d v="2018-05-04T05:50:00"/>
    <n v="4"/>
    <x v="122"/>
  </r>
  <r>
    <n v="252"/>
    <x v="2"/>
    <d v="1899-12-30T06:00:00"/>
    <d v="2018-05-04T06:00:00"/>
    <n v="32"/>
    <x v="123"/>
  </r>
  <r>
    <n v="253"/>
    <x v="2"/>
    <d v="1899-12-30T06:10:00"/>
    <d v="2018-05-04T06:10:00"/>
    <n v="100"/>
    <x v="124"/>
  </r>
  <r>
    <n v="254"/>
    <x v="2"/>
    <d v="1899-12-30T06:20:00"/>
    <d v="2018-05-04T06:20:00"/>
    <n v="187"/>
    <x v="125"/>
  </r>
  <r>
    <n v="255"/>
    <x v="2"/>
    <d v="1899-12-30T06:30:00"/>
    <d v="2018-05-04T06:30:00"/>
    <n v="276"/>
    <x v="126"/>
  </r>
  <r>
    <n v="256"/>
    <x v="2"/>
    <d v="1899-12-30T06:40:00"/>
    <d v="2018-05-04T06:40:00"/>
    <n v="335"/>
    <x v="127"/>
  </r>
  <r>
    <n v="257"/>
    <x v="2"/>
    <d v="1899-12-30T06:50:00"/>
    <d v="2018-05-04T06:50:00"/>
    <n v="386"/>
    <x v="128"/>
  </r>
  <r>
    <n v="258"/>
    <x v="2"/>
    <d v="1899-12-30T07:00:00"/>
    <d v="2018-05-04T07:00:00"/>
    <n v="454"/>
    <x v="129"/>
  </r>
  <r>
    <n v="259"/>
    <x v="2"/>
    <d v="1899-12-30T07:10:00"/>
    <d v="2018-05-04T07:10:00"/>
    <n v="623"/>
    <x v="130"/>
  </r>
  <r>
    <n v="260"/>
    <x v="2"/>
    <d v="1899-12-30T07:20:00"/>
    <d v="2018-05-04T07:20:00"/>
    <n v="908"/>
    <x v="131"/>
  </r>
  <r>
    <n v="261"/>
    <x v="2"/>
    <d v="1899-12-30T07:30:00"/>
    <d v="2018-05-04T07:30:00"/>
    <n v="595"/>
    <x v="132"/>
  </r>
  <r>
    <n v="262"/>
    <x v="2"/>
    <d v="1899-12-30T07:40:00"/>
    <d v="2018-05-04T07:40:00"/>
    <n v="1670"/>
    <x v="133"/>
  </r>
  <r>
    <n v="263"/>
    <x v="2"/>
    <d v="1899-12-30T07:50:00"/>
    <d v="2018-05-04T07:50:00"/>
    <n v="1859"/>
    <x v="134"/>
  </r>
  <r>
    <n v="264"/>
    <x v="2"/>
    <d v="1899-12-30T08:00:00"/>
    <d v="2018-05-04T08:00:00"/>
    <n v="1760"/>
    <x v="135"/>
  </r>
  <r>
    <n v="265"/>
    <x v="2"/>
    <d v="1899-12-30T08:10:00"/>
    <d v="2018-05-04T08:10:00"/>
    <n v="1621"/>
    <x v="136"/>
  </r>
  <r>
    <n v="266"/>
    <x v="2"/>
    <d v="1899-12-30T08:20:00"/>
    <d v="2018-05-04T08:20:00"/>
    <n v="1607"/>
    <x v="137"/>
  </r>
  <r>
    <n v="267"/>
    <x v="2"/>
    <d v="1899-12-30T08:30:00"/>
    <d v="2018-05-04T08:30:00"/>
    <n v="3096"/>
    <x v="138"/>
  </r>
  <r>
    <n v="268"/>
    <x v="2"/>
    <d v="1899-12-30T08:40:00"/>
    <d v="2018-05-04T08:40:00"/>
    <n v="2534"/>
    <x v="139"/>
  </r>
  <r>
    <n v="269"/>
    <x v="2"/>
    <d v="1899-12-30T08:50:00"/>
    <d v="2018-05-04T08:50:00"/>
    <n v="2404"/>
    <x v="140"/>
  </r>
  <r>
    <n v="270"/>
    <x v="2"/>
    <d v="1899-12-30T09:00:00"/>
    <d v="2018-05-04T09:00:00"/>
    <n v="3341"/>
    <x v="141"/>
  </r>
  <r>
    <n v="271"/>
    <x v="2"/>
    <d v="1899-12-30T09:10:00"/>
    <d v="2018-05-04T09:10:00"/>
    <n v="3399"/>
    <x v="93"/>
  </r>
  <r>
    <n v="272"/>
    <x v="2"/>
    <d v="1899-12-30T09:20:00"/>
    <d v="2018-05-04T09:20:00"/>
    <n v="3248"/>
    <x v="142"/>
  </r>
  <r>
    <n v="273"/>
    <x v="2"/>
    <d v="1899-12-30T09:30:00"/>
    <d v="2018-05-04T09:30:00"/>
    <n v="3877"/>
    <x v="143"/>
  </r>
  <r>
    <n v="274"/>
    <x v="2"/>
    <d v="1899-12-30T09:40:00"/>
    <d v="2018-05-04T09:40:00"/>
    <n v="4556"/>
    <x v="144"/>
  </r>
  <r>
    <n v="275"/>
    <x v="2"/>
    <d v="1899-12-30T09:50:00"/>
    <d v="2018-05-04T09:50:00"/>
    <n v="4009"/>
    <x v="145"/>
  </r>
  <r>
    <n v="276"/>
    <x v="2"/>
    <d v="1899-12-30T10:00:00"/>
    <d v="2018-05-04T10:00:00"/>
    <n v="3207"/>
    <x v="146"/>
  </r>
  <r>
    <n v="277"/>
    <x v="2"/>
    <d v="1899-12-30T10:10:00"/>
    <d v="2018-05-04T10:10:00"/>
    <n v="3680"/>
    <x v="147"/>
  </r>
  <r>
    <n v="278"/>
    <x v="2"/>
    <d v="1899-12-30T10:20:00"/>
    <d v="2018-05-04T10:20:00"/>
    <n v="3362"/>
    <x v="148"/>
  </r>
  <r>
    <n v="279"/>
    <x v="2"/>
    <d v="1899-12-30T10:30:00"/>
    <d v="2018-05-04T10:30:00"/>
    <n v="5078"/>
    <x v="149"/>
  </r>
  <r>
    <n v="280"/>
    <x v="2"/>
    <d v="1899-12-30T10:40:00"/>
    <d v="2018-05-04T10:40:00"/>
    <n v="4817"/>
    <x v="150"/>
  </r>
  <r>
    <n v="281"/>
    <x v="2"/>
    <d v="1899-12-30T10:50:00"/>
    <d v="2018-05-04T10:50:00"/>
    <n v="2996"/>
    <x v="151"/>
  </r>
  <r>
    <n v="282"/>
    <x v="2"/>
    <d v="1899-12-30T11:00:00"/>
    <d v="2018-05-04T11:00:00"/>
    <n v="2589"/>
    <x v="152"/>
  </r>
  <r>
    <n v="283"/>
    <x v="2"/>
    <d v="1899-12-30T11:10:00"/>
    <d v="2018-05-04T11:10:00"/>
    <n v="3973"/>
    <x v="153"/>
  </r>
  <r>
    <n v="284"/>
    <x v="2"/>
    <d v="1899-12-30T11:20:00"/>
    <d v="2018-05-04T11:20:00"/>
    <n v="4726"/>
    <x v="154"/>
  </r>
  <r>
    <n v="285"/>
    <x v="2"/>
    <d v="1899-12-30T11:30:00"/>
    <d v="2018-05-04T11:30:00"/>
    <n v="1232"/>
    <x v="34"/>
  </r>
  <r>
    <n v="286"/>
    <x v="2"/>
    <d v="1899-12-30T11:40:00"/>
    <d v="2018-05-04T11:40:00"/>
    <n v="1950"/>
    <x v="155"/>
  </r>
  <r>
    <n v="287"/>
    <x v="2"/>
    <d v="1899-12-30T11:50:00"/>
    <d v="2018-05-04T11:50:00"/>
    <n v="2432"/>
    <x v="156"/>
  </r>
  <r>
    <n v="288"/>
    <x v="2"/>
    <d v="1899-12-30T12:00:00"/>
    <d v="2018-05-04T12:00:00"/>
    <n v="6222"/>
    <x v="157"/>
  </r>
  <r>
    <n v="289"/>
    <x v="2"/>
    <d v="1899-12-30T12:10:00"/>
    <d v="2018-05-04T12:10:00"/>
    <n v="8434"/>
    <x v="158"/>
  </r>
  <r>
    <n v="290"/>
    <x v="2"/>
    <d v="1899-12-30T12:20:00"/>
    <d v="2018-05-04T12:20:00"/>
    <n v="8209"/>
    <x v="159"/>
  </r>
  <r>
    <n v="291"/>
    <x v="2"/>
    <d v="1899-12-30T12:30:00"/>
    <d v="2018-05-04T12:30:00"/>
    <n v="4796"/>
    <x v="160"/>
  </r>
  <r>
    <n v="292"/>
    <x v="2"/>
    <d v="1899-12-30T12:40:00"/>
    <d v="2018-05-04T12:40:00"/>
    <n v="4809"/>
    <x v="161"/>
  </r>
  <r>
    <n v="293"/>
    <x v="2"/>
    <d v="1899-12-30T12:50:00"/>
    <d v="2018-05-04T12:50:00"/>
    <n v="4622"/>
    <x v="162"/>
  </r>
  <r>
    <n v="294"/>
    <x v="2"/>
    <d v="1899-12-30T13:00:00"/>
    <d v="2018-05-04T13:00:00"/>
    <n v="5743"/>
    <x v="163"/>
  </r>
  <r>
    <n v="295"/>
    <x v="2"/>
    <d v="1899-12-30T13:10:00"/>
    <d v="2018-05-04T13:10:00"/>
    <n v="6238"/>
    <x v="164"/>
  </r>
  <r>
    <n v="296"/>
    <x v="2"/>
    <d v="1899-12-30T13:20:00"/>
    <d v="2018-05-04T13:20:00"/>
    <n v="6322"/>
    <x v="165"/>
  </r>
  <r>
    <n v="297"/>
    <x v="2"/>
    <d v="1899-12-30T13:30:00"/>
    <d v="2018-05-04T13:30:00"/>
    <n v="5197"/>
    <x v="166"/>
  </r>
  <r>
    <n v="298"/>
    <x v="2"/>
    <d v="1899-12-30T13:40:00"/>
    <d v="2018-05-04T13:40:00"/>
    <n v="6325"/>
    <x v="167"/>
  </r>
  <r>
    <n v="299"/>
    <x v="2"/>
    <d v="1899-12-30T13:50:00"/>
    <d v="2018-05-04T13:50:00"/>
    <n v="4995"/>
    <x v="168"/>
  </r>
  <r>
    <n v="300"/>
    <x v="2"/>
    <d v="1899-12-30T14:00:00"/>
    <d v="2018-05-04T14:00:00"/>
    <n v="5433"/>
    <x v="169"/>
  </r>
  <r>
    <n v="301"/>
    <x v="2"/>
    <d v="1899-12-30T14:10:00"/>
    <d v="2018-05-04T14:10:00"/>
    <n v="6755"/>
    <x v="170"/>
  </r>
  <r>
    <n v="302"/>
    <x v="2"/>
    <d v="1899-12-30T14:20:00"/>
    <d v="2018-05-04T14:20:00"/>
    <n v="6637"/>
    <x v="171"/>
  </r>
  <r>
    <n v="303"/>
    <x v="2"/>
    <d v="1899-12-30T14:30:00"/>
    <d v="2018-05-04T14:30:00"/>
    <n v="6640"/>
    <x v="172"/>
  </r>
  <r>
    <n v="304"/>
    <x v="2"/>
    <d v="1899-12-30T14:40:00"/>
    <d v="2018-05-04T14:40:00"/>
    <n v="6119"/>
    <x v="173"/>
  </r>
  <r>
    <n v="305"/>
    <x v="2"/>
    <d v="1899-12-30T14:50:00"/>
    <d v="2018-05-04T14:50:00"/>
    <n v="5539"/>
    <x v="174"/>
  </r>
  <r>
    <n v="306"/>
    <x v="2"/>
    <d v="1899-12-30T15:00:00"/>
    <d v="2018-05-04T15:00:00"/>
    <n v="5317"/>
    <x v="175"/>
  </r>
  <r>
    <n v="307"/>
    <x v="2"/>
    <d v="1899-12-30T15:10:00"/>
    <d v="2018-05-04T15:10:00"/>
    <n v="5364"/>
    <x v="176"/>
  </r>
  <r>
    <n v="308"/>
    <x v="2"/>
    <d v="1899-12-30T15:20:00"/>
    <d v="2018-05-04T15:20:00"/>
    <n v="5156"/>
    <x v="177"/>
  </r>
  <r>
    <n v="309"/>
    <x v="2"/>
    <d v="1899-12-30T15:30:00"/>
    <d v="2018-05-04T15:30:00"/>
    <n v="4718"/>
    <x v="178"/>
  </r>
  <r>
    <n v="310"/>
    <x v="2"/>
    <d v="1899-12-30T15:40:00"/>
    <d v="2018-05-04T15:40:00"/>
    <n v="4124"/>
    <x v="179"/>
  </r>
  <r>
    <n v="311"/>
    <x v="2"/>
    <d v="1899-12-30T15:50:00"/>
    <d v="2018-05-04T15:50:00"/>
    <n v="4382"/>
    <x v="180"/>
  </r>
  <r>
    <n v="312"/>
    <x v="2"/>
    <d v="1899-12-30T16:00:00"/>
    <d v="2018-05-04T16:00:00"/>
    <n v="3947"/>
    <x v="181"/>
  </r>
  <r>
    <n v="313"/>
    <x v="2"/>
    <d v="1899-12-30T16:10:00"/>
    <d v="2018-05-04T16:10:00"/>
    <n v="3804"/>
    <x v="182"/>
  </r>
  <r>
    <n v="314"/>
    <x v="2"/>
    <d v="1899-12-30T16:20:00"/>
    <d v="2018-05-04T16:20:00"/>
    <n v="3546"/>
    <x v="183"/>
  </r>
  <r>
    <n v="315"/>
    <x v="2"/>
    <d v="1899-12-30T16:30:00"/>
    <d v="2018-05-04T16:30:00"/>
    <n v="3156"/>
    <x v="184"/>
  </r>
  <r>
    <n v="316"/>
    <x v="2"/>
    <d v="1899-12-30T16:40:00"/>
    <d v="2018-05-04T16:40:00"/>
    <n v="2810"/>
    <x v="185"/>
  </r>
  <r>
    <n v="317"/>
    <x v="2"/>
    <d v="1899-12-30T16:50:00"/>
    <d v="2018-05-04T16:50:00"/>
    <n v="2513"/>
    <x v="186"/>
  </r>
  <r>
    <n v="318"/>
    <x v="2"/>
    <d v="1899-12-30T17:00:00"/>
    <d v="2018-05-04T17:00:00"/>
    <n v="2113"/>
    <x v="187"/>
  </r>
  <r>
    <n v="319"/>
    <x v="2"/>
    <d v="1899-12-30T17:10:00"/>
    <d v="2018-05-04T17:10:00"/>
    <n v="1814"/>
    <x v="188"/>
  </r>
  <r>
    <n v="320"/>
    <x v="2"/>
    <d v="1899-12-30T17:20:00"/>
    <d v="2018-05-04T17:20:00"/>
    <n v="1557"/>
    <x v="189"/>
  </r>
  <r>
    <n v="321"/>
    <x v="2"/>
    <d v="1899-12-30T17:30:00"/>
    <d v="2018-05-04T17:30:00"/>
    <n v="1311"/>
    <x v="190"/>
  </r>
  <r>
    <n v="322"/>
    <x v="2"/>
    <d v="1899-12-30T17:40:00"/>
    <d v="2018-05-04T17:40:00"/>
    <n v="1069"/>
    <x v="191"/>
  </r>
  <r>
    <n v="323"/>
    <x v="2"/>
    <d v="1899-12-30T17:50:00"/>
    <d v="2018-05-04T17:50:00"/>
    <n v="802"/>
    <x v="192"/>
  </r>
  <r>
    <n v="324"/>
    <x v="2"/>
    <d v="1899-12-30T18:00:00"/>
    <d v="2018-05-04T18:00:00"/>
    <n v="611"/>
    <x v="193"/>
  </r>
  <r>
    <n v="325"/>
    <x v="2"/>
    <d v="1899-12-30T18:10:00"/>
    <d v="2018-05-04T18:10:00"/>
    <n v="401"/>
    <x v="194"/>
  </r>
  <r>
    <n v="326"/>
    <x v="2"/>
    <d v="1899-12-30T18:20:00"/>
    <d v="2018-05-04T18:20:00"/>
    <n v="225"/>
    <x v="195"/>
  </r>
  <r>
    <n v="327"/>
    <x v="2"/>
    <d v="1899-12-30T18:30:00"/>
    <d v="2018-05-04T18:30:00"/>
    <n v="148"/>
    <x v="196"/>
  </r>
  <r>
    <n v="328"/>
    <x v="2"/>
    <d v="1899-12-30T18:40:00"/>
    <d v="2018-05-04T18:40:00"/>
    <n v="73"/>
    <x v="197"/>
  </r>
  <r>
    <n v="329"/>
    <x v="2"/>
    <d v="1899-12-30T18:50:00"/>
    <d v="2018-05-04T18:50:00"/>
    <n v="20"/>
    <x v="198"/>
  </r>
  <r>
    <n v="330"/>
    <x v="2"/>
    <d v="1899-12-30T19:00:00"/>
    <d v="2018-05-04T19:00:00"/>
    <n v="1"/>
    <x v="41"/>
  </r>
  <r>
    <n v="331"/>
    <x v="2"/>
    <d v="1899-12-30T19:10:00"/>
    <d v="2018-05-04T19:10:00"/>
    <n v="0"/>
    <x v="42"/>
  </r>
  <r>
    <n v="332"/>
    <x v="2"/>
    <d v="1899-12-30T19:20:00"/>
    <d v="2018-05-04T19:20:00"/>
    <n v="0"/>
    <x v="42"/>
  </r>
  <r>
    <n v="333"/>
    <x v="2"/>
    <d v="1899-12-30T19:30:00"/>
    <d v="2018-05-04T19:30:00"/>
    <n v="0"/>
    <x v="42"/>
  </r>
  <r>
    <n v="334"/>
    <x v="2"/>
    <d v="1899-12-30T19:40:00"/>
    <d v="2018-05-04T19:40:00"/>
    <n v="0"/>
    <x v="42"/>
  </r>
  <r>
    <n v="335"/>
    <x v="2"/>
    <d v="1899-12-30T19:50:00"/>
    <d v="2018-05-04T19:50:00"/>
    <n v="0"/>
    <x v="42"/>
  </r>
  <r>
    <n v="336"/>
    <x v="2"/>
    <d v="1899-12-30T20:00:00"/>
    <d v="2018-05-04T20:00:00"/>
    <n v="0"/>
    <x v="42"/>
  </r>
  <r>
    <n v="337"/>
    <x v="2"/>
    <d v="1899-12-30T20:10:00"/>
    <d v="2018-05-04T20:10:00"/>
    <n v="0"/>
    <x v="42"/>
  </r>
  <r>
    <n v="338"/>
    <x v="2"/>
    <d v="1899-12-30T20:20:00"/>
    <d v="2018-05-04T20:20:00"/>
    <n v="0"/>
    <x v="42"/>
  </r>
  <r>
    <n v="339"/>
    <x v="2"/>
    <d v="1899-12-30T20:30:00"/>
    <d v="2018-05-04T20:30:00"/>
    <n v="0"/>
    <x v="42"/>
  </r>
  <r>
    <n v="340"/>
    <x v="2"/>
    <d v="1899-12-30T20:40:00"/>
    <d v="2018-05-04T20:40:00"/>
    <n v="0"/>
    <x v="42"/>
  </r>
  <r>
    <n v="341"/>
    <x v="2"/>
    <d v="1899-12-30T20:50:00"/>
    <d v="2018-05-04T20:50:00"/>
    <n v="0"/>
    <x v="42"/>
  </r>
  <r>
    <n v="342"/>
    <x v="2"/>
    <d v="1899-12-30T21:00:00"/>
    <d v="2018-05-04T21:00:00"/>
    <n v="0"/>
    <x v="42"/>
  </r>
  <r>
    <n v="343"/>
    <x v="2"/>
    <d v="1899-12-30T21:10:00"/>
    <d v="2018-05-04T21:10:00"/>
    <n v="0"/>
    <x v="42"/>
  </r>
  <r>
    <n v="344"/>
    <x v="2"/>
    <d v="1899-12-30T21:20:00"/>
    <d v="2018-05-04T21:20:00"/>
    <n v="0"/>
    <x v="42"/>
  </r>
  <r>
    <n v="345"/>
    <x v="2"/>
    <d v="1899-12-30T21:30:00"/>
    <d v="2018-05-04T21:30:00"/>
    <n v="0"/>
    <x v="42"/>
  </r>
  <r>
    <n v="346"/>
    <x v="2"/>
    <d v="1899-12-30T21:40:00"/>
    <d v="2018-05-04T21:40:00"/>
    <n v="0"/>
    <x v="42"/>
  </r>
  <r>
    <n v="347"/>
    <x v="2"/>
    <d v="1899-12-30T21:50:00"/>
    <d v="2018-05-04T21:50:00"/>
    <n v="0"/>
    <x v="42"/>
  </r>
  <r>
    <n v="348"/>
    <x v="2"/>
    <d v="1899-12-30T22:00:00"/>
    <d v="2018-05-04T22:00:00"/>
    <n v="0"/>
    <x v="42"/>
  </r>
  <r>
    <n v="349"/>
    <x v="2"/>
    <d v="1899-12-30T22:10:00"/>
    <d v="2018-05-04T22:10:00"/>
    <n v="0"/>
    <x v="42"/>
  </r>
  <r>
    <n v="350"/>
    <x v="2"/>
    <d v="1899-12-30T22:20:00"/>
    <d v="2018-05-04T22:20:00"/>
    <n v="0"/>
    <x v="42"/>
  </r>
  <r>
    <n v="351"/>
    <x v="2"/>
    <d v="1899-12-30T22:30:00"/>
    <d v="2018-05-04T22:30:00"/>
    <n v="0"/>
    <x v="42"/>
  </r>
  <r>
    <n v="352"/>
    <x v="2"/>
    <d v="1899-12-30T22:40:00"/>
    <d v="2018-05-04T22:40:00"/>
    <n v="0"/>
    <x v="42"/>
  </r>
  <r>
    <n v="353"/>
    <x v="2"/>
    <d v="1899-12-30T22:50:00"/>
    <d v="2018-05-04T22:50:00"/>
    <n v="0"/>
    <x v="42"/>
  </r>
  <r>
    <n v="354"/>
    <x v="2"/>
    <d v="1899-12-30T23:00:00"/>
    <d v="2018-05-04T23:00:00"/>
    <n v="0"/>
    <x v="42"/>
  </r>
  <r>
    <n v="355"/>
    <x v="2"/>
    <d v="1899-12-30T23:10:00"/>
    <d v="2018-05-04T23:10:00"/>
    <n v="0"/>
    <x v="42"/>
  </r>
  <r>
    <n v="356"/>
    <x v="2"/>
    <d v="1899-12-30T23:20:00"/>
    <d v="2018-05-04T23:20:00"/>
    <n v="0"/>
    <x v="42"/>
  </r>
  <r>
    <n v="357"/>
    <x v="2"/>
    <d v="1899-12-30T23:30:00"/>
    <d v="2018-05-04T23:30:00"/>
    <n v="0"/>
    <x v="42"/>
  </r>
  <r>
    <n v="358"/>
    <x v="2"/>
    <d v="1899-12-30T23:40:00"/>
    <d v="2018-05-04T23:40:00"/>
    <n v="0"/>
    <x v="42"/>
  </r>
  <r>
    <n v="359"/>
    <x v="2"/>
    <d v="1899-12-30T23:50:00"/>
    <d v="2018-05-04T23:50:00"/>
    <n v="0"/>
    <x v="42"/>
  </r>
  <r>
    <n v="360"/>
    <x v="2"/>
    <d v="1899-12-31T00:00:00"/>
    <d v="2018-05-05T00:00:00"/>
    <n v="0"/>
    <x v="42"/>
  </r>
  <r>
    <n v="361"/>
    <x v="3"/>
    <d v="1899-12-30T00:10:00"/>
    <d v="2018-05-05T00:10:00"/>
    <n v="0"/>
    <x v="42"/>
  </r>
  <r>
    <n v="362"/>
    <x v="3"/>
    <d v="1899-12-30T00:20:00"/>
    <d v="2018-05-05T00:20:00"/>
    <n v="0"/>
    <x v="42"/>
  </r>
  <r>
    <n v="363"/>
    <x v="3"/>
    <d v="1899-12-30T00:30:00"/>
    <d v="2018-05-05T00:30:00"/>
    <n v="0"/>
    <x v="42"/>
  </r>
  <r>
    <n v="364"/>
    <x v="3"/>
    <d v="1899-12-30T00:40:00"/>
    <d v="2018-05-05T00:40:00"/>
    <n v="0"/>
    <x v="42"/>
  </r>
  <r>
    <n v="365"/>
    <x v="3"/>
    <d v="1899-12-30T00:50:00"/>
    <d v="2018-05-05T00:50:00"/>
    <n v="0"/>
    <x v="42"/>
  </r>
  <r>
    <n v="366"/>
    <x v="3"/>
    <d v="1899-12-30T01:00:00"/>
    <d v="2018-05-05T01:00:00"/>
    <n v="0"/>
    <x v="42"/>
  </r>
  <r>
    <n v="367"/>
    <x v="3"/>
    <d v="1899-12-30T01:10:00"/>
    <d v="2018-05-05T01:10:00"/>
    <n v="0"/>
    <x v="42"/>
  </r>
  <r>
    <n v="368"/>
    <x v="3"/>
    <d v="1899-12-30T01:20:00"/>
    <d v="2018-05-05T01:20:00"/>
    <n v="0"/>
    <x v="42"/>
  </r>
  <r>
    <n v="369"/>
    <x v="3"/>
    <d v="1899-12-30T01:30:00"/>
    <d v="2018-05-05T01:30:00"/>
    <n v="0"/>
    <x v="42"/>
  </r>
  <r>
    <n v="370"/>
    <x v="3"/>
    <d v="1899-12-30T01:40:00"/>
    <d v="2018-05-05T01:40:00"/>
    <n v="0"/>
    <x v="42"/>
  </r>
  <r>
    <n v="371"/>
    <x v="3"/>
    <d v="1899-12-30T01:50:00"/>
    <d v="2018-05-05T01:50:00"/>
    <n v="0"/>
    <x v="42"/>
  </r>
  <r>
    <n v="372"/>
    <x v="3"/>
    <d v="1899-12-30T02:00:00"/>
    <d v="2018-05-05T02:00:00"/>
    <n v="0"/>
    <x v="42"/>
  </r>
  <r>
    <n v="373"/>
    <x v="3"/>
    <d v="1899-12-30T02:10:00"/>
    <d v="2018-05-05T02:10:00"/>
    <n v="0"/>
    <x v="42"/>
  </r>
  <r>
    <n v="374"/>
    <x v="3"/>
    <d v="1899-12-30T02:20:00"/>
    <d v="2018-05-05T02:20:00"/>
    <n v="0"/>
    <x v="42"/>
  </r>
  <r>
    <n v="375"/>
    <x v="3"/>
    <d v="1899-12-30T02:30:00"/>
    <d v="2018-05-05T02:30:00"/>
    <n v="0"/>
    <x v="42"/>
  </r>
  <r>
    <n v="376"/>
    <x v="3"/>
    <d v="1899-12-30T02:40:00"/>
    <d v="2018-05-05T02:40:00"/>
    <n v="0"/>
    <x v="42"/>
  </r>
  <r>
    <n v="377"/>
    <x v="3"/>
    <d v="1899-12-30T02:50:00"/>
    <d v="2018-05-05T02:50:00"/>
    <n v="0"/>
    <x v="42"/>
  </r>
  <r>
    <n v="378"/>
    <x v="3"/>
    <d v="1899-12-30T03:00:00"/>
    <d v="2018-05-05T03:00:00"/>
    <n v="0"/>
    <x v="42"/>
  </r>
  <r>
    <n v="379"/>
    <x v="3"/>
    <d v="1899-12-30T03:10:00"/>
    <d v="2018-05-05T03:10:00"/>
    <n v="0"/>
    <x v="42"/>
  </r>
  <r>
    <n v="380"/>
    <x v="3"/>
    <d v="1899-12-30T03:20:00"/>
    <d v="2018-05-05T03:20:00"/>
    <n v="0"/>
    <x v="42"/>
  </r>
  <r>
    <n v="381"/>
    <x v="3"/>
    <d v="1899-12-30T03:30:00"/>
    <d v="2018-05-05T03:30:00"/>
    <n v="0"/>
    <x v="42"/>
  </r>
  <r>
    <n v="382"/>
    <x v="3"/>
    <d v="1899-12-30T03:40:00"/>
    <d v="2018-05-05T03:40:00"/>
    <n v="0"/>
    <x v="42"/>
  </r>
  <r>
    <n v="383"/>
    <x v="3"/>
    <d v="1899-12-30T03:50:00"/>
    <d v="2018-05-05T03:50:00"/>
    <n v="0"/>
    <x v="42"/>
  </r>
  <r>
    <n v="384"/>
    <x v="3"/>
    <d v="1899-12-30T04:00:00"/>
    <d v="2018-05-05T04:00:00"/>
    <n v="0"/>
    <x v="42"/>
  </r>
  <r>
    <n v="385"/>
    <x v="3"/>
    <d v="1899-12-30T04:10:00"/>
    <d v="2018-05-05T04:10:00"/>
    <n v="0"/>
    <x v="42"/>
  </r>
  <r>
    <n v="386"/>
    <x v="3"/>
    <d v="1899-12-30T04:20:00"/>
    <d v="2018-05-05T04:20:00"/>
    <n v="0"/>
    <x v="42"/>
  </r>
  <r>
    <n v="387"/>
    <x v="3"/>
    <d v="1899-12-30T04:30:00"/>
    <d v="2018-05-05T04:30:00"/>
    <n v="0"/>
    <x v="42"/>
  </r>
  <r>
    <n v="388"/>
    <x v="3"/>
    <d v="1899-12-30T04:40:00"/>
    <d v="2018-05-05T04:40:00"/>
    <n v="0"/>
    <x v="42"/>
  </r>
  <r>
    <n v="389"/>
    <x v="3"/>
    <d v="1899-12-30T04:50:00"/>
    <d v="2018-05-05T04:50:00"/>
    <n v="0"/>
    <x v="42"/>
  </r>
  <r>
    <n v="390"/>
    <x v="3"/>
    <d v="1899-12-30T05:00:00"/>
    <d v="2018-05-05T05:00:00"/>
    <n v="0"/>
    <x v="42"/>
  </r>
  <r>
    <n v="391"/>
    <x v="3"/>
    <d v="1899-12-30T05:10:00"/>
    <d v="2018-05-05T05:10:00"/>
    <n v="0"/>
    <x v="42"/>
  </r>
  <r>
    <n v="392"/>
    <x v="3"/>
    <d v="1899-12-30T05:20:00"/>
    <d v="2018-05-05T05:20:00"/>
    <n v="0"/>
    <x v="42"/>
  </r>
  <r>
    <n v="393"/>
    <x v="3"/>
    <d v="1899-12-30T05:30:00"/>
    <d v="2018-05-05T05:30:00"/>
    <n v="0"/>
    <x v="42"/>
  </r>
  <r>
    <n v="394"/>
    <x v="3"/>
    <d v="1899-12-30T05:40:00"/>
    <d v="2018-05-05T05:40:00"/>
    <n v="0"/>
    <x v="42"/>
  </r>
  <r>
    <n v="395"/>
    <x v="3"/>
    <d v="1899-12-30T05:50:00"/>
    <d v="2018-05-05T05:50:00"/>
    <n v="4"/>
    <x v="122"/>
  </r>
  <r>
    <n v="396"/>
    <x v="3"/>
    <d v="1899-12-30T06:00:00"/>
    <d v="2018-05-05T06:00:00"/>
    <n v="12"/>
    <x v="199"/>
  </r>
  <r>
    <n v="397"/>
    <x v="3"/>
    <d v="1899-12-30T06:10:00"/>
    <d v="2018-05-05T06:10:00"/>
    <n v="28"/>
    <x v="200"/>
  </r>
  <r>
    <n v="398"/>
    <x v="3"/>
    <d v="1899-12-30T06:20:00"/>
    <d v="2018-05-05T06:20:00"/>
    <n v="89"/>
    <x v="201"/>
  </r>
  <r>
    <n v="399"/>
    <x v="3"/>
    <d v="1899-12-30T06:30:00"/>
    <d v="2018-05-05T06:30:00"/>
    <n v="191"/>
    <x v="202"/>
  </r>
  <r>
    <n v="400"/>
    <x v="3"/>
    <d v="1899-12-30T06:40:00"/>
    <d v="2018-05-05T06:40:00"/>
    <n v="284"/>
    <x v="203"/>
  </r>
  <r>
    <n v="401"/>
    <x v="3"/>
    <d v="1899-12-30T06:50:00"/>
    <d v="2018-05-05T06:50:00"/>
    <n v="248"/>
    <x v="204"/>
  </r>
  <r>
    <n v="402"/>
    <x v="3"/>
    <d v="1899-12-30T07:00:00"/>
    <d v="2018-05-05T07:00:00"/>
    <n v="487"/>
    <x v="205"/>
  </r>
  <r>
    <n v="403"/>
    <x v="3"/>
    <d v="1899-12-30T07:10:00"/>
    <d v="2018-05-05T07:10:00"/>
    <n v="704"/>
    <x v="206"/>
  </r>
  <r>
    <n v="404"/>
    <x v="3"/>
    <d v="1899-12-30T07:20:00"/>
    <d v="2018-05-05T07:20:00"/>
    <n v="792"/>
    <x v="207"/>
  </r>
  <r>
    <n v="405"/>
    <x v="3"/>
    <d v="1899-12-30T07:30:00"/>
    <d v="2018-05-05T07:30:00"/>
    <n v="1266"/>
    <x v="208"/>
  </r>
  <r>
    <n v="406"/>
    <x v="3"/>
    <d v="1899-12-30T07:40:00"/>
    <d v="2018-05-05T07:40:00"/>
    <n v="1593"/>
    <x v="209"/>
  </r>
  <r>
    <n v="407"/>
    <x v="3"/>
    <d v="1899-12-30T07:50:00"/>
    <d v="2018-05-05T07:50:00"/>
    <n v="858"/>
    <x v="210"/>
  </r>
  <r>
    <n v="408"/>
    <x v="3"/>
    <d v="1899-12-30T08:00:00"/>
    <d v="2018-05-05T08:00:00"/>
    <n v="1051"/>
    <x v="211"/>
  </r>
  <r>
    <n v="409"/>
    <x v="3"/>
    <d v="1899-12-30T08:10:00"/>
    <d v="2018-05-05T08:10:00"/>
    <n v="2270"/>
    <x v="212"/>
  </r>
  <r>
    <n v="410"/>
    <x v="3"/>
    <d v="1899-12-30T08:20:00"/>
    <d v="2018-05-05T08:20:00"/>
    <n v="2174"/>
    <x v="213"/>
  </r>
  <r>
    <n v="411"/>
    <x v="3"/>
    <d v="1899-12-30T08:30:00"/>
    <d v="2018-05-05T08:30:00"/>
    <n v="2953"/>
    <x v="214"/>
  </r>
  <r>
    <n v="412"/>
    <x v="3"/>
    <d v="1899-12-30T08:40:00"/>
    <d v="2018-05-05T08:40:00"/>
    <n v="2825"/>
    <x v="215"/>
  </r>
  <r>
    <n v="413"/>
    <x v="3"/>
    <d v="1899-12-30T08:50:00"/>
    <d v="2018-05-05T08:50:00"/>
    <n v="2143"/>
    <x v="216"/>
  </r>
  <r>
    <n v="414"/>
    <x v="3"/>
    <d v="1899-12-30T09:00:00"/>
    <d v="2018-05-05T09:00:00"/>
    <n v="3257"/>
    <x v="217"/>
  </r>
  <r>
    <n v="415"/>
    <x v="3"/>
    <d v="1899-12-30T09:10:00"/>
    <d v="2018-05-05T09:10:00"/>
    <n v="3782"/>
    <x v="218"/>
  </r>
  <r>
    <n v="416"/>
    <x v="3"/>
    <d v="1899-12-30T09:20:00"/>
    <d v="2018-05-05T09:20:00"/>
    <n v="4167"/>
    <x v="219"/>
  </r>
  <r>
    <n v="417"/>
    <x v="3"/>
    <d v="1899-12-30T09:30:00"/>
    <d v="2018-05-05T09:30:00"/>
    <n v="4669"/>
    <x v="220"/>
  </r>
  <r>
    <n v="418"/>
    <x v="3"/>
    <d v="1899-12-30T09:40:00"/>
    <d v="2018-05-05T09:40:00"/>
    <n v="4693"/>
    <x v="221"/>
  </r>
  <r>
    <n v="419"/>
    <x v="3"/>
    <d v="1899-12-30T09:50:00"/>
    <d v="2018-05-05T09:50:00"/>
    <n v="4836"/>
    <x v="222"/>
  </r>
  <r>
    <n v="420"/>
    <x v="3"/>
    <d v="1899-12-30T10:00:00"/>
    <d v="2018-05-05T10:00:00"/>
    <n v="5296"/>
    <x v="223"/>
  </r>
  <r>
    <n v="421"/>
    <x v="3"/>
    <d v="1899-12-30T10:10:00"/>
    <d v="2018-05-05T10:10:00"/>
    <n v="5835"/>
    <x v="224"/>
  </r>
  <r>
    <n v="422"/>
    <x v="3"/>
    <d v="1899-12-30T10:20:00"/>
    <d v="2018-05-05T10:20:00"/>
    <n v="5976"/>
    <x v="225"/>
  </r>
  <r>
    <n v="423"/>
    <x v="3"/>
    <d v="1899-12-30T10:30:00"/>
    <d v="2018-05-05T10:30:00"/>
    <n v="6055"/>
    <x v="226"/>
  </r>
  <r>
    <n v="424"/>
    <x v="3"/>
    <d v="1899-12-30T10:40:00"/>
    <d v="2018-05-05T10:40:00"/>
    <n v="5464"/>
    <x v="227"/>
  </r>
  <r>
    <n v="425"/>
    <x v="3"/>
    <d v="1899-12-30T10:50:00"/>
    <d v="2018-05-05T10:50:00"/>
    <n v="5525"/>
    <x v="228"/>
  </r>
  <r>
    <n v="426"/>
    <x v="3"/>
    <d v="1899-12-30T11:00:00"/>
    <d v="2018-05-05T11:00:00"/>
    <n v="5547"/>
    <x v="229"/>
  </r>
  <r>
    <n v="427"/>
    <x v="3"/>
    <d v="1899-12-30T11:10:00"/>
    <d v="2018-05-05T11:10:00"/>
    <n v="6217"/>
    <x v="230"/>
  </r>
  <r>
    <n v="428"/>
    <x v="3"/>
    <d v="1899-12-30T11:20:00"/>
    <d v="2018-05-05T11:20:00"/>
    <n v="6066"/>
    <x v="231"/>
  </r>
  <r>
    <n v="429"/>
    <x v="3"/>
    <d v="1899-12-30T11:30:00"/>
    <d v="2018-05-05T11:30:00"/>
    <n v="3549"/>
    <x v="232"/>
  </r>
  <r>
    <n v="430"/>
    <x v="3"/>
    <d v="1899-12-30T11:40:00"/>
    <d v="2018-05-05T11:40:00"/>
    <n v="5894"/>
    <x v="233"/>
  </r>
  <r>
    <n v="431"/>
    <x v="3"/>
    <d v="1899-12-30T11:50:00"/>
    <d v="2018-05-05T11:50:00"/>
    <n v="6037"/>
    <x v="234"/>
  </r>
  <r>
    <n v="432"/>
    <x v="3"/>
    <d v="1899-12-30T12:00:00"/>
    <d v="2018-05-05T12:00:00"/>
    <n v="6032"/>
    <x v="235"/>
  </r>
  <r>
    <n v="433"/>
    <x v="3"/>
    <d v="1899-12-30T12:10:00"/>
    <d v="2018-05-05T12:10:00"/>
    <n v="7192"/>
    <x v="236"/>
  </r>
  <r>
    <n v="434"/>
    <x v="3"/>
    <d v="1899-12-30T12:20:00"/>
    <d v="2018-05-05T12:20:00"/>
    <n v="6921"/>
    <x v="237"/>
  </r>
  <r>
    <n v="435"/>
    <x v="3"/>
    <d v="1899-12-30T12:30:00"/>
    <d v="2018-05-05T12:30:00"/>
    <n v="5737"/>
    <x v="238"/>
  </r>
  <r>
    <n v="436"/>
    <x v="3"/>
    <d v="1899-12-30T12:40:00"/>
    <d v="2018-05-05T12:40:00"/>
    <n v="4547"/>
    <x v="239"/>
  </r>
  <r>
    <n v="437"/>
    <x v="3"/>
    <d v="1899-12-30T12:50:00"/>
    <d v="2018-05-05T12:50:00"/>
    <n v="6189"/>
    <x v="240"/>
  </r>
  <r>
    <n v="438"/>
    <x v="3"/>
    <d v="1899-12-30T13:00:00"/>
    <d v="2018-05-05T13:00:00"/>
    <n v="6457"/>
    <x v="241"/>
  </r>
  <r>
    <n v="439"/>
    <x v="3"/>
    <d v="1899-12-30T13:10:00"/>
    <d v="2018-05-05T13:10:00"/>
    <n v="6234"/>
    <x v="242"/>
  </r>
  <r>
    <n v="440"/>
    <x v="3"/>
    <d v="1899-12-30T13:20:00"/>
    <d v="2018-05-05T13:20:00"/>
    <n v="5660"/>
    <x v="243"/>
  </r>
  <r>
    <n v="441"/>
    <x v="3"/>
    <d v="1899-12-30T13:30:00"/>
    <d v="2018-05-05T13:30:00"/>
    <n v="5946"/>
    <x v="244"/>
  </r>
  <r>
    <n v="442"/>
    <x v="3"/>
    <d v="1899-12-30T13:40:00"/>
    <d v="2018-05-05T13:40:00"/>
    <n v="5530"/>
    <x v="245"/>
  </r>
  <r>
    <n v="443"/>
    <x v="3"/>
    <d v="1899-12-30T13:50:00"/>
    <d v="2018-05-05T13:50:00"/>
    <n v="6620"/>
    <x v="246"/>
  </r>
  <r>
    <n v="444"/>
    <x v="3"/>
    <d v="1899-12-30T14:00:00"/>
    <d v="2018-05-05T14:00:00"/>
    <n v="6264"/>
    <x v="247"/>
  </r>
  <r>
    <n v="445"/>
    <x v="3"/>
    <d v="1899-12-30T14:10:00"/>
    <d v="2018-05-05T14:10:00"/>
    <n v="5476"/>
    <x v="248"/>
  </r>
  <r>
    <n v="446"/>
    <x v="3"/>
    <d v="1899-12-30T14:20:00"/>
    <d v="2018-05-05T14:20:00"/>
    <n v="5995"/>
    <x v="249"/>
  </r>
  <r>
    <n v="447"/>
    <x v="3"/>
    <d v="1899-12-30T14:30:00"/>
    <d v="2018-05-05T14:30:00"/>
    <n v="5240"/>
    <x v="250"/>
  </r>
  <r>
    <n v="448"/>
    <x v="3"/>
    <d v="1899-12-30T14:40:00"/>
    <d v="2018-05-05T14:40:00"/>
    <n v="5785"/>
    <x v="251"/>
  </r>
  <r>
    <n v="449"/>
    <x v="3"/>
    <d v="1899-12-30T14:50:00"/>
    <d v="2018-05-05T14:50:00"/>
    <n v="5197"/>
    <x v="166"/>
  </r>
  <r>
    <n v="450"/>
    <x v="3"/>
    <d v="1899-12-30T15:00:00"/>
    <d v="2018-05-05T15:00:00"/>
    <n v="4465"/>
    <x v="252"/>
  </r>
  <r>
    <n v="451"/>
    <x v="3"/>
    <d v="1899-12-30T15:10:00"/>
    <d v="2018-05-05T15:10:00"/>
    <n v="4769"/>
    <x v="253"/>
  </r>
  <r>
    <n v="452"/>
    <x v="3"/>
    <d v="1899-12-30T15:20:00"/>
    <d v="2018-05-05T15:20:00"/>
    <n v="4838"/>
    <x v="254"/>
  </r>
  <r>
    <n v="453"/>
    <x v="3"/>
    <d v="1899-12-30T15:30:00"/>
    <d v="2018-05-05T15:30:00"/>
    <n v="4111"/>
    <x v="255"/>
  </r>
  <r>
    <n v="454"/>
    <x v="3"/>
    <d v="1899-12-30T15:40:00"/>
    <d v="2018-05-05T15:40:00"/>
    <n v="4199"/>
    <x v="256"/>
  </r>
  <r>
    <n v="455"/>
    <x v="3"/>
    <d v="1899-12-30T15:50:00"/>
    <d v="2018-05-05T15:50:00"/>
    <n v="3733"/>
    <x v="257"/>
  </r>
  <r>
    <n v="456"/>
    <x v="3"/>
    <d v="1899-12-30T16:00:00"/>
    <d v="2018-05-05T16:00:00"/>
    <n v="3676"/>
    <x v="258"/>
  </r>
  <r>
    <n v="457"/>
    <x v="3"/>
    <d v="1899-12-30T16:10:00"/>
    <d v="2018-05-05T16:10:00"/>
    <n v="3124"/>
    <x v="259"/>
  </r>
  <r>
    <n v="458"/>
    <x v="3"/>
    <d v="1899-12-30T16:20:00"/>
    <d v="2018-05-05T16:20:00"/>
    <n v="2844"/>
    <x v="260"/>
  </r>
  <r>
    <n v="459"/>
    <x v="3"/>
    <d v="1899-12-30T16:30:00"/>
    <d v="2018-05-05T16:30:00"/>
    <n v="2074"/>
    <x v="261"/>
  </r>
  <r>
    <n v="460"/>
    <x v="3"/>
    <d v="1899-12-30T16:40:00"/>
    <d v="2018-05-05T16:40:00"/>
    <n v="2491"/>
    <x v="262"/>
  </r>
  <r>
    <n v="461"/>
    <x v="3"/>
    <d v="1899-12-30T16:50:00"/>
    <d v="2018-05-05T16:50:00"/>
    <n v="1991"/>
    <x v="263"/>
  </r>
  <r>
    <n v="462"/>
    <x v="3"/>
    <d v="1899-12-30T17:00:00"/>
    <d v="2018-05-05T17:00:00"/>
    <n v="1666"/>
    <x v="53"/>
  </r>
  <r>
    <n v="463"/>
    <x v="3"/>
    <d v="1899-12-30T17:10:00"/>
    <d v="2018-05-05T17:10:00"/>
    <n v="1420"/>
    <x v="264"/>
  </r>
  <r>
    <n v="464"/>
    <x v="3"/>
    <d v="1899-12-30T17:20:00"/>
    <d v="2018-05-05T17:20:00"/>
    <n v="1073"/>
    <x v="265"/>
  </r>
  <r>
    <n v="465"/>
    <x v="3"/>
    <d v="1899-12-30T17:30:00"/>
    <d v="2018-05-05T17:30:00"/>
    <n v="805"/>
    <x v="266"/>
  </r>
  <r>
    <n v="466"/>
    <x v="3"/>
    <d v="1899-12-30T17:40:00"/>
    <d v="2018-05-05T17:40:00"/>
    <n v="1082"/>
    <x v="267"/>
  </r>
  <r>
    <n v="467"/>
    <x v="3"/>
    <d v="1899-12-30T17:50:00"/>
    <d v="2018-05-05T17:50:00"/>
    <n v="564"/>
    <x v="268"/>
  </r>
  <r>
    <n v="468"/>
    <x v="3"/>
    <d v="1899-12-30T18:00:00"/>
    <d v="2018-05-05T18:00:00"/>
    <n v="501"/>
    <x v="269"/>
  </r>
  <r>
    <n v="469"/>
    <x v="3"/>
    <d v="1899-12-30T18:10:00"/>
    <d v="2018-05-05T18:10:00"/>
    <n v="384"/>
    <x v="270"/>
  </r>
  <r>
    <n v="470"/>
    <x v="3"/>
    <d v="1899-12-30T18:20:00"/>
    <d v="2018-05-05T18:20:00"/>
    <n v="267"/>
    <x v="271"/>
  </r>
  <r>
    <n v="471"/>
    <x v="3"/>
    <d v="1899-12-30T18:30:00"/>
    <d v="2018-05-05T18:30:00"/>
    <n v="141"/>
    <x v="272"/>
  </r>
  <r>
    <n v="472"/>
    <x v="3"/>
    <d v="1899-12-30T18:40:00"/>
    <d v="2018-05-05T18:40:00"/>
    <n v="58"/>
    <x v="273"/>
  </r>
  <r>
    <n v="473"/>
    <x v="3"/>
    <d v="1899-12-30T18:50:00"/>
    <d v="2018-05-05T18:50:00"/>
    <n v="15"/>
    <x v="274"/>
  </r>
  <r>
    <n v="474"/>
    <x v="3"/>
    <d v="1899-12-30T19:00:00"/>
    <d v="2018-05-05T19:00:00"/>
    <n v="1"/>
    <x v="41"/>
  </r>
  <r>
    <n v="475"/>
    <x v="3"/>
    <d v="1899-12-30T19:10:00"/>
    <d v="2018-05-05T19:10:00"/>
    <n v="0"/>
    <x v="42"/>
  </r>
  <r>
    <n v="476"/>
    <x v="3"/>
    <d v="1899-12-30T19:20:00"/>
    <d v="2018-05-05T19:20:00"/>
    <n v="0"/>
    <x v="42"/>
  </r>
  <r>
    <n v="477"/>
    <x v="3"/>
    <d v="1899-12-30T19:30:00"/>
    <d v="2018-05-05T19:30:00"/>
    <n v="0"/>
    <x v="42"/>
  </r>
  <r>
    <n v="478"/>
    <x v="3"/>
    <d v="1899-12-30T19:40:00"/>
    <d v="2018-05-05T19:40:00"/>
    <n v="0"/>
    <x v="42"/>
  </r>
  <r>
    <n v="479"/>
    <x v="3"/>
    <d v="1899-12-30T19:50:00"/>
    <d v="2018-05-05T19:50:00"/>
    <n v="0"/>
    <x v="42"/>
  </r>
  <r>
    <n v="480"/>
    <x v="3"/>
    <d v="1899-12-30T20:00:00"/>
    <d v="2018-05-05T20:00:00"/>
    <n v="0"/>
    <x v="42"/>
  </r>
  <r>
    <n v="481"/>
    <x v="3"/>
    <d v="1899-12-30T20:10:00"/>
    <d v="2018-05-05T20:10:00"/>
    <n v="0"/>
    <x v="42"/>
  </r>
  <r>
    <n v="482"/>
    <x v="3"/>
    <d v="1899-12-30T20:20:00"/>
    <d v="2018-05-05T20:20:00"/>
    <n v="0"/>
    <x v="42"/>
  </r>
  <r>
    <n v="483"/>
    <x v="3"/>
    <d v="1899-12-30T20:30:00"/>
    <d v="2018-05-05T20:30:00"/>
    <n v="0"/>
    <x v="42"/>
  </r>
  <r>
    <n v="484"/>
    <x v="3"/>
    <d v="1899-12-30T20:40:00"/>
    <d v="2018-05-05T20:40:00"/>
    <n v="0"/>
    <x v="42"/>
  </r>
  <r>
    <n v="485"/>
    <x v="3"/>
    <d v="1899-12-30T20:50:00"/>
    <d v="2018-05-05T20:50:00"/>
    <n v="0"/>
    <x v="42"/>
  </r>
  <r>
    <n v="486"/>
    <x v="3"/>
    <d v="1899-12-30T21:00:00"/>
    <d v="2018-05-05T21:00:00"/>
    <n v="0"/>
    <x v="42"/>
  </r>
  <r>
    <n v="487"/>
    <x v="3"/>
    <d v="1899-12-30T21:10:00"/>
    <d v="2018-05-05T21:10:00"/>
    <n v="0"/>
    <x v="42"/>
  </r>
  <r>
    <n v="488"/>
    <x v="3"/>
    <d v="1899-12-30T21:20:00"/>
    <d v="2018-05-05T21:20:00"/>
    <n v="0"/>
    <x v="42"/>
  </r>
  <r>
    <n v="489"/>
    <x v="3"/>
    <d v="1899-12-30T21:30:00"/>
    <d v="2018-05-05T21:30:00"/>
    <n v="0"/>
    <x v="42"/>
  </r>
  <r>
    <n v="490"/>
    <x v="3"/>
    <d v="1899-12-30T21:40:00"/>
    <d v="2018-05-05T21:40:00"/>
    <n v="0"/>
    <x v="42"/>
  </r>
  <r>
    <n v="491"/>
    <x v="3"/>
    <d v="1899-12-30T21:50:00"/>
    <d v="2018-05-05T21:50:00"/>
    <n v="0"/>
    <x v="42"/>
  </r>
  <r>
    <n v="492"/>
    <x v="3"/>
    <d v="1899-12-30T22:00:00"/>
    <d v="2018-05-05T22:00:00"/>
    <n v="0"/>
    <x v="42"/>
  </r>
  <r>
    <n v="493"/>
    <x v="3"/>
    <d v="1899-12-30T22:10:00"/>
    <d v="2018-05-05T22:10:00"/>
    <n v="0"/>
    <x v="42"/>
  </r>
  <r>
    <n v="494"/>
    <x v="3"/>
    <d v="1899-12-30T22:20:00"/>
    <d v="2018-05-05T22:20:00"/>
    <n v="0"/>
    <x v="42"/>
  </r>
  <r>
    <n v="495"/>
    <x v="3"/>
    <d v="1899-12-30T22:30:00"/>
    <d v="2018-05-05T22:30:00"/>
    <n v="0"/>
    <x v="42"/>
  </r>
  <r>
    <n v="496"/>
    <x v="3"/>
    <d v="1899-12-30T22:40:00"/>
    <d v="2018-05-05T22:40:00"/>
    <n v="0"/>
    <x v="42"/>
  </r>
  <r>
    <n v="497"/>
    <x v="3"/>
    <d v="1899-12-30T22:50:00"/>
    <d v="2018-05-05T22:50:00"/>
    <n v="0"/>
    <x v="42"/>
  </r>
  <r>
    <n v="498"/>
    <x v="3"/>
    <d v="1899-12-30T23:00:00"/>
    <d v="2018-05-05T23:00:00"/>
    <n v="0"/>
    <x v="42"/>
  </r>
  <r>
    <n v="499"/>
    <x v="3"/>
    <d v="1899-12-30T23:10:00"/>
    <d v="2018-05-05T23:10:00"/>
    <n v="0"/>
    <x v="42"/>
  </r>
  <r>
    <n v="500"/>
    <x v="3"/>
    <d v="1899-12-30T23:20:00"/>
    <d v="2018-05-05T23:20:00"/>
    <n v="0"/>
    <x v="42"/>
  </r>
  <r>
    <n v="501"/>
    <x v="3"/>
    <d v="1899-12-30T23:30:00"/>
    <d v="2018-05-05T23:30:00"/>
    <n v="0"/>
    <x v="42"/>
  </r>
  <r>
    <n v="502"/>
    <x v="3"/>
    <d v="1899-12-30T23:40:00"/>
    <d v="2018-05-05T23:40:00"/>
    <n v="0"/>
    <x v="42"/>
  </r>
  <r>
    <n v="503"/>
    <x v="3"/>
    <d v="1899-12-30T23:50:00"/>
    <d v="2018-05-05T23:50:00"/>
    <n v="0"/>
    <x v="42"/>
  </r>
  <r>
    <n v="504"/>
    <x v="3"/>
    <d v="1899-12-31T00:00:00"/>
    <d v="2018-05-06T00:00:00"/>
    <n v="0"/>
    <x v="42"/>
  </r>
  <r>
    <n v="505"/>
    <x v="4"/>
    <d v="1899-12-30T00:10:00"/>
    <d v="2018-05-06T00:10:00"/>
    <n v="0"/>
    <x v="42"/>
  </r>
  <r>
    <n v="506"/>
    <x v="4"/>
    <d v="1899-12-30T00:20:00"/>
    <d v="2018-05-06T00:20:00"/>
    <n v="0"/>
    <x v="42"/>
  </r>
  <r>
    <n v="507"/>
    <x v="4"/>
    <d v="1899-12-30T00:30:00"/>
    <d v="2018-05-06T00:30:00"/>
    <n v="0"/>
    <x v="42"/>
  </r>
  <r>
    <n v="508"/>
    <x v="4"/>
    <d v="1899-12-30T00:40:00"/>
    <d v="2018-05-06T00:40:00"/>
    <n v="0"/>
    <x v="42"/>
  </r>
  <r>
    <n v="509"/>
    <x v="4"/>
    <d v="1899-12-30T00:50:00"/>
    <d v="2018-05-06T00:50:00"/>
    <n v="0"/>
    <x v="42"/>
  </r>
  <r>
    <n v="510"/>
    <x v="4"/>
    <d v="1899-12-30T01:00:00"/>
    <d v="2018-05-06T01:00:00"/>
    <n v="0"/>
    <x v="42"/>
  </r>
  <r>
    <n v="511"/>
    <x v="4"/>
    <d v="1899-12-30T01:10:00"/>
    <d v="2018-05-06T01:10:00"/>
    <n v="0"/>
    <x v="42"/>
  </r>
  <r>
    <n v="512"/>
    <x v="4"/>
    <d v="1899-12-30T01:20:00"/>
    <d v="2018-05-06T01:20:00"/>
    <n v="0"/>
    <x v="42"/>
  </r>
  <r>
    <n v="513"/>
    <x v="4"/>
    <d v="1899-12-30T01:30:00"/>
    <d v="2018-05-06T01:30:00"/>
    <n v="0"/>
    <x v="42"/>
  </r>
  <r>
    <n v="514"/>
    <x v="4"/>
    <d v="1899-12-30T01:40:00"/>
    <d v="2018-05-06T01:40:00"/>
    <n v="0"/>
    <x v="42"/>
  </r>
  <r>
    <n v="515"/>
    <x v="4"/>
    <d v="1899-12-30T01:50:00"/>
    <d v="2018-05-06T01:50:00"/>
    <n v="0"/>
    <x v="42"/>
  </r>
  <r>
    <n v="516"/>
    <x v="4"/>
    <d v="1899-12-30T02:00:00"/>
    <d v="2018-05-06T02:00:00"/>
    <n v="0"/>
    <x v="42"/>
  </r>
  <r>
    <n v="517"/>
    <x v="4"/>
    <d v="1899-12-30T02:10:00"/>
    <d v="2018-05-06T02:10:00"/>
    <n v="0"/>
    <x v="42"/>
  </r>
  <r>
    <n v="518"/>
    <x v="4"/>
    <d v="1899-12-30T02:20:00"/>
    <d v="2018-05-06T02:20:00"/>
    <n v="0"/>
    <x v="42"/>
  </r>
  <r>
    <n v="519"/>
    <x v="4"/>
    <d v="1899-12-30T02:30:00"/>
    <d v="2018-05-06T02:30:00"/>
    <n v="0"/>
    <x v="42"/>
  </r>
  <r>
    <n v="520"/>
    <x v="4"/>
    <d v="1899-12-30T02:40:00"/>
    <d v="2018-05-06T02:40:00"/>
    <n v="0"/>
    <x v="42"/>
  </r>
  <r>
    <n v="521"/>
    <x v="4"/>
    <d v="1899-12-30T02:50:00"/>
    <d v="2018-05-06T02:50:00"/>
    <n v="0"/>
    <x v="42"/>
  </r>
  <r>
    <n v="522"/>
    <x v="4"/>
    <d v="1899-12-30T03:00:00"/>
    <d v="2018-05-06T03:00:00"/>
    <n v="0"/>
    <x v="42"/>
  </r>
  <r>
    <n v="523"/>
    <x v="4"/>
    <d v="1899-12-30T03:10:00"/>
    <d v="2018-05-06T03:10:00"/>
    <n v="0"/>
    <x v="42"/>
  </r>
  <r>
    <n v="524"/>
    <x v="4"/>
    <d v="1899-12-30T03:20:00"/>
    <d v="2018-05-06T03:20:00"/>
    <n v="0"/>
    <x v="42"/>
  </r>
  <r>
    <n v="525"/>
    <x v="4"/>
    <d v="1899-12-30T03:30:00"/>
    <d v="2018-05-06T03:30:00"/>
    <n v="0"/>
    <x v="42"/>
  </r>
  <r>
    <n v="526"/>
    <x v="4"/>
    <d v="1899-12-30T03:40:00"/>
    <d v="2018-05-06T03:40:00"/>
    <n v="0"/>
    <x v="42"/>
  </r>
  <r>
    <n v="527"/>
    <x v="4"/>
    <d v="1899-12-30T03:50:00"/>
    <d v="2018-05-06T03:50:00"/>
    <n v="0"/>
    <x v="42"/>
  </r>
  <r>
    <n v="528"/>
    <x v="4"/>
    <d v="1899-12-30T04:00:00"/>
    <d v="2018-05-06T04:00:00"/>
    <n v="0"/>
    <x v="42"/>
  </r>
  <r>
    <n v="529"/>
    <x v="4"/>
    <d v="1899-12-30T04:10:00"/>
    <d v="2018-05-06T04:10:00"/>
    <n v="0"/>
    <x v="42"/>
  </r>
  <r>
    <n v="530"/>
    <x v="4"/>
    <d v="1899-12-30T04:20:00"/>
    <d v="2018-05-06T04:20:00"/>
    <n v="0"/>
    <x v="42"/>
  </r>
  <r>
    <n v="531"/>
    <x v="4"/>
    <d v="1899-12-30T04:30:00"/>
    <d v="2018-05-06T04:30:00"/>
    <n v="0"/>
    <x v="42"/>
  </r>
  <r>
    <n v="532"/>
    <x v="4"/>
    <d v="1899-12-30T04:40:00"/>
    <d v="2018-05-06T04:40:00"/>
    <n v="0"/>
    <x v="42"/>
  </r>
  <r>
    <n v="533"/>
    <x v="4"/>
    <d v="1899-12-30T04:50:00"/>
    <d v="2018-05-06T04:50:00"/>
    <n v="0"/>
    <x v="42"/>
  </r>
  <r>
    <n v="534"/>
    <x v="4"/>
    <d v="1899-12-30T05:00:00"/>
    <d v="2018-05-06T05:00:00"/>
    <n v="0"/>
    <x v="42"/>
  </r>
  <r>
    <n v="535"/>
    <x v="4"/>
    <d v="1899-12-30T05:10:00"/>
    <d v="2018-05-06T05:10:00"/>
    <n v="0"/>
    <x v="42"/>
  </r>
  <r>
    <n v="536"/>
    <x v="4"/>
    <d v="1899-12-30T05:20:00"/>
    <d v="2018-05-06T05:20:00"/>
    <n v="0"/>
    <x v="42"/>
  </r>
  <r>
    <n v="537"/>
    <x v="4"/>
    <d v="1899-12-30T05:30:00"/>
    <d v="2018-05-06T05:30:00"/>
    <n v="0"/>
    <x v="42"/>
  </r>
  <r>
    <n v="538"/>
    <x v="4"/>
    <d v="1899-12-30T05:40:00"/>
    <d v="2018-05-06T05:40:00"/>
    <n v="0"/>
    <x v="42"/>
  </r>
  <r>
    <n v="539"/>
    <x v="4"/>
    <d v="1899-12-30T05:50:00"/>
    <d v="2018-05-06T05:50:00"/>
    <n v="3"/>
    <x v="275"/>
  </r>
  <r>
    <n v="540"/>
    <x v="4"/>
    <d v="1899-12-30T06:00:00"/>
    <d v="2018-05-06T06:00:00"/>
    <n v="18"/>
    <x v="276"/>
  </r>
  <r>
    <n v="541"/>
    <x v="4"/>
    <d v="1899-12-30T06:10:00"/>
    <d v="2018-05-06T06:10:00"/>
    <n v="71"/>
    <x v="277"/>
  </r>
  <r>
    <n v="542"/>
    <x v="4"/>
    <d v="1899-12-30T06:20:00"/>
    <d v="2018-05-06T06:20:00"/>
    <n v="136"/>
    <x v="278"/>
  </r>
  <r>
    <n v="543"/>
    <x v="4"/>
    <d v="1899-12-30T06:30:00"/>
    <d v="2018-05-06T06:30:00"/>
    <n v="213"/>
    <x v="279"/>
  </r>
  <r>
    <n v="544"/>
    <x v="4"/>
    <d v="1899-12-30T06:40:00"/>
    <d v="2018-05-06T06:40:00"/>
    <n v="323"/>
    <x v="280"/>
  </r>
  <r>
    <n v="545"/>
    <x v="4"/>
    <d v="1899-12-30T06:50:00"/>
    <d v="2018-05-06T06:50:00"/>
    <n v="480"/>
    <x v="281"/>
  </r>
  <r>
    <n v="546"/>
    <x v="4"/>
    <d v="1899-12-30T07:00:00"/>
    <d v="2018-05-06T07:00:00"/>
    <n v="606"/>
    <x v="282"/>
  </r>
  <r>
    <n v="547"/>
    <x v="4"/>
    <d v="1899-12-30T07:10:00"/>
    <d v="2018-05-06T07:10:00"/>
    <n v="554"/>
    <x v="283"/>
  </r>
  <r>
    <n v="548"/>
    <x v="4"/>
    <d v="1899-12-30T07:20:00"/>
    <d v="2018-05-06T07:20:00"/>
    <n v="731"/>
    <x v="284"/>
  </r>
  <r>
    <n v="549"/>
    <x v="4"/>
    <d v="1899-12-30T07:30:00"/>
    <d v="2018-05-06T07:30:00"/>
    <n v="1081"/>
    <x v="285"/>
  </r>
  <r>
    <n v="550"/>
    <x v="4"/>
    <d v="1899-12-30T07:40:00"/>
    <d v="2018-05-06T07:40:00"/>
    <n v="1324"/>
    <x v="286"/>
  </r>
  <r>
    <n v="551"/>
    <x v="4"/>
    <d v="1899-12-30T07:50:00"/>
    <d v="2018-05-06T07:50:00"/>
    <n v="1437"/>
    <x v="287"/>
  </r>
  <r>
    <n v="552"/>
    <x v="4"/>
    <d v="1899-12-30T08:00:00"/>
    <d v="2018-05-06T08:00:00"/>
    <n v="1737"/>
    <x v="288"/>
  </r>
  <r>
    <n v="553"/>
    <x v="4"/>
    <d v="1899-12-30T08:10:00"/>
    <d v="2018-05-06T08:10:00"/>
    <n v="2132"/>
    <x v="289"/>
  </r>
  <r>
    <n v="554"/>
    <x v="4"/>
    <d v="1899-12-30T08:20:00"/>
    <d v="2018-05-06T08:20:00"/>
    <n v="2342"/>
    <x v="290"/>
  </r>
  <r>
    <n v="555"/>
    <x v="4"/>
    <d v="1899-12-30T08:30:00"/>
    <d v="2018-05-06T08:30:00"/>
    <n v="2683"/>
    <x v="291"/>
  </r>
  <r>
    <n v="556"/>
    <x v="4"/>
    <d v="1899-12-30T08:40:00"/>
    <d v="2018-05-06T08:40:00"/>
    <n v="2725"/>
    <x v="292"/>
  </r>
  <r>
    <n v="557"/>
    <x v="4"/>
    <d v="1899-12-30T08:50:00"/>
    <d v="2018-05-06T08:50:00"/>
    <n v="3148"/>
    <x v="293"/>
  </r>
  <r>
    <n v="558"/>
    <x v="4"/>
    <d v="1899-12-30T09:00:00"/>
    <d v="2018-05-06T09:00:00"/>
    <n v="3260"/>
    <x v="294"/>
  </r>
  <r>
    <n v="559"/>
    <x v="4"/>
    <d v="1899-12-30T09:10:00"/>
    <d v="2018-05-06T09:10:00"/>
    <n v="3593"/>
    <x v="295"/>
  </r>
  <r>
    <n v="560"/>
    <x v="4"/>
    <d v="1899-12-30T09:20:00"/>
    <d v="2018-05-06T09:20:00"/>
    <n v="4149"/>
    <x v="296"/>
  </r>
  <r>
    <n v="561"/>
    <x v="4"/>
    <d v="1899-12-30T09:30:00"/>
    <d v="2018-05-06T09:30:00"/>
    <n v="4810"/>
    <x v="297"/>
  </r>
  <r>
    <n v="562"/>
    <x v="4"/>
    <d v="1899-12-30T09:40:00"/>
    <d v="2018-05-06T09:40:00"/>
    <n v="4001"/>
    <x v="298"/>
  </r>
  <r>
    <n v="563"/>
    <x v="4"/>
    <d v="1899-12-30T09:50:00"/>
    <d v="2018-05-06T09:50:00"/>
    <n v="3156"/>
    <x v="184"/>
  </r>
  <r>
    <n v="564"/>
    <x v="4"/>
    <d v="1899-12-30T10:00:00"/>
    <d v="2018-05-06T10:00:00"/>
    <n v="1463"/>
    <x v="299"/>
  </r>
  <r>
    <n v="565"/>
    <x v="4"/>
    <d v="1899-12-30T10:10:00"/>
    <d v="2018-05-06T10:10:00"/>
    <n v="3244"/>
    <x v="300"/>
  </r>
  <r>
    <n v="566"/>
    <x v="4"/>
    <d v="1899-12-30T10:20:00"/>
    <d v="2018-05-06T10:20:00"/>
    <n v="4437"/>
    <x v="301"/>
  </r>
  <r>
    <n v="567"/>
    <x v="4"/>
    <d v="1899-12-30T10:30:00"/>
    <d v="2018-05-06T10:30:00"/>
    <n v="3874"/>
    <x v="302"/>
  </r>
  <r>
    <n v="568"/>
    <x v="4"/>
    <d v="1899-12-30T10:40:00"/>
    <d v="2018-05-06T10:40:00"/>
    <n v="4499"/>
    <x v="303"/>
  </r>
  <r>
    <n v="569"/>
    <x v="4"/>
    <d v="1899-12-30T10:50:00"/>
    <d v="2018-05-06T10:50:00"/>
    <n v="4010"/>
    <x v="304"/>
  </r>
  <r>
    <n v="570"/>
    <x v="4"/>
    <d v="1899-12-30T11:00:00"/>
    <d v="2018-05-06T11:00:00"/>
    <n v="2406"/>
    <x v="305"/>
  </r>
  <r>
    <n v="571"/>
    <x v="4"/>
    <d v="1899-12-30T11:10:00"/>
    <d v="2018-05-06T11:10:00"/>
    <n v="1959"/>
    <x v="306"/>
  </r>
  <r>
    <n v="572"/>
    <x v="4"/>
    <d v="1899-12-30T11:20:00"/>
    <d v="2018-05-06T11:20:00"/>
    <n v="2859"/>
    <x v="307"/>
  </r>
  <r>
    <n v="573"/>
    <x v="4"/>
    <d v="1899-12-30T11:30:00"/>
    <d v="2018-05-06T11:30:00"/>
    <n v="2430"/>
    <x v="308"/>
  </r>
  <r>
    <n v="574"/>
    <x v="4"/>
    <d v="1899-12-30T11:40:00"/>
    <d v="2018-05-06T11:40:00"/>
    <n v="2548"/>
    <x v="309"/>
  </r>
  <r>
    <n v="575"/>
    <x v="4"/>
    <d v="1899-12-30T11:50:00"/>
    <d v="2018-05-06T11:50:00"/>
    <n v="3977"/>
    <x v="310"/>
  </r>
  <r>
    <n v="576"/>
    <x v="4"/>
    <d v="1899-12-30T12:00:00"/>
    <d v="2018-05-06T12:00:00"/>
    <n v="4906"/>
    <x v="311"/>
  </r>
  <r>
    <n v="577"/>
    <x v="4"/>
    <d v="1899-12-30T12:10:00"/>
    <d v="2018-05-06T12:10:00"/>
    <n v="5994"/>
    <x v="312"/>
  </r>
  <r>
    <n v="578"/>
    <x v="4"/>
    <d v="1899-12-30T12:20:00"/>
    <d v="2018-05-06T12:20:00"/>
    <n v="5594"/>
    <x v="313"/>
  </r>
  <r>
    <n v="579"/>
    <x v="4"/>
    <d v="1899-12-30T12:30:00"/>
    <d v="2018-05-06T12:30:00"/>
    <n v="5538"/>
    <x v="314"/>
  </r>
  <r>
    <n v="580"/>
    <x v="4"/>
    <d v="1899-12-30T12:40:00"/>
    <d v="2018-05-06T12:40:00"/>
    <n v="4531"/>
    <x v="315"/>
  </r>
  <r>
    <n v="581"/>
    <x v="4"/>
    <d v="1899-12-30T12:50:00"/>
    <d v="2018-05-06T12:50:00"/>
    <n v="5033"/>
    <x v="316"/>
  </r>
  <r>
    <n v="582"/>
    <x v="4"/>
    <d v="1899-12-30T13:00:00"/>
    <d v="2018-05-06T13:00:00"/>
    <n v="6046"/>
    <x v="317"/>
  </r>
  <r>
    <n v="583"/>
    <x v="4"/>
    <d v="1899-12-30T13:10:00"/>
    <d v="2018-05-06T13:10:00"/>
    <n v="4910"/>
    <x v="318"/>
  </r>
  <r>
    <n v="584"/>
    <x v="4"/>
    <d v="1899-12-30T13:20:00"/>
    <d v="2018-05-06T13:20:00"/>
    <n v="5924"/>
    <x v="319"/>
  </r>
  <r>
    <n v="585"/>
    <x v="4"/>
    <d v="1899-12-30T13:30:00"/>
    <d v="2018-05-06T13:30:00"/>
    <n v="5079"/>
    <x v="320"/>
  </r>
  <r>
    <n v="586"/>
    <x v="4"/>
    <d v="1899-12-30T13:40:00"/>
    <d v="2018-05-06T13:40:00"/>
    <n v="6493"/>
    <x v="321"/>
  </r>
  <r>
    <n v="587"/>
    <x v="4"/>
    <d v="1899-12-30T13:50:00"/>
    <d v="2018-05-06T13:50:00"/>
    <n v="6619"/>
    <x v="322"/>
  </r>
  <r>
    <n v="588"/>
    <x v="4"/>
    <d v="1899-12-30T14:00:00"/>
    <d v="2018-05-06T14:00:00"/>
    <n v="6481"/>
    <x v="323"/>
  </r>
  <r>
    <n v="589"/>
    <x v="4"/>
    <d v="1899-12-30T14:10:00"/>
    <d v="2018-05-06T14:10:00"/>
    <n v="5074"/>
    <x v="324"/>
  </r>
  <r>
    <n v="590"/>
    <x v="4"/>
    <d v="1899-12-30T14:20:00"/>
    <d v="2018-05-06T14:20:00"/>
    <n v="5203"/>
    <x v="325"/>
  </r>
  <r>
    <n v="591"/>
    <x v="4"/>
    <d v="1899-12-30T14:30:00"/>
    <d v="2018-05-06T14:30:00"/>
    <n v="3246"/>
    <x v="326"/>
  </r>
  <r>
    <n v="592"/>
    <x v="4"/>
    <d v="1899-12-30T14:40:00"/>
    <d v="2018-05-06T14:40:00"/>
    <n v="3401"/>
    <x v="327"/>
  </r>
  <r>
    <n v="593"/>
    <x v="4"/>
    <d v="1899-12-30T14:50:00"/>
    <d v="2018-05-06T14:50:00"/>
    <n v="3176"/>
    <x v="328"/>
  </r>
  <r>
    <n v="594"/>
    <x v="4"/>
    <d v="1899-12-30T15:00:00"/>
    <d v="2018-05-06T15:00:00"/>
    <n v="2608"/>
    <x v="329"/>
  </r>
  <r>
    <n v="595"/>
    <x v="4"/>
    <d v="1899-12-30T15:10:00"/>
    <d v="2018-05-06T15:10:00"/>
    <n v="2195"/>
    <x v="330"/>
  </r>
  <r>
    <n v="596"/>
    <x v="4"/>
    <d v="1899-12-30T15:20:00"/>
    <d v="2018-05-06T15:20:00"/>
    <n v="2757"/>
    <x v="331"/>
  </r>
  <r>
    <n v="597"/>
    <x v="4"/>
    <d v="1899-12-30T15:30:00"/>
    <d v="2018-05-06T15:30:00"/>
    <n v="3309"/>
    <x v="332"/>
  </r>
  <r>
    <n v="598"/>
    <x v="4"/>
    <d v="1899-12-30T15:40:00"/>
    <d v="2018-05-06T15:40:00"/>
    <n v="3853"/>
    <x v="333"/>
  </r>
  <r>
    <n v="599"/>
    <x v="4"/>
    <d v="1899-12-30T15:50:00"/>
    <d v="2018-05-06T15:50:00"/>
    <n v="1535"/>
    <x v="334"/>
  </r>
  <r>
    <n v="600"/>
    <x v="4"/>
    <d v="1899-12-30T16:00:00"/>
    <d v="2018-05-06T16:00:00"/>
    <n v="3091"/>
    <x v="335"/>
  </r>
  <r>
    <n v="601"/>
    <x v="4"/>
    <d v="1899-12-30T16:10:00"/>
    <d v="2018-05-06T16:10:00"/>
    <n v="2629"/>
    <x v="336"/>
  </r>
  <r>
    <n v="602"/>
    <x v="4"/>
    <d v="1899-12-30T16:20:00"/>
    <d v="2018-05-06T16:20:00"/>
    <n v="2303"/>
    <x v="337"/>
  </r>
  <r>
    <n v="603"/>
    <x v="4"/>
    <d v="1899-12-30T16:30:00"/>
    <d v="2018-05-06T16:30:00"/>
    <n v="2083"/>
    <x v="338"/>
  </r>
  <r>
    <n v="604"/>
    <x v="4"/>
    <d v="1899-12-30T16:40:00"/>
    <d v="2018-05-06T16:40:00"/>
    <n v="1685"/>
    <x v="339"/>
  </r>
  <r>
    <n v="605"/>
    <x v="4"/>
    <d v="1899-12-30T16:50:00"/>
    <d v="2018-05-06T16:50:00"/>
    <n v="1318"/>
    <x v="340"/>
  </r>
  <r>
    <n v="606"/>
    <x v="4"/>
    <d v="1899-12-30T17:00:00"/>
    <d v="2018-05-06T17:00:00"/>
    <n v="1447"/>
    <x v="341"/>
  </r>
  <r>
    <n v="607"/>
    <x v="4"/>
    <d v="1899-12-30T17:10:00"/>
    <d v="2018-05-06T17:10:00"/>
    <n v="1429"/>
    <x v="342"/>
  </r>
  <r>
    <n v="608"/>
    <x v="4"/>
    <d v="1899-12-30T17:20:00"/>
    <d v="2018-05-06T17:20:00"/>
    <n v="1420"/>
    <x v="264"/>
  </r>
  <r>
    <n v="609"/>
    <x v="4"/>
    <d v="1899-12-30T17:30:00"/>
    <d v="2018-05-06T17:30:00"/>
    <n v="1179"/>
    <x v="343"/>
  </r>
  <r>
    <n v="610"/>
    <x v="4"/>
    <d v="1899-12-30T17:40:00"/>
    <d v="2018-05-06T17:40:00"/>
    <n v="608"/>
    <x v="344"/>
  </r>
  <r>
    <n v="611"/>
    <x v="4"/>
    <d v="1899-12-30T17:50:00"/>
    <d v="2018-05-06T17:50:00"/>
    <n v="405"/>
    <x v="345"/>
  </r>
  <r>
    <n v="612"/>
    <x v="4"/>
    <d v="1899-12-30T18:00:00"/>
    <d v="2018-05-06T18:00:00"/>
    <n v="348"/>
    <x v="346"/>
  </r>
  <r>
    <n v="613"/>
    <x v="4"/>
    <d v="1899-12-30T18:10:00"/>
    <d v="2018-05-06T18:10:00"/>
    <n v="265"/>
    <x v="347"/>
  </r>
  <r>
    <n v="614"/>
    <x v="4"/>
    <d v="1899-12-30T18:20:00"/>
    <d v="2018-05-06T18:20:00"/>
    <n v="235"/>
    <x v="117"/>
  </r>
  <r>
    <n v="615"/>
    <x v="4"/>
    <d v="1899-12-30T18:30:00"/>
    <d v="2018-05-06T18:30:00"/>
    <n v="125"/>
    <x v="348"/>
  </r>
  <r>
    <n v="616"/>
    <x v="4"/>
    <d v="1899-12-30T18:40:00"/>
    <d v="2018-05-06T18:40:00"/>
    <n v="49"/>
    <x v="349"/>
  </r>
  <r>
    <n v="617"/>
    <x v="4"/>
    <d v="1899-12-30T18:50:00"/>
    <d v="2018-05-06T18:50:00"/>
    <n v="10"/>
    <x v="121"/>
  </r>
  <r>
    <n v="618"/>
    <x v="4"/>
    <d v="1899-12-30T19:00:00"/>
    <d v="2018-05-06T19:00:00"/>
    <n v="0"/>
    <x v="42"/>
  </r>
  <r>
    <n v="619"/>
    <x v="4"/>
    <d v="1899-12-30T19:10:00"/>
    <d v="2018-05-06T19:10:00"/>
    <n v="0"/>
    <x v="42"/>
  </r>
  <r>
    <n v="620"/>
    <x v="4"/>
    <d v="1899-12-30T19:20:00"/>
    <d v="2018-05-06T19:20:00"/>
    <n v="0"/>
    <x v="42"/>
  </r>
  <r>
    <n v="621"/>
    <x v="4"/>
    <d v="1899-12-30T19:30:00"/>
    <d v="2018-05-06T19:30:00"/>
    <n v="0"/>
    <x v="42"/>
  </r>
  <r>
    <n v="622"/>
    <x v="4"/>
    <d v="1899-12-30T19:40:00"/>
    <d v="2018-05-06T19:40:00"/>
    <n v="0"/>
    <x v="42"/>
  </r>
  <r>
    <n v="623"/>
    <x v="4"/>
    <d v="1899-12-30T19:50:00"/>
    <d v="2018-05-06T19:50:00"/>
    <n v="0"/>
    <x v="42"/>
  </r>
  <r>
    <n v="624"/>
    <x v="4"/>
    <d v="1899-12-30T20:00:00"/>
    <d v="2018-05-06T20:00:00"/>
    <n v="0"/>
    <x v="42"/>
  </r>
  <r>
    <n v="625"/>
    <x v="4"/>
    <d v="1899-12-30T20:10:00"/>
    <d v="2018-05-06T20:10:00"/>
    <n v="0"/>
    <x v="42"/>
  </r>
  <r>
    <n v="626"/>
    <x v="4"/>
    <d v="1899-12-30T20:20:00"/>
    <d v="2018-05-06T20:20:00"/>
    <n v="0"/>
    <x v="42"/>
  </r>
  <r>
    <n v="627"/>
    <x v="4"/>
    <d v="1899-12-30T20:30:00"/>
    <d v="2018-05-06T20:30:00"/>
    <n v="0"/>
    <x v="42"/>
  </r>
  <r>
    <n v="628"/>
    <x v="4"/>
    <d v="1899-12-30T20:40:00"/>
    <d v="2018-05-06T20:40:00"/>
    <n v="0"/>
    <x v="42"/>
  </r>
  <r>
    <n v="629"/>
    <x v="4"/>
    <d v="1899-12-30T20:50:00"/>
    <d v="2018-05-06T20:50:00"/>
    <n v="0"/>
    <x v="42"/>
  </r>
  <r>
    <n v="630"/>
    <x v="4"/>
    <d v="1899-12-30T21:00:00"/>
    <d v="2018-05-06T21:00:00"/>
    <n v="0"/>
    <x v="42"/>
  </r>
  <r>
    <n v="631"/>
    <x v="4"/>
    <d v="1899-12-30T21:10:00"/>
    <d v="2018-05-06T21:10:00"/>
    <n v="0"/>
    <x v="42"/>
  </r>
  <r>
    <n v="632"/>
    <x v="4"/>
    <d v="1899-12-30T21:20:00"/>
    <d v="2018-05-06T21:20:00"/>
    <n v="0"/>
    <x v="42"/>
  </r>
  <r>
    <n v="633"/>
    <x v="4"/>
    <d v="1899-12-30T21:30:00"/>
    <d v="2018-05-06T21:30:00"/>
    <n v="0"/>
    <x v="42"/>
  </r>
  <r>
    <n v="634"/>
    <x v="4"/>
    <d v="1899-12-30T21:40:00"/>
    <d v="2018-05-06T21:40:00"/>
    <n v="0"/>
    <x v="42"/>
  </r>
  <r>
    <n v="635"/>
    <x v="4"/>
    <d v="1899-12-30T21:50:00"/>
    <d v="2018-05-06T21:50:00"/>
    <n v="0"/>
    <x v="42"/>
  </r>
  <r>
    <n v="636"/>
    <x v="4"/>
    <d v="1899-12-30T22:00:00"/>
    <d v="2018-05-06T22:00:00"/>
    <n v="0"/>
    <x v="42"/>
  </r>
  <r>
    <n v="637"/>
    <x v="4"/>
    <d v="1899-12-30T22:10:00"/>
    <d v="2018-05-06T22:10:00"/>
    <n v="0"/>
    <x v="42"/>
  </r>
  <r>
    <n v="638"/>
    <x v="4"/>
    <d v="1899-12-30T22:20:00"/>
    <d v="2018-05-06T22:20:00"/>
    <n v="0"/>
    <x v="42"/>
  </r>
  <r>
    <n v="639"/>
    <x v="4"/>
    <d v="1899-12-30T22:30:00"/>
    <d v="2018-05-06T22:30:00"/>
    <n v="0"/>
    <x v="42"/>
  </r>
  <r>
    <n v="640"/>
    <x v="4"/>
    <d v="1899-12-30T22:40:00"/>
    <d v="2018-05-06T22:40:00"/>
    <n v="0"/>
    <x v="42"/>
  </r>
  <r>
    <n v="641"/>
    <x v="4"/>
    <d v="1899-12-30T22:50:00"/>
    <d v="2018-05-06T22:50:00"/>
    <n v="0"/>
    <x v="42"/>
  </r>
  <r>
    <n v="642"/>
    <x v="4"/>
    <d v="1899-12-30T23:00:00"/>
    <d v="2018-05-06T23:00:00"/>
    <n v="0"/>
    <x v="42"/>
  </r>
  <r>
    <n v="643"/>
    <x v="4"/>
    <d v="1899-12-30T23:10:00"/>
    <d v="2018-05-06T23:10:00"/>
    <n v="0"/>
    <x v="42"/>
  </r>
  <r>
    <n v="644"/>
    <x v="4"/>
    <d v="1899-12-30T23:20:00"/>
    <d v="2018-05-06T23:20:00"/>
    <n v="0"/>
    <x v="42"/>
  </r>
  <r>
    <n v="645"/>
    <x v="4"/>
    <d v="1899-12-30T23:30:00"/>
    <d v="2018-05-06T23:30:00"/>
    <n v="0"/>
    <x v="42"/>
  </r>
  <r>
    <n v="646"/>
    <x v="4"/>
    <d v="1899-12-30T23:40:00"/>
    <d v="2018-05-06T23:40:00"/>
    <n v="0"/>
    <x v="42"/>
  </r>
  <r>
    <n v="647"/>
    <x v="4"/>
    <d v="1899-12-30T23:50:00"/>
    <d v="2018-05-06T23:50:00"/>
    <n v="0"/>
    <x v="42"/>
  </r>
  <r>
    <n v="648"/>
    <x v="4"/>
    <d v="1899-12-31T00:00:00"/>
    <d v="2018-05-07T00:00:00"/>
    <n v="0"/>
    <x v="42"/>
  </r>
  <r>
    <n v="649"/>
    <x v="5"/>
    <d v="1899-12-30T00:10:00"/>
    <d v="2018-05-07T00:10:00"/>
    <n v="0"/>
    <x v="42"/>
  </r>
  <r>
    <n v="650"/>
    <x v="5"/>
    <d v="1899-12-30T00:20:00"/>
    <d v="2018-05-07T00:20:00"/>
    <n v="0"/>
    <x v="42"/>
  </r>
  <r>
    <n v="651"/>
    <x v="5"/>
    <d v="1899-12-30T00:30:00"/>
    <d v="2018-05-07T00:30:00"/>
    <n v="0"/>
    <x v="42"/>
  </r>
  <r>
    <n v="652"/>
    <x v="5"/>
    <d v="1899-12-30T00:40:00"/>
    <d v="2018-05-07T00:40:00"/>
    <n v="0"/>
    <x v="42"/>
  </r>
  <r>
    <n v="653"/>
    <x v="5"/>
    <d v="1899-12-30T00:50:00"/>
    <d v="2018-05-07T00:50:00"/>
    <n v="0"/>
    <x v="42"/>
  </r>
  <r>
    <n v="654"/>
    <x v="5"/>
    <d v="1899-12-30T01:00:00"/>
    <d v="2018-05-07T01:00:00"/>
    <n v="0"/>
    <x v="42"/>
  </r>
  <r>
    <n v="655"/>
    <x v="5"/>
    <d v="1899-12-30T01:10:00"/>
    <d v="2018-05-07T01:10:00"/>
    <n v="0"/>
    <x v="42"/>
  </r>
  <r>
    <n v="656"/>
    <x v="5"/>
    <d v="1899-12-30T01:20:00"/>
    <d v="2018-05-07T01:20:00"/>
    <n v="0"/>
    <x v="42"/>
  </r>
  <r>
    <n v="657"/>
    <x v="5"/>
    <d v="1899-12-30T01:30:00"/>
    <d v="2018-05-07T01:30:00"/>
    <n v="0"/>
    <x v="42"/>
  </r>
  <r>
    <n v="658"/>
    <x v="5"/>
    <d v="1899-12-30T01:40:00"/>
    <d v="2018-05-07T01:40:00"/>
    <n v="0"/>
    <x v="42"/>
  </r>
  <r>
    <n v="659"/>
    <x v="5"/>
    <d v="1899-12-30T01:50:00"/>
    <d v="2018-05-07T01:50:00"/>
    <n v="0"/>
    <x v="42"/>
  </r>
  <r>
    <n v="660"/>
    <x v="5"/>
    <d v="1899-12-30T02:00:00"/>
    <d v="2018-05-07T02:00:00"/>
    <n v="0"/>
    <x v="42"/>
  </r>
  <r>
    <n v="661"/>
    <x v="5"/>
    <d v="1899-12-30T02:10:00"/>
    <d v="2018-05-07T02:10:00"/>
    <n v="0"/>
    <x v="42"/>
  </r>
  <r>
    <n v="662"/>
    <x v="5"/>
    <d v="1899-12-30T02:20:00"/>
    <d v="2018-05-07T02:20:00"/>
    <n v="0"/>
    <x v="42"/>
  </r>
  <r>
    <n v="663"/>
    <x v="5"/>
    <d v="1899-12-30T02:30:00"/>
    <d v="2018-05-07T02:30:00"/>
    <n v="0"/>
    <x v="42"/>
  </r>
  <r>
    <n v="664"/>
    <x v="5"/>
    <d v="1899-12-30T02:40:00"/>
    <d v="2018-05-07T02:40:00"/>
    <n v="0"/>
    <x v="42"/>
  </r>
  <r>
    <n v="665"/>
    <x v="5"/>
    <d v="1899-12-30T02:50:00"/>
    <d v="2018-05-07T02:50:00"/>
    <n v="0"/>
    <x v="42"/>
  </r>
  <r>
    <n v="666"/>
    <x v="5"/>
    <d v="1899-12-30T03:00:00"/>
    <d v="2018-05-07T03:00:00"/>
    <n v="0"/>
    <x v="42"/>
  </r>
  <r>
    <n v="667"/>
    <x v="5"/>
    <d v="1899-12-30T03:10:00"/>
    <d v="2018-05-07T03:10:00"/>
    <n v="0"/>
    <x v="42"/>
  </r>
  <r>
    <n v="668"/>
    <x v="5"/>
    <d v="1899-12-30T03:20:00"/>
    <d v="2018-05-07T03:20:00"/>
    <n v="0"/>
    <x v="42"/>
  </r>
  <r>
    <n v="669"/>
    <x v="5"/>
    <d v="1899-12-30T03:30:00"/>
    <d v="2018-05-07T03:30:00"/>
    <n v="0"/>
    <x v="42"/>
  </r>
  <r>
    <n v="670"/>
    <x v="5"/>
    <d v="1899-12-30T03:40:00"/>
    <d v="2018-05-07T03:40:00"/>
    <n v="0"/>
    <x v="42"/>
  </r>
  <r>
    <n v="671"/>
    <x v="5"/>
    <d v="1899-12-30T03:50:00"/>
    <d v="2018-05-07T03:50:00"/>
    <n v="0"/>
    <x v="42"/>
  </r>
  <r>
    <n v="672"/>
    <x v="5"/>
    <d v="1899-12-30T04:00:00"/>
    <d v="2018-05-07T04:00:00"/>
    <n v="0"/>
    <x v="42"/>
  </r>
  <r>
    <n v="673"/>
    <x v="5"/>
    <d v="1899-12-30T04:10:00"/>
    <d v="2018-05-07T04:10:00"/>
    <n v="0"/>
    <x v="42"/>
  </r>
  <r>
    <n v="674"/>
    <x v="5"/>
    <d v="1899-12-30T04:20:00"/>
    <d v="2018-05-07T04:20:00"/>
    <n v="0"/>
    <x v="42"/>
  </r>
  <r>
    <n v="675"/>
    <x v="5"/>
    <d v="1899-12-30T04:30:00"/>
    <d v="2018-05-07T04:30:00"/>
    <n v="0"/>
    <x v="42"/>
  </r>
  <r>
    <n v="676"/>
    <x v="5"/>
    <d v="1899-12-30T04:40:00"/>
    <d v="2018-05-07T04:40:00"/>
    <n v="0"/>
    <x v="42"/>
  </r>
  <r>
    <n v="677"/>
    <x v="5"/>
    <d v="1899-12-30T04:50:00"/>
    <d v="2018-05-07T04:50:00"/>
    <n v="0"/>
    <x v="42"/>
  </r>
  <r>
    <n v="678"/>
    <x v="5"/>
    <d v="1899-12-30T05:00:00"/>
    <d v="2018-05-07T05:00:00"/>
    <n v="0"/>
    <x v="42"/>
  </r>
  <r>
    <n v="679"/>
    <x v="5"/>
    <d v="1899-12-30T05:10:00"/>
    <d v="2018-05-07T05:10:00"/>
    <n v="0"/>
    <x v="42"/>
  </r>
  <r>
    <n v="680"/>
    <x v="5"/>
    <d v="1899-12-30T05:20:00"/>
    <d v="2018-05-07T05:20:00"/>
    <n v="0"/>
    <x v="42"/>
  </r>
  <r>
    <n v="681"/>
    <x v="5"/>
    <d v="1899-12-30T05:30:00"/>
    <d v="2018-05-07T05:30:00"/>
    <n v="0"/>
    <x v="42"/>
  </r>
  <r>
    <n v="682"/>
    <x v="5"/>
    <d v="1899-12-30T05:40:00"/>
    <d v="2018-05-07T05:40:00"/>
    <n v="0"/>
    <x v="42"/>
  </r>
  <r>
    <n v="683"/>
    <x v="5"/>
    <d v="1899-12-30T05:50:00"/>
    <d v="2018-05-07T05:50:00"/>
    <n v="10"/>
    <x v="121"/>
  </r>
  <r>
    <n v="684"/>
    <x v="5"/>
    <d v="1899-12-30T06:00:00"/>
    <d v="2018-05-07T06:00:00"/>
    <n v="52"/>
    <x v="350"/>
  </r>
  <r>
    <n v="685"/>
    <x v="5"/>
    <d v="1899-12-30T06:10:00"/>
    <d v="2018-05-07T06:10:00"/>
    <n v="99"/>
    <x v="351"/>
  </r>
  <r>
    <n v="686"/>
    <x v="5"/>
    <d v="1899-12-30T06:20:00"/>
    <d v="2018-05-07T06:20:00"/>
    <n v="152"/>
    <x v="352"/>
  </r>
  <r>
    <n v="687"/>
    <x v="5"/>
    <d v="1899-12-30T06:30:00"/>
    <d v="2018-05-07T06:30:00"/>
    <n v="226"/>
    <x v="353"/>
  </r>
  <r>
    <n v="688"/>
    <x v="5"/>
    <d v="1899-12-30T06:40:00"/>
    <d v="2018-05-07T06:40:00"/>
    <n v="300"/>
    <x v="354"/>
  </r>
  <r>
    <n v="689"/>
    <x v="5"/>
    <d v="1899-12-30T06:50:00"/>
    <d v="2018-05-07T06:50:00"/>
    <n v="455"/>
    <x v="355"/>
  </r>
  <r>
    <n v="690"/>
    <x v="5"/>
    <d v="1899-12-30T07:00:00"/>
    <d v="2018-05-07T07:00:00"/>
    <n v="610"/>
    <x v="356"/>
  </r>
  <r>
    <n v="691"/>
    <x v="5"/>
    <d v="1899-12-30T07:10:00"/>
    <d v="2018-05-07T07:10:00"/>
    <n v="688"/>
    <x v="357"/>
  </r>
  <r>
    <n v="692"/>
    <x v="5"/>
    <d v="1899-12-30T07:20:00"/>
    <d v="2018-05-07T07:20:00"/>
    <n v="1214"/>
    <x v="358"/>
  </r>
  <r>
    <n v="693"/>
    <x v="5"/>
    <d v="1899-12-30T07:30:00"/>
    <d v="2018-05-07T07:30:00"/>
    <n v="1610"/>
    <x v="359"/>
  </r>
  <r>
    <n v="694"/>
    <x v="5"/>
    <d v="1899-12-30T07:40:00"/>
    <d v="2018-05-07T07:40:00"/>
    <n v="1267"/>
    <x v="360"/>
  </r>
  <r>
    <n v="695"/>
    <x v="5"/>
    <d v="1899-12-30T07:50:00"/>
    <d v="2018-05-07T07:50:00"/>
    <n v="980"/>
    <x v="361"/>
  </r>
  <r>
    <n v="696"/>
    <x v="5"/>
    <d v="1899-12-30T08:00:00"/>
    <d v="2018-05-07T08:00:00"/>
    <n v="1667"/>
    <x v="362"/>
  </r>
  <r>
    <n v="697"/>
    <x v="5"/>
    <d v="1899-12-30T08:10:00"/>
    <d v="2018-05-07T08:10:00"/>
    <n v="2263"/>
    <x v="363"/>
  </r>
  <r>
    <n v="698"/>
    <x v="5"/>
    <d v="1899-12-30T08:20:00"/>
    <d v="2018-05-07T08:20:00"/>
    <n v="1773"/>
    <x v="364"/>
  </r>
  <r>
    <n v="699"/>
    <x v="5"/>
    <d v="1899-12-30T08:30:00"/>
    <d v="2018-05-07T08:30:00"/>
    <n v="2419"/>
    <x v="365"/>
  </r>
  <r>
    <n v="700"/>
    <x v="5"/>
    <d v="1899-12-30T08:40:00"/>
    <d v="2018-05-07T08:40:00"/>
    <n v="2742"/>
    <x v="366"/>
  </r>
  <r>
    <n v="701"/>
    <x v="5"/>
    <d v="1899-12-30T08:50:00"/>
    <d v="2018-05-07T08:50:00"/>
    <n v="2526"/>
    <x v="367"/>
  </r>
  <r>
    <n v="702"/>
    <x v="5"/>
    <d v="1899-12-30T09:00:00"/>
    <d v="2018-05-07T09:00:00"/>
    <n v="2447"/>
    <x v="368"/>
  </r>
  <r>
    <n v="703"/>
    <x v="5"/>
    <d v="1899-12-30T09:10:00"/>
    <d v="2018-05-07T09:10:00"/>
    <n v="1933"/>
    <x v="369"/>
  </r>
  <r>
    <n v="704"/>
    <x v="5"/>
    <d v="1899-12-30T09:20:00"/>
    <d v="2018-05-07T09:20:00"/>
    <n v="2086"/>
    <x v="370"/>
  </r>
  <r>
    <n v="705"/>
    <x v="5"/>
    <d v="1899-12-30T09:30:00"/>
    <d v="2018-05-07T09:30:00"/>
    <n v="1547"/>
    <x v="371"/>
  </r>
  <r>
    <n v="706"/>
    <x v="5"/>
    <d v="1899-12-30T09:40:00"/>
    <d v="2018-05-07T09:40:00"/>
    <n v="1904"/>
    <x v="372"/>
  </r>
  <r>
    <n v="707"/>
    <x v="5"/>
    <d v="1899-12-30T09:50:00"/>
    <d v="2018-05-07T09:50:00"/>
    <n v="2649"/>
    <x v="373"/>
  </r>
  <r>
    <n v="708"/>
    <x v="5"/>
    <d v="1899-12-30T10:00:00"/>
    <d v="2018-05-07T10:00:00"/>
    <n v="2047"/>
    <x v="374"/>
  </r>
  <r>
    <n v="709"/>
    <x v="5"/>
    <d v="1899-12-30T10:10:00"/>
    <d v="2018-05-07T10:10:00"/>
    <n v="1765"/>
    <x v="375"/>
  </r>
  <r>
    <n v="710"/>
    <x v="5"/>
    <d v="1899-12-30T10:20:00"/>
    <d v="2018-05-07T10:20:00"/>
    <n v="1897"/>
    <x v="376"/>
  </r>
  <r>
    <n v="711"/>
    <x v="5"/>
    <d v="1899-12-30T10:30:00"/>
    <d v="2018-05-07T10:30:00"/>
    <n v="2351"/>
    <x v="377"/>
  </r>
  <r>
    <n v="712"/>
    <x v="5"/>
    <d v="1899-12-30T10:40:00"/>
    <d v="2018-05-07T10:40:00"/>
    <n v="2892"/>
    <x v="378"/>
  </r>
  <r>
    <n v="713"/>
    <x v="5"/>
    <d v="1899-12-30T10:50:00"/>
    <d v="2018-05-07T10:50:00"/>
    <n v="2920"/>
    <x v="379"/>
  </r>
  <r>
    <n v="714"/>
    <x v="5"/>
    <d v="1899-12-30T11:00:00"/>
    <d v="2018-05-07T11:00:00"/>
    <n v="3336"/>
    <x v="380"/>
  </r>
  <r>
    <n v="715"/>
    <x v="5"/>
    <d v="1899-12-30T11:10:00"/>
    <d v="2018-05-07T11:10:00"/>
    <n v="5895"/>
    <x v="381"/>
  </r>
  <r>
    <n v="716"/>
    <x v="5"/>
    <d v="1899-12-30T11:20:00"/>
    <d v="2018-05-07T11:20:00"/>
    <n v="3170"/>
    <x v="382"/>
  </r>
  <r>
    <n v="717"/>
    <x v="5"/>
    <d v="1899-12-30T11:30:00"/>
    <d v="2018-05-07T11:30:00"/>
    <n v="1997"/>
    <x v="383"/>
  </r>
  <r>
    <n v="718"/>
    <x v="5"/>
    <d v="1899-12-30T11:40:00"/>
    <d v="2018-05-07T11:40:00"/>
    <n v="1736"/>
    <x v="384"/>
  </r>
  <r>
    <n v="719"/>
    <x v="5"/>
    <d v="1899-12-30T11:50:00"/>
    <d v="2018-05-07T11:50:00"/>
    <n v="2061"/>
    <x v="385"/>
  </r>
  <r>
    <n v="720"/>
    <x v="5"/>
    <d v="1899-12-30T12:00:00"/>
    <d v="2018-05-07T12:00:00"/>
    <n v="2010"/>
    <x v="386"/>
  </r>
  <r>
    <n v="721"/>
    <x v="5"/>
    <d v="1899-12-30T12:10:00"/>
    <d v="2018-05-07T12:10:00"/>
    <n v="1880"/>
    <x v="387"/>
  </r>
  <r>
    <n v="722"/>
    <x v="5"/>
    <d v="1899-12-30T12:20:00"/>
    <d v="2018-05-07T12:20:00"/>
    <n v="1808"/>
    <x v="388"/>
  </r>
  <r>
    <n v="723"/>
    <x v="5"/>
    <d v="1899-12-30T12:30:00"/>
    <d v="2018-05-07T12:30:00"/>
    <n v="1826"/>
    <x v="389"/>
  </r>
  <r>
    <n v="724"/>
    <x v="5"/>
    <d v="1899-12-30T12:40:00"/>
    <d v="2018-05-07T12:40:00"/>
    <n v="1992"/>
    <x v="390"/>
  </r>
  <r>
    <n v="725"/>
    <x v="5"/>
    <d v="1899-12-30T12:50:00"/>
    <d v="2018-05-07T12:50:00"/>
    <n v="2203"/>
    <x v="391"/>
  </r>
  <r>
    <n v="726"/>
    <x v="5"/>
    <d v="1899-12-30T13:00:00"/>
    <d v="2018-05-07T13:00:00"/>
    <n v="2398"/>
    <x v="392"/>
  </r>
  <r>
    <n v="727"/>
    <x v="5"/>
    <d v="1899-12-30T13:10:00"/>
    <d v="2018-05-07T13:10:00"/>
    <n v="2836"/>
    <x v="393"/>
  </r>
  <r>
    <n v="728"/>
    <x v="5"/>
    <d v="1899-12-30T13:20:00"/>
    <d v="2018-05-07T13:20:00"/>
    <n v="2544"/>
    <x v="394"/>
  </r>
  <r>
    <n v="729"/>
    <x v="5"/>
    <d v="1899-12-30T13:30:00"/>
    <d v="2018-05-07T13:30:00"/>
    <n v="1720"/>
    <x v="395"/>
  </r>
  <r>
    <n v="730"/>
    <x v="5"/>
    <d v="1899-12-30T13:40:00"/>
    <d v="2018-05-07T13:40:00"/>
    <n v="1909"/>
    <x v="396"/>
  </r>
  <r>
    <n v="731"/>
    <x v="5"/>
    <d v="1899-12-30T13:50:00"/>
    <d v="2018-05-07T13:50:00"/>
    <n v="2096"/>
    <x v="397"/>
  </r>
  <r>
    <n v="732"/>
    <x v="5"/>
    <d v="1899-12-30T14:00:00"/>
    <d v="2018-05-07T14:00:00"/>
    <n v="2137"/>
    <x v="398"/>
  </r>
  <r>
    <n v="733"/>
    <x v="5"/>
    <d v="1899-12-30T14:10:00"/>
    <d v="2018-05-07T14:10:00"/>
    <n v="2074"/>
    <x v="261"/>
  </r>
  <r>
    <n v="734"/>
    <x v="5"/>
    <d v="1899-12-30T14:20:00"/>
    <d v="2018-05-07T14:20:00"/>
    <n v="2521"/>
    <x v="399"/>
  </r>
  <r>
    <n v="735"/>
    <x v="5"/>
    <d v="1899-12-30T14:30:00"/>
    <d v="2018-05-07T14:30:00"/>
    <n v="3761"/>
    <x v="400"/>
  </r>
  <r>
    <n v="736"/>
    <x v="5"/>
    <d v="1899-12-30T14:40:00"/>
    <d v="2018-05-07T14:40:00"/>
    <n v="4431"/>
    <x v="401"/>
  </r>
  <r>
    <n v="737"/>
    <x v="5"/>
    <d v="1899-12-30T14:50:00"/>
    <d v="2018-05-07T14:50:00"/>
    <n v="3757"/>
    <x v="402"/>
  </r>
  <r>
    <n v="738"/>
    <x v="5"/>
    <d v="1899-12-30T15:00:00"/>
    <d v="2018-05-07T15:00:00"/>
    <n v="3596"/>
    <x v="403"/>
  </r>
  <r>
    <n v="739"/>
    <x v="5"/>
    <d v="1899-12-30T15:10:00"/>
    <d v="2018-05-07T15:10:00"/>
    <n v="3482"/>
    <x v="404"/>
  </r>
  <r>
    <n v="740"/>
    <x v="5"/>
    <d v="1899-12-30T15:20:00"/>
    <d v="2018-05-07T15:20:00"/>
    <n v="3034"/>
    <x v="405"/>
  </r>
  <r>
    <n v="741"/>
    <x v="5"/>
    <d v="1899-12-30T15:30:00"/>
    <d v="2018-05-07T15:30:00"/>
    <n v="2945"/>
    <x v="406"/>
  </r>
  <r>
    <n v="742"/>
    <x v="5"/>
    <d v="1899-12-30T15:40:00"/>
    <d v="2018-05-07T15:40:00"/>
    <n v="3078"/>
    <x v="407"/>
  </r>
  <r>
    <n v="743"/>
    <x v="5"/>
    <d v="1899-12-30T15:50:00"/>
    <d v="2018-05-07T15:50:00"/>
    <n v="2171"/>
    <x v="408"/>
  </r>
  <r>
    <n v="744"/>
    <x v="5"/>
    <d v="1899-12-30T16:00:00"/>
    <d v="2018-05-07T16:00:00"/>
    <n v="2109"/>
    <x v="409"/>
  </r>
  <r>
    <n v="745"/>
    <x v="5"/>
    <d v="1899-12-30T16:10:00"/>
    <d v="2018-05-07T16:10:00"/>
    <n v="2949"/>
    <x v="410"/>
  </r>
  <r>
    <n v="746"/>
    <x v="5"/>
    <d v="1899-12-30T16:20:00"/>
    <d v="2018-05-07T16:20:00"/>
    <n v="2111"/>
    <x v="411"/>
  </r>
  <r>
    <n v="747"/>
    <x v="5"/>
    <d v="1899-12-30T16:30:00"/>
    <d v="2018-05-07T16:30:00"/>
    <n v="1545"/>
    <x v="412"/>
  </r>
  <r>
    <n v="748"/>
    <x v="5"/>
    <d v="1899-12-30T16:40:00"/>
    <d v="2018-05-07T16:40:00"/>
    <n v="1334"/>
    <x v="413"/>
  </r>
  <r>
    <n v="749"/>
    <x v="5"/>
    <d v="1899-12-30T16:50:00"/>
    <d v="2018-05-07T16:50:00"/>
    <n v="1067"/>
    <x v="414"/>
  </r>
  <r>
    <n v="750"/>
    <x v="5"/>
    <d v="1899-12-30T17:00:00"/>
    <d v="2018-05-07T17:00:00"/>
    <n v="970"/>
    <x v="415"/>
  </r>
  <r>
    <n v="751"/>
    <x v="5"/>
    <d v="1899-12-30T17:10:00"/>
    <d v="2018-05-07T17:10:00"/>
    <n v="940"/>
    <x v="416"/>
  </r>
  <r>
    <n v="752"/>
    <x v="5"/>
    <d v="1899-12-30T17:20:00"/>
    <d v="2018-05-07T17:20:00"/>
    <n v="881"/>
    <x v="417"/>
  </r>
  <r>
    <n v="753"/>
    <x v="5"/>
    <d v="1899-12-30T17:30:00"/>
    <d v="2018-05-07T17:30:00"/>
    <n v="905"/>
    <x v="418"/>
  </r>
  <r>
    <n v="754"/>
    <x v="5"/>
    <d v="1899-12-30T17:40:00"/>
    <d v="2018-05-07T17:40:00"/>
    <n v="756"/>
    <x v="419"/>
  </r>
  <r>
    <n v="755"/>
    <x v="5"/>
    <d v="1899-12-30T17:50:00"/>
    <d v="2018-05-07T17:50:00"/>
    <n v="491"/>
    <x v="420"/>
  </r>
  <r>
    <n v="756"/>
    <x v="5"/>
    <d v="1899-12-30T18:00:00"/>
    <d v="2018-05-07T18:00:00"/>
    <n v="337"/>
    <x v="421"/>
  </r>
  <r>
    <n v="757"/>
    <x v="5"/>
    <d v="1899-12-30T18:10:00"/>
    <d v="2018-05-07T18:10:00"/>
    <n v="267"/>
    <x v="271"/>
  </r>
  <r>
    <n v="758"/>
    <x v="5"/>
    <d v="1899-12-30T18:20:00"/>
    <d v="2018-05-07T18:20:00"/>
    <n v="214"/>
    <x v="422"/>
  </r>
  <r>
    <n v="759"/>
    <x v="5"/>
    <d v="1899-12-30T18:30:00"/>
    <d v="2018-05-07T18:30:00"/>
    <n v="132"/>
    <x v="423"/>
  </r>
  <r>
    <n v="760"/>
    <x v="5"/>
    <d v="1899-12-30T18:40:00"/>
    <d v="2018-05-07T18:40:00"/>
    <n v="54"/>
    <x v="424"/>
  </r>
  <r>
    <n v="761"/>
    <x v="5"/>
    <d v="1899-12-30T18:50:00"/>
    <d v="2018-05-07T18:50:00"/>
    <n v="17"/>
    <x v="425"/>
  </r>
  <r>
    <n v="762"/>
    <x v="5"/>
    <d v="1899-12-30T19:00:00"/>
    <d v="2018-05-07T19:00:00"/>
    <n v="1"/>
    <x v="41"/>
  </r>
  <r>
    <n v="763"/>
    <x v="5"/>
    <d v="1899-12-30T19:10:00"/>
    <d v="2018-05-07T19:10:00"/>
    <n v="0"/>
    <x v="42"/>
  </r>
  <r>
    <n v="764"/>
    <x v="5"/>
    <d v="1899-12-30T19:20:00"/>
    <d v="2018-05-07T19:20:00"/>
    <n v="0"/>
    <x v="42"/>
  </r>
  <r>
    <n v="765"/>
    <x v="5"/>
    <d v="1899-12-30T19:30:00"/>
    <d v="2018-05-07T19:30:00"/>
    <n v="0"/>
    <x v="42"/>
  </r>
  <r>
    <n v="766"/>
    <x v="5"/>
    <d v="1899-12-30T19:40:00"/>
    <d v="2018-05-07T19:40:00"/>
    <n v="0"/>
    <x v="42"/>
  </r>
  <r>
    <n v="767"/>
    <x v="5"/>
    <d v="1899-12-30T19:50:00"/>
    <d v="2018-05-07T19:50:00"/>
    <n v="0"/>
    <x v="42"/>
  </r>
  <r>
    <n v="768"/>
    <x v="5"/>
    <d v="1899-12-30T20:00:00"/>
    <d v="2018-05-07T20:00:00"/>
    <n v="0"/>
    <x v="42"/>
  </r>
  <r>
    <n v="769"/>
    <x v="5"/>
    <d v="1899-12-30T20:10:00"/>
    <d v="2018-05-07T20:10:00"/>
    <n v="0"/>
    <x v="42"/>
  </r>
  <r>
    <n v="770"/>
    <x v="5"/>
    <d v="1899-12-30T20:20:00"/>
    <d v="2018-05-07T20:20:00"/>
    <n v="0"/>
    <x v="42"/>
  </r>
  <r>
    <n v="771"/>
    <x v="5"/>
    <d v="1899-12-30T20:30:00"/>
    <d v="2018-05-07T20:30:00"/>
    <n v="0"/>
    <x v="42"/>
  </r>
  <r>
    <n v="772"/>
    <x v="5"/>
    <d v="1899-12-30T20:40:00"/>
    <d v="2018-05-07T20:40:00"/>
    <n v="0"/>
    <x v="42"/>
  </r>
  <r>
    <n v="773"/>
    <x v="5"/>
    <d v="1899-12-30T20:50:00"/>
    <d v="2018-05-07T20:50:00"/>
    <n v="0"/>
    <x v="42"/>
  </r>
  <r>
    <n v="774"/>
    <x v="5"/>
    <d v="1899-12-30T21:00:00"/>
    <d v="2018-05-07T21:00:00"/>
    <n v="0"/>
    <x v="42"/>
  </r>
  <r>
    <n v="775"/>
    <x v="5"/>
    <d v="1899-12-30T21:10:00"/>
    <d v="2018-05-07T21:10:00"/>
    <n v="0"/>
    <x v="42"/>
  </r>
  <r>
    <n v="776"/>
    <x v="5"/>
    <d v="1899-12-30T21:20:00"/>
    <d v="2018-05-07T21:20:00"/>
    <n v="0"/>
    <x v="42"/>
  </r>
  <r>
    <n v="777"/>
    <x v="5"/>
    <d v="1899-12-30T21:30:00"/>
    <d v="2018-05-07T21:30:00"/>
    <n v="0"/>
    <x v="42"/>
  </r>
  <r>
    <n v="778"/>
    <x v="5"/>
    <d v="1899-12-30T21:40:00"/>
    <d v="2018-05-07T21:40:00"/>
    <n v="0"/>
    <x v="42"/>
  </r>
  <r>
    <n v="779"/>
    <x v="5"/>
    <d v="1899-12-30T21:50:00"/>
    <d v="2018-05-07T21:50:00"/>
    <n v="0"/>
    <x v="42"/>
  </r>
  <r>
    <n v="780"/>
    <x v="5"/>
    <d v="1899-12-30T22:00:00"/>
    <d v="2018-05-07T22:00:00"/>
    <n v="0"/>
    <x v="42"/>
  </r>
  <r>
    <n v="781"/>
    <x v="5"/>
    <d v="1899-12-30T22:10:00"/>
    <d v="2018-05-07T22:10:00"/>
    <n v="0"/>
    <x v="42"/>
  </r>
  <r>
    <n v="782"/>
    <x v="5"/>
    <d v="1899-12-30T22:20:00"/>
    <d v="2018-05-07T22:20:00"/>
    <n v="0"/>
    <x v="42"/>
  </r>
  <r>
    <n v="783"/>
    <x v="5"/>
    <d v="1899-12-30T22:30:00"/>
    <d v="2018-05-07T22:30:00"/>
    <n v="0"/>
    <x v="42"/>
  </r>
  <r>
    <n v="784"/>
    <x v="5"/>
    <d v="1899-12-30T22:40:00"/>
    <d v="2018-05-07T22:40:00"/>
    <n v="0"/>
    <x v="42"/>
  </r>
  <r>
    <n v="785"/>
    <x v="5"/>
    <d v="1899-12-30T22:50:00"/>
    <d v="2018-05-07T22:50:00"/>
    <n v="0"/>
    <x v="42"/>
  </r>
  <r>
    <n v="786"/>
    <x v="5"/>
    <d v="1899-12-30T23:00:00"/>
    <d v="2018-05-07T23:00:00"/>
    <n v="0"/>
    <x v="42"/>
  </r>
  <r>
    <n v="787"/>
    <x v="5"/>
    <d v="1899-12-30T23:10:00"/>
    <d v="2018-05-07T23:10:00"/>
    <n v="0"/>
    <x v="42"/>
  </r>
  <r>
    <n v="788"/>
    <x v="5"/>
    <d v="1899-12-30T23:20:00"/>
    <d v="2018-05-07T23:20:00"/>
    <n v="0"/>
    <x v="42"/>
  </r>
  <r>
    <n v="789"/>
    <x v="5"/>
    <d v="1899-12-30T23:30:00"/>
    <d v="2018-05-07T23:30:00"/>
    <n v="0"/>
    <x v="42"/>
  </r>
  <r>
    <n v="790"/>
    <x v="5"/>
    <d v="1899-12-30T23:40:00"/>
    <d v="2018-05-07T23:40:00"/>
    <n v="0"/>
    <x v="42"/>
  </r>
  <r>
    <n v="791"/>
    <x v="5"/>
    <d v="1899-12-30T23:50:00"/>
    <d v="2018-05-07T23:50:00"/>
    <n v="0"/>
    <x v="42"/>
  </r>
  <r>
    <n v="792"/>
    <x v="5"/>
    <d v="1899-12-31T00:00:00"/>
    <d v="2018-05-08T00:00:00"/>
    <n v="0"/>
    <x v="42"/>
  </r>
  <r>
    <n v="793"/>
    <x v="6"/>
    <d v="1899-12-30T00:10:00"/>
    <d v="2018-05-08T00:10:00"/>
    <n v="0"/>
    <x v="42"/>
  </r>
  <r>
    <n v="794"/>
    <x v="6"/>
    <d v="1899-12-30T00:20:00"/>
    <d v="2018-05-08T00:20:00"/>
    <n v="0"/>
    <x v="42"/>
  </r>
  <r>
    <n v="795"/>
    <x v="6"/>
    <d v="1899-12-30T00:30:00"/>
    <d v="2018-05-08T00:30:00"/>
    <n v="0"/>
    <x v="42"/>
  </r>
  <r>
    <n v="796"/>
    <x v="6"/>
    <d v="1899-12-30T00:40:00"/>
    <d v="2018-05-08T00:40:00"/>
    <n v="0"/>
    <x v="42"/>
  </r>
  <r>
    <n v="797"/>
    <x v="6"/>
    <d v="1899-12-30T00:50:00"/>
    <d v="2018-05-08T00:50:00"/>
    <n v="0"/>
    <x v="42"/>
  </r>
  <r>
    <n v="798"/>
    <x v="6"/>
    <d v="1899-12-30T01:00:00"/>
    <d v="2018-05-08T01:00:00"/>
    <n v="0"/>
    <x v="42"/>
  </r>
  <r>
    <n v="799"/>
    <x v="6"/>
    <d v="1899-12-30T01:10:00"/>
    <d v="2018-05-08T01:10:00"/>
    <n v="0"/>
    <x v="42"/>
  </r>
  <r>
    <n v="800"/>
    <x v="6"/>
    <d v="1899-12-30T01:20:00"/>
    <d v="2018-05-08T01:20:00"/>
    <n v="0"/>
    <x v="42"/>
  </r>
  <r>
    <n v="801"/>
    <x v="6"/>
    <d v="1899-12-30T01:30:00"/>
    <d v="2018-05-08T01:30:00"/>
    <n v="0"/>
    <x v="42"/>
  </r>
  <r>
    <n v="802"/>
    <x v="6"/>
    <d v="1899-12-30T01:40:00"/>
    <d v="2018-05-08T01:40:00"/>
    <n v="0"/>
    <x v="42"/>
  </r>
  <r>
    <n v="803"/>
    <x v="6"/>
    <d v="1899-12-30T01:50:00"/>
    <d v="2018-05-08T01:50:00"/>
    <n v="0"/>
    <x v="42"/>
  </r>
  <r>
    <n v="804"/>
    <x v="6"/>
    <d v="1899-12-30T02:00:00"/>
    <d v="2018-05-08T02:00:00"/>
    <n v="0"/>
    <x v="42"/>
  </r>
  <r>
    <n v="805"/>
    <x v="6"/>
    <d v="1899-12-30T02:10:00"/>
    <d v="2018-05-08T02:10:00"/>
    <n v="0"/>
    <x v="42"/>
  </r>
  <r>
    <n v="806"/>
    <x v="6"/>
    <d v="1899-12-30T02:20:00"/>
    <d v="2018-05-08T02:20:00"/>
    <n v="0"/>
    <x v="42"/>
  </r>
  <r>
    <n v="807"/>
    <x v="6"/>
    <d v="1899-12-30T02:30:00"/>
    <d v="2018-05-08T02:30:00"/>
    <n v="0"/>
    <x v="42"/>
  </r>
  <r>
    <n v="808"/>
    <x v="6"/>
    <d v="1899-12-30T02:40:00"/>
    <d v="2018-05-08T02:40:00"/>
    <n v="0"/>
    <x v="42"/>
  </r>
  <r>
    <n v="809"/>
    <x v="6"/>
    <d v="1899-12-30T02:50:00"/>
    <d v="2018-05-08T02:50:00"/>
    <n v="0"/>
    <x v="42"/>
  </r>
  <r>
    <n v="810"/>
    <x v="6"/>
    <d v="1899-12-30T03:00:00"/>
    <d v="2018-05-08T03:00:00"/>
    <n v="0"/>
    <x v="42"/>
  </r>
  <r>
    <n v="811"/>
    <x v="6"/>
    <d v="1899-12-30T03:10:00"/>
    <d v="2018-05-08T03:10:00"/>
    <n v="0"/>
    <x v="42"/>
  </r>
  <r>
    <n v="812"/>
    <x v="6"/>
    <d v="1899-12-30T03:20:00"/>
    <d v="2018-05-08T03:20:00"/>
    <n v="0"/>
    <x v="42"/>
  </r>
  <r>
    <n v="813"/>
    <x v="6"/>
    <d v="1899-12-30T03:30:00"/>
    <d v="2018-05-08T03:30:00"/>
    <n v="0"/>
    <x v="42"/>
  </r>
  <r>
    <n v="814"/>
    <x v="6"/>
    <d v="1899-12-30T03:40:00"/>
    <d v="2018-05-08T03:40:00"/>
    <n v="0"/>
    <x v="42"/>
  </r>
  <r>
    <n v="815"/>
    <x v="6"/>
    <d v="1899-12-30T03:50:00"/>
    <d v="2018-05-08T03:50:00"/>
    <n v="0"/>
    <x v="42"/>
  </r>
  <r>
    <n v="816"/>
    <x v="6"/>
    <d v="1899-12-30T04:00:00"/>
    <d v="2018-05-08T04:00:00"/>
    <n v="0"/>
    <x v="42"/>
  </r>
  <r>
    <n v="817"/>
    <x v="6"/>
    <d v="1899-12-30T04:10:00"/>
    <d v="2018-05-08T04:10:00"/>
    <n v="0"/>
    <x v="42"/>
  </r>
  <r>
    <n v="818"/>
    <x v="6"/>
    <d v="1899-12-30T04:20:00"/>
    <d v="2018-05-08T04:20:00"/>
    <n v="0"/>
    <x v="42"/>
  </r>
  <r>
    <n v="819"/>
    <x v="6"/>
    <d v="1899-12-30T04:30:00"/>
    <d v="2018-05-08T04:30:00"/>
    <n v="0"/>
    <x v="42"/>
  </r>
  <r>
    <n v="820"/>
    <x v="6"/>
    <d v="1899-12-30T04:40:00"/>
    <d v="2018-05-08T04:40:00"/>
    <n v="0"/>
    <x v="42"/>
  </r>
  <r>
    <n v="821"/>
    <x v="6"/>
    <d v="1899-12-30T04:50:00"/>
    <d v="2018-05-08T04:50:00"/>
    <n v="0"/>
    <x v="42"/>
  </r>
  <r>
    <n v="822"/>
    <x v="6"/>
    <d v="1899-12-30T05:00:00"/>
    <d v="2018-05-08T05:00:00"/>
    <n v="0"/>
    <x v="42"/>
  </r>
  <r>
    <n v="823"/>
    <x v="6"/>
    <d v="1899-12-30T05:10:00"/>
    <d v="2018-05-08T05:10:00"/>
    <n v="0"/>
    <x v="42"/>
  </r>
  <r>
    <n v="824"/>
    <x v="6"/>
    <d v="1899-12-30T05:20:00"/>
    <d v="2018-05-08T05:20:00"/>
    <n v="0"/>
    <x v="42"/>
  </r>
  <r>
    <n v="825"/>
    <x v="6"/>
    <d v="1899-12-30T05:30:00"/>
    <d v="2018-05-08T05:30:00"/>
    <n v="0"/>
    <x v="42"/>
  </r>
  <r>
    <n v="826"/>
    <x v="6"/>
    <d v="1899-12-30T05:40:00"/>
    <d v="2018-05-08T05:40:00"/>
    <n v="0"/>
    <x v="42"/>
  </r>
  <r>
    <n v="827"/>
    <x v="6"/>
    <d v="1899-12-30T05:50:00"/>
    <d v="2018-05-08T05:50:00"/>
    <n v="12"/>
    <x v="199"/>
  </r>
  <r>
    <n v="828"/>
    <x v="6"/>
    <d v="1899-12-30T06:00:00"/>
    <d v="2018-05-08T06:00:00"/>
    <n v="45"/>
    <x v="426"/>
  </r>
  <r>
    <n v="829"/>
    <x v="6"/>
    <d v="1899-12-30T06:10:00"/>
    <d v="2018-05-08T06:10:00"/>
    <n v="93"/>
    <x v="427"/>
  </r>
  <r>
    <n v="830"/>
    <x v="6"/>
    <d v="1899-12-30T06:20:00"/>
    <d v="2018-05-08T06:20:00"/>
    <n v="140"/>
    <x v="428"/>
  </r>
  <r>
    <n v="831"/>
    <x v="6"/>
    <d v="1899-12-30T06:30:00"/>
    <d v="2018-05-08T06:30:00"/>
    <n v="202"/>
    <x v="429"/>
  </r>
  <r>
    <n v="832"/>
    <x v="6"/>
    <d v="1899-12-30T06:40:00"/>
    <d v="2018-05-08T06:40:00"/>
    <n v="593"/>
    <x v="102"/>
  </r>
  <r>
    <n v="833"/>
    <x v="6"/>
    <d v="1899-12-30T06:50:00"/>
    <d v="2018-05-08T06:50:00"/>
    <n v="620"/>
    <x v="430"/>
  </r>
  <r>
    <n v="834"/>
    <x v="6"/>
    <d v="1899-12-30T07:00:00"/>
    <d v="2018-05-08T07:00:00"/>
    <n v="702"/>
    <x v="431"/>
  </r>
  <r>
    <n v="835"/>
    <x v="6"/>
    <d v="1899-12-30T07:10:00"/>
    <d v="2018-05-08T07:10:00"/>
    <n v="840"/>
    <x v="432"/>
  </r>
  <r>
    <n v="836"/>
    <x v="6"/>
    <d v="1899-12-30T07:20:00"/>
    <d v="2018-05-08T07:20:00"/>
    <n v="1010"/>
    <x v="433"/>
  </r>
  <r>
    <n v="837"/>
    <x v="6"/>
    <d v="1899-12-30T07:30:00"/>
    <d v="2018-05-08T07:30:00"/>
    <n v="745"/>
    <x v="434"/>
  </r>
  <r>
    <n v="838"/>
    <x v="6"/>
    <d v="1899-12-30T07:40:00"/>
    <d v="2018-05-08T07:40:00"/>
    <n v="1428"/>
    <x v="435"/>
  </r>
  <r>
    <n v="839"/>
    <x v="6"/>
    <d v="1899-12-30T07:50:00"/>
    <d v="2018-05-08T07:50:00"/>
    <n v="1153"/>
    <x v="436"/>
  </r>
  <r>
    <n v="840"/>
    <x v="6"/>
    <d v="1899-12-30T08:00:00"/>
    <d v="2018-05-08T08:00:00"/>
    <n v="1571"/>
    <x v="437"/>
  </r>
  <r>
    <n v="841"/>
    <x v="6"/>
    <d v="1899-12-30T08:10:00"/>
    <d v="2018-05-08T08:10:00"/>
    <n v="1590"/>
    <x v="438"/>
  </r>
  <r>
    <n v="842"/>
    <x v="6"/>
    <d v="1899-12-30T08:20:00"/>
    <d v="2018-05-08T08:20:00"/>
    <n v="1638"/>
    <x v="439"/>
  </r>
  <r>
    <n v="843"/>
    <x v="6"/>
    <d v="1899-12-30T08:30:00"/>
    <d v="2018-05-08T08:30:00"/>
    <n v="1395"/>
    <x v="440"/>
  </r>
  <r>
    <n v="844"/>
    <x v="6"/>
    <d v="1899-12-30T08:40:00"/>
    <d v="2018-05-08T08:40:00"/>
    <n v="1919"/>
    <x v="441"/>
  </r>
  <r>
    <n v="845"/>
    <x v="6"/>
    <d v="1899-12-30T08:50:00"/>
    <d v="2018-05-08T08:50:00"/>
    <n v="1662"/>
    <x v="442"/>
  </r>
  <r>
    <n v="846"/>
    <x v="6"/>
    <d v="1899-12-30T09:00:00"/>
    <d v="2018-05-08T09:00:00"/>
    <n v="1586"/>
    <x v="443"/>
  </r>
  <r>
    <n v="847"/>
    <x v="6"/>
    <d v="1899-12-30T09:10:00"/>
    <d v="2018-05-08T09:10:00"/>
    <n v="1775"/>
    <x v="444"/>
  </r>
  <r>
    <n v="848"/>
    <x v="6"/>
    <d v="1899-12-30T09:20:00"/>
    <d v="2018-05-08T09:20:00"/>
    <n v="2701"/>
    <x v="445"/>
  </r>
  <r>
    <n v="849"/>
    <x v="6"/>
    <d v="1899-12-30T09:30:00"/>
    <d v="2018-05-08T09:30:00"/>
    <n v="3551"/>
    <x v="446"/>
  </r>
  <r>
    <n v="850"/>
    <x v="6"/>
    <d v="1899-12-30T09:40:00"/>
    <d v="2018-05-08T09:40:00"/>
    <n v="1852"/>
    <x v="447"/>
  </r>
  <r>
    <n v="851"/>
    <x v="6"/>
    <d v="1899-12-30T09:50:00"/>
    <d v="2018-05-08T09:50:00"/>
    <n v="3831"/>
    <x v="448"/>
  </r>
  <r>
    <n v="852"/>
    <x v="6"/>
    <d v="1899-12-30T10:00:00"/>
    <d v="2018-05-08T10:00:00"/>
    <n v="3934"/>
    <x v="449"/>
  </r>
  <r>
    <n v="853"/>
    <x v="6"/>
    <d v="1899-12-30T10:10:00"/>
    <d v="2018-05-08T10:10:00"/>
    <n v="3410"/>
    <x v="450"/>
  </r>
  <r>
    <n v="854"/>
    <x v="6"/>
    <d v="1899-12-30T10:20:00"/>
    <d v="2018-05-08T10:20:00"/>
    <n v="4590"/>
    <x v="451"/>
  </r>
  <r>
    <n v="855"/>
    <x v="6"/>
    <d v="1899-12-30T10:30:00"/>
    <d v="2018-05-08T10:30:00"/>
    <n v="5090"/>
    <x v="452"/>
  </r>
  <r>
    <n v="856"/>
    <x v="6"/>
    <d v="1899-12-30T10:40:00"/>
    <d v="2018-05-08T10:40:00"/>
    <n v="5176"/>
    <x v="453"/>
  </r>
  <r>
    <n v="857"/>
    <x v="6"/>
    <d v="1899-12-30T10:50:00"/>
    <d v="2018-05-08T10:50:00"/>
    <n v="5505"/>
    <x v="454"/>
  </r>
  <r>
    <n v="858"/>
    <x v="6"/>
    <d v="1899-12-30T11:00:00"/>
    <d v="2018-05-08T11:00:00"/>
    <n v="5790"/>
    <x v="455"/>
  </r>
  <r>
    <n v="859"/>
    <x v="6"/>
    <d v="1899-12-30T11:10:00"/>
    <d v="2018-05-08T11:10:00"/>
    <n v="5233"/>
    <x v="456"/>
  </r>
  <r>
    <n v="860"/>
    <x v="6"/>
    <d v="1899-12-30T11:20:00"/>
    <d v="2018-05-08T11:20:00"/>
    <n v="5532"/>
    <x v="457"/>
  </r>
  <r>
    <n v="861"/>
    <x v="6"/>
    <d v="1899-12-30T11:30:00"/>
    <d v="2018-05-08T11:30:00"/>
    <n v="4830"/>
    <x v="458"/>
  </r>
  <r>
    <n v="862"/>
    <x v="6"/>
    <d v="1899-12-30T11:40:00"/>
    <d v="2018-05-08T11:40:00"/>
    <n v="4670"/>
    <x v="459"/>
  </r>
  <r>
    <n v="863"/>
    <x v="6"/>
    <d v="1899-12-30T11:50:00"/>
    <d v="2018-05-08T11:50:00"/>
    <n v="4916"/>
    <x v="460"/>
  </r>
  <r>
    <n v="864"/>
    <x v="6"/>
    <d v="1899-12-30T12:00:00"/>
    <d v="2018-05-08T12:00:00"/>
    <n v="4997"/>
    <x v="461"/>
  </r>
  <r>
    <n v="865"/>
    <x v="6"/>
    <d v="1899-12-30T12:10:00"/>
    <d v="2018-05-08T12:10:00"/>
    <n v="5883"/>
    <x v="462"/>
  </r>
  <r>
    <n v="866"/>
    <x v="6"/>
    <d v="1899-12-30T12:20:00"/>
    <d v="2018-05-08T12:20:00"/>
    <n v="5147"/>
    <x v="463"/>
  </r>
  <r>
    <n v="867"/>
    <x v="6"/>
    <d v="1899-12-30T12:30:00"/>
    <d v="2018-05-08T12:30:00"/>
    <n v="6684"/>
    <x v="464"/>
  </r>
  <r>
    <n v="868"/>
    <x v="6"/>
    <d v="1899-12-30T12:40:00"/>
    <d v="2018-05-08T12:40:00"/>
    <n v="7257"/>
    <x v="465"/>
  </r>
  <r>
    <n v="869"/>
    <x v="6"/>
    <d v="1899-12-30T12:50:00"/>
    <d v="2018-05-08T12:50:00"/>
    <n v="6875"/>
    <x v="466"/>
  </r>
  <r>
    <n v="870"/>
    <x v="6"/>
    <d v="1899-12-30T13:00:00"/>
    <d v="2018-05-08T13:00:00"/>
    <n v="6835"/>
    <x v="467"/>
  </r>
  <r>
    <n v="871"/>
    <x v="6"/>
    <d v="1899-12-30T13:10:00"/>
    <d v="2018-05-08T13:10:00"/>
    <n v="5293"/>
    <x v="468"/>
  </r>
  <r>
    <n v="872"/>
    <x v="6"/>
    <d v="1899-12-30T13:20:00"/>
    <d v="2018-05-08T13:20:00"/>
    <n v="6634"/>
    <x v="469"/>
  </r>
  <r>
    <n v="873"/>
    <x v="6"/>
    <d v="1899-12-30T13:30:00"/>
    <d v="2018-05-08T13:30:00"/>
    <n v="5843"/>
    <x v="470"/>
  </r>
  <r>
    <n v="874"/>
    <x v="6"/>
    <d v="1899-12-30T13:40:00"/>
    <d v="2018-05-08T13:40:00"/>
    <n v="5946"/>
    <x v="244"/>
  </r>
  <r>
    <n v="875"/>
    <x v="6"/>
    <d v="1899-12-30T13:50:00"/>
    <d v="2018-05-08T13:50:00"/>
    <n v="6686"/>
    <x v="471"/>
  </r>
  <r>
    <n v="876"/>
    <x v="6"/>
    <d v="1899-12-30T14:00:00"/>
    <d v="2018-05-08T14:00:00"/>
    <n v="6503"/>
    <x v="472"/>
  </r>
  <r>
    <n v="877"/>
    <x v="6"/>
    <d v="1899-12-30T14:10:00"/>
    <d v="2018-05-08T14:10:00"/>
    <n v="6380"/>
    <x v="473"/>
  </r>
  <r>
    <n v="878"/>
    <x v="6"/>
    <d v="1899-12-30T14:20:00"/>
    <d v="2018-05-08T14:20:00"/>
    <n v="6355"/>
    <x v="474"/>
  </r>
  <r>
    <n v="879"/>
    <x v="6"/>
    <d v="1899-12-30T14:30:00"/>
    <d v="2018-05-08T14:30:00"/>
    <n v="5842"/>
    <x v="475"/>
  </r>
  <r>
    <n v="880"/>
    <x v="6"/>
    <d v="1899-12-30T14:40:00"/>
    <d v="2018-05-08T14:40:00"/>
    <n v="5843"/>
    <x v="470"/>
  </r>
  <r>
    <n v="881"/>
    <x v="6"/>
    <d v="1899-12-30T14:50:00"/>
    <d v="2018-05-08T14:50:00"/>
    <n v="5013"/>
    <x v="476"/>
  </r>
  <r>
    <n v="882"/>
    <x v="6"/>
    <d v="1899-12-30T15:00:00"/>
    <d v="2018-05-08T15:00:00"/>
    <n v="5093"/>
    <x v="477"/>
  </r>
  <r>
    <n v="883"/>
    <x v="6"/>
    <d v="1899-12-30T15:10:00"/>
    <d v="2018-05-08T15:10:00"/>
    <n v="4902"/>
    <x v="478"/>
  </r>
  <r>
    <n v="884"/>
    <x v="6"/>
    <d v="1899-12-30T15:20:00"/>
    <d v="2018-05-08T15:20:00"/>
    <n v="4616"/>
    <x v="479"/>
  </r>
  <r>
    <n v="885"/>
    <x v="6"/>
    <d v="1899-12-30T15:30:00"/>
    <d v="2018-05-08T15:30:00"/>
    <n v="4400"/>
    <x v="480"/>
  </r>
  <r>
    <n v="886"/>
    <x v="6"/>
    <d v="1899-12-30T15:40:00"/>
    <d v="2018-05-08T15:40:00"/>
    <n v="4262"/>
    <x v="481"/>
  </r>
  <r>
    <n v="887"/>
    <x v="6"/>
    <d v="1899-12-30T15:50:00"/>
    <d v="2018-05-08T15:50:00"/>
    <n v="3827"/>
    <x v="482"/>
  </r>
  <r>
    <n v="888"/>
    <x v="6"/>
    <d v="1899-12-30T16:00:00"/>
    <d v="2018-05-08T16:00:00"/>
    <n v="3630"/>
    <x v="483"/>
  </r>
  <r>
    <n v="889"/>
    <x v="6"/>
    <d v="1899-12-30T16:10:00"/>
    <d v="2018-05-08T16:10:00"/>
    <n v="3182"/>
    <x v="484"/>
  </r>
  <r>
    <n v="890"/>
    <x v="6"/>
    <d v="1899-12-30T16:20:00"/>
    <d v="2018-05-08T16:20:00"/>
    <n v="3110"/>
    <x v="485"/>
  </r>
  <r>
    <n v="891"/>
    <x v="6"/>
    <d v="1899-12-30T16:30:00"/>
    <d v="2018-05-08T16:30:00"/>
    <n v="2602"/>
    <x v="486"/>
  </r>
  <r>
    <n v="892"/>
    <x v="6"/>
    <d v="1899-12-30T16:40:00"/>
    <d v="2018-05-08T16:40:00"/>
    <n v="2171"/>
    <x v="408"/>
  </r>
  <r>
    <n v="893"/>
    <x v="6"/>
    <d v="1899-12-30T16:50:00"/>
    <d v="2018-05-08T16:50:00"/>
    <n v="2147"/>
    <x v="487"/>
  </r>
  <r>
    <n v="894"/>
    <x v="6"/>
    <d v="1899-12-30T17:00:00"/>
    <d v="2018-05-08T17:00:00"/>
    <n v="1519"/>
    <x v="488"/>
  </r>
  <r>
    <n v="895"/>
    <x v="6"/>
    <d v="1899-12-30T17:10:00"/>
    <d v="2018-05-08T17:10:00"/>
    <n v="1624"/>
    <x v="489"/>
  </r>
  <r>
    <n v="896"/>
    <x v="6"/>
    <d v="1899-12-30T17:20:00"/>
    <d v="2018-05-08T17:20:00"/>
    <n v="1554"/>
    <x v="490"/>
  </r>
  <r>
    <n v="897"/>
    <x v="6"/>
    <d v="1899-12-30T17:30:00"/>
    <d v="2018-05-08T17:30:00"/>
    <n v="1133"/>
    <x v="491"/>
  </r>
  <r>
    <n v="898"/>
    <x v="6"/>
    <d v="1899-12-30T17:40:00"/>
    <d v="2018-05-08T17:40:00"/>
    <n v="991"/>
    <x v="492"/>
  </r>
  <r>
    <n v="899"/>
    <x v="6"/>
    <d v="1899-12-30T17:50:00"/>
    <d v="2018-05-08T17:50:00"/>
    <n v="792"/>
    <x v="207"/>
  </r>
  <r>
    <n v="900"/>
    <x v="6"/>
    <d v="1899-12-30T18:00:00"/>
    <d v="2018-05-08T18:00:00"/>
    <n v="619"/>
    <x v="493"/>
  </r>
  <r>
    <n v="901"/>
    <x v="6"/>
    <d v="1899-12-30T18:10:00"/>
    <d v="2018-05-08T18:10:00"/>
    <n v="413"/>
    <x v="494"/>
  </r>
  <r>
    <n v="902"/>
    <x v="6"/>
    <d v="1899-12-30T18:20:00"/>
    <d v="2018-05-08T18:20:00"/>
    <n v="234"/>
    <x v="495"/>
  </r>
  <r>
    <n v="903"/>
    <x v="6"/>
    <d v="1899-12-30T18:30:00"/>
    <d v="2018-05-08T18:30:00"/>
    <n v="149"/>
    <x v="496"/>
  </r>
  <r>
    <n v="904"/>
    <x v="6"/>
    <d v="1899-12-30T18:40:00"/>
    <d v="2018-05-08T18:40:00"/>
    <n v="62"/>
    <x v="497"/>
  </r>
  <r>
    <n v="905"/>
    <x v="6"/>
    <d v="1899-12-30T18:50:00"/>
    <d v="2018-05-08T18:50:00"/>
    <n v="25"/>
    <x v="498"/>
  </r>
  <r>
    <n v="906"/>
    <x v="6"/>
    <d v="1899-12-30T19:00:00"/>
    <d v="2018-05-08T19:00:00"/>
    <n v="3"/>
    <x v="275"/>
  </r>
  <r>
    <n v="907"/>
    <x v="6"/>
    <d v="1899-12-30T19:10:00"/>
    <d v="2018-05-08T19:10:00"/>
    <n v="0"/>
    <x v="42"/>
  </r>
  <r>
    <n v="908"/>
    <x v="6"/>
    <d v="1899-12-30T19:20:00"/>
    <d v="2018-05-08T19:20:00"/>
    <n v="0"/>
    <x v="42"/>
  </r>
  <r>
    <n v="909"/>
    <x v="6"/>
    <d v="1899-12-30T19:30:00"/>
    <d v="2018-05-08T19:30:00"/>
    <n v="0"/>
    <x v="42"/>
  </r>
  <r>
    <n v="910"/>
    <x v="6"/>
    <d v="1899-12-30T19:40:00"/>
    <d v="2018-05-08T19:40:00"/>
    <n v="0"/>
    <x v="42"/>
  </r>
  <r>
    <n v="911"/>
    <x v="6"/>
    <d v="1899-12-30T19:50:00"/>
    <d v="2018-05-08T19:50:00"/>
    <n v="0"/>
    <x v="42"/>
  </r>
  <r>
    <n v="912"/>
    <x v="6"/>
    <d v="1899-12-30T20:00:00"/>
    <d v="2018-05-08T20:00:00"/>
    <n v="0"/>
    <x v="42"/>
  </r>
  <r>
    <n v="913"/>
    <x v="6"/>
    <d v="1899-12-30T20:10:00"/>
    <d v="2018-05-08T20:10:00"/>
    <n v="0"/>
    <x v="42"/>
  </r>
  <r>
    <n v="914"/>
    <x v="6"/>
    <d v="1899-12-30T20:20:00"/>
    <d v="2018-05-08T20:20:00"/>
    <n v="0"/>
    <x v="42"/>
  </r>
  <r>
    <n v="915"/>
    <x v="6"/>
    <d v="1899-12-30T20:30:00"/>
    <d v="2018-05-08T20:30:00"/>
    <n v="0"/>
    <x v="42"/>
  </r>
  <r>
    <n v="916"/>
    <x v="6"/>
    <d v="1899-12-30T20:40:00"/>
    <d v="2018-05-08T20:40:00"/>
    <n v="0"/>
    <x v="42"/>
  </r>
  <r>
    <n v="917"/>
    <x v="6"/>
    <d v="1899-12-30T20:50:00"/>
    <d v="2018-05-08T20:50:00"/>
    <n v="0"/>
    <x v="42"/>
  </r>
  <r>
    <n v="918"/>
    <x v="6"/>
    <d v="1899-12-30T21:00:00"/>
    <d v="2018-05-08T21:00:00"/>
    <n v="0"/>
    <x v="42"/>
  </r>
  <r>
    <n v="919"/>
    <x v="6"/>
    <d v="1899-12-30T21:10:00"/>
    <d v="2018-05-08T21:10:00"/>
    <n v="0"/>
    <x v="42"/>
  </r>
  <r>
    <n v="920"/>
    <x v="6"/>
    <d v="1899-12-30T21:20:00"/>
    <d v="2018-05-08T21:20:00"/>
    <n v="0"/>
    <x v="42"/>
  </r>
  <r>
    <n v="921"/>
    <x v="6"/>
    <d v="1899-12-30T21:30:00"/>
    <d v="2018-05-08T21:30:00"/>
    <n v="0"/>
    <x v="42"/>
  </r>
  <r>
    <n v="922"/>
    <x v="6"/>
    <d v="1899-12-30T21:40:00"/>
    <d v="2018-05-08T21:40:00"/>
    <n v="0"/>
    <x v="42"/>
  </r>
  <r>
    <n v="923"/>
    <x v="6"/>
    <d v="1899-12-30T21:50:00"/>
    <d v="2018-05-08T21:50:00"/>
    <n v="0"/>
    <x v="42"/>
  </r>
  <r>
    <n v="924"/>
    <x v="6"/>
    <d v="1899-12-30T22:00:00"/>
    <d v="2018-05-08T22:00:00"/>
    <n v="0"/>
    <x v="42"/>
  </r>
  <r>
    <n v="925"/>
    <x v="6"/>
    <d v="1899-12-30T22:10:00"/>
    <d v="2018-05-08T22:10:00"/>
    <n v="0"/>
    <x v="42"/>
  </r>
  <r>
    <n v="926"/>
    <x v="6"/>
    <d v="1899-12-30T22:20:00"/>
    <d v="2018-05-08T22:20:00"/>
    <n v="0"/>
    <x v="42"/>
  </r>
  <r>
    <n v="927"/>
    <x v="6"/>
    <d v="1899-12-30T22:30:00"/>
    <d v="2018-05-08T22:30:00"/>
    <n v="0"/>
    <x v="42"/>
  </r>
  <r>
    <n v="928"/>
    <x v="6"/>
    <d v="1899-12-30T22:40:00"/>
    <d v="2018-05-08T22:40:00"/>
    <n v="0"/>
    <x v="42"/>
  </r>
  <r>
    <n v="929"/>
    <x v="6"/>
    <d v="1899-12-30T22:50:00"/>
    <d v="2018-05-08T22:50:00"/>
    <n v="0"/>
    <x v="42"/>
  </r>
  <r>
    <n v="930"/>
    <x v="6"/>
    <d v="1899-12-30T23:00:00"/>
    <d v="2018-05-08T23:00:00"/>
    <n v="0"/>
    <x v="42"/>
  </r>
  <r>
    <n v="931"/>
    <x v="6"/>
    <d v="1899-12-30T23:10:00"/>
    <d v="2018-05-08T23:10:00"/>
    <n v="0"/>
    <x v="42"/>
  </r>
  <r>
    <n v="932"/>
    <x v="6"/>
    <d v="1899-12-30T23:20:00"/>
    <d v="2018-05-08T23:20:00"/>
    <n v="0"/>
    <x v="42"/>
  </r>
  <r>
    <n v="933"/>
    <x v="6"/>
    <d v="1899-12-30T23:30:00"/>
    <d v="2018-05-08T23:30:00"/>
    <n v="0"/>
    <x v="42"/>
  </r>
  <r>
    <n v="934"/>
    <x v="6"/>
    <d v="1899-12-30T23:40:00"/>
    <d v="2018-05-08T23:40:00"/>
    <n v="0"/>
    <x v="42"/>
  </r>
  <r>
    <n v="935"/>
    <x v="6"/>
    <d v="1899-12-30T23:50:00"/>
    <d v="2018-05-08T23:50:00"/>
    <n v="0"/>
    <x v="42"/>
  </r>
  <r>
    <n v="936"/>
    <x v="6"/>
    <d v="1899-12-31T00:00:00"/>
    <d v="2018-05-09T00:00:00"/>
    <n v="0"/>
    <x v="42"/>
  </r>
  <r>
    <n v="937"/>
    <x v="7"/>
    <d v="1899-12-30T00:10:00"/>
    <d v="2018-05-09T00:10:00"/>
    <n v="0"/>
    <x v="42"/>
  </r>
  <r>
    <n v="938"/>
    <x v="7"/>
    <d v="1899-12-30T00:20:00"/>
    <d v="2018-05-09T00:20:00"/>
    <n v="0"/>
    <x v="42"/>
  </r>
  <r>
    <n v="939"/>
    <x v="7"/>
    <d v="1899-12-30T00:30:00"/>
    <d v="2018-05-09T00:30:00"/>
    <n v="0"/>
    <x v="42"/>
  </r>
  <r>
    <n v="940"/>
    <x v="7"/>
    <d v="1899-12-30T00:40:00"/>
    <d v="2018-05-09T00:40:00"/>
    <n v="0"/>
    <x v="42"/>
  </r>
  <r>
    <n v="941"/>
    <x v="7"/>
    <d v="1899-12-30T00:50:00"/>
    <d v="2018-05-09T00:50:00"/>
    <n v="0"/>
    <x v="42"/>
  </r>
  <r>
    <n v="942"/>
    <x v="7"/>
    <d v="1899-12-30T01:00:00"/>
    <d v="2018-05-09T01:00:00"/>
    <n v="0"/>
    <x v="42"/>
  </r>
  <r>
    <n v="943"/>
    <x v="7"/>
    <d v="1899-12-30T01:10:00"/>
    <d v="2018-05-09T01:10:00"/>
    <n v="0"/>
    <x v="42"/>
  </r>
  <r>
    <n v="944"/>
    <x v="7"/>
    <d v="1899-12-30T01:20:00"/>
    <d v="2018-05-09T01:20:00"/>
    <n v="0"/>
    <x v="42"/>
  </r>
  <r>
    <n v="945"/>
    <x v="7"/>
    <d v="1899-12-30T01:30:00"/>
    <d v="2018-05-09T01:30:00"/>
    <n v="0"/>
    <x v="42"/>
  </r>
  <r>
    <n v="946"/>
    <x v="7"/>
    <d v="1899-12-30T01:40:00"/>
    <d v="2018-05-09T01:40:00"/>
    <n v="0"/>
    <x v="42"/>
  </r>
  <r>
    <n v="947"/>
    <x v="7"/>
    <d v="1899-12-30T01:50:00"/>
    <d v="2018-05-09T01:50:00"/>
    <n v="0"/>
    <x v="42"/>
  </r>
  <r>
    <n v="948"/>
    <x v="7"/>
    <d v="1899-12-30T02:00:00"/>
    <d v="2018-05-09T02:00:00"/>
    <n v="0"/>
    <x v="42"/>
  </r>
  <r>
    <n v="949"/>
    <x v="7"/>
    <d v="1899-12-30T02:10:00"/>
    <d v="2018-05-09T02:10:00"/>
    <n v="0"/>
    <x v="42"/>
  </r>
  <r>
    <n v="950"/>
    <x v="7"/>
    <d v="1899-12-30T02:20:00"/>
    <d v="2018-05-09T02:20:00"/>
    <n v="0"/>
    <x v="42"/>
  </r>
  <r>
    <n v="951"/>
    <x v="7"/>
    <d v="1899-12-30T02:30:00"/>
    <d v="2018-05-09T02:30:00"/>
    <n v="0"/>
    <x v="42"/>
  </r>
  <r>
    <n v="952"/>
    <x v="7"/>
    <d v="1899-12-30T02:40:00"/>
    <d v="2018-05-09T02:40:00"/>
    <n v="0"/>
    <x v="42"/>
  </r>
  <r>
    <n v="953"/>
    <x v="7"/>
    <d v="1899-12-30T02:50:00"/>
    <d v="2018-05-09T02:50:00"/>
    <n v="0"/>
    <x v="42"/>
  </r>
  <r>
    <n v="954"/>
    <x v="7"/>
    <d v="1899-12-30T03:00:00"/>
    <d v="2018-05-09T03:00:00"/>
    <n v="0"/>
    <x v="42"/>
  </r>
  <r>
    <n v="955"/>
    <x v="7"/>
    <d v="1899-12-30T03:10:00"/>
    <d v="2018-05-09T03:10:00"/>
    <n v="0"/>
    <x v="42"/>
  </r>
  <r>
    <n v="956"/>
    <x v="7"/>
    <d v="1899-12-30T03:20:00"/>
    <d v="2018-05-09T03:20:00"/>
    <n v="0"/>
    <x v="42"/>
  </r>
  <r>
    <n v="957"/>
    <x v="7"/>
    <d v="1899-12-30T03:30:00"/>
    <d v="2018-05-09T03:30:00"/>
    <n v="0"/>
    <x v="42"/>
  </r>
  <r>
    <n v="958"/>
    <x v="7"/>
    <d v="1899-12-30T03:40:00"/>
    <d v="2018-05-09T03:40:00"/>
    <n v="0"/>
    <x v="42"/>
  </r>
  <r>
    <n v="959"/>
    <x v="7"/>
    <d v="1899-12-30T03:50:00"/>
    <d v="2018-05-09T03:50:00"/>
    <n v="0"/>
    <x v="42"/>
  </r>
  <r>
    <n v="960"/>
    <x v="7"/>
    <d v="1899-12-30T04:00:00"/>
    <d v="2018-05-09T04:00:00"/>
    <n v="0"/>
    <x v="42"/>
  </r>
  <r>
    <n v="961"/>
    <x v="7"/>
    <d v="1899-12-30T04:10:00"/>
    <d v="2018-05-09T04:10:00"/>
    <n v="0"/>
    <x v="42"/>
  </r>
  <r>
    <n v="962"/>
    <x v="7"/>
    <d v="1899-12-30T04:20:00"/>
    <d v="2018-05-09T04:20:00"/>
    <n v="0"/>
    <x v="42"/>
  </r>
  <r>
    <n v="963"/>
    <x v="7"/>
    <d v="1899-12-30T04:30:00"/>
    <d v="2018-05-09T04:30:00"/>
    <n v="0"/>
    <x v="42"/>
  </r>
  <r>
    <n v="964"/>
    <x v="7"/>
    <d v="1899-12-30T04:40:00"/>
    <d v="2018-05-09T04:40:00"/>
    <n v="0"/>
    <x v="42"/>
  </r>
  <r>
    <n v="965"/>
    <x v="7"/>
    <d v="1899-12-30T04:50:00"/>
    <d v="2018-05-09T04:50:00"/>
    <n v="0"/>
    <x v="42"/>
  </r>
  <r>
    <n v="966"/>
    <x v="7"/>
    <d v="1899-12-30T05:00:00"/>
    <d v="2018-05-09T05:00:00"/>
    <n v="0"/>
    <x v="42"/>
  </r>
  <r>
    <n v="967"/>
    <x v="7"/>
    <d v="1899-12-30T05:10:00"/>
    <d v="2018-05-09T05:10:00"/>
    <n v="0"/>
    <x v="42"/>
  </r>
  <r>
    <n v="968"/>
    <x v="7"/>
    <d v="1899-12-30T05:20:00"/>
    <d v="2018-05-09T05:20:00"/>
    <n v="0"/>
    <x v="42"/>
  </r>
  <r>
    <n v="969"/>
    <x v="7"/>
    <d v="1899-12-30T05:30:00"/>
    <d v="2018-05-09T05:30:00"/>
    <n v="0"/>
    <x v="42"/>
  </r>
  <r>
    <n v="970"/>
    <x v="7"/>
    <d v="1899-12-30T05:40:00"/>
    <d v="2018-05-09T05:40:00"/>
    <n v="0"/>
    <x v="42"/>
  </r>
  <r>
    <n v="971"/>
    <x v="7"/>
    <d v="1899-12-30T05:50:00"/>
    <d v="2018-05-09T05:50:00"/>
    <n v="3"/>
    <x v="275"/>
  </r>
  <r>
    <n v="972"/>
    <x v="7"/>
    <d v="1899-12-30T06:00:00"/>
    <d v="2018-05-09T06:00:00"/>
    <n v="20"/>
    <x v="198"/>
  </r>
  <r>
    <n v="973"/>
    <x v="7"/>
    <d v="1899-12-30T06:10:00"/>
    <d v="2018-05-09T06:10:00"/>
    <n v="59"/>
    <x v="499"/>
  </r>
  <r>
    <n v="974"/>
    <x v="7"/>
    <d v="1899-12-30T06:20:00"/>
    <d v="2018-05-09T06:20:00"/>
    <n v="119"/>
    <x v="500"/>
  </r>
  <r>
    <n v="975"/>
    <x v="7"/>
    <d v="1899-12-30T06:30:00"/>
    <d v="2018-05-09T06:30:00"/>
    <n v="78"/>
    <x v="501"/>
  </r>
  <r>
    <n v="976"/>
    <x v="7"/>
    <d v="1899-12-30T06:40:00"/>
    <d v="2018-05-09T06:40:00"/>
    <n v="93"/>
    <x v="427"/>
  </r>
  <r>
    <n v="977"/>
    <x v="7"/>
    <d v="1899-12-30T06:50:00"/>
    <d v="2018-05-09T06:50:00"/>
    <n v="143"/>
    <x v="502"/>
  </r>
  <r>
    <n v="978"/>
    <x v="7"/>
    <d v="1899-12-30T07:00:00"/>
    <d v="2018-05-09T07:00:00"/>
    <n v="351"/>
    <x v="503"/>
  </r>
  <r>
    <n v="979"/>
    <x v="7"/>
    <d v="1899-12-30T07:10:00"/>
    <d v="2018-05-09T07:10:00"/>
    <n v="712"/>
    <x v="504"/>
  </r>
  <r>
    <n v="980"/>
    <x v="7"/>
    <d v="1899-12-30T07:20:00"/>
    <d v="2018-05-09T07:20:00"/>
    <n v="928"/>
    <x v="505"/>
  </r>
  <r>
    <n v="981"/>
    <x v="7"/>
    <d v="1899-12-30T07:30:00"/>
    <d v="2018-05-09T07:30:00"/>
    <n v="817"/>
    <x v="506"/>
  </r>
  <r>
    <n v="982"/>
    <x v="7"/>
    <d v="1899-12-30T07:40:00"/>
    <d v="2018-05-09T07:40:00"/>
    <n v="249"/>
    <x v="507"/>
  </r>
  <r>
    <n v="983"/>
    <x v="7"/>
    <d v="1899-12-30T07:50:00"/>
    <d v="2018-05-09T07:50:00"/>
    <n v="387"/>
    <x v="508"/>
  </r>
  <r>
    <n v="984"/>
    <x v="7"/>
    <d v="1899-12-30T08:00:00"/>
    <d v="2018-05-09T08:00:00"/>
    <n v="439"/>
    <x v="509"/>
  </r>
  <r>
    <n v="985"/>
    <x v="7"/>
    <d v="1899-12-30T08:10:00"/>
    <d v="2018-05-09T08:10:00"/>
    <n v="1177"/>
    <x v="510"/>
  </r>
  <r>
    <n v="986"/>
    <x v="7"/>
    <d v="1899-12-30T08:20:00"/>
    <d v="2018-05-09T08:20:00"/>
    <n v="1081"/>
    <x v="285"/>
  </r>
  <r>
    <n v="987"/>
    <x v="7"/>
    <d v="1899-12-30T08:30:00"/>
    <d v="2018-05-09T08:30:00"/>
    <n v="2110"/>
    <x v="511"/>
  </r>
  <r>
    <n v="988"/>
    <x v="7"/>
    <d v="1899-12-30T08:40:00"/>
    <d v="2018-05-09T08:40:00"/>
    <n v="2512"/>
    <x v="512"/>
  </r>
  <r>
    <n v="989"/>
    <x v="7"/>
    <d v="1899-12-30T08:50:00"/>
    <d v="2018-05-09T08:50:00"/>
    <n v="2207"/>
    <x v="513"/>
  </r>
  <r>
    <n v="990"/>
    <x v="7"/>
    <d v="1899-12-30T09:00:00"/>
    <d v="2018-05-09T09:00:00"/>
    <n v="2142"/>
    <x v="514"/>
  </r>
  <r>
    <n v="991"/>
    <x v="7"/>
    <d v="1899-12-30T09:10:00"/>
    <d v="2018-05-09T09:10:00"/>
    <n v="1413"/>
    <x v="515"/>
  </r>
  <r>
    <n v="992"/>
    <x v="7"/>
    <d v="1899-12-30T09:20:00"/>
    <d v="2018-05-09T09:20:00"/>
    <n v="1629"/>
    <x v="516"/>
  </r>
  <r>
    <n v="993"/>
    <x v="7"/>
    <d v="1899-12-30T09:30:00"/>
    <d v="2018-05-09T09:30:00"/>
    <n v="1472"/>
    <x v="517"/>
  </r>
  <r>
    <n v="994"/>
    <x v="7"/>
    <d v="1899-12-30T09:40:00"/>
    <d v="2018-05-09T09:40:00"/>
    <n v="3281"/>
    <x v="518"/>
  </r>
  <r>
    <n v="995"/>
    <x v="7"/>
    <d v="1899-12-30T09:50:00"/>
    <d v="2018-05-09T09:50:00"/>
    <n v="2513"/>
    <x v="186"/>
  </r>
  <r>
    <n v="996"/>
    <x v="7"/>
    <d v="1899-12-30T10:00:00"/>
    <d v="2018-05-09T10:00:00"/>
    <n v="1856"/>
    <x v="519"/>
  </r>
  <r>
    <n v="997"/>
    <x v="7"/>
    <d v="1899-12-30T10:10:00"/>
    <d v="2018-05-09T10:10:00"/>
    <n v="2615"/>
    <x v="520"/>
  </r>
  <r>
    <n v="998"/>
    <x v="7"/>
    <d v="1899-12-30T10:20:00"/>
    <d v="2018-05-09T10:20:00"/>
    <n v="2921"/>
    <x v="521"/>
  </r>
  <r>
    <n v="999"/>
    <x v="7"/>
    <d v="1899-12-30T10:30:00"/>
    <d v="2018-05-09T10:30:00"/>
    <n v="2560"/>
    <x v="522"/>
  </r>
  <r>
    <n v="1000"/>
    <x v="7"/>
    <d v="1899-12-30T10:40:00"/>
    <d v="2018-05-09T10:40:00"/>
    <n v="2839"/>
    <x v="523"/>
  </r>
  <r>
    <n v="1001"/>
    <x v="7"/>
    <d v="1899-12-30T10:50:00"/>
    <d v="2018-05-09T10:50:00"/>
    <n v="3563"/>
    <x v="524"/>
  </r>
  <r>
    <n v="1002"/>
    <x v="7"/>
    <d v="1899-12-30T11:00:00"/>
    <d v="2018-05-09T11:00:00"/>
    <n v="6365"/>
    <x v="525"/>
  </r>
  <r>
    <n v="1003"/>
    <x v="7"/>
    <d v="1899-12-30T11:10:00"/>
    <d v="2018-05-09T11:10:00"/>
    <n v="6343"/>
    <x v="526"/>
  </r>
  <r>
    <n v="1004"/>
    <x v="7"/>
    <d v="1899-12-30T11:20:00"/>
    <d v="2018-05-09T11:20:00"/>
    <n v="5926"/>
    <x v="527"/>
  </r>
  <r>
    <n v="1005"/>
    <x v="7"/>
    <d v="1899-12-30T11:30:00"/>
    <d v="2018-05-09T11:30:00"/>
    <n v="6748"/>
    <x v="528"/>
  </r>
  <r>
    <n v="1006"/>
    <x v="7"/>
    <d v="1899-12-30T11:40:00"/>
    <d v="2018-05-09T11:40:00"/>
    <n v="6741"/>
    <x v="529"/>
  </r>
  <r>
    <n v="1007"/>
    <x v="7"/>
    <d v="1899-12-30T11:50:00"/>
    <d v="2018-05-09T11:50:00"/>
    <n v="6916"/>
    <x v="530"/>
  </r>
  <r>
    <n v="1008"/>
    <x v="7"/>
    <d v="1899-12-30T12:00:00"/>
    <d v="2018-05-09T12:00:00"/>
    <n v="6685"/>
    <x v="531"/>
  </r>
  <r>
    <n v="1009"/>
    <x v="7"/>
    <d v="1899-12-30T12:10:00"/>
    <d v="2018-05-09T12:10:00"/>
    <n v="6898"/>
    <x v="532"/>
  </r>
  <r>
    <n v="1010"/>
    <x v="7"/>
    <d v="1899-12-30T12:20:00"/>
    <d v="2018-05-09T12:20:00"/>
    <n v="6324"/>
    <x v="533"/>
  </r>
  <r>
    <n v="1011"/>
    <x v="7"/>
    <d v="1899-12-30T12:30:00"/>
    <d v="2018-05-09T12:30:00"/>
    <n v="6980"/>
    <x v="534"/>
  </r>
  <r>
    <n v="1012"/>
    <x v="7"/>
    <d v="1899-12-30T12:40:00"/>
    <d v="2018-05-09T12:40:00"/>
    <n v="7019"/>
    <x v="535"/>
  </r>
  <r>
    <n v="1013"/>
    <x v="7"/>
    <d v="1899-12-30T12:50:00"/>
    <d v="2018-05-09T12:50:00"/>
    <n v="6977"/>
    <x v="536"/>
  </r>
  <r>
    <n v="1014"/>
    <x v="7"/>
    <d v="1899-12-30T13:00:00"/>
    <d v="2018-05-09T13:00:00"/>
    <n v="6933"/>
    <x v="537"/>
  </r>
  <r>
    <n v="1015"/>
    <x v="7"/>
    <d v="1899-12-30T13:10:00"/>
    <d v="2018-05-09T13:10:00"/>
    <n v="6897"/>
    <x v="538"/>
  </r>
  <r>
    <n v="1016"/>
    <x v="7"/>
    <d v="1899-12-30T13:20:00"/>
    <d v="2018-05-09T13:20:00"/>
    <n v="6850"/>
    <x v="539"/>
  </r>
  <r>
    <n v="1017"/>
    <x v="7"/>
    <d v="1899-12-30T13:30:00"/>
    <d v="2018-05-09T13:30:00"/>
    <n v="6820"/>
    <x v="540"/>
  </r>
  <r>
    <n v="1018"/>
    <x v="7"/>
    <d v="1899-12-30T13:40:00"/>
    <d v="2018-05-09T13:40:00"/>
    <n v="6657"/>
    <x v="541"/>
  </r>
  <r>
    <n v="1019"/>
    <x v="7"/>
    <d v="1899-12-30T13:50:00"/>
    <d v="2018-05-09T13:50:00"/>
    <n v="6438"/>
    <x v="542"/>
  </r>
  <r>
    <n v="1020"/>
    <x v="7"/>
    <d v="1899-12-30T14:00:00"/>
    <d v="2018-05-09T14:00:00"/>
    <n v="6281"/>
    <x v="543"/>
  </r>
  <r>
    <n v="1021"/>
    <x v="7"/>
    <d v="1899-12-30T14:10:00"/>
    <d v="2018-05-09T14:10:00"/>
    <n v="6114"/>
    <x v="544"/>
  </r>
  <r>
    <n v="1022"/>
    <x v="7"/>
    <d v="1899-12-30T14:20:00"/>
    <d v="2018-05-09T14:20:00"/>
    <n v="5985"/>
    <x v="545"/>
  </r>
  <r>
    <n v="1023"/>
    <x v="7"/>
    <d v="1899-12-30T14:30:00"/>
    <d v="2018-05-09T14:30:00"/>
    <n v="5844"/>
    <x v="546"/>
  </r>
  <r>
    <n v="1024"/>
    <x v="7"/>
    <d v="1899-12-30T14:40:00"/>
    <d v="2018-05-09T14:40:00"/>
    <n v="5686"/>
    <x v="547"/>
  </r>
  <r>
    <n v="1025"/>
    <x v="7"/>
    <d v="1899-12-30T14:50:00"/>
    <d v="2018-05-09T14:50:00"/>
    <n v="5511"/>
    <x v="548"/>
  </r>
  <r>
    <n v="1026"/>
    <x v="7"/>
    <d v="1899-12-30T15:00:00"/>
    <d v="2018-05-09T15:00:00"/>
    <n v="4743"/>
    <x v="549"/>
  </r>
  <r>
    <n v="1027"/>
    <x v="7"/>
    <d v="1899-12-30T15:10:00"/>
    <d v="2018-05-09T15:10:00"/>
    <n v="3878"/>
    <x v="550"/>
  </r>
  <r>
    <n v="1028"/>
    <x v="7"/>
    <d v="1899-12-30T15:20:00"/>
    <d v="2018-05-09T15:20:00"/>
    <n v="3963"/>
    <x v="551"/>
  </r>
  <r>
    <n v="1029"/>
    <x v="7"/>
    <d v="1899-12-30T15:30:00"/>
    <d v="2018-05-09T15:30:00"/>
    <n v="3743"/>
    <x v="552"/>
  </r>
  <r>
    <n v="1030"/>
    <x v="7"/>
    <d v="1899-12-30T15:40:00"/>
    <d v="2018-05-09T15:40:00"/>
    <n v="3775"/>
    <x v="553"/>
  </r>
  <r>
    <n v="1031"/>
    <x v="7"/>
    <d v="1899-12-30T15:50:00"/>
    <d v="2018-05-09T15:50:00"/>
    <n v="3233"/>
    <x v="554"/>
  </r>
  <r>
    <n v="1032"/>
    <x v="7"/>
    <d v="1899-12-30T16:00:00"/>
    <d v="2018-05-09T16:00:00"/>
    <n v="2830"/>
    <x v="555"/>
  </r>
  <r>
    <n v="1033"/>
    <x v="7"/>
    <d v="1899-12-30T16:10:00"/>
    <d v="2018-05-09T16:10:00"/>
    <n v="3049"/>
    <x v="556"/>
  </r>
  <r>
    <n v="1034"/>
    <x v="7"/>
    <d v="1899-12-30T16:20:00"/>
    <d v="2018-05-09T16:20:00"/>
    <n v="3219"/>
    <x v="557"/>
  </r>
  <r>
    <n v="1035"/>
    <x v="7"/>
    <d v="1899-12-30T16:30:00"/>
    <d v="2018-05-09T16:30:00"/>
    <n v="2013"/>
    <x v="558"/>
  </r>
  <r>
    <n v="1036"/>
    <x v="7"/>
    <d v="1899-12-30T16:40:00"/>
    <d v="2018-05-09T16:40:00"/>
    <n v="1761"/>
    <x v="559"/>
  </r>
  <r>
    <n v="1037"/>
    <x v="7"/>
    <d v="1899-12-30T16:50:00"/>
    <d v="2018-05-09T16:50:00"/>
    <n v="2034"/>
    <x v="560"/>
  </r>
  <r>
    <n v="1038"/>
    <x v="7"/>
    <d v="1899-12-30T17:00:00"/>
    <d v="2018-05-09T17:00:00"/>
    <n v="943"/>
    <x v="561"/>
  </r>
  <r>
    <n v="1039"/>
    <x v="7"/>
    <d v="1899-12-30T17:10:00"/>
    <d v="2018-05-09T17:10:00"/>
    <n v="781"/>
    <x v="562"/>
  </r>
  <r>
    <n v="1040"/>
    <x v="7"/>
    <d v="1899-12-30T17:20:00"/>
    <d v="2018-05-09T17:20:00"/>
    <n v="625"/>
    <x v="563"/>
  </r>
  <r>
    <n v="1041"/>
    <x v="7"/>
    <d v="1899-12-30T17:30:00"/>
    <d v="2018-05-09T17:30:00"/>
    <n v="841"/>
    <x v="564"/>
  </r>
  <r>
    <n v="1042"/>
    <x v="7"/>
    <d v="1899-12-30T17:40:00"/>
    <d v="2018-05-09T17:40:00"/>
    <n v="758"/>
    <x v="565"/>
  </r>
  <r>
    <n v="1043"/>
    <x v="7"/>
    <d v="1899-12-30T17:50:00"/>
    <d v="2018-05-09T17:50:00"/>
    <n v="410"/>
    <x v="566"/>
  </r>
  <r>
    <n v="1044"/>
    <x v="7"/>
    <d v="1899-12-30T18:00:00"/>
    <d v="2018-05-09T18:00:00"/>
    <n v="460"/>
    <x v="567"/>
  </r>
  <r>
    <n v="1045"/>
    <x v="7"/>
    <d v="1899-12-30T18:10:00"/>
    <d v="2018-05-09T18:10:00"/>
    <n v="362"/>
    <x v="568"/>
  </r>
  <r>
    <n v="1046"/>
    <x v="7"/>
    <d v="1899-12-30T18:20:00"/>
    <d v="2018-05-09T18:20:00"/>
    <n v="252"/>
    <x v="569"/>
  </r>
  <r>
    <n v="1047"/>
    <x v="7"/>
    <d v="1899-12-30T18:30:00"/>
    <d v="2018-05-09T18:30:00"/>
    <n v="138"/>
    <x v="570"/>
  </r>
  <r>
    <n v="1048"/>
    <x v="7"/>
    <d v="1899-12-30T18:40:00"/>
    <d v="2018-05-09T18:40:00"/>
    <n v="72"/>
    <x v="571"/>
  </r>
  <r>
    <n v="1049"/>
    <x v="7"/>
    <d v="1899-12-30T18:50:00"/>
    <d v="2018-05-09T18:50:00"/>
    <n v="25"/>
    <x v="498"/>
  </r>
  <r>
    <n v="1050"/>
    <x v="7"/>
    <d v="1899-12-30T19:00:00"/>
    <d v="2018-05-09T19:00:00"/>
    <n v="3"/>
    <x v="275"/>
  </r>
  <r>
    <n v="1051"/>
    <x v="7"/>
    <d v="1899-12-30T19:10:00"/>
    <d v="2018-05-09T19:10:00"/>
    <n v="0"/>
    <x v="42"/>
  </r>
  <r>
    <n v="1052"/>
    <x v="7"/>
    <d v="1899-12-30T19:20:00"/>
    <d v="2018-05-09T19:20:00"/>
    <n v="0"/>
    <x v="42"/>
  </r>
  <r>
    <n v="1053"/>
    <x v="7"/>
    <d v="1899-12-30T19:30:00"/>
    <d v="2018-05-09T19:30:00"/>
    <n v="0"/>
    <x v="42"/>
  </r>
  <r>
    <n v="1054"/>
    <x v="7"/>
    <d v="1899-12-30T19:40:00"/>
    <d v="2018-05-09T19:40:00"/>
    <n v="0"/>
    <x v="42"/>
  </r>
  <r>
    <n v="1055"/>
    <x v="7"/>
    <d v="1899-12-30T19:50:00"/>
    <d v="2018-05-09T19:50:00"/>
    <n v="0"/>
    <x v="42"/>
  </r>
  <r>
    <n v="1056"/>
    <x v="7"/>
    <d v="1899-12-30T20:00:00"/>
    <d v="2018-05-09T20:00:00"/>
    <n v="0"/>
    <x v="42"/>
  </r>
  <r>
    <n v="1057"/>
    <x v="7"/>
    <d v="1899-12-30T20:10:00"/>
    <d v="2018-05-09T20:10:00"/>
    <n v="0"/>
    <x v="42"/>
  </r>
  <r>
    <n v="1058"/>
    <x v="7"/>
    <d v="1899-12-30T20:20:00"/>
    <d v="2018-05-09T20:20:00"/>
    <n v="0"/>
    <x v="42"/>
  </r>
  <r>
    <n v="1059"/>
    <x v="7"/>
    <d v="1899-12-30T20:30:00"/>
    <d v="2018-05-09T20:30:00"/>
    <n v="0"/>
    <x v="42"/>
  </r>
  <r>
    <n v="1060"/>
    <x v="7"/>
    <d v="1899-12-30T20:40:00"/>
    <d v="2018-05-09T20:40:00"/>
    <n v="0"/>
    <x v="42"/>
  </r>
  <r>
    <n v="1061"/>
    <x v="7"/>
    <d v="1899-12-30T20:50:00"/>
    <d v="2018-05-09T20:50:00"/>
    <n v="0"/>
    <x v="42"/>
  </r>
  <r>
    <n v="1062"/>
    <x v="7"/>
    <d v="1899-12-30T21:00:00"/>
    <d v="2018-05-09T21:00:00"/>
    <n v="0"/>
    <x v="42"/>
  </r>
  <r>
    <n v="1063"/>
    <x v="7"/>
    <d v="1899-12-30T21:10:00"/>
    <d v="2018-05-09T21:10:00"/>
    <n v="0"/>
    <x v="42"/>
  </r>
  <r>
    <n v="1064"/>
    <x v="7"/>
    <d v="1899-12-30T21:20:00"/>
    <d v="2018-05-09T21:20:00"/>
    <n v="0"/>
    <x v="42"/>
  </r>
  <r>
    <n v="1065"/>
    <x v="7"/>
    <d v="1899-12-30T21:30:00"/>
    <d v="2018-05-09T21:30:00"/>
    <n v="0"/>
    <x v="42"/>
  </r>
  <r>
    <n v="1066"/>
    <x v="7"/>
    <d v="1899-12-30T21:40:00"/>
    <d v="2018-05-09T21:40:00"/>
    <n v="0"/>
    <x v="42"/>
  </r>
  <r>
    <n v="1067"/>
    <x v="7"/>
    <d v="1899-12-30T21:50:00"/>
    <d v="2018-05-09T21:50:00"/>
    <n v="0"/>
    <x v="42"/>
  </r>
  <r>
    <n v="1068"/>
    <x v="7"/>
    <d v="1899-12-30T22:00:00"/>
    <d v="2018-05-09T22:00:00"/>
    <n v="0"/>
    <x v="42"/>
  </r>
  <r>
    <n v="1069"/>
    <x v="7"/>
    <d v="1899-12-30T22:10:00"/>
    <d v="2018-05-09T22:10:00"/>
    <n v="0"/>
    <x v="42"/>
  </r>
  <r>
    <n v="1070"/>
    <x v="7"/>
    <d v="1899-12-30T22:20:00"/>
    <d v="2018-05-09T22:20:00"/>
    <n v="0"/>
    <x v="42"/>
  </r>
  <r>
    <n v="1071"/>
    <x v="7"/>
    <d v="1899-12-30T22:30:00"/>
    <d v="2018-05-09T22:30:00"/>
    <n v="0"/>
    <x v="42"/>
  </r>
  <r>
    <n v="1072"/>
    <x v="7"/>
    <d v="1899-12-30T22:40:00"/>
    <d v="2018-05-09T22:40:00"/>
    <n v="0"/>
    <x v="42"/>
  </r>
  <r>
    <n v="1073"/>
    <x v="7"/>
    <d v="1899-12-30T22:50:00"/>
    <d v="2018-05-09T22:50:00"/>
    <n v="0"/>
    <x v="42"/>
  </r>
  <r>
    <n v="1074"/>
    <x v="7"/>
    <d v="1899-12-30T23:00:00"/>
    <d v="2018-05-09T23:00:00"/>
    <n v="0"/>
    <x v="42"/>
  </r>
  <r>
    <n v="1075"/>
    <x v="7"/>
    <d v="1899-12-30T23:10:00"/>
    <d v="2018-05-09T23:10:00"/>
    <n v="0"/>
    <x v="42"/>
  </r>
  <r>
    <n v="1076"/>
    <x v="7"/>
    <d v="1899-12-30T23:20:00"/>
    <d v="2018-05-09T23:20:00"/>
    <n v="0"/>
    <x v="42"/>
  </r>
  <r>
    <n v="1077"/>
    <x v="7"/>
    <d v="1899-12-30T23:30:00"/>
    <d v="2018-05-09T23:30:00"/>
    <n v="0"/>
    <x v="42"/>
  </r>
  <r>
    <n v="1078"/>
    <x v="7"/>
    <d v="1899-12-30T23:40:00"/>
    <d v="2018-05-09T23:40:00"/>
    <n v="0"/>
    <x v="42"/>
  </r>
  <r>
    <n v="1079"/>
    <x v="7"/>
    <d v="1899-12-30T23:50:00"/>
    <d v="2018-05-09T23:50:00"/>
    <n v="0"/>
    <x v="42"/>
  </r>
  <r>
    <n v="1080"/>
    <x v="7"/>
    <d v="1899-12-31T00:00:00"/>
    <d v="2018-05-10T00:00:00"/>
    <n v="0"/>
    <x v="42"/>
  </r>
  <r>
    <n v="1081"/>
    <x v="8"/>
    <d v="1899-12-30T00:10:00"/>
    <d v="2018-05-10T00:10:00"/>
    <n v="0"/>
    <x v="42"/>
  </r>
  <r>
    <n v="1082"/>
    <x v="8"/>
    <d v="1899-12-30T00:20:00"/>
    <d v="2018-05-10T00:20:00"/>
    <n v="0"/>
    <x v="42"/>
  </r>
  <r>
    <n v="1083"/>
    <x v="8"/>
    <d v="1899-12-30T00:30:00"/>
    <d v="2018-05-10T00:30:00"/>
    <n v="0"/>
    <x v="42"/>
  </r>
  <r>
    <n v="1084"/>
    <x v="8"/>
    <d v="1899-12-30T00:40:00"/>
    <d v="2018-05-10T00:40:00"/>
    <n v="0"/>
    <x v="42"/>
  </r>
  <r>
    <n v="1085"/>
    <x v="8"/>
    <d v="1899-12-30T00:50:00"/>
    <d v="2018-05-10T00:50:00"/>
    <n v="0"/>
    <x v="42"/>
  </r>
  <r>
    <n v="1086"/>
    <x v="8"/>
    <d v="1899-12-30T01:00:00"/>
    <d v="2018-05-10T01:00:00"/>
    <n v="0"/>
    <x v="42"/>
  </r>
  <r>
    <n v="1087"/>
    <x v="8"/>
    <d v="1899-12-30T01:10:00"/>
    <d v="2018-05-10T01:10:00"/>
    <n v="0"/>
    <x v="42"/>
  </r>
  <r>
    <n v="1088"/>
    <x v="8"/>
    <d v="1899-12-30T01:20:00"/>
    <d v="2018-05-10T01:20:00"/>
    <n v="0"/>
    <x v="42"/>
  </r>
  <r>
    <n v="1089"/>
    <x v="8"/>
    <d v="1899-12-30T01:30:00"/>
    <d v="2018-05-10T01:30:00"/>
    <n v="0"/>
    <x v="42"/>
  </r>
  <r>
    <n v="1090"/>
    <x v="8"/>
    <d v="1899-12-30T01:40:00"/>
    <d v="2018-05-10T01:40:00"/>
    <n v="0"/>
    <x v="42"/>
  </r>
  <r>
    <n v="1091"/>
    <x v="8"/>
    <d v="1899-12-30T01:50:00"/>
    <d v="2018-05-10T01:50:00"/>
    <n v="0"/>
    <x v="42"/>
  </r>
  <r>
    <n v="1092"/>
    <x v="8"/>
    <d v="1899-12-30T02:00:00"/>
    <d v="2018-05-10T02:00:00"/>
    <n v="0"/>
    <x v="42"/>
  </r>
  <r>
    <n v="1093"/>
    <x v="8"/>
    <d v="1899-12-30T02:10:00"/>
    <d v="2018-05-10T02:10:00"/>
    <n v="0"/>
    <x v="42"/>
  </r>
  <r>
    <n v="1094"/>
    <x v="8"/>
    <d v="1899-12-30T02:20:00"/>
    <d v="2018-05-10T02:20:00"/>
    <n v="0"/>
    <x v="42"/>
  </r>
  <r>
    <n v="1095"/>
    <x v="8"/>
    <d v="1899-12-30T02:30:00"/>
    <d v="2018-05-10T02:30:00"/>
    <n v="0"/>
    <x v="42"/>
  </r>
  <r>
    <n v="1096"/>
    <x v="8"/>
    <d v="1899-12-30T02:40:00"/>
    <d v="2018-05-10T02:40:00"/>
    <n v="0"/>
    <x v="42"/>
  </r>
  <r>
    <n v="1097"/>
    <x v="8"/>
    <d v="1899-12-30T02:50:00"/>
    <d v="2018-05-10T02:50:00"/>
    <n v="0"/>
    <x v="42"/>
  </r>
  <r>
    <n v="1098"/>
    <x v="8"/>
    <d v="1899-12-30T03:00:00"/>
    <d v="2018-05-10T03:00:00"/>
    <n v="0"/>
    <x v="42"/>
  </r>
  <r>
    <n v="1099"/>
    <x v="8"/>
    <d v="1899-12-30T03:10:00"/>
    <d v="2018-05-10T03:10:00"/>
    <n v="0"/>
    <x v="42"/>
  </r>
  <r>
    <n v="1100"/>
    <x v="8"/>
    <d v="1899-12-30T03:20:00"/>
    <d v="2018-05-10T03:20:00"/>
    <n v="0"/>
    <x v="42"/>
  </r>
  <r>
    <n v="1101"/>
    <x v="8"/>
    <d v="1899-12-30T03:30:00"/>
    <d v="2018-05-10T03:30:00"/>
    <n v="0"/>
    <x v="42"/>
  </r>
  <r>
    <n v="1102"/>
    <x v="8"/>
    <d v="1899-12-30T03:40:00"/>
    <d v="2018-05-10T03:40:00"/>
    <n v="0"/>
    <x v="42"/>
  </r>
  <r>
    <n v="1103"/>
    <x v="8"/>
    <d v="1899-12-30T03:50:00"/>
    <d v="2018-05-10T03:50:00"/>
    <n v="0"/>
    <x v="42"/>
  </r>
  <r>
    <n v="1104"/>
    <x v="8"/>
    <d v="1899-12-30T04:00:00"/>
    <d v="2018-05-10T04:00:00"/>
    <n v="0"/>
    <x v="42"/>
  </r>
  <r>
    <n v="1105"/>
    <x v="8"/>
    <d v="1899-12-30T04:10:00"/>
    <d v="2018-05-10T04:10:00"/>
    <n v="0"/>
    <x v="42"/>
  </r>
  <r>
    <n v="1106"/>
    <x v="8"/>
    <d v="1899-12-30T04:20:00"/>
    <d v="2018-05-10T04:20:00"/>
    <n v="0"/>
    <x v="42"/>
  </r>
  <r>
    <n v="1107"/>
    <x v="8"/>
    <d v="1899-12-30T04:30:00"/>
    <d v="2018-05-10T04:30:00"/>
    <n v="0"/>
    <x v="42"/>
  </r>
  <r>
    <n v="1108"/>
    <x v="8"/>
    <d v="1899-12-30T04:40:00"/>
    <d v="2018-05-10T04:40:00"/>
    <n v="0"/>
    <x v="42"/>
  </r>
  <r>
    <n v="1109"/>
    <x v="8"/>
    <d v="1899-12-30T04:50:00"/>
    <d v="2018-05-10T04:50:00"/>
    <n v="0"/>
    <x v="42"/>
  </r>
  <r>
    <n v="1110"/>
    <x v="8"/>
    <d v="1899-12-30T05:00:00"/>
    <d v="2018-05-10T05:00:00"/>
    <n v="0"/>
    <x v="42"/>
  </r>
  <r>
    <n v="1111"/>
    <x v="8"/>
    <d v="1899-12-30T05:10:00"/>
    <d v="2018-05-10T05:10:00"/>
    <n v="0"/>
    <x v="42"/>
  </r>
  <r>
    <n v="1112"/>
    <x v="8"/>
    <d v="1899-12-30T05:20:00"/>
    <d v="2018-05-10T05:20:00"/>
    <n v="0"/>
    <x v="42"/>
  </r>
  <r>
    <n v="1113"/>
    <x v="8"/>
    <d v="1899-12-30T05:30:00"/>
    <d v="2018-05-10T05:30:00"/>
    <n v="0"/>
    <x v="42"/>
  </r>
  <r>
    <n v="1114"/>
    <x v="8"/>
    <d v="1899-12-30T05:40:00"/>
    <d v="2018-05-10T05:40:00"/>
    <n v="0"/>
    <x v="42"/>
  </r>
  <r>
    <n v="1115"/>
    <x v="8"/>
    <d v="1899-12-30T05:50:00"/>
    <d v="2018-05-10T05:50:00"/>
    <n v="18"/>
    <x v="276"/>
  </r>
  <r>
    <n v="1116"/>
    <x v="8"/>
    <d v="1899-12-30T06:00:00"/>
    <d v="2018-05-10T06:00:00"/>
    <n v="61"/>
    <x v="572"/>
  </r>
  <r>
    <n v="1117"/>
    <x v="8"/>
    <d v="1899-12-30T06:10:00"/>
    <d v="2018-05-10T06:10:00"/>
    <n v="129"/>
    <x v="573"/>
  </r>
  <r>
    <n v="1118"/>
    <x v="8"/>
    <d v="1899-12-30T06:20:00"/>
    <d v="2018-05-10T06:20:00"/>
    <n v="206"/>
    <x v="574"/>
  </r>
  <r>
    <n v="1119"/>
    <x v="8"/>
    <d v="1899-12-30T06:30:00"/>
    <d v="2018-05-10T06:30:00"/>
    <n v="302"/>
    <x v="575"/>
  </r>
  <r>
    <n v="1120"/>
    <x v="8"/>
    <d v="1899-12-30T06:40:00"/>
    <d v="2018-05-10T06:40:00"/>
    <n v="435"/>
    <x v="576"/>
  </r>
  <r>
    <n v="1121"/>
    <x v="8"/>
    <d v="1899-12-30T06:50:00"/>
    <d v="2018-05-10T06:50:00"/>
    <n v="563"/>
    <x v="577"/>
  </r>
  <r>
    <n v="1122"/>
    <x v="8"/>
    <d v="1899-12-30T07:00:00"/>
    <d v="2018-05-10T07:00:00"/>
    <n v="795"/>
    <x v="578"/>
  </r>
  <r>
    <n v="1123"/>
    <x v="8"/>
    <d v="1899-12-30T07:10:00"/>
    <d v="2018-05-10T07:10:00"/>
    <n v="1031"/>
    <x v="579"/>
  </r>
  <r>
    <n v="1124"/>
    <x v="8"/>
    <d v="1899-12-30T07:20:00"/>
    <d v="2018-05-10T07:20:00"/>
    <n v="1098"/>
    <x v="580"/>
  </r>
  <r>
    <n v="1125"/>
    <x v="8"/>
    <d v="1899-12-30T07:30:00"/>
    <d v="2018-05-10T07:30:00"/>
    <n v="1415"/>
    <x v="581"/>
  </r>
  <r>
    <n v="1126"/>
    <x v="8"/>
    <d v="1899-12-30T07:40:00"/>
    <d v="2018-05-10T07:40:00"/>
    <n v="1496"/>
    <x v="582"/>
  </r>
  <r>
    <n v="1127"/>
    <x v="8"/>
    <d v="1899-12-30T07:50:00"/>
    <d v="2018-05-10T07:50:00"/>
    <n v="2017"/>
    <x v="583"/>
  </r>
  <r>
    <n v="1128"/>
    <x v="8"/>
    <d v="1899-12-30T08:00:00"/>
    <d v="2018-05-10T08:00:00"/>
    <n v="1563"/>
    <x v="584"/>
  </r>
  <r>
    <n v="1129"/>
    <x v="8"/>
    <d v="1899-12-30T08:10:00"/>
    <d v="2018-05-10T08:10:00"/>
    <n v="2427"/>
    <x v="585"/>
  </r>
  <r>
    <n v="1130"/>
    <x v="8"/>
    <d v="1899-12-30T08:20:00"/>
    <d v="2018-05-10T08:20:00"/>
    <n v="2826"/>
    <x v="586"/>
  </r>
  <r>
    <n v="1131"/>
    <x v="8"/>
    <d v="1899-12-30T08:30:00"/>
    <d v="2018-05-10T08:30:00"/>
    <n v="2982"/>
    <x v="587"/>
  </r>
  <r>
    <n v="1132"/>
    <x v="8"/>
    <d v="1899-12-30T08:40:00"/>
    <d v="2018-05-10T08:40:00"/>
    <n v="2862"/>
    <x v="588"/>
  </r>
  <r>
    <n v="1133"/>
    <x v="8"/>
    <d v="1899-12-30T08:50:00"/>
    <d v="2018-05-10T08:50:00"/>
    <n v="3496"/>
    <x v="589"/>
  </r>
  <r>
    <n v="1134"/>
    <x v="8"/>
    <d v="1899-12-30T09:00:00"/>
    <d v="2018-05-10T09:00:00"/>
    <n v="3958"/>
    <x v="590"/>
  </r>
  <r>
    <n v="1135"/>
    <x v="8"/>
    <d v="1899-12-30T09:10:00"/>
    <d v="2018-05-10T09:10:00"/>
    <n v="4305"/>
    <x v="591"/>
  </r>
  <r>
    <n v="1136"/>
    <x v="8"/>
    <d v="1899-12-30T09:20:00"/>
    <d v="2018-05-10T09:20:00"/>
    <n v="4264"/>
    <x v="592"/>
  </r>
  <r>
    <n v="1137"/>
    <x v="8"/>
    <d v="1899-12-30T09:30:00"/>
    <d v="2018-05-10T09:30:00"/>
    <n v="4040"/>
    <x v="593"/>
  </r>
  <r>
    <n v="1138"/>
    <x v="8"/>
    <d v="1899-12-30T09:40:00"/>
    <d v="2018-05-10T09:40:00"/>
    <n v="4754"/>
    <x v="594"/>
  </r>
  <r>
    <n v="1139"/>
    <x v="8"/>
    <d v="1899-12-30T09:50:00"/>
    <d v="2018-05-10T09:50:00"/>
    <n v="4688"/>
    <x v="595"/>
  </r>
  <r>
    <n v="1140"/>
    <x v="8"/>
    <d v="1899-12-30T10:00:00"/>
    <d v="2018-05-10T10:00:00"/>
    <n v="5191"/>
    <x v="596"/>
  </r>
  <r>
    <n v="1141"/>
    <x v="8"/>
    <d v="1899-12-30T10:10:00"/>
    <d v="2018-05-10T10:10:00"/>
    <n v="5190"/>
    <x v="597"/>
  </r>
  <r>
    <n v="1142"/>
    <x v="8"/>
    <d v="1899-12-30T10:20:00"/>
    <d v="2018-05-10T10:20:00"/>
    <n v="4187"/>
    <x v="598"/>
  </r>
  <r>
    <n v="1143"/>
    <x v="8"/>
    <d v="1899-12-30T10:30:00"/>
    <d v="2018-05-10T10:30:00"/>
    <n v="4845"/>
    <x v="599"/>
  </r>
  <r>
    <n v="1144"/>
    <x v="8"/>
    <d v="1899-12-30T10:40:00"/>
    <d v="2018-05-10T10:40:00"/>
    <n v="4687"/>
    <x v="600"/>
  </r>
  <r>
    <n v="1145"/>
    <x v="8"/>
    <d v="1899-12-30T10:50:00"/>
    <d v="2018-05-10T10:50:00"/>
    <n v="5092"/>
    <x v="601"/>
  </r>
  <r>
    <n v="1146"/>
    <x v="8"/>
    <d v="1899-12-30T11:00:00"/>
    <d v="2018-05-10T11:00:00"/>
    <n v="6366"/>
    <x v="602"/>
  </r>
  <r>
    <n v="1147"/>
    <x v="8"/>
    <d v="1899-12-30T11:10:00"/>
    <d v="2018-05-10T11:10:00"/>
    <n v="6744"/>
    <x v="603"/>
  </r>
  <r>
    <n v="1148"/>
    <x v="8"/>
    <d v="1899-12-30T11:20:00"/>
    <d v="2018-05-10T11:20:00"/>
    <n v="6634"/>
    <x v="469"/>
  </r>
  <r>
    <n v="1149"/>
    <x v="8"/>
    <d v="1899-12-30T11:30:00"/>
    <d v="2018-05-10T11:30:00"/>
    <n v="6243"/>
    <x v="604"/>
  </r>
  <r>
    <n v="1150"/>
    <x v="8"/>
    <d v="1899-12-30T11:40:00"/>
    <d v="2018-05-10T11:40:00"/>
    <n v="6339"/>
    <x v="605"/>
  </r>
  <r>
    <n v="1151"/>
    <x v="8"/>
    <d v="1899-12-30T11:50:00"/>
    <d v="2018-05-10T11:50:00"/>
    <n v="6156"/>
    <x v="606"/>
  </r>
  <r>
    <n v="1152"/>
    <x v="8"/>
    <d v="1899-12-30T12:00:00"/>
    <d v="2018-05-10T12:00:00"/>
    <n v="6653"/>
    <x v="607"/>
  </r>
  <r>
    <n v="1153"/>
    <x v="8"/>
    <d v="1899-12-30T12:10:00"/>
    <d v="2018-05-10T12:10:00"/>
    <n v="5029"/>
    <x v="608"/>
  </r>
  <r>
    <n v="1154"/>
    <x v="8"/>
    <d v="1899-12-30T12:20:00"/>
    <d v="2018-05-10T12:20:00"/>
    <n v="7464"/>
    <x v="609"/>
  </r>
  <r>
    <n v="1155"/>
    <x v="8"/>
    <d v="1899-12-30T12:30:00"/>
    <d v="2018-05-10T12:30:00"/>
    <n v="7483"/>
    <x v="610"/>
  </r>
  <r>
    <n v="1156"/>
    <x v="8"/>
    <d v="1899-12-30T12:40:00"/>
    <d v="2018-05-10T12:40:00"/>
    <n v="4737"/>
    <x v="611"/>
  </r>
  <r>
    <n v="1157"/>
    <x v="8"/>
    <d v="1899-12-30T12:50:00"/>
    <d v="2018-05-10T12:50:00"/>
    <n v="7238"/>
    <x v="612"/>
  </r>
  <r>
    <n v="1158"/>
    <x v="8"/>
    <d v="1899-12-30T13:00:00"/>
    <d v="2018-05-10T13:00:00"/>
    <n v="7304"/>
    <x v="613"/>
  </r>
  <r>
    <n v="1159"/>
    <x v="8"/>
    <d v="1899-12-30T13:10:00"/>
    <d v="2018-05-10T13:10:00"/>
    <n v="6770"/>
    <x v="614"/>
  </r>
  <r>
    <n v="1160"/>
    <x v="8"/>
    <d v="1899-12-30T13:20:00"/>
    <d v="2018-05-10T13:20:00"/>
    <n v="7019"/>
    <x v="535"/>
  </r>
  <r>
    <n v="1161"/>
    <x v="8"/>
    <d v="1899-12-30T13:30:00"/>
    <d v="2018-05-10T13:30:00"/>
    <n v="6556"/>
    <x v="80"/>
  </r>
  <r>
    <n v="1162"/>
    <x v="8"/>
    <d v="1899-12-30T13:40:00"/>
    <d v="2018-05-10T13:40:00"/>
    <n v="4173"/>
    <x v="615"/>
  </r>
  <r>
    <n v="1163"/>
    <x v="8"/>
    <d v="1899-12-30T13:50:00"/>
    <d v="2018-05-10T13:50:00"/>
    <n v="5706"/>
    <x v="616"/>
  </r>
  <r>
    <n v="1164"/>
    <x v="8"/>
    <d v="1899-12-30T14:00:00"/>
    <d v="2018-05-10T14:00:00"/>
    <n v="6585"/>
    <x v="617"/>
  </r>
  <r>
    <n v="1165"/>
    <x v="8"/>
    <d v="1899-12-30T14:10:00"/>
    <d v="2018-05-10T14:10:00"/>
    <n v="6132"/>
    <x v="618"/>
  </r>
  <r>
    <n v="1166"/>
    <x v="8"/>
    <d v="1899-12-30T14:20:00"/>
    <d v="2018-05-10T14:20:00"/>
    <n v="5902"/>
    <x v="619"/>
  </r>
  <r>
    <n v="1167"/>
    <x v="8"/>
    <d v="1899-12-30T14:30:00"/>
    <d v="2018-05-10T14:30:00"/>
    <n v="5709"/>
    <x v="620"/>
  </r>
  <r>
    <n v="1168"/>
    <x v="8"/>
    <d v="1899-12-30T14:40:00"/>
    <d v="2018-05-10T14:40:00"/>
    <n v="5571"/>
    <x v="621"/>
  </r>
  <r>
    <n v="1169"/>
    <x v="8"/>
    <d v="1899-12-30T14:50:00"/>
    <d v="2018-05-10T14:50:00"/>
    <n v="5396"/>
    <x v="622"/>
  </r>
  <r>
    <n v="1170"/>
    <x v="8"/>
    <d v="1899-12-30T15:00:00"/>
    <d v="2018-05-10T15:00:00"/>
    <n v="1323"/>
    <x v="623"/>
  </r>
  <r>
    <n v="1171"/>
    <x v="8"/>
    <d v="1899-12-30T15:10:00"/>
    <d v="2018-05-10T15:10:00"/>
    <n v="920"/>
    <x v="624"/>
  </r>
  <r>
    <n v="1172"/>
    <x v="8"/>
    <d v="1899-12-30T15:20:00"/>
    <d v="2018-05-10T15:20:00"/>
    <n v="1230"/>
    <x v="625"/>
  </r>
  <r>
    <n v="1173"/>
    <x v="8"/>
    <d v="1899-12-30T15:30:00"/>
    <d v="2018-05-10T15:30:00"/>
    <n v="3278"/>
    <x v="626"/>
  </r>
  <r>
    <n v="1174"/>
    <x v="8"/>
    <d v="1899-12-30T15:40:00"/>
    <d v="2018-05-10T15:40:00"/>
    <n v="3552"/>
    <x v="627"/>
  </r>
  <r>
    <n v="1175"/>
    <x v="8"/>
    <d v="1899-12-30T15:50:00"/>
    <d v="2018-05-10T15:50:00"/>
    <n v="2440"/>
    <x v="628"/>
  </r>
  <r>
    <n v="1176"/>
    <x v="8"/>
    <d v="1899-12-30T16:00:00"/>
    <d v="2018-05-10T16:00:00"/>
    <n v="1344"/>
    <x v="629"/>
  </r>
  <r>
    <n v="1177"/>
    <x v="8"/>
    <d v="1899-12-30T16:10:00"/>
    <d v="2018-05-10T16:10:00"/>
    <n v="1390"/>
    <x v="630"/>
  </r>
  <r>
    <n v="1178"/>
    <x v="8"/>
    <d v="1899-12-30T16:20:00"/>
    <d v="2018-05-10T16:20:00"/>
    <n v="3057"/>
    <x v="631"/>
  </r>
  <r>
    <n v="1179"/>
    <x v="8"/>
    <d v="1899-12-30T16:30:00"/>
    <d v="2018-05-10T16:30:00"/>
    <n v="1134"/>
    <x v="632"/>
  </r>
  <r>
    <n v="1180"/>
    <x v="8"/>
    <d v="1899-12-30T16:40:00"/>
    <d v="2018-05-10T16:40:00"/>
    <n v="1138"/>
    <x v="633"/>
  </r>
  <r>
    <n v="1181"/>
    <x v="8"/>
    <d v="1899-12-30T16:50:00"/>
    <d v="2018-05-10T16:50:00"/>
    <n v="1504"/>
    <x v="634"/>
  </r>
  <r>
    <n v="1182"/>
    <x v="8"/>
    <d v="1899-12-30T17:00:00"/>
    <d v="2018-05-10T17:00:00"/>
    <n v="1546"/>
    <x v="635"/>
  </r>
  <r>
    <n v="1183"/>
    <x v="8"/>
    <d v="1899-12-30T17:10:00"/>
    <d v="2018-05-10T17:10:00"/>
    <n v="1449"/>
    <x v="636"/>
  </r>
  <r>
    <n v="1184"/>
    <x v="8"/>
    <d v="1899-12-30T17:20:00"/>
    <d v="2018-05-10T17:20:00"/>
    <n v="930"/>
    <x v="637"/>
  </r>
  <r>
    <n v="1185"/>
    <x v="8"/>
    <d v="1899-12-30T17:30:00"/>
    <d v="2018-05-10T17:30:00"/>
    <n v="592"/>
    <x v="638"/>
  </r>
  <r>
    <n v="1186"/>
    <x v="8"/>
    <d v="1899-12-30T17:40:00"/>
    <d v="2018-05-10T17:40:00"/>
    <n v="724"/>
    <x v="639"/>
  </r>
  <r>
    <n v="1187"/>
    <x v="8"/>
    <d v="1899-12-30T17:50:00"/>
    <d v="2018-05-10T17:50:00"/>
    <n v="734"/>
    <x v="640"/>
  </r>
  <r>
    <n v="1188"/>
    <x v="8"/>
    <d v="1899-12-30T18:00:00"/>
    <d v="2018-05-10T18:00:00"/>
    <n v="542"/>
    <x v="641"/>
  </r>
  <r>
    <n v="1189"/>
    <x v="8"/>
    <d v="1899-12-30T18:10:00"/>
    <d v="2018-05-10T18:10:00"/>
    <n v="452"/>
    <x v="642"/>
  </r>
  <r>
    <n v="1190"/>
    <x v="8"/>
    <d v="1899-12-30T18:20:00"/>
    <d v="2018-05-10T18:20:00"/>
    <n v="314"/>
    <x v="643"/>
  </r>
  <r>
    <n v="1191"/>
    <x v="8"/>
    <d v="1899-12-30T18:30:00"/>
    <d v="2018-05-10T18:30:00"/>
    <n v="185"/>
    <x v="644"/>
  </r>
  <r>
    <n v="1192"/>
    <x v="8"/>
    <d v="1899-12-30T18:40:00"/>
    <d v="2018-05-10T18:40:00"/>
    <n v="72"/>
    <x v="571"/>
  </r>
  <r>
    <n v="1193"/>
    <x v="8"/>
    <d v="1899-12-30T18:50:00"/>
    <d v="2018-05-10T18:50:00"/>
    <n v="24"/>
    <x v="645"/>
  </r>
  <r>
    <n v="1194"/>
    <x v="8"/>
    <d v="1899-12-30T19:00:00"/>
    <d v="2018-05-10T19:00:00"/>
    <n v="4"/>
    <x v="122"/>
  </r>
  <r>
    <n v="1195"/>
    <x v="8"/>
    <d v="1899-12-30T19:10:00"/>
    <d v="2018-05-10T19:10:00"/>
    <n v="0"/>
    <x v="42"/>
  </r>
  <r>
    <n v="1196"/>
    <x v="8"/>
    <d v="1899-12-30T19:20:00"/>
    <d v="2018-05-10T19:20:00"/>
    <n v="0"/>
    <x v="42"/>
  </r>
  <r>
    <n v="1197"/>
    <x v="8"/>
    <d v="1899-12-30T19:30:00"/>
    <d v="2018-05-10T19:30:00"/>
    <n v="0"/>
    <x v="42"/>
  </r>
  <r>
    <n v="1198"/>
    <x v="8"/>
    <d v="1899-12-30T19:40:00"/>
    <d v="2018-05-10T19:40:00"/>
    <n v="0"/>
    <x v="42"/>
  </r>
  <r>
    <n v="1199"/>
    <x v="8"/>
    <d v="1899-12-30T19:50:00"/>
    <d v="2018-05-10T19:50:00"/>
    <n v="0"/>
    <x v="42"/>
  </r>
  <r>
    <n v="1200"/>
    <x v="8"/>
    <d v="1899-12-30T20:00:00"/>
    <d v="2018-05-10T20:00:00"/>
    <n v="0"/>
    <x v="42"/>
  </r>
  <r>
    <n v="1201"/>
    <x v="8"/>
    <d v="1899-12-30T20:10:00"/>
    <d v="2018-05-10T20:10:00"/>
    <n v="0"/>
    <x v="42"/>
  </r>
  <r>
    <n v="1202"/>
    <x v="8"/>
    <d v="1899-12-30T20:20:00"/>
    <d v="2018-05-10T20:20:00"/>
    <n v="0"/>
    <x v="42"/>
  </r>
  <r>
    <n v="1203"/>
    <x v="8"/>
    <d v="1899-12-30T20:30:00"/>
    <d v="2018-05-10T20:30:00"/>
    <n v="0"/>
    <x v="42"/>
  </r>
  <r>
    <n v="1204"/>
    <x v="8"/>
    <d v="1899-12-30T20:40:00"/>
    <d v="2018-05-10T20:40:00"/>
    <n v="0"/>
    <x v="42"/>
  </r>
  <r>
    <n v="1205"/>
    <x v="8"/>
    <d v="1899-12-30T20:50:00"/>
    <d v="2018-05-10T20:50:00"/>
    <n v="0"/>
    <x v="42"/>
  </r>
  <r>
    <n v="1206"/>
    <x v="8"/>
    <d v="1899-12-30T21:00:00"/>
    <d v="2018-05-10T21:00:00"/>
    <n v="0"/>
    <x v="42"/>
  </r>
  <r>
    <n v="1207"/>
    <x v="8"/>
    <d v="1899-12-30T21:10:00"/>
    <d v="2018-05-10T21:10:00"/>
    <n v="0"/>
    <x v="42"/>
  </r>
  <r>
    <n v="1208"/>
    <x v="8"/>
    <d v="1899-12-30T21:20:00"/>
    <d v="2018-05-10T21:20:00"/>
    <n v="0"/>
    <x v="42"/>
  </r>
  <r>
    <n v="1209"/>
    <x v="8"/>
    <d v="1899-12-30T21:30:00"/>
    <d v="2018-05-10T21:30:00"/>
    <n v="0"/>
    <x v="42"/>
  </r>
  <r>
    <n v="1210"/>
    <x v="8"/>
    <d v="1899-12-30T21:40:00"/>
    <d v="2018-05-10T21:40:00"/>
    <n v="0"/>
    <x v="42"/>
  </r>
  <r>
    <n v="1211"/>
    <x v="8"/>
    <d v="1899-12-30T21:50:00"/>
    <d v="2018-05-10T21:50:00"/>
    <n v="0"/>
    <x v="42"/>
  </r>
  <r>
    <n v="1212"/>
    <x v="8"/>
    <d v="1899-12-30T22:00:00"/>
    <d v="2018-05-10T22:00:00"/>
    <n v="0"/>
    <x v="42"/>
  </r>
  <r>
    <n v="1213"/>
    <x v="8"/>
    <d v="1899-12-30T22:10:00"/>
    <d v="2018-05-10T22:10:00"/>
    <n v="0"/>
    <x v="42"/>
  </r>
  <r>
    <n v="1214"/>
    <x v="8"/>
    <d v="1899-12-30T22:20:00"/>
    <d v="2018-05-10T22:20:00"/>
    <n v="0"/>
    <x v="42"/>
  </r>
  <r>
    <n v="1215"/>
    <x v="8"/>
    <d v="1899-12-30T22:30:00"/>
    <d v="2018-05-10T22:30:00"/>
    <n v="0"/>
    <x v="42"/>
  </r>
  <r>
    <n v="1216"/>
    <x v="8"/>
    <d v="1899-12-30T22:40:00"/>
    <d v="2018-05-10T22:40:00"/>
    <n v="0"/>
    <x v="42"/>
  </r>
  <r>
    <n v="1217"/>
    <x v="8"/>
    <d v="1899-12-30T22:50:00"/>
    <d v="2018-05-10T22:50:00"/>
    <n v="0"/>
    <x v="42"/>
  </r>
  <r>
    <n v="1218"/>
    <x v="8"/>
    <d v="1899-12-30T23:00:00"/>
    <d v="2018-05-10T23:00:00"/>
    <n v="0"/>
    <x v="42"/>
  </r>
  <r>
    <n v="1219"/>
    <x v="8"/>
    <d v="1899-12-30T23:10:00"/>
    <d v="2018-05-10T23:10:00"/>
    <n v="0"/>
    <x v="42"/>
  </r>
  <r>
    <n v="1220"/>
    <x v="8"/>
    <d v="1899-12-30T23:20:00"/>
    <d v="2018-05-10T23:20:00"/>
    <n v="0"/>
    <x v="42"/>
  </r>
  <r>
    <n v="1221"/>
    <x v="8"/>
    <d v="1899-12-30T23:30:00"/>
    <d v="2018-05-10T23:30:00"/>
    <n v="0"/>
    <x v="42"/>
  </r>
  <r>
    <n v="1222"/>
    <x v="8"/>
    <d v="1899-12-30T23:40:00"/>
    <d v="2018-05-10T23:40:00"/>
    <n v="0"/>
    <x v="42"/>
  </r>
  <r>
    <n v="1223"/>
    <x v="8"/>
    <d v="1899-12-30T23:50:00"/>
    <d v="2018-05-10T23:50:00"/>
    <n v="0"/>
    <x v="42"/>
  </r>
  <r>
    <n v="1224"/>
    <x v="8"/>
    <d v="1899-12-31T00:00:00"/>
    <d v="2018-05-11T00:00:00"/>
    <n v="0"/>
    <x v="42"/>
  </r>
  <r>
    <n v="1225"/>
    <x v="9"/>
    <d v="1899-12-30T00:10:00"/>
    <d v="2018-05-11T00:10:00"/>
    <n v="0"/>
    <x v="42"/>
  </r>
  <r>
    <n v="1226"/>
    <x v="9"/>
    <d v="1899-12-30T00:20:00"/>
    <d v="2018-05-11T00:20:00"/>
    <n v="0"/>
    <x v="42"/>
  </r>
  <r>
    <n v="1227"/>
    <x v="9"/>
    <d v="1899-12-30T00:30:00"/>
    <d v="2018-05-11T00:30:00"/>
    <n v="0"/>
    <x v="42"/>
  </r>
  <r>
    <n v="1228"/>
    <x v="9"/>
    <d v="1899-12-30T00:40:00"/>
    <d v="2018-05-11T00:40:00"/>
    <n v="0"/>
    <x v="42"/>
  </r>
  <r>
    <n v="1229"/>
    <x v="9"/>
    <d v="1899-12-30T00:50:00"/>
    <d v="2018-05-11T00:50:00"/>
    <n v="0"/>
    <x v="42"/>
  </r>
  <r>
    <n v="1230"/>
    <x v="9"/>
    <d v="1899-12-30T01:00:00"/>
    <d v="2018-05-11T01:00:00"/>
    <n v="0"/>
    <x v="42"/>
  </r>
  <r>
    <n v="1231"/>
    <x v="9"/>
    <d v="1899-12-30T01:10:00"/>
    <d v="2018-05-11T01:10:00"/>
    <n v="0"/>
    <x v="42"/>
  </r>
  <r>
    <n v="1232"/>
    <x v="9"/>
    <d v="1899-12-30T01:20:00"/>
    <d v="2018-05-11T01:20:00"/>
    <n v="0"/>
    <x v="42"/>
  </r>
  <r>
    <n v="1233"/>
    <x v="9"/>
    <d v="1899-12-30T01:30:00"/>
    <d v="2018-05-11T01:30:00"/>
    <n v="0"/>
    <x v="42"/>
  </r>
  <r>
    <n v="1234"/>
    <x v="9"/>
    <d v="1899-12-30T01:40:00"/>
    <d v="2018-05-11T01:40:00"/>
    <n v="0"/>
    <x v="42"/>
  </r>
  <r>
    <n v="1235"/>
    <x v="9"/>
    <d v="1899-12-30T01:50:00"/>
    <d v="2018-05-11T01:50:00"/>
    <n v="0"/>
    <x v="42"/>
  </r>
  <r>
    <n v="1236"/>
    <x v="9"/>
    <d v="1899-12-30T02:00:00"/>
    <d v="2018-05-11T02:00:00"/>
    <n v="0"/>
    <x v="42"/>
  </r>
  <r>
    <n v="1237"/>
    <x v="9"/>
    <d v="1899-12-30T02:10:00"/>
    <d v="2018-05-11T02:10:00"/>
    <n v="0"/>
    <x v="42"/>
  </r>
  <r>
    <n v="1238"/>
    <x v="9"/>
    <d v="1899-12-30T02:20:00"/>
    <d v="2018-05-11T02:20:00"/>
    <n v="0"/>
    <x v="42"/>
  </r>
  <r>
    <n v="1239"/>
    <x v="9"/>
    <d v="1899-12-30T02:30:00"/>
    <d v="2018-05-11T02:30:00"/>
    <n v="0"/>
    <x v="42"/>
  </r>
  <r>
    <n v="1240"/>
    <x v="9"/>
    <d v="1899-12-30T02:40:00"/>
    <d v="2018-05-11T02:40:00"/>
    <n v="0"/>
    <x v="42"/>
  </r>
  <r>
    <n v="1241"/>
    <x v="9"/>
    <d v="1899-12-30T02:50:00"/>
    <d v="2018-05-11T02:50:00"/>
    <n v="0"/>
    <x v="42"/>
  </r>
  <r>
    <n v="1242"/>
    <x v="9"/>
    <d v="1899-12-30T03:00:00"/>
    <d v="2018-05-11T03:00:00"/>
    <n v="0"/>
    <x v="42"/>
  </r>
  <r>
    <n v="1243"/>
    <x v="9"/>
    <d v="1899-12-30T03:10:00"/>
    <d v="2018-05-11T03:10:00"/>
    <n v="0"/>
    <x v="42"/>
  </r>
  <r>
    <n v="1244"/>
    <x v="9"/>
    <d v="1899-12-30T03:20:00"/>
    <d v="2018-05-11T03:20:00"/>
    <n v="0"/>
    <x v="42"/>
  </r>
  <r>
    <n v="1245"/>
    <x v="9"/>
    <d v="1899-12-30T03:30:00"/>
    <d v="2018-05-11T03:30:00"/>
    <n v="0"/>
    <x v="42"/>
  </r>
  <r>
    <n v="1246"/>
    <x v="9"/>
    <d v="1899-12-30T03:40:00"/>
    <d v="2018-05-11T03:40:00"/>
    <n v="0"/>
    <x v="42"/>
  </r>
  <r>
    <n v="1247"/>
    <x v="9"/>
    <d v="1899-12-30T03:50:00"/>
    <d v="2018-05-11T03:50:00"/>
    <n v="0"/>
    <x v="42"/>
  </r>
  <r>
    <n v="1248"/>
    <x v="9"/>
    <d v="1899-12-30T04:00:00"/>
    <d v="2018-05-11T04:00:00"/>
    <n v="0"/>
    <x v="42"/>
  </r>
  <r>
    <n v="1249"/>
    <x v="9"/>
    <d v="1899-12-30T04:10:00"/>
    <d v="2018-05-11T04:10:00"/>
    <n v="0"/>
    <x v="42"/>
  </r>
  <r>
    <n v="1250"/>
    <x v="9"/>
    <d v="1899-12-30T04:20:00"/>
    <d v="2018-05-11T04:20:00"/>
    <n v="0"/>
    <x v="42"/>
  </r>
  <r>
    <n v="1251"/>
    <x v="9"/>
    <d v="1899-12-30T04:30:00"/>
    <d v="2018-05-11T04:30:00"/>
    <n v="0"/>
    <x v="42"/>
  </r>
  <r>
    <n v="1252"/>
    <x v="9"/>
    <d v="1899-12-30T04:40:00"/>
    <d v="2018-05-11T04:40:00"/>
    <n v="0"/>
    <x v="42"/>
  </r>
  <r>
    <n v="1253"/>
    <x v="9"/>
    <d v="1899-12-30T04:50:00"/>
    <d v="2018-05-11T04:50:00"/>
    <n v="0"/>
    <x v="42"/>
  </r>
  <r>
    <n v="1254"/>
    <x v="9"/>
    <d v="1899-12-30T05:00:00"/>
    <d v="2018-05-11T05:00:00"/>
    <n v="0"/>
    <x v="42"/>
  </r>
  <r>
    <n v="1255"/>
    <x v="9"/>
    <d v="1899-12-30T05:10:00"/>
    <d v="2018-05-11T05:10:00"/>
    <n v="0"/>
    <x v="42"/>
  </r>
  <r>
    <n v="1256"/>
    <x v="9"/>
    <d v="1899-12-30T05:20:00"/>
    <d v="2018-05-11T05:20:00"/>
    <n v="0"/>
    <x v="42"/>
  </r>
  <r>
    <n v="1257"/>
    <x v="9"/>
    <d v="1899-12-30T05:30:00"/>
    <d v="2018-05-11T05:30:00"/>
    <n v="0"/>
    <x v="42"/>
  </r>
  <r>
    <n v="1258"/>
    <x v="9"/>
    <d v="1899-12-30T05:40:00"/>
    <d v="2018-05-11T05:40:00"/>
    <n v="0"/>
    <x v="42"/>
  </r>
  <r>
    <n v="1259"/>
    <x v="9"/>
    <d v="1899-12-30T05:50:00"/>
    <d v="2018-05-11T05:50:00"/>
    <n v="18"/>
    <x v="276"/>
  </r>
  <r>
    <n v="1260"/>
    <x v="9"/>
    <d v="1899-12-30T06:00:00"/>
    <d v="2018-05-11T06:00:00"/>
    <n v="60"/>
    <x v="646"/>
  </r>
  <r>
    <n v="1261"/>
    <x v="9"/>
    <d v="1899-12-30T06:10:00"/>
    <d v="2018-05-11T06:10:00"/>
    <n v="140"/>
    <x v="428"/>
  </r>
  <r>
    <n v="1262"/>
    <x v="9"/>
    <d v="1899-12-30T06:20:00"/>
    <d v="2018-05-11T06:20:00"/>
    <n v="193"/>
    <x v="647"/>
  </r>
  <r>
    <n v="1263"/>
    <x v="9"/>
    <d v="1899-12-30T06:30:00"/>
    <d v="2018-05-11T06:30:00"/>
    <n v="250"/>
    <x v="648"/>
  </r>
  <r>
    <n v="1264"/>
    <x v="9"/>
    <d v="1899-12-30T06:40:00"/>
    <d v="2018-05-11T06:40:00"/>
    <n v="420"/>
    <x v="649"/>
  </r>
  <r>
    <n v="1265"/>
    <x v="9"/>
    <d v="1899-12-30T06:50:00"/>
    <d v="2018-05-11T06:50:00"/>
    <n v="505"/>
    <x v="650"/>
  </r>
  <r>
    <n v="1266"/>
    <x v="9"/>
    <d v="1899-12-30T07:00:00"/>
    <d v="2018-05-11T07:00:00"/>
    <n v="743"/>
    <x v="651"/>
  </r>
  <r>
    <n v="1267"/>
    <x v="9"/>
    <d v="1899-12-30T07:10:00"/>
    <d v="2018-05-11T07:10:00"/>
    <n v="975"/>
    <x v="652"/>
  </r>
  <r>
    <n v="1268"/>
    <x v="9"/>
    <d v="1899-12-30T07:20:00"/>
    <d v="2018-05-11T07:20:00"/>
    <n v="1194"/>
    <x v="653"/>
  </r>
  <r>
    <n v="1269"/>
    <x v="9"/>
    <d v="1899-12-30T07:30:00"/>
    <d v="2018-05-11T07:30:00"/>
    <n v="1398"/>
    <x v="654"/>
  </r>
  <r>
    <n v="1270"/>
    <x v="9"/>
    <d v="1899-12-30T07:40:00"/>
    <d v="2018-05-11T07:40:00"/>
    <n v="1594"/>
    <x v="655"/>
  </r>
  <r>
    <n v="1271"/>
    <x v="9"/>
    <d v="1899-12-30T07:50:00"/>
    <d v="2018-05-11T07:50:00"/>
    <n v="1816"/>
    <x v="656"/>
  </r>
  <r>
    <n v="1272"/>
    <x v="9"/>
    <d v="1899-12-30T08:00:00"/>
    <d v="2018-05-11T08:00:00"/>
    <n v="2029"/>
    <x v="657"/>
  </r>
  <r>
    <n v="1273"/>
    <x v="9"/>
    <d v="1899-12-30T08:10:00"/>
    <d v="2018-05-11T08:10:00"/>
    <n v="2339"/>
    <x v="658"/>
  </r>
  <r>
    <n v="1274"/>
    <x v="9"/>
    <d v="1899-12-30T08:20:00"/>
    <d v="2018-05-11T08:20:00"/>
    <n v="1781"/>
    <x v="659"/>
  </r>
  <r>
    <n v="1275"/>
    <x v="9"/>
    <d v="1899-12-30T08:30:00"/>
    <d v="2018-05-11T08:30:00"/>
    <n v="2477"/>
    <x v="660"/>
  </r>
  <r>
    <n v="1276"/>
    <x v="9"/>
    <d v="1899-12-30T08:40:00"/>
    <d v="2018-05-11T08:40:00"/>
    <n v="3102"/>
    <x v="661"/>
  </r>
  <r>
    <n v="1277"/>
    <x v="9"/>
    <d v="1899-12-30T08:50:00"/>
    <d v="2018-05-11T08:50:00"/>
    <n v="3084"/>
    <x v="662"/>
  </r>
  <r>
    <n v="1278"/>
    <x v="9"/>
    <d v="1899-12-30T09:00:00"/>
    <d v="2018-05-11T09:00:00"/>
    <n v="3060"/>
    <x v="663"/>
  </r>
  <r>
    <n v="1279"/>
    <x v="9"/>
    <d v="1899-12-30T09:10:00"/>
    <d v="2018-05-11T09:10:00"/>
    <n v="3219"/>
    <x v="557"/>
  </r>
  <r>
    <n v="1280"/>
    <x v="9"/>
    <d v="1899-12-30T09:20:00"/>
    <d v="2018-05-11T09:20:00"/>
    <n v="4085"/>
    <x v="664"/>
  </r>
  <r>
    <n v="1281"/>
    <x v="9"/>
    <d v="1899-12-30T09:30:00"/>
    <d v="2018-05-11T09:30:00"/>
    <n v="3056"/>
    <x v="665"/>
  </r>
  <r>
    <n v="1282"/>
    <x v="9"/>
    <d v="1899-12-30T09:40:00"/>
    <d v="2018-05-11T09:40:00"/>
    <n v="3526"/>
    <x v="666"/>
  </r>
  <r>
    <n v="1283"/>
    <x v="9"/>
    <d v="1899-12-30T09:50:00"/>
    <d v="2018-05-11T09:50:00"/>
    <n v="3562"/>
    <x v="667"/>
  </r>
  <r>
    <n v="1284"/>
    <x v="9"/>
    <d v="1899-12-30T10:00:00"/>
    <d v="2018-05-11T10:00:00"/>
    <n v="1583"/>
    <x v="668"/>
  </r>
  <r>
    <n v="1285"/>
    <x v="9"/>
    <d v="1899-12-30T10:10:00"/>
    <d v="2018-05-11T10:10:00"/>
    <n v="4970"/>
    <x v="669"/>
  </r>
  <r>
    <n v="1286"/>
    <x v="9"/>
    <d v="1899-12-30T10:20:00"/>
    <d v="2018-05-11T10:20:00"/>
    <n v="5055"/>
    <x v="670"/>
  </r>
  <r>
    <n v="1287"/>
    <x v="9"/>
    <d v="1899-12-30T10:30:00"/>
    <d v="2018-05-11T10:30:00"/>
    <n v="5717"/>
    <x v="671"/>
  </r>
  <r>
    <n v="1288"/>
    <x v="9"/>
    <d v="1899-12-30T10:40:00"/>
    <d v="2018-05-11T10:40:00"/>
    <n v="5955"/>
    <x v="672"/>
  </r>
  <r>
    <n v="1289"/>
    <x v="9"/>
    <d v="1899-12-30T10:50:00"/>
    <d v="2018-05-11T10:50:00"/>
    <n v="6065"/>
    <x v="673"/>
  </r>
  <r>
    <n v="1290"/>
    <x v="9"/>
    <d v="1899-12-30T11:00:00"/>
    <d v="2018-05-11T11:00:00"/>
    <n v="6206"/>
    <x v="674"/>
  </r>
  <r>
    <n v="1291"/>
    <x v="9"/>
    <d v="1899-12-30T11:10:00"/>
    <d v="2018-05-11T11:10:00"/>
    <n v="6336"/>
    <x v="675"/>
  </r>
  <r>
    <n v="1292"/>
    <x v="9"/>
    <d v="1899-12-30T11:20:00"/>
    <d v="2018-05-11T11:20:00"/>
    <n v="6480"/>
    <x v="676"/>
  </r>
  <r>
    <n v="1293"/>
    <x v="9"/>
    <d v="1899-12-30T11:30:00"/>
    <d v="2018-05-11T11:30:00"/>
    <n v="6630"/>
    <x v="677"/>
  </r>
  <r>
    <n v="1294"/>
    <x v="9"/>
    <d v="1899-12-30T11:40:00"/>
    <d v="2018-05-11T11:40:00"/>
    <n v="6855"/>
    <x v="678"/>
  </r>
  <r>
    <n v="1295"/>
    <x v="9"/>
    <d v="1899-12-30T11:50:00"/>
    <d v="2018-05-11T11:50:00"/>
    <n v="6345"/>
    <x v="679"/>
  </r>
  <r>
    <n v="1296"/>
    <x v="9"/>
    <d v="1899-12-30T12:00:00"/>
    <d v="2018-05-11T12:00:00"/>
    <n v="7146"/>
    <x v="680"/>
  </r>
  <r>
    <n v="1297"/>
    <x v="9"/>
    <d v="1899-12-30T12:10:00"/>
    <d v="2018-05-11T12:10:00"/>
    <n v="7152"/>
    <x v="681"/>
  </r>
  <r>
    <n v="1298"/>
    <x v="9"/>
    <d v="1899-12-30T12:20:00"/>
    <d v="2018-05-11T12:20:00"/>
    <n v="7005"/>
    <x v="682"/>
  </r>
  <r>
    <n v="1299"/>
    <x v="9"/>
    <d v="1899-12-30T12:30:00"/>
    <d v="2018-05-11T12:30:00"/>
    <n v="4265"/>
    <x v="683"/>
  </r>
  <r>
    <n v="1300"/>
    <x v="9"/>
    <d v="1899-12-30T12:40:00"/>
    <d v="2018-05-11T12:40:00"/>
    <n v="4081"/>
    <x v="684"/>
  </r>
  <r>
    <n v="1301"/>
    <x v="9"/>
    <d v="1899-12-30T12:50:00"/>
    <d v="2018-05-11T12:50:00"/>
    <n v="4860"/>
    <x v="685"/>
  </r>
  <r>
    <n v="1302"/>
    <x v="9"/>
    <d v="1899-12-30T13:00:00"/>
    <d v="2018-05-11T13:00:00"/>
    <n v="5753"/>
    <x v="686"/>
  </r>
  <r>
    <n v="1303"/>
    <x v="9"/>
    <d v="1899-12-30T13:10:00"/>
    <d v="2018-05-11T13:10:00"/>
    <n v="6393"/>
    <x v="687"/>
  </r>
  <r>
    <n v="1304"/>
    <x v="9"/>
    <d v="1899-12-30T13:20:00"/>
    <d v="2018-05-11T13:20:00"/>
    <n v="6272"/>
    <x v="688"/>
  </r>
  <r>
    <n v="1305"/>
    <x v="9"/>
    <d v="1899-12-30T13:30:00"/>
    <d v="2018-05-11T13:30:00"/>
    <n v="6364"/>
    <x v="689"/>
  </r>
  <r>
    <n v="1306"/>
    <x v="9"/>
    <d v="1899-12-30T13:40:00"/>
    <d v="2018-05-11T13:40:00"/>
    <n v="6141"/>
    <x v="690"/>
  </r>
  <r>
    <n v="1307"/>
    <x v="9"/>
    <d v="1899-12-30T13:50:00"/>
    <d v="2018-05-11T13:50:00"/>
    <n v="5910"/>
    <x v="691"/>
  </r>
  <r>
    <n v="1308"/>
    <x v="9"/>
    <d v="1899-12-30T14:00:00"/>
    <d v="2018-05-11T14:00:00"/>
    <n v="5789"/>
    <x v="692"/>
  </r>
  <r>
    <n v="1309"/>
    <x v="9"/>
    <d v="1899-12-30T14:10:00"/>
    <d v="2018-05-11T14:10:00"/>
    <n v="5688"/>
    <x v="693"/>
  </r>
  <r>
    <n v="1310"/>
    <x v="9"/>
    <d v="1899-12-30T14:20:00"/>
    <d v="2018-05-11T14:20:00"/>
    <n v="5463"/>
    <x v="694"/>
  </r>
  <r>
    <n v="1311"/>
    <x v="9"/>
    <d v="1899-12-30T14:30:00"/>
    <d v="2018-05-11T14:30:00"/>
    <n v="5317"/>
    <x v="175"/>
  </r>
  <r>
    <n v="1312"/>
    <x v="9"/>
    <d v="1899-12-30T14:40:00"/>
    <d v="2018-05-11T14:40:00"/>
    <n v="5099"/>
    <x v="695"/>
  </r>
  <r>
    <n v="1313"/>
    <x v="9"/>
    <d v="1899-12-30T14:50:00"/>
    <d v="2018-05-11T14:50:00"/>
    <n v="4859"/>
    <x v="696"/>
  </r>
  <r>
    <n v="1314"/>
    <x v="9"/>
    <d v="1899-12-30T15:00:00"/>
    <d v="2018-05-11T15:00:00"/>
    <n v="4640"/>
    <x v="697"/>
  </r>
  <r>
    <n v="1315"/>
    <x v="9"/>
    <d v="1899-12-30T15:10:00"/>
    <d v="2018-05-11T15:10:00"/>
    <n v="4380"/>
    <x v="698"/>
  </r>
  <r>
    <n v="1316"/>
    <x v="9"/>
    <d v="1899-12-30T15:20:00"/>
    <d v="2018-05-11T15:20:00"/>
    <n v="4068"/>
    <x v="699"/>
  </r>
  <r>
    <n v="1317"/>
    <x v="9"/>
    <d v="1899-12-30T15:30:00"/>
    <d v="2018-05-11T15:30:00"/>
    <n v="3809"/>
    <x v="700"/>
  </r>
  <r>
    <n v="1318"/>
    <x v="9"/>
    <d v="1899-12-30T15:40:00"/>
    <d v="2018-05-11T15:40:00"/>
    <n v="3502"/>
    <x v="701"/>
  </r>
  <r>
    <n v="1319"/>
    <x v="9"/>
    <d v="1899-12-30T15:50:00"/>
    <d v="2018-05-11T15:50:00"/>
    <n v="3341"/>
    <x v="141"/>
  </r>
  <r>
    <n v="1320"/>
    <x v="9"/>
    <d v="1899-12-30T16:00:00"/>
    <d v="2018-05-11T16:00:00"/>
    <n v="3095"/>
    <x v="702"/>
  </r>
  <r>
    <n v="1321"/>
    <x v="9"/>
    <d v="1899-12-30T16:10:00"/>
    <d v="2018-05-11T16:10:00"/>
    <n v="2815"/>
    <x v="703"/>
  </r>
  <r>
    <n v="1322"/>
    <x v="9"/>
    <d v="1899-12-30T16:20:00"/>
    <d v="2018-05-11T16:20:00"/>
    <n v="2583"/>
    <x v="704"/>
  </r>
  <r>
    <n v="1323"/>
    <x v="9"/>
    <d v="1899-12-30T16:30:00"/>
    <d v="2018-05-11T16:30:00"/>
    <n v="2355"/>
    <x v="705"/>
  </r>
  <r>
    <n v="1324"/>
    <x v="9"/>
    <d v="1899-12-30T16:40:00"/>
    <d v="2018-05-11T16:40:00"/>
    <n v="2115"/>
    <x v="706"/>
  </r>
  <r>
    <n v="1325"/>
    <x v="9"/>
    <d v="1899-12-30T16:50:00"/>
    <d v="2018-05-11T16:50:00"/>
    <n v="1910"/>
    <x v="707"/>
  </r>
  <r>
    <n v="1326"/>
    <x v="9"/>
    <d v="1899-12-30T17:00:00"/>
    <d v="2018-05-11T17:00:00"/>
    <n v="1685"/>
    <x v="339"/>
  </r>
  <r>
    <n v="1327"/>
    <x v="9"/>
    <d v="1899-12-30T17:10:00"/>
    <d v="2018-05-11T17:10:00"/>
    <n v="1436"/>
    <x v="708"/>
  </r>
  <r>
    <n v="1328"/>
    <x v="9"/>
    <d v="1899-12-30T17:20:00"/>
    <d v="2018-05-11T17:20:00"/>
    <n v="1232"/>
    <x v="34"/>
  </r>
  <r>
    <n v="1329"/>
    <x v="9"/>
    <d v="1899-12-30T17:30:00"/>
    <d v="2018-05-11T17:30:00"/>
    <n v="1064"/>
    <x v="709"/>
  </r>
  <r>
    <n v="1330"/>
    <x v="9"/>
    <d v="1899-12-30T17:40:00"/>
    <d v="2018-05-11T17:40:00"/>
    <n v="874"/>
    <x v="710"/>
  </r>
  <r>
    <n v="1331"/>
    <x v="9"/>
    <d v="1899-12-30T17:50:00"/>
    <d v="2018-05-11T17:50:00"/>
    <n v="710"/>
    <x v="711"/>
  </r>
  <r>
    <n v="1332"/>
    <x v="9"/>
    <d v="1899-12-30T18:00:00"/>
    <d v="2018-05-11T18:00:00"/>
    <n v="538"/>
    <x v="712"/>
  </r>
  <r>
    <n v="1333"/>
    <x v="9"/>
    <d v="1899-12-30T18:10:00"/>
    <d v="2018-05-11T18:10:00"/>
    <n v="382"/>
    <x v="713"/>
  </r>
  <r>
    <n v="1334"/>
    <x v="9"/>
    <d v="1899-12-30T18:20:00"/>
    <d v="2018-05-11T18:20:00"/>
    <n v="249"/>
    <x v="507"/>
  </r>
  <r>
    <n v="1335"/>
    <x v="9"/>
    <d v="1899-12-30T18:30:00"/>
    <d v="2018-05-11T18:30:00"/>
    <n v="143"/>
    <x v="502"/>
  </r>
  <r>
    <n v="1336"/>
    <x v="9"/>
    <d v="1899-12-30T18:40:00"/>
    <d v="2018-05-11T18:40:00"/>
    <n v="78"/>
    <x v="501"/>
  </r>
  <r>
    <n v="1337"/>
    <x v="9"/>
    <d v="1899-12-30T18:50:00"/>
    <d v="2018-05-11T18:50:00"/>
    <n v="28"/>
    <x v="200"/>
  </r>
  <r>
    <n v="1338"/>
    <x v="9"/>
    <d v="1899-12-30T19:00:00"/>
    <d v="2018-05-11T19:00:00"/>
    <n v="4"/>
    <x v="122"/>
  </r>
  <r>
    <n v="1339"/>
    <x v="9"/>
    <d v="1899-12-30T19:10:00"/>
    <d v="2018-05-11T19:10:00"/>
    <n v="0"/>
    <x v="42"/>
  </r>
  <r>
    <n v="1340"/>
    <x v="9"/>
    <d v="1899-12-30T19:20:00"/>
    <d v="2018-05-11T19:20:00"/>
    <n v="0"/>
    <x v="42"/>
  </r>
  <r>
    <n v="1341"/>
    <x v="9"/>
    <d v="1899-12-30T19:30:00"/>
    <d v="2018-05-11T19:30:00"/>
    <n v="0"/>
    <x v="42"/>
  </r>
  <r>
    <n v="1342"/>
    <x v="9"/>
    <d v="1899-12-30T19:40:00"/>
    <d v="2018-05-11T19:40:00"/>
    <n v="0"/>
    <x v="42"/>
  </r>
  <r>
    <n v="1343"/>
    <x v="9"/>
    <d v="1899-12-30T19:50:00"/>
    <d v="2018-05-11T19:50:00"/>
    <n v="0"/>
    <x v="42"/>
  </r>
  <r>
    <n v="1344"/>
    <x v="9"/>
    <d v="1899-12-30T20:00:00"/>
    <d v="2018-05-11T20:00:00"/>
    <n v="0"/>
    <x v="42"/>
  </r>
  <r>
    <n v="1345"/>
    <x v="9"/>
    <d v="1899-12-30T20:10:00"/>
    <d v="2018-05-11T20:10:00"/>
    <n v="0"/>
    <x v="42"/>
  </r>
  <r>
    <n v="1346"/>
    <x v="9"/>
    <d v="1899-12-30T20:20:00"/>
    <d v="2018-05-11T20:20:00"/>
    <n v="0"/>
    <x v="42"/>
  </r>
  <r>
    <n v="1347"/>
    <x v="9"/>
    <d v="1899-12-30T20:30:00"/>
    <d v="2018-05-11T20:30:00"/>
    <n v="0"/>
    <x v="42"/>
  </r>
  <r>
    <n v="1348"/>
    <x v="9"/>
    <d v="1899-12-30T20:40:00"/>
    <d v="2018-05-11T20:40:00"/>
    <n v="0"/>
    <x v="42"/>
  </r>
  <r>
    <n v="1349"/>
    <x v="9"/>
    <d v="1899-12-30T20:50:00"/>
    <d v="2018-05-11T20:50:00"/>
    <n v="0"/>
    <x v="42"/>
  </r>
  <r>
    <n v="1350"/>
    <x v="9"/>
    <d v="1899-12-30T21:00:00"/>
    <d v="2018-05-11T21:00:00"/>
    <n v="0"/>
    <x v="42"/>
  </r>
  <r>
    <n v="1351"/>
    <x v="9"/>
    <d v="1899-12-30T21:10:00"/>
    <d v="2018-05-11T21:10:00"/>
    <n v="0"/>
    <x v="42"/>
  </r>
  <r>
    <n v="1352"/>
    <x v="9"/>
    <d v="1899-12-30T21:20:00"/>
    <d v="2018-05-11T21:20:00"/>
    <n v="0"/>
    <x v="42"/>
  </r>
  <r>
    <n v="1353"/>
    <x v="9"/>
    <d v="1899-12-30T21:30:00"/>
    <d v="2018-05-11T21:30:00"/>
    <n v="0"/>
    <x v="42"/>
  </r>
  <r>
    <n v="1354"/>
    <x v="9"/>
    <d v="1899-12-30T21:40:00"/>
    <d v="2018-05-11T21:40:00"/>
    <n v="0"/>
    <x v="42"/>
  </r>
  <r>
    <n v="1355"/>
    <x v="9"/>
    <d v="1899-12-30T21:50:00"/>
    <d v="2018-05-11T21:50:00"/>
    <n v="0"/>
    <x v="42"/>
  </r>
  <r>
    <n v="1356"/>
    <x v="9"/>
    <d v="1899-12-30T22:00:00"/>
    <d v="2018-05-11T22:00:00"/>
    <n v="0"/>
    <x v="42"/>
  </r>
  <r>
    <n v="1357"/>
    <x v="9"/>
    <d v="1899-12-30T22:10:00"/>
    <d v="2018-05-11T22:10:00"/>
    <n v="0"/>
    <x v="42"/>
  </r>
  <r>
    <n v="1358"/>
    <x v="9"/>
    <d v="1899-12-30T22:20:00"/>
    <d v="2018-05-11T22:20:00"/>
    <n v="0"/>
    <x v="42"/>
  </r>
  <r>
    <n v="1359"/>
    <x v="9"/>
    <d v="1899-12-30T22:30:00"/>
    <d v="2018-05-11T22:30:00"/>
    <n v="0"/>
    <x v="42"/>
  </r>
  <r>
    <n v="1360"/>
    <x v="9"/>
    <d v="1899-12-30T22:40:00"/>
    <d v="2018-05-11T22:40:00"/>
    <n v="0"/>
    <x v="42"/>
  </r>
  <r>
    <n v="1361"/>
    <x v="9"/>
    <d v="1899-12-30T22:50:00"/>
    <d v="2018-05-11T22:50:00"/>
    <n v="0"/>
    <x v="42"/>
  </r>
  <r>
    <n v="1362"/>
    <x v="9"/>
    <d v="1899-12-30T23:00:00"/>
    <d v="2018-05-11T23:00:00"/>
    <n v="0"/>
    <x v="42"/>
  </r>
  <r>
    <n v="1363"/>
    <x v="9"/>
    <d v="1899-12-30T23:10:00"/>
    <d v="2018-05-11T23:10:00"/>
    <n v="0"/>
    <x v="42"/>
  </r>
  <r>
    <n v="1364"/>
    <x v="9"/>
    <d v="1899-12-30T23:20:00"/>
    <d v="2018-05-11T23:20:00"/>
    <n v="0"/>
    <x v="42"/>
  </r>
  <r>
    <n v="1365"/>
    <x v="9"/>
    <d v="1899-12-30T23:30:00"/>
    <d v="2018-05-11T23:30:00"/>
    <n v="0"/>
    <x v="42"/>
  </r>
  <r>
    <n v="1366"/>
    <x v="9"/>
    <d v="1899-12-30T23:40:00"/>
    <d v="2018-05-11T23:40:00"/>
    <n v="0"/>
    <x v="42"/>
  </r>
  <r>
    <n v="1367"/>
    <x v="9"/>
    <d v="1899-12-30T23:50:00"/>
    <d v="2018-05-11T23:50:00"/>
    <n v="0"/>
    <x v="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">
  <r>
    <x v="0"/>
    <d v="1899-12-30T12:10:00"/>
    <d v="2018-05-02T12:10:00"/>
    <n v="8333"/>
    <n v="930.21279000000015"/>
    <x v="0"/>
    <x v="0"/>
    <x v="0"/>
    <n v="-2.4391737601384325"/>
  </r>
  <r>
    <x v="0"/>
    <d v="1899-12-30T12:20:00"/>
    <d v="2018-05-02T12:20:00"/>
    <n v="8463"/>
    <n v="944.72469000000001"/>
    <x v="1"/>
    <x v="1"/>
    <x v="1"/>
    <n v="-2.4398409767229352"/>
  </r>
  <r>
    <x v="0"/>
    <d v="1899-12-30T12:30:00"/>
    <d v="2018-05-02T12:30:00"/>
    <n v="8159"/>
    <n v="910.78917000000001"/>
    <x v="2"/>
    <x v="2"/>
    <x v="2"/>
    <n v="-2.4381905649406841"/>
  </r>
  <r>
    <x v="0"/>
    <d v="1899-12-30T12:40:00"/>
    <d v="2018-05-02T12:40:00"/>
    <n v="8021"/>
    <n v="895.38423"/>
    <x v="3"/>
    <x v="3"/>
    <x v="3"/>
    <n v="-2.4373303361674559"/>
  </r>
  <r>
    <x v="0"/>
    <d v="1899-12-30T12:50:00"/>
    <d v="2018-05-02T12:50:00"/>
    <n v="7975"/>
    <n v="890.24925000000007"/>
    <x v="4"/>
    <x v="4"/>
    <x v="4"/>
    <n v="-2.4370265650179652"/>
  </r>
  <r>
    <x v="0"/>
    <d v="1899-12-30T13:00:00"/>
    <d v="2018-05-02T13:00:00"/>
    <n v="7935"/>
    <n v="885.78404999999998"/>
    <x v="5"/>
    <x v="5"/>
    <x v="5"/>
    <n v="-2.4367551680083612"/>
  </r>
  <r>
    <x v="0"/>
    <d v="1899-12-30T13:10:00"/>
    <d v="2018-05-02T13:10:00"/>
    <n v="7795"/>
    <n v="870.1558500000001"/>
    <x v="6"/>
    <x v="6"/>
    <x v="6"/>
    <n v="-2.4357496239782566"/>
  </r>
  <r>
    <x v="0"/>
    <d v="1899-12-30T13:20:00"/>
    <d v="2018-05-02T13:20:00"/>
    <n v="7648"/>
    <n v="853.74624000000006"/>
    <x v="7"/>
    <x v="7"/>
    <x v="7"/>
    <n v="-2.4345940721598796"/>
  </r>
  <r>
    <x v="0"/>
    <d v="1899-12-30T13:30:00"/>
    <d v="2018-05-02T13:30:00"/>
    <n v="7553"/>
    <n v="843.14139000000011"/>
    <x v="8"/>
    <x v="8"/>
    <x v="8"/>
    <n v="-2.4337884935708831"/>
  </r>
  <r>
    <x v="0"/>
    <d v="1899-12-30T13:40:00"/>
    <d v="2018-05-02T13:40:00"/>
    <n v="7402"/>
    <n v="826.28525999999999"/>
    <x v="9"/>
    <x v="9"/>
    <x v="9"/>
    <n v="-2.4324050460257958"/>
  </r>
  <r>
    <x v="0"/>
    <d v="1899-12-30T13:50:00"/>
    <d v="2018-05-02T13:50:00"/>
    <n v="7325"/>
    <n v="817.68975000000012"/>
    <x v="10"/>
    <x v="10"/>
    <x v="10"/>
    <n v="-2.4316475637782187"/>
  </r>
  <r>
    <x v="0"/>
    <d v="1899-12-30T14:00:00"/>
    <d v="2018-05-02T14:00:00"/>
    <n v="7116"/>
    <n v="794.35908000000006"/>
    <x v="11"/>
    <x v="11"/>
    <x v="11"/>
    <n v="-2.429397815152575"/>
  </r>
  <r>
    <x v="0"/>
    <d v="1899-12-30T14:10:00"/>
    <d v="2018-05-02T14:10:00"/>
    <n v="6965"/>
    <n v="777.50295000000006"/>
    <x v="12"/>
    <x v="12"/>
    <x v="12"/>
    <n v="-2.4275797349754731"/>
  </r>
  <r>
    <x v="0"/>
    <d v="1899-12-30T14:20:00"/>
    <d v="2018-05-02T14:20:00"/>
    <n v="6836"/>
    <n v="763.10268000000008"/>
    <x v="13"/>
    <x v="13"/>
    <x v="13"/>
    <n v="-2.4258852121042498"/>
  </r>
  <r>
    <x v="0"/>
    <d v="1899-12-30T14:30:00"/>
    <d v="2018-05-02T14:30:00"/>
    <n v="6570"/>
    <n v="733.40910000000008"/>
    <x v="14"/>
    <x v="14"/>
    <x v="14"/>
    <n v="-2.4219317538144809"/>
  </r>
  <r>
    <x v="0"/>
    <d v="1899-12-30T14:40:00"/>
    <d v="2018-05-02T14:40:00"/>
    <n v="6353"/>
    <n v="709.18538999999998"/>
    <x v="15"/>
    <x v="15"/>
    <x v="15"/>
    <n v="-2.418188265890894"/>
  </r>
  <r>
    <x v="0"/>
    <d v="1899-12-30T14:50:00"/>
    <d v="2018-05-02T14:50:00"/>
    <n v="6115"/>
    <n v="682.61744999999996"/>
    <x v="16"/>
    <x v="16"/>
    <x v="16"/>
    <n v="-2.4134645972265658"/>
  </r>
  <r>
    <x v="0"/>
    <d v="1899-12-30T15:00:00"/>
    <d v="2018-05-02T15:00:00"/>
    <n v="5741"/>
    <n v="640.86783000000003"/>
    <x v="17"/>
    <x v="17"/>
    <x v="17"/>
    <n v="-2.4045030676322852"/>
  </r>
  <r>
    <x v="0"/>
    <d v="1899-12-30T15:10:00"/>
    <d v="2018-05-02T15:10:00"/>
    <n v="5471"/>
    <n v="610.72773000000007"/>
    <x v="18"/>
    <x v="18"/>
    <x v="18"/>
    <n v="-2.396647390867086"/>
  </r>
  <r>
    <x v="0"/>
    <d v="1899-12-30T15:20:00"/>
    <d v="2018-05-02T15:20:00"/>
    <n v="4958"/>
    <n v="553.46154000000001"/>
    <x v="19"/>
    <x v="19"/>
    <x v="19"/>
    <n v="-2.3777351095162302"/>
  </r>
  <r>
    <x v="0"/>
    <d v="1899-12-30T15:30:00"/>
    <d v="2018-05-02T15:30:00"/>
    <n v="4435"/>
    <n v="495.07905"/>
    <x v="20"/>
    <x v="20"/>
    <x v="20"/>
    <n v="-2.3516286048456529"/>
  </r>
  <r>
    <x v="0"/>
    <d v="1899-12-30T15:40:00"/>
    <d v="2018-05-02T15:40:00"/>
    <n v="4673"/>
    <n v="521.64698999999996"/>
    <x v="21"/>
    <x v="21"/>
    <x v="21"/>
    <n v="-2.3644869041334284"/>
  </r>
  <r>
    <x v="0"/>
    <d v="1899-12-30T15:50:00"/>
    <d v="2018-05-02T15:50:00"/>
    <n v="4223"/>
    <n v="471.41349000000002"/>
    <x v="22"/>
    <x v="22"/>
    <x v="22"/>
    <n v="-2.338619934389699"/>
  </r>
  <r>
    <x v="0"/>
    <d v="1899-12-30T16:00:00"/>
    <d v="2018-05-02T16:00:00"/>
    <n v="3769"/>
    <n v="420.73347000000001"/>
    <x v="23"/>
    <x v="23"/>
    <x v="23"/>
    <n v="-2.3050695321200294"/>
  </r>
  <r>
    <x v="0"/>
    <d v="1899-12-30T16:10:00"/>
    <d v="2018-05-02T16:10:00"/>
    <n v="3519"/>
    <n v="392.82596999999998"/>
    <x v="24"/>
    <x v="24"/>
    <x v="24"/>
    <n v="-2.2828024375827214"/>
  </r>
  <r>
    <x v="0"/>
    <d v="1899-12-30T16:20:00"/>
    <d v="2018-05-02T16:20:00"/>
    <n v="3331"/>
    <n v="371.83953000000002"/>
    <x v="25"/>
    <x v="25"/>
    <x v="25"/>
    <n v="-2.2640581293772062"/>
  </r>
  <r>
    <x v="0"/>
    <d v="1899-12-30T16:30:00"/>
    <d v="2018-05-02T16:30:00"/>
    <n v="2923"/>
    <n v="326.29449000000005"/>
    <x v="26"/>
    <x v="26"/>
    <x v="26"/>
    <n v="-2.2168506337418639"/>
  </r>
  <r>
    <x v="0"/>
    <d v="1899-12-30T16:40:00"/>
    <d v="2018-05-02T16:40:00"/>
    <n v="2496"/>
    <n v="278.62848000000002"/>
    <x v="27"/>
    <x v="27"/>
    <x v="27"/>
    <n v="-2.1568637805769422"/>
  </r>
  <r>
    <x v="0"/>
    <d v="1899-12-30T16:50:00"/>
    <d v="2018-05-02T16:50:00"/>
    <n v="2396"/>
    <n v="267.46548000000001"/>
    <x v="28"/>
    <x v="28"/>
    <x v="28"/>
    <n v="-2.1411370912084591"/>
  </r>
  <r>
    <x v="0"/>
    <d v="1899-12-30T17:00:00"/>
    <d v="2018-05-02T17:00:00"/>
    <n v="2160"/>
    <n v="241.1208"/>
    <x v="29"/>
    <x v="29"/>
    <x v="29"/>
    <n v="-2.1014000961699342"/>
  </r>
  <r>
    <x v="0"/>
    <d v="1899-12-30T17:10:00"/>
    <d v="2018-05-02T17:10:00"/>
    <n v="1677"/>
    <n v="187.20350999999999"/>
    <x v="30"/>
    <x v="30"/>
    <x v="30"/>
    <n v="-2.0084562344942589"/>
  </r>
  <r>
    <x v="0"/>
    <d v="1899-12-30T17:20:00"/>
    <d v="2018-05-02T17:20:00"/>
    <n v="1512"/>
    <n v="168.78456"/>
    <x v="31"/>
    <x v="31"/>
    <x v="31"/>
    <n v="-1.9731902351881185"/>
  </r>
  <r>
    <x v="0"/>
    <d v="1899-12-30T17:30:00"/>
    <d v="2018-05-02T17:30:00"/>
    <n v="1223"/>
    <n v="136.52349000000001"/>
    <x v="32"/>
    <x v="32"/>
    <x v="32"/>
    <n v="-1.9073800597793766"/>
  </r>
  <r>
    <x v="0"/>
    <d v="1899-12-30T17:40:00"/>
    <d v="2018-05-02T17:40:00"/>
    <n v="1107"/>
    <n v="123.57441000000001"/>
    <x v="33"/>
    <x v="33"/>
    <x v="33"/>
    <n v="-1.8796182512056026"/>
  </r>
  <r>
    <x v="0"/>
    <d v="1899-12-30T17:50:00"/>
    <d v="2018-05-02T17:50:00"/>
    <n v="1232"/>
    <n v="137.52816000000001"/>
    <x v="34"/>
    <x v="34"/>
    <x v="34"/>
    <n v="-1.9095031372165474"/>
  </r>
  <r>
    <x v="0"/>
    <d v="1899-12-30T18:00:00"/>
    <d v="2018-05-02T18:00:00"/>
    <n v="851"/>
    <n v="94.997129999999999"/>
    <x v="35"/>
    <x v="35"/>
    <x v="35"/>
    <n v="-1.8159347622409792"/>
  </r>
  <r>
    <x v="0"/>
    <d v="1899-12-30T18:10:00"/>
    <d v="2018-05-02T18:10:00"/>
    <n v="429"/>
    <n v="47.889270000000003"/>
    <x v="36"/>
    <x v="36"/>
    <x v="36"/>
    <n v="-1.7051762755132647"/>
  </r>
  <r>
    <x v="0"/>
    <d v="1899-12-30T18:20:00"/>
    <d v="2018-05-02T18:20:00"/>
    <n v="270"/>
    <n v="30.1401"/>
    <x v="37"/>
    <x v="37"/>
    <x v="37"/>
    <n v="-1.662171098894589"/>
  </r>
  <r>
    <x v="0"/>
    <d v="1899-12-30T18:30:00"/>
    <d v="2018-05-02T18:30:00"/>
    <n v="161"/>
    <n v="17.972429999999999"/>
    <x v="38"/>
    <x v="38"/>
    <x v="38"/>
    <n v="-1.6324593297701644"/>
  </r>
  <r>
    <x v="0"/>
    <d v="1899-12-30T18:40:00"/>
    <d v="2018-05-02T18:40:00"/>
    <n v="76"/>
    <n v="8.483880000000001"/>
    <x v="39"/>
    <x v="39"/>
    <x v="39"/>
    <n v="-1.6092123799524749"/>
  </r>
  <r>
    <x v="0"/>
    <d v="1899-12-30T18:50:00"/>
    <d v="2018-05-02T18:50:00"/>
    <n v="19"/>
    <n v="2.1209700000000002"/>
    <x v="40"/>
    <x v="40"/>
    <x v="40"/>
    <n v="-1.5936040493504497"/>
  </r>
  <r>
    <x v="0"/>
    <d v="1899-12-30T19:00:00"/>
    <d v="2018-05-02T19:00:00"/>
    <n v="1"/>
    <n v="0.11163000000000001"/>
    <x v="41"/>
    <x v="41"/>
    <x v="41"/>
    <n v="-1.588673900674382"/>
  </r>
  <r>
    <x v="0"/>
    <d v="1899-12-30T19:10:00"/>
    <d v="2018-05-02T19:10:00"/>
    <n v="0"/>
    <n v="0"/>
    <x v="42"/>
    <x v="42"/>
    <x v="42"/>
    <n v="-1.5884"/>
  </r>
  <r>
    <x v="0"/>
    <d v="1899-12-30T19:20:00"/>
    <d v="2018-05-02T19:20:00"/>
    <n v="0"/>
    <n v="0"/>
    <x v="42"/>
    <x v="42"/>
    <x v="42"/>
    <n v="-1.5884"/>
  </r>
  <r>
    <x v="0"/>
    <d v="1899-12-30T19:30:00"/>
    <d v="2018-05-02T19:30:00"/>
    <n v="0"/>
    <n v="0"/>
    <x v="42"/>
    <x v="42"/>
    <x v="42"/>
    <n v="-1.5884"/>
  </r>
  <r>
    <x v="0"/>
    <d v="1899-12-30T19:40:00"/>
    <d v="2018-05-02T19:40:00"/>
    <n v="0"/>
    <n v="0"/>
    <x v="42"/>
    <x v="42"/>
    <x v="42"/>
    <n v="-1.5884"/>
  </r>
  <r>
    <x v="0"/>
    <d v="1899-12-30T19:50:00"/>
    <d v="2018-05-02T19:50:00"/>
    <n v="0"/>
    <n v="0"/>
    <x v="42"/>
    <x v="42"/>
    <x v="42"/>
    <n v="-1.5884"/>
  </r>
  <r>
    <x v="0"/>
    <d v="1899-12-30T20:00:00"/>
    <d v="2018-05-02T20:00:00"/>
    <n v="0"/>
    <n v="0"/>
    <x v="42"/>
    <x v="42"/>
    <x v="42"/>
    <n v="-1.5884"/>
  </r>
  <r>
    <x v="0"/>
    <d v="1899-12-30T20:10:00"/>
    <d v="2018-05-02T20:10:00"/>
    <n v="0"/>
    <n v="0"/>
    <x v="42"/>
    <x v="42"/>
    <x v="42"/>
    <n v="-1.5884"/>
  </r>
  <r>
    <x v="0"/>
    <d v="1899-12-30T20:20:00"/>
    <d v="2018-05-02T20:20:00"/>
    <n v="0"/>
    <n v="0"/>
    <x v="42"/>
    <x v="42"/>
    <x v="42"/>
    <n v="-1.5884"/>
  </r>
  <r>
    <x v="0"/>
    <d v="1899-12-30T20:30:00"/>
    <d v="2018-05-02T20:30:00"/>
    <n v="0"/>
    <n v="0"/>
    <x v="42"/>
    <x v="42"/>
    <x v="42"/>
    <n v="-1.5884"/>
  </r>
  <r>
    <x v="0"/>
    <d v="1899-12-30T20:40:00"/>
    <d v="2018-05-02T20:40:00"/>
    <n v="0"/>
    <n v="0"/>
    <x v="42"/>
    <x v="42"/>
    <x v="42"/>
    <n v="-1.5884"/>
  </r>
  <r>
    <x v="0"/>
    <d v="1899-12-30T20:50:00"/>
    <d v="2018-05-02T20:50:00"/>
    <n v="0"/>
    <n v="0"/>
    <x v="42"/>
    <x v="42"/>
    <x v="42"/>
    <n v="-1.5884"/>
  </r>
  <r>
    <x v="0"/>
    <d v="1899-12-30T21:00:00"/>
    <d v="2018-05-02T21:00:00"/>
    <n v="0"/>
    <n v="0"/>
    <x v="42"/>
    <x v="42"/>
    <x v="42"/>
    <n v="-1.5884"/>
  </r>
  <r>
    <x v="0"/>
    <d v="1899-12-30T21:10:00"/>
    <d v="2018-05-02T21:10:00"/>
    <n v="0"/>
    <n v="0"/>
    <x v="42"/>
    <x v="42"/>
    <x v="42"/>
    <n v="-1.5884"/>
  </r>
  <r>
    <x v="0"/>
    <d v="1899-12-30T21:20:00"/>
    <d v="2018-05-02T21:20:00"/>
    <n v="0"/>
    <n v="0"/>
    <x v="42"/>
    <x v="42"/>
    <x v="42"/>
    <n v="-1.5884"/>
  </r>
  <r>
    <x v="0"/>
    <d v="1899-12-30T21:30:00"/>
    <d v="2018-05-02T21:30:00"/>
    <n v="0"/>
    <n v="0"/>
    <x v="42"/>
    <x v="42"/>
    <x v="42"/>
    <n v="-1.5884"/>
  </r>
  <r>
    <x v="0"/>
    <d v="1899-12-30T21:40:00"/>
    <d v="2018-05-02T21:40:00"/>
    <n v="0"/>
    <n v="0"/>
    <x v="42"/>
    <x v="42"/>
    <x v="42"/>
    <n v="-1.5884"/>
  </r>
  <r>
    <x v="0"/>
    <d v="1899-12-30T21:50:00"/>
    <d v="2018-05-02T21:50:00"/>
    <n v="0"/>
    <n v="0"/>
    <x v="42"/>
    <x v="42"/>
    <x v="42"/>
    <n v="-1.5884"/>
  </r>
  <r>
    <x v="0"/>
    <d v="1899-12-30T22:00:00"/>
    <d v="2018-05-02T22:00:00"/>
    <n v="0"/>
    <n v="0"/>
    <x v="42"/>
    <x v="42"/>
    <x v="42"/>
    <n v="-1.5884"/>
  </r>
  <r>
    <x v="0"/>
    <d v="1899-12-30T22:10:00"/>
    <d v="2018-05-02T22:10:00"/>
    <n v="0"/>
    <n v="0"/>
    <x v="42"/>
    <x v="42"/>
    <x v="42"/>
    <n v="-1.5884"/>
  </r>
  <r>
    <x v="0"/>
    <d v="1899-12-30T22:20:00"/>
    <d v="2018-05-02T22:20:00"/>
    <n v="0"/>
    <n v="0"/>
    <x v="42"/>
    <x v="42"/>
    <x v="42"/>
    <n v="-1.5884"/>
  </r>
  <r>
    <x v="0"/>
    <d v="1899-12-30T22:30:00"/>
    <d v="2018-05-02T22:30:00"/>
    <n v="0"/>
    <n v="0"/>
    <x v="42"/>
    <x v="42"/>
    <x v="42"/>
    <n v="-1.5884"/>
  </r>
  <r>
    <x v="0"/>
    <d v="1899-12-30T22:40:00"/>
    <d v="2018-05-02T22:40:00"/>
    <n v="0"/>
    <n v="0"/>
    <x v="42"/>
    <x v="42"/>
    <x v="42"/>
    <n v="-1.5884"/>
  </r>
  <r>
    <x v="0"/>
    <d v="1899-12-30T22:50:00"/>
    <d v="2018-05-02T22:50:00"/>
    <n v="0"/>
    <n v="0"/>
    <x v="42"/>
    <x v="42"/>
    <x v="42"/>
    <n v="-1.5884"/>
  </r>
  <r>
    <x v="0"/>
    <d v="1899-12-30T23:00:00"/>
    <d v="2018-05-02T23:00:00"/>
    <n v="0"/>
    <n v="0"/>
    <x v="42"/>
    <x v="42"/>
    <x v="42"/>
    <n v="-1.5884"/>
  </r>
  <r>
    <x v="0"/>
    <d v="1899-12-30T23:10:00"/>
    <d v="2018-05-02T23:10:00"/>
    <n v="0"/>
    <n v="0"/>
    <x v="42"/>
    <x v="42"/>
    <x v="42"/>
    <n v="-1.5884"/>
  </r>
  <r>
    <x v="0"/>
    <d v="1899-12-30T23:20:00"/>
    <d v="2018-05-02T23:20:00"/>
    <n v="0"/>
    <n v="0"/>
    <x v="42"/>
    <x v="42"/>
    <x v="42"/>
    <n v="-1.5884"/>
  </r>
  <r>
    <x v="0"/>
    <d v="1899-12-30T23:30:00"/>
    <d v="2018-05-02T23:30:00"/>
    <n v="0"/>
    <n v="0"/>
    <x v="42"/>
    <x v="42"/>
    <x v="42"/>
    <n v="-1.5884"/>
  </r>
  <r>
    <x v="0"/>
    <d v="1899-12-30T23:40:00"/>
    <d v="2018-05-02T23:40:00"/>
    <n v="0"/>
    <n v="0"/>
    <x v="42"/>
    <x v="42"/>
    <x v="42"/>
    <n v="-1.5884"/>
  </r>
  <r>
    <x v="0"/>
    <d v="1899-12-30T23:50:00"/>
    <d v="2018-05-02T23:50:00"/>
    <n v="0"/>
    <n v="0"/>
    <x v="42"/>
    <x v="42"/>
    <x v="42"/>
    <n v="-1.5884"/>
  </r>
  <r>
    <x v="0"/>
    <d v="1899-12-31T00:00:00"/>
    <d v="2018-05-03T00:00:00"/>
    <n v="0"/>
    <n v="0"/>
    <x v="42"/>
    <x v="42"/>
    <x v="42"/>
    <n v="-1.5884"/>
  </r>
  <r>
    <x v="1"/>
    <d v="1899-12-30T00:10:00"/>
    <d v="2018-05-03T00:10:00"/>
    <n v="0"/>
    <n v="0"/>
    <x v="42"/>
    <x v="42"/>
    <x v="42"/>
    <n v="-1.5884"/>
  </r>
  <r>
    <x v="1"/>
    <d v="1899-12-30T00:20:00"/>
    <d v="2018-05-03T00:20:00"/>
    <n v="0"/>
    <n v="0"/>
    <x v="42"/>
    <x v="42"/>
    <x v="42"/>
    <n v="-1.5884"/>
  </r>
  <r>
    <x v="1"/>
    <d v="1899-12-30T00:30:00"/>
    <d v="2018-05-03T00:30:00"/>
    <n v="0"/>
    <n v="0"/>
    <x v="42"/>
    <x v="42"/>
    <x v="42"/>
    <n v="-1.5884"/>
  </r>
  <r>
    <x v="1"/>
    <d v="1899-12-30T00:40:00"/>
    <d v="2018-05-03T00:40:00"/>
    <n v="0"/>
    <n v="0"/>
    <x v="42"/>
    <x v="42"/>
    <x v="42"/>
    <n v="-1.5884"/>
  </r>
  <r>
    <x v="1"/>
    <d v="1899-12-30T00:50:00"/>
    <d v="2018-05-03T00:50:00"/>
    <n v="0"/>
    <n v="0"/>
    <x v="42"/>
    <x v="42"/>
    <x v="42"/>
    <n v="-1.5884"/>
  </r>
  <r>
    <x v="1"/>
    <d v="1899-12-30T01:00:00"/>
    <d v="2018-05-03T01:00:00"/>
    <n v="0"/>
    <n v="0"/>
    <x v="42"/>
    <x v="42"/>
    <x v="42"/>
    <n v="-1.5884"/>
  </r>
  <r>
    <x v="1"/>
    <d v="1899-12-30T01:10:00"/>
    <d v="2018-05-03T01:10:00"/>
    <n v="0"/>
    <n v="0"/>
    <x v="42"/>
    <x v="42"/>
    <x v="42"/>
    <n v="-1.5884"/>
  </r>
  <r>
    <x v="1"/>
    <d v="1899-12-30T01:20:00"/>
    <d v="2018-05-03T01:20:00"/>
    <n v="0"/>
    <n v="0"/>
    <x v="42"/>
    <x v="42"/>
    <x v="42"/>
    <n v="-1.5884"/>
  </r>
  <r>
    <x v="1"/>
    <d v="1899-12-30T01:30:00"/>
    <d v="2018-05-03T01:30:00"/>
    <n v="0"/>
    <n v="0"/>
    <x v="42"/>
    <x v="42"/>
    <x v="42"/>
    <n v="-1.5884"/>
  </r>
  <r>
    <x v="1"/>
    <d v="1899-12-30T01:40:00"/>
    <d v="2018-05-03T01:40:00"/>
    <n v="0"/>
    <n v="0"/>
    <x v="42"/>
    <x v="42"/>
    <x v="42"/>
    <n v="-1.5884"/>
  </r>
  <r>
    <x v="1"/>
    <d v="1899-12-30T01:50:00"/>
    <d v="2018-05-03T01:50:00"/>
    <n v="0"/>
    <n v="0"/>
    <x v="42"/>
    <x v="42"/>
    <x v="42"/>
    <n v="-1.5884"/>
  </r>
  <r>
    <x v="1"/>
    <d v="1899-12-30T02:00:00"/>
    <d v="2018-05-03T02:00:00"/>
    <n v="0"/>
    <n v="0"/>
    <x v="42"/>
    <x v="42"/>
    <x v="42"/>
    <n v="-1.5884"/>
  </r>
  <r>
    <x v="1"/>
    <d v="1899-12-30T02:10:00"/>
    <d v="2018-05-03T02:10:00"/>
    <n v="0"/>
    <n v="0"/>
    <x v="42"/>
    <x v="42"/>
    <x v="42"/>
    <n v="-1.5884"/>
  </r>
  <r>
    <x v="1"/>
    <d v="1899-12-30T02:20:00"/>
    <d v="2018-05-03T02:20:00"/>
    <n v="0"/>
    <n v="0"/>
    <x v="42"/>
    <x v="42"/>
    <x v="42"/>
    <n v="-1.5884"/>
  </r>
  <r>
    <x v="1"/>
    <d v="1899-12-30T02:30:00"/>
    <d v="2018-05-03T02:30:00"/>
    <n v="0"/>
    <n v="0"/>
    <x v="42"/>
    <x v="42"/>
    <x v="42"/>
    <n v="-1.5884"/>
  </r>
  <r>
    <x v="1"/>
    <d v="1899-12-30T02:40:00"/>
    <d v="2018-05-03T02:40:00"/>
    <n v="0"/>
    <n v="0"/>
    <x v="42"/>
    <x v="42"/>
    <x v="42"/>
    <n v="-1.5884"/>
  </r>
  <r>
    <x v="1"/>
    <d v="1899-12-30T02:50:00"/>
    <d v="2018-05-03T02:50:00"/>
    <n v="0"/>
    <n v="0"/>
    <x v="42"/>
    <x v="42"/>
    <x v="42"/>
    <n v="-1.5884"/>
  </r>
  <r>
    <x v="1"/>
    <d v="1899-12-30T03:00:00"/>
    <d v="2018-05-03T03:00:00"/>
    <n v="0"/>
    <n v="0"/>
    <x v="42"/>
    <x v="42"/>
    <x v="42"/>
    <n v="-1.5884"/>
  </r>
  <r>
    <x v="1"/>
    <d v="1899-12-30T03:10:00"/>
    <d v="2018-05-03T03:10:00"/>
    <n v="0"/>
    <n v="0"/>
    <x v="42"/>
    <x v="42"/>
    <x v="42"/>
    <n v="-1.5884"/>
  </r>
  <r>
    <x v="1"/>
    <d v="1899-12-30T03:20:00"/>
    <d v="2018-05-03T03:20:00"/>
    <n v="0"/>
    <n v="0"/>
    <x v="42"/>
    <x v="42"/>
    <x v="42"/>
    <n v="-1.5884"/>
  </r>
  <r>
    <x v="1"/>
    <d v="1899-12-30T03:30:00"/>
    <d v="2018-05-03T03:30:00"/>
    <n v="0"/>
    <n v="0"/>
    <x v="42"/>
    <x v="42"/>
    <x v="42"/>
    <n v="-1.5884"/>
  </r>
  <r>
    <x v="1"/>
    <d v="1899-12-30T03:40:00"/>
    <d v="2018-05-03T03:40:00"/>
    <n v="0"/>
    <n v="0"/>
    <x v="42"/>
    <x v="42"/>
    <x v="42"/>
    <n v="-1.5884"/>
  </r>
  <r>
    <x v="1"/>
    <d v="1899-12-30T03:50:00"/>
    <d v="2018-05-03T03:50:00"/>
    <n v="0"/>
    <n v="0"/>
    <x v="42"/>
    <x v="42"/>
    <x v="42"/>
    <n v="-1.5884"/>
  </r>
  <r>
    <x v="1"/>
    <d v="1899-12-30T04:00:00"/>
    <d v="2018-05-03T04:00:00"/>
    <n v="0"/>
    <n v="0"/>
    <x v="42"/>
    <x v="42"/>
    <x v="42"/>
    <n v="-1.5884"/>
  </r>
  <r>
    <x v="1"/>
    <d v="1899-12-30T04:10:00"/>
    <d v="2018-05-03T04:10:00"/>
    <n v="0"/>
    <n v="0"/>
    <x v="42"/>
    <x v="42"/>
    <x v="42"/>
    <n v="-1.5884"/>
  </r>
  <r>
    <x v="1"/>
    <d v="1899-12-30T04:20:00"/>
    <d v="2018-05-03T04:20:00"/>
    <n v="0"/>
    <n v="0"/>
    <x v="42"/>
    <x v="42"/>
    <x v="42"/>
    <n v="-1.5884"/>
  </r>
  <r>
    <x v="1"/>
    <d v="1899-12-30T04:30:00"/>
    <d v="2018-05-03T04:30:00"/>
    <n v="0"/>
    <n v="0"/>
    <x v="42"/>
    <x v="42"/>
    <x v="42"/>
    <n v="-1.5884"/>
  </r>
  <r>
    <x v="1"/>
    <d v="1899-12-30T04:40:00"/>
    <d v="2018-05-03T04:40:00"/>
    <n v="0"/>
    <n v="0"/>
    <x v="42"/>
    <x v="42"/>
    <x v="42"/>
    <n v="-1.5884"/>
  </r>
  <r>
    <x v="1"/>
    <d v="1899-12-30T04:50:00"/>
    <d v="2018-05-03T04:50:00"/>
    <n v="0"/>
    <n v="0"/>
    <x v="42"/>
    <x v="42"/>
    <x v="42"/>
    <n v="-1.5884"/>
  </r>
  <r>
    <x v="1"/>
    <d v="1899-12-30T05:00:00"/>
    <d v="2018-05-03T05:00:00"/>
    <n v="0"/>
    <n v="0"/>
    <x v="42"/>
    <x v="42"/>
    <x v="42"/>
    <n v="-1.5884"/>
  </r>
  <r>
    <x v="1"/>
    <d v="1899-12-30T05:10:00"/>
    <d v="2018-05-03T05:10:00"/>
    <n v="0"/>
    <n v="0"/>
    <x v="42"/>
    <x v="42"/>
    <x v="42"/>
    <n v="-1.5884"/>
  </r>
  <r>
    <x v="1"/>
    <d v="1899-12-30T05:20:00"/>
    <d v="2018-05-03T05:20:00"/>
    <n v="0"/>
    <n v="0"/>
    <x v="42"/>
    <x v="42"/>
    <x v="42"/>
    <n v="-1.5884"/>
  </r>
  <r>
    <x v="1"/>
    <d v="1899-12-30T05:30:00"/>
    <d v="2018-05-03T05:30:00"/>
    <n v="0"/>
    <n v="0"/>
    <x v="42"/>
    <x v="42"/>
    <x v="42"/>
    <n v="-1.5884"/>
  </r>
  <r>
    <x v="1"/>
    <d v="1899-12-30T05:40:00"/>
    <d v="2018-05-03T05:40:00"/>
    <n v="0"/>
    <n v="0"/>
    <x v="42"/>
    <x v="42"/>
    <x v="42"/>
    <n v="-1.5884"/>
  </r>
  <r>
    <x v="1"/>
    <d v="1899-12-30T05:50:00"/>
    <d v="2018-05-03T05:50:00"/>
    <n v="8"/>
    <n v="0.89304000000000006"/>
    <x v="43"/>
    <x v="43"/>
    <x v="43"/>
    <n v="-1.5905912007187917"/>
  </r>
  <r>
    <x v="1"/>
    <d v="1899-12-30T06:00:00"/>
    <d v="2018-05-03T06:00:00"/>
    <n v="41"/>
    <n v="4.5768300000000002"/>
    <x v="44"/>
    <x v="44"/>
    <x v="44"/>
    <n v="-1.5996292886023584"/>
  </r>
  <r>
    <x v="1"/>
    <d v="1899-12-30T06:10:00"/>
    <d v="2018-05-03T06:10:00"/>
    <n v="131"/>
    <n v="14.623529999999999"/>
    <x v="45"/>
    <x v="45"/>
    <x v="45"/>
    <n v="-1.6242601455821168"/>
  </r>
  <r>
    <x v="1"/>
    <d v="1899-12-30T06:20:00"/>
    <d v="2018-05-03T06:20:00"/>
    <n v="218"/>
    <n v="24.335340000000002"/>
    <x v="46"/>
    <x v="46"/>
    <x v="46"/>
    <n v="-1.6480144087803141"/>
  </r>
  <r>
    <x v="1"/>
    <d v="1899-12-30T06:30:00"/>
    <d v="2018-05-03T06:30:00"/>
    <n v="321"/>
    <n v="35.83323"/>
    <x v="47"/>
    <x v="47"/>
    <x v="47"/>
    <n v="-1.676016508116525"/>
  </r>
  <r>
    <x v="1"/>
    <d v="1899-12-30T06:40:00"/>
    <d v="2018-05-03T06:40:00"/>
    <n v="438"/>
    <n v="48.893940000000001"/>
    <x v="48"/>
    <x v="48"/>
    <x v="48"/>
    <n v="-1.7075948957525473"/>
  </r>
  <r>
    <x v="1"/>
    <d v="1899-12-30T06:50:00"/>
    <d v="2018-05-03T06:50:00"/>
    <n v="672"/>
    <n v="75.015360000000015"/>
    <x v="49"/>
    <x v="49"/>
    <x v="49"/>
    <n v="-1.7696963613231447"/>
  </r>
  <r>
    <x v="1"/>
    <d v="1899-12-30T07:00:00"/>
    <d v="2018-05-03T07:00:00"/>
    <n v="838"/>
    <n v="93.545940000000002"/>
    <x v="50"/>
    <x v="50"/>
    <x v="50"/>
    <n v="-1.8126201489332769"/>
  </r>
  <r>
    <x v="1"/>
    <d v="1899-12-30T07:10:00"/>
    <d v="2018-05-03T07:10:00"/>
    <n v="1041"/>
    <n v="116.20683000000001"/>
    <x v="51"/>
    <x v="51"/>
    <x v="51"/>
    <n v="-1.863505032940775"/>
  </r>
  <r>
    <x v="1"/>
    <d v="1899-12-30T07:20:00"/>
    <d v="2018-05-03T07:20:00"/>
    <n v="1419"/>
    <n v="158.40297000000001"/>
    <x v="52"/>
    <x v="52"/>
    <x v="52"/>
    <n v="-1.9525585787396988"/>
  </r>
  <r>
    <x v="1"/>
    <d v="1899-12-30T07:30:00"/>
    <d v="2018-05-03T07:30:00"/>
    <n v="1666"/>
    <n v="185.97558000000001"/>
    <x v="53"/>
    <x v="53"/>
    <x v="53"/>
    <n v="-2.006159531028052"/>
  </r>
  <r>
    <x v="1"/>
    <d v="1899-12-30T07:40:00"/>
    <d v="2018-05-03T07:40:00"/>
    <n v="1347"/>
    <n v="150.36561"/>
    <x v="54"/>
    <x v="54"/>
    <x v="54"/>
    <n v="-1.9362242638998024"/>
  </r>
  <r>
    <x v="1"/>
    <d v="1899-12-30T07:50:00"/>
    <d v="2018-05-03T07:50:00"/>
    <n v="1430"/>
    <n v="159.63090000000003"/>
    <x v="55"/>
    <x v="55"/>
    <x v="55"/>
    <n v="-1.9550265824766488"/>
  </r>
  <r>
    <x v="1"/>
    <d v="1899-12-30T08:00:00"/>
    <d v="2018-05-03T08:00:00"/>
    <n v="1942"/>
    <n v="216.78546"/>
    <x v="56"/>
    <x v="56"/>
    <x v="56"/>
    <n v="-2.0613796656095191"/>
  </r>
  <r>
    <x v="1"/>
    <d v="1899-12-30T08:10:00"/>
    <d v="2018-05-03T08:10:00"/>
    <n v="1603"/>
    <n v="178.94289000000001"/>
    <x v="57"/>
    <x v="57"/>
    <x v="57"/>
    <n v="-1.9928550736385042"/>
  </r>
  <r>
    <x v="1"/>
    <d v="1899-12-30T08:20:00"/>
    <d v="2018-05-03T08:20:00"/>
    <n v="1878"/>
    <n v="209.64114000000001"/>
    <x v="58"/>
    <x v="58"/>
    <x v="58"/>
    <n v="-2.0490251191255209"/>
  </r>
  <r>
    <x v="1"/>
    <d v="1899-12-30T08:30:00"/>
    <d v="2018-05-03T08:30:00"/>
    <n v="2582"/>
    <n v="288.22866000000005"/>
    <x v="59"/>
    <x v="59"/>
    <x v="59"/>
    <n v="-2.169868899306084"/>
  </r>
  <r>
    <x v="1"/>
    <d v="1899-12-30T08:40:00"/>
    <d v="2018-05-03T08:40:00"/>
    <n v="2101"/>
    <n v="234.53463000000002"/>
    <x v="60"/>
    <x v="60"/>
    <x v="60"/>
    <n v="-2.0908840170503158"/>
  </r>
  <r>
    <x v="1"/>
    <d v="1899-12-30T08:50:00"/>
    <d v="2018-05-03T08:50:00"/>
    <n v="3071"/>
    <n v="342.81573000000003"/>
    <x v="61"/>
    <x v="61"/>
    <x v="61"/>
    <n v="-2.2350586228211848"/>
  </r>
  <r>
    <x v="1"/>
    <d v="1899-12-30T09:00:00"/>
    <d v="2018-05-03T09:00:00"/>
    <n v="2641"/>
    <n v="294.81483000000003"/>
    <x v="62"/>
    <x v="62"/>
    <x v="62"/>
    <n v="-2.1785166192874326"/>
  </r>
  <r>
    <x v="1"/>
    <d v="1899-12-30T09:10:00"/>
    <d v="2018-05-03T09:10:00"/>
    <n v="3185"/>
    <n v="355.54155000000003"/>
    <x v="63"/>
    <x v="63"/>
    <x v="63"/>
    <n v="-2.2482300224510352"/>
  </r>
  <r>
    <x v="1"/>
    <d v="1899-12-30T09:20:00"/>
    <d v="2018-05-03T09:20:00"/>
    <n v="3273"/>
    <n v="365.36499000000003"/>
    <x v="64"/>
    <x v="64"/>
    <x v="64"/>
    <n v="-2.2579071159172317"/>
  </r>
  <r>
    <x v="1"/>
    <d v="1899-12-30T09:30:00"/>
    <d v="2018-05-03T09:30:00"/>
    <n v="2578"/>
    <n v="287.78214000000003"/>
    <x v="65"/>
    <x v="65"/>
    <x v="65"/>
    <n v="-2.1692745688685657"/>
  </r>
  <r>
    <x v="1"/>
    <d v="1899-12-30T09:40:00"/>
    <d v="2018-05-03T09:40:00"/>
    <n v="3141"/>
    <n v="350.62983000000003"/>
    <x v="66"/>
    <x v="66"/>
    <x v="66"/>
    <n v="-2.2432324614258792"/>
  </r>
  <r>
    <x v="1"/>
    <d v="1899-12-30T09:50:00"/>
    <d v="2018-05-03T09:50:00"/>
    <n v="4047"/>
    <n v="451.76661000000001"/>
    <x v="67"/>
    <x v="67"/>
    <x v="67"/>
    <n v="-2.3265898214353893"/>
  </r>
  <r>
    <x v="1"/>
    <d v="1899-12-30T10:00:00"/>
    <d v="2018-05-03T10:00:00"/>
    <n v="3790"/>
    <n v="423.07769999999999"/>
    <x v="68"/>
    <x v="68"/>
    <x v="68"/>
    <n v="-2.3068098438687139"/>
  </r>
  <r>
    <x v="1"/>
    <d v="1899-12-30T10:10:00"/>
    <d v="2018-05-03T10:10:00"/>
    <n v="2692"/>
    <n v="300.50796000000003"/>
    <x v="69"/>
    <x v="69"/>
    <x v="69"/>
    <n v="-2.1858139569041608"/>
  </r>
  <r>
    <x v="1"/>
    <d v="1899-12-30T10:20:00"/>
    <d v="2018-05-03T10:20:00"/>
    <n v="4179"/>
    <n v="466.50177000000002"/>
    <x v="70"/>
    <x v="70"/>
    <x v="70"/>
    <n v="-2.3357212782011549"/>
  </r>
  <r>
    <x v="1"/>
    <d v="1899-12-30T10:30:00"/>
    <d v="2018-05-03T10:30:00"/>
    <n v="5246"/>
    <n v="585.61098000000004"/>
    <x v="71"/>
    <x v="71"/>
    <x v="71"/>
    <n v="-2.3890555570395602"/>
  </r>
  <r>
    <x v="1"/>
    <d v="1899-12-30T10:40:00"/>
    <d v="2018-05-03T10:40:00"/>
    <n v="6504"/>
    <n v="726.04151999999999"/>
    <x v="72"/>
    <x v="72"/>
    <x v="72"/>
    <n v="-2.4208457691981695"/>
  </r>
  <r>
    <x v="1"/>
    <d v="1899-12-30T10:50:00"/>
    <d v="2018-05-03T10:50:00"/>
    <n v="7272"/>
    <n v="811.77336000000003"/>
    <x v="73"/>
    <x v="73"/>
    <x v="73"/>
    <n v="-2.4311045622956926"/>
  </r>
  <r>
    <x v="1"/>
    <d v="1899-12-30T11:00:00"/>
    <d v="2018-05-03T11:00:00"/>
    <n v="7364"/>
    <n v="822.04332000000011"/>
    <x v="74"/>
    <x v="74"/>
    <x v="74"/>
    <n v="-2.4320357863052151"/>
  </r>
  <r>
    <x v="1"/>
    <d v="1899-12-30T11:10:00"/>
    <d v="2018-05-03T11:10:00"/>
    <n v="7301"/>
    <n v="815.01062999999999"/>
    <x v="75"/>
    <x v="75"/>
    <x v="75"/>
    <n v="-2.4314039053811793"/>
  </r>
  <r>
    <x v="1"/>
    <d v="1899-12-30T11:20:00"/>
    <d v="2018-05-03T11:20:00"/>
    <n v="7992"/>
    <n v="892.14696000000004"/>
    <x v="76"/>
    <x v="76"/>
    <x v="76"/>
    <n v="-2.4371398547897303"/>
  </r>
  <r>
    <x v="1"/>
    <d v="1899-12-30T11:30:00"/>
    <d v="2018-05-03T11:30:00"/>
    <n v="7363"/>
    <n v="821.93169"/>
    <x v="77"/>
    <x v="77"/>
    <x v="77"/>
    <n v="-2.4320259498078798"/>
  </r>
  <r>
    <x v="1"/>
    <d v="1899-12-30T11:40:00"/>
    <d v="2018-05-03T11:40:00"/>
    <n v="7017"/>
    <n v="783.30771000000004"/>
    <x v="78"/>
    <x v="78"/>
    <x v="78"/>
    <n v="-2.4282252379204157"/>
  </r>
  <r>
    <x v="1"/>
    <d v="1899-12-30T11:50:00"/>
    <d v="2018-05-03T11:50:00"/>
    <n v="7622"/>
    <n v="850.84386000000018"/>
    <x v="79"/>
    <x v="79"/>
    <x v="79"/>
    <n v="-2.4343783505418894"/>
  </r>
  <r>
    <x v="1"/>
    <d v="1899-12-30T12:00:00"/>
    <d v="2018-05-03T12:00:00"/>
    <n v="6556"/>
    <n v="731.84627999999998"/>
    <x v="80"/>
    <x v="80"/>
    <x v="80"/>
    <n v="-2.4217050814940619"/>
  </r>
  <r>
    <x v="1"/>
    <d v="1899-12-30T12:10:00"/>
    <d v="2018-05-03T12:10:00"/>
    <n v="7428"/>
    <n v="829.1876400000001"/>
    <x v="81"/>
    <x v="81"/>
    <x v="81"/>
    <n v="-2.4326526814351119"/>
  </r>
  <r>
    <x v="1"/>
    <d v="1899-12-30T12:20:00"/>
    <d v="2018-05-03T12:20:00"/>
    <n v="7657"/>
    <n v="854.75091000000009"/>
    <x v="82"/>
    <x v="82"/>
    <x v="82"/>
    <n v="-2.4346679282920256"/>
  </r>
  <r>
    <x v="1"/>
    <d v="1899-12-30T12:30:00"/>
    <d v="2018-05-03T12:30:00"/>
    <n v="7479"/>
    <n v="834.8807700000001"/>
    <x v="83"/>
    <x v="83"/>
    <x v="83"/>
    <n v="-2.4331268659182479"/>
  </r>
  <r>
    <x v="1"/>
    <d v="1899-12-30T12:40:00"/>
    <d v="2018-05-03T12:40:00"/>
    <n v="7202"/>
    <n v="803.95926000000009"/>
    <x v="84"/>
    <x v="84"/>
    <x v="84"/>
    <n v="-2.4303592491891508"/>
  </r>
  <r>
    <x v="1"/>
    <d v="1899-12-30T12:50:00"/>
    <d v="2018-05-03T12:50:00"/>
    <n v="6934"/>
    <n v="774.04241999999999"/>
    <x v="85"/>
    <x v="85"/>
    <x v="85"/>
    <n v="-2.4271848516193169"/>
  </r>
  <r>
    <x v="1"/>
    <d v="1899-12-30T13:00:00"/>
    <d v="2018-05-03T13:00:00"/>
    <n v="6864"/>
    <n v="766.22832000000005"/>
    <x v="86"/>
    <x v="86"/>
    <x v="86"/>
    <n v="-2.4262646544926141"/>
  </r>
  <r>
    <x v="1"/>
    <d v="1899-12-30T13:10:00"/>
    <d v="2018-05-03T13:10:00"/>
    <n v="7511"/>
    <n v="838.45293000000004"/>
    <x v="87"/>
    <x v="87"/>
    <x v="87"/>
    <n v="-2.433416746553446"/>
  </r>
  <r>
    <x v="1"/>
    <d v="1899-12-30T13:20:00"/>
    <d v="2018-05-03T13:20:00"/>
    <n v="7546"/>
    <n v="842.35997999999995"/>
    <x v="88"/>
    <x v="88"/>
    <x v="88"/>
    <n v="-2.4337272138049979"/>
  </r>
  <r>
    <x v="1"/>
    <d v="1899-12-30T13:30:00"/>
    <d v="2018-05-03T13:30:00"/>
    <n v="7332"/>
    <n v="818.47116000000005"/>
    <x v="89"/>
    <x v="89"/>
    <x v="89"/>
    <n v="-2.4317179443137125"/>
  </r>
  <r>
    <x v="1"/>
    <d v="1899-12-30T13:40:00"/>
    <d v="2018-05-03T13:40:00"/>
    <n v="7164"/>
    <n v="799.71731999999997"/>
    <x v="90"/>
    <x v="90"/>
    <x v="90"/>
    <n v="-2.4299407890630622"/>
  </r>
  <r>
    <x v="1"/>
    <d v="1899-12-30T13:50:00"/>
    <d v="2018-05-03T13:50:00"/>
    <n v="6955"/>
    <n v="776.38665000000003"/>
    <x v="91"/>
    <x v="91"/>
    <x v="91"/>
    <n v="-2.4274531850062298"/>
  </r>
  <r>
    <x v="1"/>
    <d v="1899-12-30T14:00:00"/>
    <d v="2018-05-03T14:00:00"/>
    <n v="5692"/>
    <n v="635.39796000000001"/>
    <x v="92"/>
    <x v="92"/>
    <x v="92"/>
    <n v="-2.4031707847435819"/>
  </r>
  <r>
    <x v="1"/>
    <d v="1899-12-30T14:10:00"/>
    <d v="2018-05-03T14:10:00"/>
    <n v="3399"/>
    <n v="379.43037000000004"/>
    <x v="93"/>
    <x v="93"/>
    <x v="93"/>
    <n v="-2.2710454248308074"/>
  </r>
  <r>
    <x v="1"/>
    <d v="1899-12-30T14:20:00"/>
    <d v="2018-05-03T14:20:00"/>
    <n v="4564"/>
    <n v="509.47932000000003"/>
    <x v="94"/>
    <x v="94"/>
    <x v="94"/>
    <n v="-2.3588145474702769"/>
  </r>
  <r>
    <x v="1"/>
    <d v="1899-12-30T14:30:00"/>
    <d v="2018-05-03T14:30:00"/>
    <n v="4233"/>
    <n v="472.52979000000005"/>
    <x v="95"/>
    <x v="95"/>
    <x v="95"/>
    <n v="-2.3392688860814497"/>
  </r>
  <r>
    <x v="1"/>
    <d v="1899-12-30T14:40:00"/>
    <d v="2018-05-03T14:40:00"/>
    <n v="4808"/>
    <n v="536.71704"/>
    <x v="96"/>
    <x v="96"/>
    <x v="96"/>
    <n v="-2.3710359993518191"/>
  </r>
  <r>
    <x v="1"/>
    <d v="1899-12-30T14:50:00"/>
    <d v="2018-05-03T14:50:00"/>
    <n v="4637"/>
    <n v="517.62831000000006"/>
    <x v="97"/>
    <x v="97"/>
    <x v="97"/>
    <n v="-2.3626525774189471"/>
  </r>
  <r>
    <x v="1"/>
    <d v="1899-12-30T15:00:00"/>
    <d v="2018-05-03T15:00:00"/>
    <n v="1589"/>
    <n v="177.38006999999999"/>
    <x v="98"/>
    <x v="98"/>
    <x v="98"/>
    <n v="-1.9898639146525425"/>
  </r>
  <r>
    <x v="1"/>
    <d v="1899-12-30T15:10:00"/>
    <d v="2018-05-03T15:10:00"/>
    <n v="1375"/>
    <n v="153.49125000000001"/>
    <x v="99"/>
    <x v="99"/>
    <x v="99"/>
    <n v="-1.9426133797404272"/>
  </r>
  <r>
    <x v="1"/>
    <d v="1899-12-30T15:20:00"/>
    <d v="2018-05-03T15:20:00"/>
    <n v="1642"/>
    <n v="183.29646"/>
    <x v="100"/>
    <x v="100"/>
    <x v="100"/>
    <n v="-2.0011213336282516"/>
  </r>
  <r>
    <x v="1"/>
    <d v="1899-12-30T15:30:00"/>
    <d v="2018-05-03T15:30:00"/>
    <n v="1093"/>
    <n v="122.01159"/>
    <x v="101"/>
    <x v="101"/>
    <x v="101"/>
    <n v="-1.8762190464686699"/>
  </r>
  <r>
    <x v="1"/>
    <d v="1899-12-30T15:40:00"/>
    <d v="2018-05-03T15:40:00"/>
    <n v="593"/>
    <n v="66.19659"/>
    <x v="102"/>
    <x v="102"/>
    <x v="102"/>
    <n v="-1.7489155786756319"/>
  </r>
  <r>
    <x v="1"/>
    <d v="1899-12-30T15:50:00"/>
    <d v="2018-05-03T15:50:00"/>
    <n v="631"/>
    <n v="70.43853"/>
    <x v="103"/>
    <x v="103"/>
    <x v="103"/>
    <n v="-1.7589373698801021"/>
  </r>
  <r>
    <x v="1"/>
    <d v="1899-12-30T16:00:00"/>
    <d v="2018-05-03T16:00:00"/>
    <n v="687"/>
    <n v="76.689809999999994"/>
    <x v="104"/>
    <x v="104"/>
    <x v="104"/>
    <n v="-1.773617959452388"/>
  </r>
  <r>
    <x v="1"/>
    <d v="1899-12-30T16:10:00"/>
    <d v="2018-05-03T16:10:00"/>
    <n v="647"/>
    <n v="72.224610000000013"/>
    <x v="105"/>
    <x v="105"/>
    <x v="105"/>
    <n v="-1.7631428379642626"/>
  </r>
  <r>
    <x v="1"/>
    <d v="1899-12-30T16:20:00"/>
    <d v="2018-05-03T16:20:00"/>
    <n v="719"/>
    <n v="80.261970000000005"/>
    <x v="106"/>
    <x v="106"/>
    <x v="106"/>
    <n v="-1.7819568483883121"/>
  </r>
  <r>
    <x v="1"/>
    <d v="1899-12-30T16:30:00"/>
    <d v="2018-05-03T16:30:00"/>
    <n v="808"/>
    <n v="90.197040000000001"/>
    <x v="107"/>
    <x v="107"/>
    <x v="107"/>
    <n v="-1.8049438008866163"/>
  </r>
  <r>
    <x v="1"/>
    <d v="1899-12-30T16:40:00"/>
    <d v="2018-05-03T16:40:00"/>
    <n v="996"/>
    <n v="111.18348"/>
    <x v="108"/>
    <x v="108"/>
    <x v="108"/>
    <n v="-1.8523928370836971"/>
  </r>
  <r>
    <x v="1"/>
    <d v="1899-12-30T16:50:00"/>
    <d v="2018-05-03T16:50:00"/>
    <n v="1128"/>
    <n v="125.91864000000001"/>
    <x v="109"/>
    <x v="109"/>
    <x v="109"/>
    <n v="-1.8846977776884757"/>
  </r>
  <r>
    <x v="1"/>
    <d v="1899-12-30T17:00:00"/>
    <d v="2018-05-03T17:00:00"/>
    <n v="1020"/>
    <n v="113.8626"/>
    <x v="110"/>
    <x v="110"/>
    <x v="110"/>
    <n v="-1.8583317932283485"/>
  </r>
  <r>
    <x v="1"/>
    <d v="1899-12-30T17:10:00"/>
    <d v="2018-05-03T17:10:00"/>
    <n v="915"/>
    <n v="102.14145000000001"/>
    <x v="111"/>
    <x v="111"/>
    <x v="111"/>
    <n v="-1.8321452095317445"/>
  </r>
  <r>
    <x v="1"/>
    <d v="1899-12-30T17:20:00"/>
    <d v="2018-05-03T17:20:00"/>
    <n v="875"/>
    <n v="97.67625000000001"/>
    <x v="112"/>
    <x v="112"/>
    <x v="112"/>
    <n v="-1.8220348890313984"/>
  </r>
  <r>
    <x v="1"/>
    <d v="1899-12-30T17:30:00"/>
    <d v="2018-05-03T17:30:00"/>
    <n v="796"/>
    <n v="88.85748000000001"/>
    <x v="113"/>
    <x v="113"/>
    <x v="113"/>
    <n v="-1.8018628117093853"/>
  </r>
  <r>
    <x v="1"/>
    <d v="1899-12-30T17:40:00"/>
    <d v="2018-05-03T17:40:00"/>
    <n v="894"/>
    <n v="99.79722000000001"/>
    <x v="114"/>
    <x v="114"/>
    <x v="114"/>
    <n v="-1.8268462201993083"/>
  </r>
  <r>
    <x v="1"/>
    <d v="1899-12-30T17:50:00"/>
    <d v="2018-05-03T17:50:00"/>
    <n v="485"/>
    <n v="54.140550000000005"/>
    <x v="115"/>
    <x v="115"/>
    <x v="115"/>
    <n v="-1.7201933463443142"/>
  </r>
  <r>
    <x v="1"/>
    <d v="1899-12-30T18:00:00"/>
    <d v="2018-05-03T18:00:00"/>
    <n v="312"/>
    <n v="34.828560000000003"/>
    <x v="116"/>
    <x v="116"/>
    <x v="116"/>
    <n v="-1.673576328883424"/>
  </r>
  <r>
    <x v="1"/>
    <d v="1899-12-30T18:10:00"/>
    <d v="2018-05-03T18:10:00"/>
    <n v="235"/>
    <n v="26.233050000000002"/>
    <x v="117"/>
    <x v="117"/>
    <x v="117"/>
    <n v="-1.652646517424718"/>
  </r>
  <r>
    <x v="1"/>
    <d v="1899-12-30T18:20:00"/>
    <d v="2018-05-03T18:20:00"/>
    <n v="158"/>
    <n v="17.637540000000001"/>
    <x v="118"/>
    <x v="118"/>
    <x v="118"/>
    <n v="-1.6316397485110588"/>
  </r>
  <r>
    <x v="1"/>
    <d v="1899-12-30T18:30:00"/>
    <d v="2018-05-03T18:30:00"/>
    <n v="87"/>
    <n v="9.7118100000000016"/>
    <x v="119"/>
    <x v="119"/>
    <x v="119"/>
    <n v="-1.612223251553186"/>
  </r>
  <r>
    <x v="1"/>
    <d v="1899-12-30T18:40:00"/>
    <d v="2018-05-03T18:40:00"/>
    <n v="31"/>
    <n v="3.4605299999999999"/>
    <x v="120"/>
    <x v="120"/>
    <x v="120"/>
    <n v="-1.5968906447936981"/>
  </r>
  <r>
    <x v="1"/>
    <d v="1899-12-30T18:50:00"/>
    <d v="2018-05-03T18:50:00"/>
    <n v="10"/>
    <n v="1.1163000000000001"/>
    <x v="121"/>
    <x v="121"/>
    <x v="121"/>
    <n v="-1.5911389975583152"/>
  </r>
  <r>
    <x v="1"/>
    <d v="1899-12-30T19:00:00"/>
    <d v="2018-05-03T19:00:00"/>
    <n v="0"/>
    <n v="0"/>
    <x v="42"/>
    <x v="42"/>
    <x v="42"/>
    <n v="-1.5884"/>
  </r>
  <r>
    <x v="1"/>
    <d v="1899-12-30T19:10:00"/>
    <d v="2018-05-03T19:10:00"/>
    <n v="0"/>
    <n v="0"/>
    <x v="42"/>
    <x v="42"/>
    <x v="42"/>
    <n v="-1.5884"/>
  </r>
  <r>
    <x v="1"/>
    <d v="1899-12-30T19:20:00"/>
    <d v="2018-05-03T19:20:00"/>
    <n v="0"/>
    <n v="0"/>
    <x v="42"/>
    <x v="42"/>
    <x v="42"/>
    <n v="-1.5884"/>
  </r>
  <r>
    <x v="1"/>
    <d v="1899-12-30T19:30:00"/>
    <d v="2018-05-03T19:30:00"/>
    <n v="0"/>
    <n v="0"/>
    <x v="42"/>
    <x v="42"/>
    <x v="42"/>
    <n v="-1.5884"/>
  </r>
  <r>
    <x v="1"/>
    <d v="1899-12-30T19:40:00"/>
    <d v="2018-05-03T19:40:00"/>
    <n v="0"/>
    <n v="0"/>
    <x v="42"/>
    <x v="42"/>
    <x v="42"/>
    <n v="-1.5884"/>
  </r>
  <r>
    <x v="1"/>
    <d v="1899-12-30T19:50:00"/>
    <d v="2018-05-03T19:50:00"/>
    <n v="0"/>
    <n v="0"/>
    <x v="42"/>
    <x v="42"/>
    <x v="42"/>
    <n v="-1.5884"/>
  </r>
  <r>
    <x v="1"/>
    <d v="1899-12-30T20:00:00"/>
    <d v="2018-05-03T20:00:00"/>
    <n v="0"/>
    <n v="0"/>
    <x v="42"/>
    <x v="42"/>
    <x v="42"/>
    <n v="-1.5884"/>
  </r>
  <r>
    <x v="1"/>
    <d v="1899-12-30T20:10:00"/>
    <d v="2018-05-03T20:10:00"/>
    <n v="0"/>
    <n v="0"/>
    <x v="42"/>
    <x v="42"/>
    <x v="42"/>
    <n v="-1.5884"/>
  </r>
  <r>
    <x v="1"/>
    <d v="1899-12-30T20:20:00"/>
    <d v="2018-05-03T20:20:00"/>
    <n v="0"/>
    <n v="0"/>
    <x v="42"/>
    <x v="42"/>
    <x v="42"/>
    <n v="-1.5884"/>
  </r>
  <r>
    <x v="1"/>
    <d v="1899-12-30T20:30:00"/>
    <d v="2018-05-03T20:30:00"/>
    <n v="0"/>
    <n v="0"/>
    <x v="42"/>
    <x v="42"/>
    <x v="42"/>
    <n v="-1.5884"/>
  </r>
  <r>
    <x v="1"/>
    <d v="1899-12-30T20:40:00"/>
    <d v="2018-05-03T20:40:00"/>
    <n v="0"/>
    <n v="0"/>
    <x v="42"/>
    <x v="42"/>
    <x v="42"/>
    <n v="-1.5884"/>
  </r>
  <r>
    <x v="1"/>
    <d v="1899-12-30T20:50:00"/>
    <d v="2018-05-03T20:50:00"/>
    <n v="0"/>
    <n v="0"/>
    <x v="42"/>
    <x v="42"/>
    <x v="42"/>
    <n v="-1.5884"/>
  </r>
  <r>
    <x v="1"/>
    <d v="1899-12-30T21:00:00"/>
    <d v="2018-05-03T21:00:00"/>
    <n v="0"/>
    <n v="0"/>
    <x v="42"/>
    <x v="42"/>
    <x v="42"/>
    <n v="-1.5884"/>
  </r>
  <r>
    <x v="1"/>
    <d v="1899-12-30T21:10:00"/>
    <d v="2018-05-03T21:10:00"/>
    <n v="0"/>
    <n v="0"/>
    <x v="42"/>
    <x v="42"/>
    <x v="42"/>
    <n v="-1.5884"/>
  </r>
  <r>
    <x v="1"/>
    <d v="1899-12-30T21:20:00"/>
    <d v="2018-05-03T21:20:00"/>
    <n v="0"/>
    <n v="0"/>
    <x v="42"/>
    <x v="42"/>
    <x v="42"/>
    <n v="-1.5884"/>
  </r>
  <r>
    <x v="1"/>
    <d v="1899-12-30T21:30:00"/>
    <d v="2018-05-03T21:30:00"/>
    <n v="0"/>
    <n v="0"/>
    <x v="42"/>
    <x v="42"/>
    <x v="42"/>
    <n v="-1.5884"/>
  </r>
  <r>
    <x v="1"/>
    <d v="1899-12-30T21:40:00"/>
    <d v="2018-05-03T21:40:00"/>
    <n v="0"/>
    <n v="0"/>
    <x v="42"/>
    <x v="42"/>
    <x v="42"/>
    <n v="-1.5884"/>
  </r>
  <r>
    <x v="1"/>
    <d v="1899-12-30T21:50:00"/>
    <d v="2018-05-03T21:50:00"/>
    <n v="0"/>
    <n v="0"/>
    <x v="42"/>
    <x v="42"/>
    <x v="42"/>
    <n v="-1.5884"/>
  </r>
  <r>
    <x v="1"/>
    <d v="1899-12-30T22:00:00"/>
    <d v="2018-05-03T22:00:00"/>
    <n v="0"/>
    <n v="0"/>
    <x v="42"/>
    <x v="42"/>
    <x v="42"/>
    <n v="-1.5884"/>
  </r>
  <r>
    <x v="1"/>
    <d v="1899-12-30T22:10:00"/>
    <d v="2018-05-03T22:10:00"/>
    <n v="0"/>
    <n v="0"/>
    <x v="42"/>
    <x v="42"/>
    <x v="42"/>
    <n v="-1.5884"/>
  </r>
  <r>
    <x v="1"/>
    <d v="1899-12-30T22:20:00"/>
    <d v="2018-05-03T22:20:00"/>
    <n v="0"/>
    <n v="0"/>
    <x v="42"/>
    <x v="42"/>
    <x v="42"/>
    <n v="-1.5884"/>
  </r>
  <r>
    <x v="1"/>
    <d v="1899-12-30T22:30:00"/>
    <d v="2018-05-03T22:30:00"/>
    <n v="0"/>
    <n v="0"/>
    <x v="42"/>
    <x v="42"/>
    <x v="42"/>
    <n v="-1.5884"/>
  </r>
  <r>
    <x v="1"/>
    <d v="1899-12-30T22:40:00"/>
    <d v="2018-05-03T22:40:00"/>
    <n v="0"/>
    <n v="0"/>
    <x v="42"/>
    <x v="42"/>
    <x v="42"/>
    <n v="-1.5884"/>
  </r>
  <r>
    <x v="1"/>
    <d v="1899-12-30T22:50:00"/>
    <d v="2018-05-03T22:50:00"/>
    <n v="0"/>
    <n v="0"/>
    <x v="42"/>
    <x v="42"/>
    <x v="42"/>
    <n v="-1.5884"/>
  </r>
  <r>
    <x v="1"/>
    <d v="1899-12-30T23:00:00"/>
    <d v="2018-05-03T23:00:00"/>
    <n v="0"/>
    <n v="0"/>
    <x v="42"/>
    <x v="42"/>
    <x v="42"/>
    <n v="-1.5884"/>
  </r>
  <r>
    <x v="1"/>
    <d v="1899-12-30T23:10:00"/>
    <d v="2018-05-03T23:10:00"/>
    <n v="0"/>
    <n v="0"/>
    <x v="42"/>
    <x v="42"/>
    <x v="42"/>
    <n v="-1.5884"/>
  </r>
  <r>
    <x v="1"/>
    <d v="1899-12-30T23:20:00"/>
    <d v="2018-05-03T23:20:00"/>
    <n v="0"/>
    <n v="0"/>
    <x v="42"/>
    <x v="42"/>
    <x v="42"/>
    <n v="-1.5884"/>
  </r>
  <r>
    <x v="1"/>
    <d v="1899-12-30T23:30:00"/>
    <d v="2018-05-03T23:30:00"/>
    <n v="0"/>
    <n v="0"/>
    <x v="42"/>
    <x v="42"/>
    <x v="42"/>
    <n v="-1.5884"/>
  </r>
  <r>
    <x v="1"/>
    <d v="1899-12-30T23:40:00"/>
    <d v="2018-05-03T23:40:00"/>
    <n v="0"/>
    <n v="0"/>
    <x v="42"/>
    <x v="42"/>
    <x v="42"/>
    <n v="-1.5884"/>
  </r>
  <r>
    <x v="1"/>
    <d v="1899-12-30T23:50:00"/>
    <d v="2018-05-03T23:50:00"/>
    <n v="0"/>
    <n v="0"/>
    <x v="42"/>
    <x v="42"/>
    <x v="42"/>
    <n v="-1.5884"/>
  </r>
  <r>
    <x v="1"/>
    <d v="1899-12-31T00:00:00"/>
    <d v="2018-05-04T00:00:00"/>
    <n v="0"/>
    <n v="0"/>
    <x v="42"/>
    <x v="42"/>
    <x v="42"/>
    <n v="-1.5884"/>
  </r>
  <r>
    <x v="2"/>
    <d v="1899-12-30T00:10:00"/>
    <d v="2018-05-04T00:10:00"/>
    <n v="0"/>
    <n v="0"/>
    <x v="42"/>
    <x v="42"/>
    <x v="42"/>
    <n v="-1.5884"/>
  </r>
  <r>
    <x v="2"/>
    <d v="1899-12-30T00:20:00"/>
    <d v="2018-05-04T00:20:00"/>
    <n v="0"/>
    <n v="0"/>
    <x v="42"/>
    <x v="42"/>
    <x v="42"/>
    <n v="-1.5884"/>
  </r>
  <r>
    <x v="2"/>
    <d v="1899-12-30T00:30:00"/>
    <d v="2018-05-04T00:30:00"/>
    <n v="0"/>
    <n v="0"/>
    <x v="42"/>
    <x v="42"/>
    <x v="42"/>
    <n v="-1.5884"/>
  </r>
  <r>
    <x v="2"/>
    <d v="1899-12-30T00:40:00"/>
    <d v="2018-05-04T00:40:00"/>
    <n v="0"/>
    <n v="0"/>
    <x v="42"/>
    <x v="42"/>
    <x v="42"/>
    <n v="-1.5884"/>
  </r>
  <r>
    <x v="2"/>
    <d v="1899-12-30T00:50:00"/>
    <d v="2018-05-04T00:50:00"/>
    <n v="0"/>
    <n v="0"/>
    <x v="42"/>
    <x v="42"/>
    <x v="42"/>
    <n v="-1.5884"/>
  </r>
  <r>
    <x v="2"/>
    <d v="1899-12-30T01:00:00"/>
    <d v="2018-05-04T01:00:00"/>
    <n v="0"/>
    <n v="0"/>
    <x v="42"/>
    <x v="42"/>
    <x v="42"/>
    <n v="-1.5884"/>
  </r>
  <r>
    <x v="2"/>
    <d v="1899-12-30T01:10:00"/>
    <d v="2018-05-04T01:10:00"/>
    <n v="0"/>
    <n v="0"/>
    <x v="42"/>
    <x v="42"/>
    <x v="42"/>
    <n v="-1.5884"/>
  </r>
  <r>
    <x v="2"/>
    <d v="1899-12-30T01:20:00"/>
    <d v="2018-05-04T01:20:00"/>
    <n v="0"/>
    <n v="0"/>
    <x v="42"/>
    <x v="42"/>
    <x v="42"/>
    <n v="-1.5884"/>
  </r>
  <r>
    <x v="2"/>
    <d v="1899-12-30T01:30:00"/>
    <d v="2018-05-04T01:30:00"/>
    <n v="0"/>
    <n v="0"/>
    <x v="42"/>
    <x v="42"/>
    <x v="42"/>
    <n v="-1.5884"/>
  </r>
  <r>
    <x v="2"/>
    <d v="1899-12-30T01:40:00"/>
    <d v="2018-05-04T01:40:00"/>
    <n v="0"/>
    <n v="0"/>
    <x v="42"/>
    <x v="42"/>
    <x v="42"/>
    <n v="-1.5884"/>
  </r>
  <r>
    <x v="2"/>
    <d v="1899-12-30T01:50:00"/>
    <d v="2018-05-04T01:50:00"/>
    <n v="0"/>
    <n v="0"/>
    <x v="42"/>
    <x v="42"/>
    <x v="42"/>
    <n v="-1.5884"/>
  </r>
  <r>
    <x v="2"/>
    <d v="1899-12-30T02:00:00"/>
    <d v="2018-05-04T02:00:00"/>
    <n v="0"/>
    <n v="0"/>
    <x v="42"/>
    <x v="42"/>
    <x v="42"/>
    <n v="-1.5884"/>
  </r>
  <r>
    <x v="2"/>
    <d v="1899-12-30T02:10:00"/>
    <d v="2018-05-04T02:10:00"/>
    <n v="0"/>
    <n v="0"/>
    <x v="42"/>
    <x v="42"/>
    <x v="42"/>
    <n v="-1.5884"/>
  </r>
  <r>
    <x v="2"/>
    <d v="1899-12-30T02:20:00"/>
    <d v="2018-05-04T02:20:00"/>
    <n v="0"/>
    <n v="0"/>
    <x v="42"/>
    <x v="42"/>
    <x v="42"/>
    <n v="-1.5884"/>
  </r>
  <r>
    <x v="2"/>
    <d v="1899-12-30T02:30:00"/>
    <d v="2018-05-04T02:30:00"/>
    <n v="0"/>
    <n v="0"/>
    <x v="42"/>
    <x v="42"/>
    <x v="42"/>
    <n v="-1.5884"/>
  </r>
  <r>
    <x v="2"/>
    <d v="1899-12-30T02:40:00"/>
    <d v="2018-05-04T02:40:00"/>
    <n v="0"/>
    <n v="0"/>
    <x v="42"/>
    <x v="42"/>
    <x v="42"/>
    <n v="-1.5884"/>
  </r>
  <r>
    <x v="2"/>
    <d v="1899-12-30T02:50:00"/>
    <d v="2018-05-04T02:50:00"/>
    <n v="0"/>
    <n v="0"/>
    <x v="42"/>
    <x v="42"/>
    <x v="42"/>
    <n v="-1.5884"/>
  </r>
  <r>
    <x v="2"/>
    <d v="1899-12-30T03:00:00"/>
    <d v="2018-05-04T03:00:00"/>
    <n v="0"/>
    <n v="0"/>
    <x v="42"/>
    <x v="42"/>
    <x v="42"/>
    <n v="-1.5884"/>
  </r>
  <r>
    <x v="2"/>
    <d v="1899-12-30T03:10:00"/>
    <d v="2018-05-04T03:10:00"/>
    <n v="0"/>
    <n v="0"/>
    <x v="42"/>
    <x v="42"/>
    <x v="42"/>
    <n v="-1.5884"/>
  </r>
  <r>
    <x v="2"/>
    <d v="1899-12-30T03:20:00"/>
    <d v="2018-05-04T03:20:00"/>
    <n v="0"/>
    <n v="0"/>
    <x v="42"/>
    <x v="42"/>
    <x v="42"/>
    <n v="-1.5884"/>
  </r>
  <r>
    <x v="2"/>
    <d v="1899-12-30T03:30:00"/>
    <d v="2018-05-04T03:30:00"/>
    <n v="0"/>
    <n v="0"/>
    <x v="42"/>
    <x v="42"/>
    <x v="42"/>
    <n v="-1.5884"/>
  </r>
  <r>
    <x v="2"/>
    <d v="1899-12-30T03:40:00"/>
    <d v="2018-05-04T03:40:00"/>
    <n v="0"/>
    <n v="0"/>
    <x v="42"/>
    <x v="42"/>
    <x v="42"/>
    <n v="-1.5884"/>
  </r>
  <r>
    <x v="2"/>
    <d v="1899-12-30T03:50:00"/>
    <d v="2018-05-04T03:50:00"/>
    <n v="0"/>
    <n v="0"/>
    <x v="42"/>
    <x v="42"/>
    <x v="42"/>
    <n v="-1.5884"/>
  </r>
  <r>
    <x v="2"/>
    <d v="1899-12-30T04:00:00"/>
    <d v="2018-05-04T04:00:00"/>
    <n v="0"/>
    <n v="0"/>
    <x v="42"/>
    <x v="42"/>
    <x v="42"/>
    <n v="-1.5884"/>
  </r>
  <r>
    <x v="2"/>
    <d v="1899-12-30T04:10:00"/>
    <d v="2018-05-04T04:10:00"/>
    <n v="0"/>
    <n v="0"/>
    <x v="42"/>
    <x v="42"/>
    <x v="42"/>
    <n v="-1.5884"/>
  </r>
  <r>
    <x v="2"/>
    <d v="1899-12-30T04:20:00"/>
    <d v="2018-05-04T04:20:00"/>
    <n v="0"/>
    <n v="0"/>
    <x v="42"/>
    <x v="42"/>
    <x v="42"/>
    <n v="-1.5884"/>
  </r>
  <r>
    <x v="2"/>
    <d v="1899-12-30T04:30:00"/>
    <d v="2018-05-04T04:30:00"/>
    <n v="0"/>
    <n v="0"/>
    <x v="42"/>
    <x v="42"/>
    <x v="42"/>
    <n v="-1.5884"/>
  </r>
  <r>
    <x v="2"/>
    <d v="1899-12-30T04:40:00"/>
    <d v="2018-05-04T04:40:00"/>
    <n v="0"/>
    <n v="0"/>
    <x v="42"/>
    <x v="42"/>
    <x v="42"/>
    <n v="-1.5884"/>
  </r>
  <r>
    <x v="2"/>
    <d v="1899-12-30T04:50:00"/>
    <d v="2018-05-04T04:50:00"/>
    <n v="0"/>
    <n v="0"/>
    <x v="42"/>
    <x v="42"/>
    <x v="42"/>
    <n v="-1.5884"/>
  </r>
  <r>
    <x v="2"/>
    <d v="1899-12-30T05:00:00"/>
    <d v="2018-05-04T05:00:00"/>
    <n v="0"/>
    <n v="0"/>
    <x v="42"/>
    <x v="42"/>
    <x v="42"/>
    <n v="-1.5884"/>
  </r>
  <r>
    <x v="2"/>
    <d v="1899-12-30T05:10:00"/>
    <d v="2018-05-04T05:10:00"/>
    <n v="0"/>
    <n v="0"/>
    <x v="42"/>
    <x v="42"/>
    <x v="42"/>
    <n v="-1.5884"/>
  </r>
  <r>
    <x v="2"/>
    <d v="1899-12-30T05:20:00"/>
    <d v="2018-05-04T05:20:00"/>
    <n v="0"/>
    <n v="0"/>
    <x v="42"/>
    <x v="42"/>
    <x v="42"/>
    <n v="-1.5884"/>
  </r>
  <r>
    <x v="2"/>
    <d v="1899-12-30T05:30:00"/>
    <d v="2018-05-04T05:30:00"/>
    <n v="0"/>
    <n v="0"/>
    <x v="42"/>
    <x v="42"/>
    <x v="42"/>
    <n v="-1.5884"/>
  </r>
  <r>
    <x v="2"/>
    <d v="1899-12-30T05:40:00"/>
    <d v="2018-05-04T05:40:00"/>
    <n v="0"/>
    <n v="0"/>
    <x v="42"/>
    <x v="42"/>
    <x v="42"/>
    <n v="-1.5884"/>
  </r>
  <r>
    <x v="2"/>
    <d v="1899-12-30T05:50:00"/>
    <d v="2018-05-04T05:50:00"/>
    <n v="4"/>
    <n v="0.44652000000000003"/>
    <x v="122"/>
    <x v="122"/>
    <x v="122"/>
    <n v="-1.5894956021408284"/>
  </r>
  <r>
    <x v="2"/>
    <d v="1899-12-30T06:00:00"/>
    <d v="2018-05-04T06:00:00"/>
    <n v="32"/>
    <n v="3.5721600000000002"/>
    <x v="123"/>
    <x v="123"/>
    <x v="123"/>
    <n v="-1.5971645178576439"/>
  </r>
  <r>
    <x v="2"/>
    <d v="1899-12-30T06:10:00"/>
    <d v="2018-05-04T06:10:00"/>
    <n v="100"/>
    <n v="11.163"/>
    <x v="124"/>
    <x v="124"/>
    <x v="124"/>
    <n v="-1.6157807938115845"/>
  </r>
  <r>
    <x v="2"/>
    <d v="1899-12-30T06:20:00"/>
    <d v="2018-05-04T06:20:00"/>
    <n v="187"/>
    <n v="20.874810000000004"/>
    <x v="125"/>
    <x v="125"/>
    <x v="125"/>
    <n v="-1.6395588411184558"/>
  </r>
  <r>
    <x v="2"/>
    <d v="1899-12-30T06:30:00"/>
    <d v="2018-05-04T06:30:00"/>
    <n v="276"/>
    <n v="30.809880000000003"/>
    <x v="126"/>
    <x v="126"/>
    <x v="126"/>
    <n v="-1.6638021180145226"/>
  </r>
  <r>
    <x v="2"/>
    <d v="1899-12-30T06:40:00"/>
    <d v="2018-05-04T06:40:00"/>
    <n v="335"/>
    <n v="37.396050000000002"/>
    <x v="127"/>
    <x v="127"/>
    <x v="127"/>
    <n v="-1.6798094909224375"/>
  </r>
  <r>
    <x v="2"/>
    <d v="1899-12-30T06:50:00"/>
    <d v="2018-05-04T06:50:00"/>
    <n v="386"/>
    <n v="43.089180000000006"/>
    <x v="128"/>
    <x v="128"/>
    <x v="128"/>
    <n v="-1.6935952569199821"/>
  </r>
  <r>
    <x v="2"/>
    <d v="1899-12-30T07:00:00"/>
    <d v="2018-05-04T07:00:00"/>
    <n v="454"/>
    <n v="50.680019999999999"/>
    <x v="129"/>
    <x v="129"/>
    <x v="129"/>
    <n v="-1.7118898891272054"/>
  </r>
  <r>
    <x v="2"/>
    <d v="1899-12-30T07:10:00"/>
    <d v="2018-05-04T07:10:00"/>
    <n v="623"/>
    <n v="69.545490000000001"/>
    <x v="130"/>
    <x v="130"/>
    <x v="130"/>
    <n v="-1.7568314273918335"/>
  </r>
  <r>
    <x v="2"/>
    <d v="1899-12-30T07:20:00"/>
    <d v="2018-05-04T07:20:00"/>
    <n v="908"/>
    <n v="101.36004"/>
    <x v="131"/>
    <x v="131"/>
    <x v="131"/>
    <n v="-1.8303810940512051"/>
  </r>
  <r>
    <x v="2"/>
    <d v="1899-12-30T07:30:00"/>
    <d v="2018-05-04T07:30:00"/>
    <n v="595"/>
    <n v="66.419850000000011"/>
    <x v="132"/>
    <x v="132"/>
    <x v="132"/>
    <n v="-1.7494441978405924"/>
  </r>
  <r>
    <x v="2"/>
    <d v="1899-12-30T07:40:00"/>
    <d v="2018-05-04T07:40:00"/>
    <n v="1670"/>
    <n v="186.4221"/>
    <x v="133"/>
    <x v="133"/>
    <x v="133"/>
    <n v="-2.0069956044839556"/>
  </r>
  <r>
    <x v="2"/>
    <d v="1899-12-30T07:50:00"/>
    <d v="2018-05-04T07:50:00"/>
    <n v="1859"/>
    <n v="207.52017000000001"/>
    <x v="134"/>
    <x v="134"/>
    <x v="134"/>
    <n v="-2.0453047015092198"/>
  </r>
  <r>
    <x v="2"/>
    <d v="1899-12-30T08:00:00"/>
    <d v="2018-05-04T08:00:00"/>
    <n v="1760"/>
    <n v="196.46880000000002"/>
    <x v="135"/>
    <x v="135"/>
    <x v="135"/>
    <n v="-2.0255314037686771"/>
  </r>
  <r>
    <x v="2"/>
    <d v="1899-12-30T08:10:00"/>
    <d v="2018-05-04T08:10:00"/>
    <n v="1621"/>
    <n v="180.95223000000001"/>
    <x v="136"/>
    <x v="136"/>
    <x v="136"/>
    <n v="-1.9966824152682561"/>
  </r>
  <r>
    <x v="2"/>
    <d v="1899-12-30T08:20:00"/>
    <d v="2018-05-04T08:20:00"/>
    <n v="1607"/>
    <n v="179.38941000000003"/>
    <x v="137"/>
    <x v="137"/>
    <x v="137"/>
    <n v="-1.9937073886443155"/>
  </r>
  <r>
    <x v="2"/>
    <d v="1899-12-30T08:30:00"/>
    <d v="2018-05-04T08:30:00"/>
    <n v="3096"/>
    <n v="345.60648000000003"/>
    <x v="138"/>
    <x v="138"/>
    <x v="138"/>
    <n v="-2.2380096006245593"/>
  </r>
  <r>
    <x v="2"/>
    <d v="1899-12-30T08:40:00"/>
    <d v="2018-05-04T08:40:00"/>
    <n v="2534"/>
    <n v="282.87042000000002"/>
    <x v="139"/>
    <x v="139"/>
    <x v="139"/>
    <n v="-2.1626690888660529"/>
  </r>
  <r>
    <x v="2"/>
    <d v="1899-12-30T08:50:00"/>
    <d v="2018-05-04T08:50:00"/>
    <n v="2404"/>
    <n v="268.35852"/>
    <x v="140"/>
    <x v="140"/>
    <x v="140"/>
    <n v="-2.1424193478471647"/>
  </r>
  <r>
    <x v="2"/>
    <d v="1899-12-30T09:00:00"/>
    <d v="2018-05-04T09:00:00"/>
    <n v="3341"/>
    <n v="372.95582999999999"/>
    <x v="141"/>
    <x v="141"/>
    <x v="141"/>
    <n v="-2.2651007328030306"/>
  </r>
  <r>
    <x v="2"/>
    <d v="1899-12-30T09:10:00"/>
    <d v="2018-05-04T09:10:00"/>
    <n v="3399"/>
    <n v="379.43037000000004"/>
    <x v="93"/>
    <x v="93"/>
    <x v="93"/>
    <n v="-2.2710454248308074"/>
  </r>
  <r>
    <x v="2"/>
    <d v="1899-12-30T09:20:00"/>
    <d v="2018-05-04T09:20:00"/>
    <n v="3248"/>
    <n v="362.57424000000003"/>
    <x v="142"/>
    <x v="142"/>
    <x v="142"/>
    <n v="-2.2552005656857301"/>
  </r>
  <r>
    <x v="2"/>
    <d v="1899-12-30T09:30:00"/>
    <d v="2018-05-04T09:30:00"/>
    <n v="3877"/>
    <n v="432.78951000000006"/>
    <x v="143"/>
    <x v="143"/>
    <x v="143"/>
    <n v="-2.313815208397962"/>
  </r>
  <r>
    <x v="2"/>
    <d v="1899-12-30T09:40:00"/>
    <d v="2018-05-04T09:40:00"/>
    <n v="4556"/>
    <n v="508.58627999999999"/>
    <x v="144"/>
    <x v="144"/>
    <x v="144"/>
    <n v="-2.3583841055211319"/>
  </r>
  <r>
    <x v="2"/>
    <d v="1899-12-30T09:50:00"/>
    <d v="2018-05-04T09:50:00"/>
    <n v="4009"/>
    <n v="447.52467000000007"/>
    <x v="145"/>
    <x v="145"/>
    <x v="145"/>
    <n v="-2.3238359527195085"/>
  </r>
  <r>
    <x v="2"/>
    <d v="1899-12-30T10:00:00"/>
    <d v="2018-05-04T10:00:00"/>
    <n v="3207"/>
    <n v="357.99741000000006"/>
    <x v="146"/>
    <x v="146"/>
    <x v="146"/>
    <n v="-2.2506887675077136"/>
  </r>
  <r>
    <x v="2"/>
    <d v="1899-12-30T10:10:00"/>
    <d v="2018-05-04T10:10:00"/>
    <n v="3680"/>
    <n v="410.79840000000002"/>
    <x v="147"/>
    <x v="147"/>
    <x v="147"/>
    <n v="-2.297474938587043"/>
  </r>
  <r>
    <x v="2"/>
    <d v="1899-12-30T10:20:00"/>
    <d v="2018-05-04T10:20:00"/>
    <n v="3362"/>
    <n v="375.30006000000003"/>
    <x v="148"/>
    <x v="148"/>
    <x v="148"/>
    <n v="-2.2672732232239672"/>
  </r>
  <r>
    <x v="2"/>
    <d v="1899-12-30T10:30:00"/>
    <d v="2018-05-04T10:30:00"/>
    <n v="5078"/>
    <n v="566.85714000000007"/>
    <x v="149"/>
    <x v="149"/>
    <x v="149"/>
    <n v="-2.3826866209576734"/>
  </r>
  <r>
    <x v="2"/>
    <d v="1899-12-30T10:40:00"/>
    <d v="2018-05-04T10:40:00"/>
    <n v="4817"/>
    <n v="537.72171000000003"/>
    <x v="150"/>
    <x v="150"/>
    <x v="150"/>
    <n v="-2.3714546644766186"/>
  </r>
  <r>
    <x v="2"/>
    <d v="1899-12-30T10:50:00"/>
    <d v="2018-05-04T10:50:00"/>
    <n v="2996"/>
    <n v="334.44348000000002"/>
    <x v="151"/>
    <x v="151"/>
    <x v="151"/>
    <n v="-2.2259909597199456"/>
  </r>
  <r>
    <x v="2"/>
    <d v="1899-12-30T11:00:00"/>
    <d v="2018-05-04T11:00:00"/>
    <n v="2589"/>
    <n v="289.01006999999998"/>
    <x v="152"/>
    <x v="152"/>
    <x v="152"/>
    <n v="-2.1709065118832149"/>
  </r>
  <r>
    <x v="2"/>
    <d v="1899-12-30T11:10:00"/>
    <d v="2018-05-04T11:10:00"/>
    <n v="3973"/>
    <n v="443.50599"/>
    <x v="153"/>
    <x v="153"/>
    <x v="153"/>
    <n v="-2.3211738112966587"/>
  </r>
  <r>
    <x v="2"/>
    <d v="1899-12-30T11:20:00"/>
    <d v="2018-05-04T11:20:00"/>
    <n v="4726"/>
    <n v="527.56338000000005"/>
    <x v="154"/>
    <x v="154"/>
    <x v="154"/>
    <n v="-2.3671191432905774"/>
  </r>
  <r>
    <x v="2"/>
    <d v="1899-12-30T11:30:00"/>
    <d v="2018-05-04T11:30:00"/>
    <n v="1232"/>
    <n v="137.52816000000001"/>
    <x v="34"/>
    <x v="34"/>
    <x v="34"/>
    <n v="-1.9095031372165474"/>
  </r>
  <r>
    <x v="2"/>
    <d v="1899-12-30T11:40:00"/>
    <d v="2018-05-04T11:40:00"/>
    <n v="1950"/>
    <n v="217.67850000000004"/>
    <x v="155"/>
    <x v="155"/>
    <x v="155"/>
    <n v="-2.0629047092883201"/>
  </r>
  <r>
    <x v="2"/>
    <d v="1899-12-30T11:50:00"/>
    <d v="2018-05-04T11:50:00"/>
    <n v="2432"/>
    <n v="271.48416000000003"/>
    <x v="156"/>
    <x v="156"/>
    <x v="156"/>
    <n v="-2.1468741177069988"/>
  </r>
  <r>
    <x v="2"/>
    <d v="1899-12-30T12:00:00"/>
    <d v="2018-05-04T12:00:00"/>
    <n v="6222"/>
    <n v="694.56186000000002"/>
    <x v="157"/>
    <x v="157"/>
    <x v="157"/>
    <n v="-2.4156738397578974"/>
  </r>
  <r>
    <x v="2"/>
    <d v="1899-12-30T12:10:00"/>
    <d v="2018-05-04T12:10:00"/>
    <n v="8434"/>
    <n v="941.48742000000004"/>
    <x v="158"/>
    <x v="158"/>
    <x v="158"/>
    <n v="-2.4396968471645883"/>
  </r>
  <r>
    <x v="2"/>
    <d v="1899-12-30T12:20:00"/>
    <d v="2018-05-04T12:20:00"/>
    <n v="8209"/>
    <n v="916.37067000000002"/>
    <x v="159"/>
    <x v="159"/>
    <x v="159"/>
    <n v="-2.4384842274218839"/>
  </r>
  <r>
    <x v="2"/>
    <d v="1899-12-30T12:30:00"/>
    <d v="2018-05-04T12:30:00"/>
    <n v="4796"/>
    <n v="535.37747999999999"/>
    <x v="160"/>
    <x v="160"/>
    <x v="160"/>
    <n v="-2.3704743644973796"/>
  </r>
  <r>
    <x v="2"/>
    <d v="1899-12-30T12:40:00"/>
    <d v="2018-05-04T12:40:00"/>
    <n v="4809"/>
    <n v="536.8286700000001"/>
    <x v="161"/>
    <x v="161"/>
    <x v="161"/>
    <n v="-2.3710826258570812"/>
  </r>
  <r>
    <x v="2"/>
    <d v="1899-12-30T12:50:00"/>
    <d v="2018-05-04T12:50:00"/>
    <n v="4622"/>
    <n v="515.95386000000008"/>
    <x v="162"/>
    <x v="162"/>
    <x v="162"/>
    <n v="-2.3618770008535059"/>
  </r>
  <r>
    <x v="2"/>
    <d v="1899-12-30T13:00:00"/>
    <d v="2018-05-04T13:00:00"/>
    <n v="5743"/>
    <n v="641.09109000000012"/>
    <x v="163"/>
    <x v="163"/>
    <x v="163"/>
    <n v="-2.4045566116965262"/>
  </r>
  <r>
    <x v="2"/>
    <d v="1899-12-30T13:10:00"/>
    <d v="2018-05-04T13:10:00"/>
    <n v="6238"/>
    <n v="696.34793999999999"/>
    <x v="164"/>
    <x v="164"/>
    <x v="164"/>
    <n v="-2.4159919074027609"/>
  </r>
  <r>
    <x v="2"/>
    <d v="1899-12-30T13:20:00"/>
    <d v="2018-05-04T13:20:00"/>
    <n v="6322"/>
    <n v="705.72486000000004"/>
    <x v="165"/>
    <x v="165"/>
    <x v="165"/>
    <n v="-2.4176114142848775"/>
  </r>
  <r>
    <x v="2"/>
    <d v="1899-12-30T13:30:00"/>
    <d v="2018-05-04T13:30:00"/>
    <n v="5197"/>
    <n v="580.14111000000003"/>
    <x v="166"/>
    <x v="166"/>
    <x v="166"/>
    <n v="-2.3872629342776257"/>
  </r>
  <r>
    <x v="2"/>
    <d v="1899-12-30T13:40:00"/>
    <d v="2018-05-04T13:40:00"/>
    <n v="6325"/>
    <n v="706.05975000000012"/>
    <x v="167"/>
    <x v="167"/>
    <x v="167"/>
    <n v="-2.4176677208852744"/>
  </r>
  <r>
    <x v="2"/>
    <d v="1899-12-30T13:50:00"/>
    <d v="2018-05-04T13:50:00"/>
    <n v="4995"/>
    <n v="557.59185000000002"/>
    <x v="168"/>
    <x v="168"/>
    <x v="168"/>
    <n v="-2.3792992036118545"/>
  </r>
  <r>
    <x v="2"/>
    <d v="1899-12-30T14:00:00"/>
    <d v="2018-05-04T14:00:00"/>
    <n v="5433"/>
    <n v="606.48578999999995"/>
    <x v="169"/>
    <x v="169"/>
    <x v="169"/>
    <n v="-2.3954357813849958"/>
  </r>
  <r>
    <x v="2"/>
    <d v="1899-12-30T14:10:00"/>
    <d v="2018-05-04T14:10:00"/>
    <n v="6755"/>
    <n v="754.06065000000012"/>
    <x v="170"/>
    <x v="170"/>
    <x v="170"/>
    <n v="-2.4247496310085559"/>
  </r>
  <r>
    <x v="2"/>
    <d v="1899-12-30T14:20:00"/>
    <d v="2018-05-04T14:20:00"/>
    <n v="6637"/>
    <n v="740.88831000000005"/>
    <x v="171"/>
    <x v="171"/>
    <x v="171"/>
    <n v="-2.422989769637415"/>
  </r>
  <r>
    <x v="2"/>
    <d v="1899-12-30T14:30:00"/>
    <d v="2018-05-04T14:30:00"/>
    <n v="6640"/>
    <n v="741.22320000000013"/>
    <x v="172"/>
    <x v="172"/>
    <x v="172"/>
    <n v="-2.4230361247488745"/>
  </r>
  <r>
    <x v="2"/>
    <d v="1899-12-30T14:40:00"/>
    <d v="2018-05-04T14:40:00"/>
    <n v="6119"/>
    <n v="683.06397000000004"/>
    <x v="173"/>
    <x v="173"/>
    <x v="173"/>
    <n v="-2.4135498185406821"/>
  </r>
  <r>
    <x v="2"/>
    <d v="1899-12-30T14:50:00"/>
    <d v="2018-05-04T14:50:00"/>
    <n v="5539"/>
    <n v="618.31857000000002"/>
    <x v="174"/>
    <x v="174"/>
    <x v="174"/>
    <n v="-2.3987477733906393"/>
  </r>
  <r>
    <x v="2"/>
    <d v="1899-12-30T15:00:00"/>
    <d v="2018-05-04T15:00:00"/>
    <n v="5317"/>
    <n v="593.53671000000008"/>
    <x v="175"/>
    <x v="175"/>
    <x v="175"/>
    <n v="-2.3915621371939841"/>
  </r>
  <r>
    <x v="2"/>
    <d v="1899-12-30T15:10:00"/>
    <d v="2018-05-04T15:10:00"/>
    <n v="5364"/>
    <n v="598.78332"/>
    <x v="176"/>
    <x v="176"/>
    <x v="176"/>
    <n v="-2.3931640437703945"/>
  </r>
  <r>
    <x v="2"/>
    <d v="1899-12-30T15:20:00"/>
    <d v="2018-05-04T15:20:00"/>
    <n v="5156"/>
    <n v="575.56428000000005"/>
    <x v="177"/>
    <x v="177"/>
    <x v="177"/>
    <n v="-2.3857224451625969"/>
  </r>
  <r>
    <x v="2"/>
    <d v="1899-12-30T15:30:00"/>
    <d v="2018-05-04T15:30:00"/>
    <n v="4718"/>
    <n v="526.67034000000001"/>
    <x v="178"/>
    <x v="178"/>
    <x v="178"/>
    <n v="-2.3667269648970013"/>
  </r>
  <r>
    <x v="2"/>
    <d v="1899-12-30T15:40:00"/>
    <d v="2018-05-04T15:40:00"/>
    <n v="4124"/>
    <n v="460.36212000000006"/>
    <x v="179"/>
    <x v="179"/>
    <x v="179"/>
    <n v="-2.331997102664606"/>
  </r>
  <r>
    <x v="2"/>
    <d v="1899-12-30T15:50:00"/>
    <d v="2018-05-04T15:50:00"/>
    <n v="4382"/>
    <n v="489.16266000000007"/>
    <x v="180"/>
    <x v="180"/>
    <x v="180"/>
    <n v="-2.3485203731554245"/>
  </r>
  <r>
    <x v="2"/>
    <d v="1899-12-30T16:00:00"/>
    <d v="2018-05-04T16:00:00"/>
    <n v="3947"/>
    <n v="440.60361"/>
    <x v="181"/>
    <x v="181"/>
    <x v="181"/>
    <n v="-2.3192184737724162"/>
  </r>
  <r>
    <x v="2"/>
    <d v="1899-12-30T16:10:00"/>
    <d v="2018-05-04T16:10:00"/>
    <n v="3804"/>
    <n v="424.64052000000004"/>
    <x v="182"/>
    <x v="182"/>
    <x v="182"/>
    <n v="-2.307959277783215"/>
  </r>
  <r>
    <x v="2"/>
    <d v="1899-12-30T16:20:00"/>
    <d v="2018-05-04T16:20:00"/>
    <n v="3546"/>
    <n v="395.83998000000003"/>
    <x v="183"/>
    <x v="183"/>
    <x v="183"/>
    <n v="-2.2853494891548003"/>
  </r>
  <r>
    <x v="2"/>
    <d v="1899-12-30T16:30:00"/>
    <d v="2018-05-04T16:30:00"/>
    <n v="3156"/>
    <n v="352.30428000000001"/>
    <x v="184"/>
    <x v="184"/>
    <x v="184"/>
    <n v="-2.2449482342142693"/>
  </r>
  <r>
    <x v="2"/>
    <d v="1899-12-30T16:40:00"/>
    <d v="2018-05-04T16:40:00"/>
    <n v="2810"/>
    <n v="313.68030000000005"/>
    <x v="185"/>
    <x v="185"/>
    <x v="185"/>
    <n v="-2.2020756153093375"/>
  </r>
  <r>
    <x v="2"/>
    <d v="1899-12-30T16:50:00"/>
    <d v="2018-05-04T16:50:00"/>
    <n v="2513"/>
    <n v="280.52618999999999"/>
    <x v="186"/>
    <x v="186"/>
    <x v="186"/>
    <n v="-2.1594724553813482"/>
  </r>
  <r>
    <x v="2"/>
    <d v="1899-12-30T17:00:00"/>
    <d v="2018-05-04T17:00:00"/>
    <n v="2113"/>
    <n v="235.87419"/>
    <x v="187"/>
    <x v="187"/>
    <x v="187"/>
    <n v="-2.0930418215518038"/>
  </r>
  <r>
    <x v="2"/>
    <d v="1899-12-30T17:10:00"/>
    <d v="2018-05-04T17:10:00"/>
    <n v="1814"/>
    <n v="202.49682000000001"/>
    <x v="188"/>
    <x v="188"/>
    <x v="188"/>
    <n v="-2.0363973576818166"/>
  </r>
  <r>
    <x v="2"/>
    <d v="1899-12-30T17:20:00"/>
    <d v="2018-05-04T17:20:00"/>
    <n v="1557"/>
    <n v="173.80791000000002"/>
    <x v="189"/>
    <x v="189"/>
    <x v="189"/>
    <n v="-1.9829801040137705"/>
  </r>
  <r>
    <x v="2"/>
    <d v="1899-12-30T17:30:00"/>
    <d v="2018-05-04T17:30:00"/>
    <n v="1311"/>
    <n v="146.34693000000001"/>
    <x v="190"/>
    <x v="190"/>
    <x v="190"/>
    <n v="-1.9279416690018181"/>
  </r>
  <r>
    <x v="2"/>
    <d v="1899-12-30T17:40:00"/>
    <d v="2018-05-04T17:40:00"/>
    <n v="1069"/>
    <n v="119.33247000000001"/>
    <x v="191"/>
    <x v="191"/>
    <x v="191"/>
    <n v="-1.8703682066786014"/>
  </r>
  <r>
    <x v="2"/>
    <d v="1899-12-30T17:50:00"/>
    <d v="2018-05-04T17:50:00"/>
    <n v="802"/>
    <n v="89.527259999999998"/>
    <x v="192"/>
    <x v="192"/>
    <x v="192"/>
    <n v="-1.8034040436283416"/>
  </r>
  <r>
    <x v="2"/>
    <d v="1899-12-30T18:00:00"/>
    <d v="2018-05-04T18:00:00"/>
    <n v="611"/>
    <n v="68.205929999999995"/>
    <x v="193"/>
    <x v="193"/>
    <x v="193"/>
    <n v="-1.7536685711160991"/>
  </r>
  <r>
    <x v="2"/>
    <d v="1899-12-30T18:10:00"/>
    <d v="2018-05-04T18:10:00"/>
    <n v="401"/>
    <n v="44.763629999999999"/>
    <x v="194"/>
    <x v="194"/>
    <x v="194"/>
    <n v="-1.6976397815960922"/>
  </r>
  <r>
    <x v="2"/>
    <d v="1899-12-30T18:20:00"/>
    <d v="2018-05-04T18:20:00"/>
    <n v="225"/>
    <n v="25.116750000000003"/>
    <x v="195"/>
    <x v="195"/>
    <x v="195"/>
    <n v="-1.6499221849468741"/>
  </r>
  <r>
    <x v="2"/>
    <d v="1899-12-30T18:30:00"/>
    <d v="2018-05-04T18:30:00"/>
    <n v="148"/>
    <n v="16.521239999999999"/>
    <x v="196"/>
    <x v="196"/>
    <x v="196"/>
    <n v="-1.6289072495410266"/>
  </r>
  <r>
    <x v="2"/>
    <d v="1899-12-30T18:40:00"/>
    <d v="2018-05-04T18:40:00"/>
    <n v="73"/>
    <n v="8.1489900000000013"/>
    <x v="197"/>
    <x v="197"/>
    <x v="197"/>
    <n v="-1.6083911412629439"/>
  </r>
  <r>
    <x v="2"/>
    <d v="1899-12-30T18:50:00"/>
    <d v="2018-05-04T18:50:00"/>
    <n v="20"/>
    <n v="2.2326000000000001"/>
    <x v="198"/>
    <x v="198"/>
    <x v="198"/>
    <n v="-1.5938779394478146"/>
  </r>
  <r>
    <x v="2"/>
    <d v="1899-12-30T19:00:00"/>
    <d v="2018-05-04T19:00:00"/>
    <n v="1"/>
    <n v="0.11163000000000001"/>
    <x v="41"/>
    <x v="41"/>
    <x v="41"/>
    <n v="-1.588673900674382"/>
  </r>
  <r>
    <x v="2"/>
    <d v="1899-12-30T19:10:00"/>
    <d v="2018-05-04T19:10:00"/>
    <n v="0"/>
    <n v="0"/>
    <x v="42"/>
    <x v="42"/>
    <x v="42"/>
    <n v="-1.5884"/>
  </r>
  <r>
    <x v="2"/>
    <d v="1899-12-30T19:20:00"/>
    <d v="2018-05-04T19:20:00"/>
    <n v="0"/>
    <n v="0"/>
    <x v="42"/>
    <x v="42"/>
    <x v="42"/>
    <n v="-1.5884"/>
  </r>
  <r>
    <x v="2"/>
    <d v="1899-12-30T19:30:00"/>
    <d v="2018-05-04T19:30:00"/>
    <n v="0"/>
    <n v="0"/>
    <x v="42"/>
    <x v="42"/>
    <x v="42"/>
    <n v="-1.5884"/>
  </r>
  <r>
    <x v="2"/>
    <d v="1899-12-30T19:40:00"/>
    <d v="2018-05-04T19:40:00"/>
    <n v="0"/>
    <n v="0"/>
    <x v="42"/>
    <x v="42"/>
    <x v="42"/>
    <n v="-1.5884"/>
  </r>
  <r>
    <x v="2"/>
    <d v="1899-12-30T19:50:00"/>
    <d v="2018-05-04T19:50:00"/>
    <n v="0"/>
    <n v="0"/>
    <x v="42"/>
    <x v="42"/>
    <x v="42"/>
    <n v="-1.5884"/>
  </r>
  <r>
    <x v="2"/>
    <d v="1899-12-30T20:00:00"/>
    <d v="2018-05-04T20:00:00"/>
    <n v="0"/>
    <n v="0"/>
    <x v="42"/>
    <x v="42"/>
    <x v="42"/>
    <n v="-1.5884"/>
  </r>
  <r>
    <x v="2"/>
    <d v="1899-12-30T20:10:00"/>
    <d v="2018-05-04T20:10:00"/>
    <n v="0"/>
    <n v="0"/>
    <x v="42"/>
    <x v="42"/>
    <x v="42"/>
    <n v="-1.5884"/>
  </r>
  <r>
    <x v="2"/>
    <d v="1899-12-30T20:20:00"/>
    <d v="2018-05-04T20:20:00"/>
    <n v="0"/>
    <n v="0"/>
    <x v="42"/>
    <x v="42"/>
    <x v="42"/>
    <n v="-1.5884"/>
  </r>
  <r>
    <x v="2"/>
    <d v="1899-12-30T20:30:00"/>
    <d v="2018-05-04T20:30:00"/>
    <n v="0"/>
    <n v="0"/>
    <x v="42"/>
    <x v="42"/>
    <x v="42"/>
    <n v="-1.5884"/>
  </r>
  <r>
    <x v="2"/>
    <d v="1899-12-30T20:40:00"/>
    <d v="2018-05-04T20:40:00"/>
    <n v="0"/>
    <n v="0"/>
    <x v="42"/>
    <x v="42"/>
    <x v="42"/>
    <n v="-1.5884"/>
  </r>
  <r>
    <x v="2"/>
    <d v="1899-12-30T20:50:00"/>
    <d v="2018-05-04T20:50:00"/>
    <n v="0"/>
    <n v="0"/>
    <x v="42"/>
    <x v="42"/>
    <x v="42"/>
    <n v="-1.5884"/>
  </r>
  <r>
    <x v="2"/>
    <d v="1899-12-30T21:00:00"/>
    <d v="2018-05-04T21:00:00"/>
    <n v="0"/>
    <n v="0"/>
    <x v="42"/>
    <x v="42"/>
    <x v="42"/>
    <n v="-1.5884"/>
  </r>
  <r>
    <x v="2"/>
    <d v="1899-12-30T21:10:00"/>
    <d v="2018-05-04T21:10:00"/>
    <n v="0"/>
    <n v="0"/>
    <x v="42"/>
    <x v="42"/>
    <x v="42"/>
    <n v="-1.5884"/>
  </r>
  <r>
    <x v="2"/>
    <d v="1899-12-30T21:20:00"/>
    <d v="2018-05-04T21:20:00"/>
    <n v="0"/>
    <n v="0"/>
    <x v="42"/>
    <x v="42"/>
    <x v="42"/>
    <n v="-1.5884"/>
  </r>
  <r>
    <x v="2"/>
    <d v="1899-12-30T21:30:00"/>
    <d v="2018-05-04T21:30:00"/>
    <n v="0"/>
    <n v="0"/>
    <x v="42"/>
    <x v="42"/>
    <x v="42"/>
    <n v="-1.5884"/>
  </r>
  <r>
    <x v="2"/>
    <d v="1899-12-30T21:40:00"/>
    <d v="2018-05-04T21:40:00"/>
    <n v="0"/>
    <n v="0"/>
    <x v="42"/>
    <x v="42"/>
    <x v="42"/>
    <n v="-1.5884"/>
  </r>
  <r>
    <x v="2"/>
    <d v="1899-12-30T21:50:00"/>
    <d v="2018-05-04T21:50:00"/>
    <n v="0"/>
    <n v="0"/>
    <x v="42"/>
    <x v="42"/>
    <x v="42"/>
    <n v="-1.5884"/>
  </r>
  <r>
    <x v="2"/>
    <d v="1899-12-30T22:00:00"/>
    <d v="2018-05-04T22:00:00"/>
    <n v="0"/>
    <n v="0"/>
    <x v="42"/>
    <x v="42"/>
    <x v="42"/>
    <n v="-1.5884"/>
  </r>
  <r>
    <x v="2"/>
    <d v="1899-12-30T22:10:00"/>
    <d v="2018-05-04T22:10:00"/>
    <n v="0"/>
    <n v="0"/>
    <x v="42"/>
    <x v="42"/>
    <x v="42"/>
    <n v="-1.5884"/>
  </r>
  <r>
    <x v="2"/>
    <d v="1899-12-30T22:20:00"/>
    <d v="2018-05-04T22:20:00"/>
    <n v="0"/>
    <n v="0"/>
    <x v="42"/>
    <x v="42"/>
    <x v="42"/>
    <n v="-1.5884"/>
  </r>
  <r>
    <x v="2"/>
    <d v="1899-12-30T22:30:00"/>
    <d v="2018-05-04T22:30:00"/>
    <n v="0"/>
    <n v="0"/>
    <x v="42"/>
    <x v="42"/>
    <x v="42"/>
    <n v="-1.5884"/>
  </r>
  <r>
    <x v="2"/>
    <d v="1899-12-30T22:40:00"/>
    <d v="2018-05-04T22:40:00"/>
    <n v="0"/>
    <n v="0"/>
    <x v="42"/>
    <x v="42"/>
    <x v="42"/>
    <n v="-1.5884"/>
  </r>
  <r>
    <x v="2"/>
    <d v="1899-12-30T22:50:00"/>
    <d v="2018-05-04T22:50:00"/>
    <n v="0"/>
    <n v="0"/>
    <x v="42"/>
    <x v="42"/>
    <x v="42"/>
    <n v="-1.5884"/>
  </r>
  <r>
    <x v="2"/>
    <d v="1899-12-30T23:00:00"/>
    <d v="2018-05-04T23:00:00"/>
    <n v="0"/>
    <n v="0"/>
    <x v="42"/>
    <x v="42"/>
    <x v="42"/>
    <n v="-1.5884"/>
  </r>
  <r>
    <x v="2"/>
    <d v="1899-12-30T23:10:00"/>
    <d v="2018-05-04T23:10:00"/>
    <n v="0"/>
    <n v="0"/>
    <x v="42"/>
    <x v="42"/>
    <x v="42"/>
    <n v="-1.5884"/>
  </r>
  <r>
    <x v="2"/>
    <d v="1899-12-30T23:20:00"/>
    <d v="2018-05-04T23:20:00"/>
    <n v="0"/>
    <n v="0"/>
    <x v="42"/>
    <x v="42"/>
    <x v="42"/>
    <n v="-1.5884"/>
  </r>
  <r>
    <x v="2"/>
    <d v="1899-12-30T23:30:00"/>
    <d v="2018-05-04T23:30:00"/>
    <n v="0"/>
    <n v="0"/>
    <x v="42"/>
    <x v="42"/>
    <x v="42"/>
    <n v="-1.5884"/>
  </r>
  <r>
    <x v="2"/>
    <d v="1899-12-30T23:40:00"/>
    <d v="2018-05-04T23:40:00"/>
    <n v="0"/>
    <n v="0"/>
    <x v="42"/>
    <x v="42"/>
    <x v="42"/>
    <n v="-1.5884"/>
  </r>
  <r>
    <x v="2"/>
    <d v="1899-12-30T23:50:00"/>
    <d v="2018-05-04T23:50:00"/>
    <n v="0"/>
    <n v="0"/>
    <x v="42"/>
    <x v="42"/>
    <x v="42"/>
    <n v="-1.5884"/>
  </r>
  <r>
    <x v="2"/>
    <d v="1899-12-31T00:00:00"/>
    <d v="2018-05-05T00:00:00"/>
    <n v="0"/>
    <n v="0"/>
    <x v="42"/>
    <x v="42"/>
    <x v="42"/>
    <n v="-1.5884"/>
  </r>
  <r>
    <x v="3"/>
    <d v="1899-12-30T00:10:00"/>
    <d v="2018-05-05T00:10:00"/>
    <n v="0"/>
    <n v="0"/>
    <x v="42"/>
    <x v="42"/>
    <x v="42"/>
    <n v="-1.5884"/>
  </r>
  <r>
    <x v="3"/>
    <d v="1899-12-30T00:20:00"/>
    <d v="2018-05-05T00:20:00"/>
    <n v="0"/>
    <n v="0"/>
    <x v="42"/>
    <x v="42"/>
    <x v="42"/>
    <n v="-1.5884"/>
  </r>
  <r>
    <x v="3"/>
    <d v="1899-12-30T00:30:00"/>
    <d v="2018-05-05T00:30:00"/>
    <n v="0"/>
    <n v="0"/>
    <x v="42"/>
    <x v="42"/>
    <x v="42"/>
    <n v="-1.5884"/>
  </r>
  <r>
    <x v="3"/>
    <d v="1899-12-30T00:40:00"/>
    <d v="2018-05-05T00:40:00"/>
    <n v="0"/>
    <n v="0"/>
    <x v="42"/>
    <x v="42"/>
    <x v="42"/>
    <n v="-1.5884"/>
  </r>
  <r>
    <x v="3"/>
    <d v="1899-12-30T00:50:00"/>
    <d v="2018-05-05T00:50:00"/>
    <n v="0"/>
    <n v="0"/>
    <x v="42"/>
    <x v="42"/>
    <x v="42"/>
    <n v="-1.5884"/>
  </r>
  <r>
    <x v="3"/>
    <d v="1899-12-30T01:00:00"/>
    <d v="2018-05-05T01:00:00"/>
    <n v="0"/>
    <n v="0"/>
    <x v="42"/>
    <x v="42"/>
    <x v="42"/>
    <n v="-1.5884"/>
  </r>
  <r>
    <x v="3"/>
    <d v="1899-12-30T01:10:00"/>
    <d v="2018-05-05T01:10:00"/>
    <n v="0"/>
    <n v="0"/>
    <x v="42"/>
    <x v="42"/>
    <x v="42"/>
    <n v="-1.5884"/>
  </r>
  <r>
    <x v="3"/>
    <d v="1899-12-30T01:20:00"/>
    <d v="2018-05-05T01:20:00"/>
    <n v="0"/>
    <n v="0"/>
    <x v="42"/>
    <x v="42"/>
    <x v="42"/>
    <n v="-1.5884"/>
  </r>
  <r>
    <x v="3"/>
    <d v="1899-12-30T01:30:00"/>
    <d v="2018-05-05T01:30:00"/>
    <n v="0"/>
    <n v="0"/>
    <x v="42"/>
    <x v="42"/>
    <x v="42"/>
    <n v="-1.5884"/>
  </r>
  <r>
    <x v="3"/>
    <d v="1899-12-30T01:40:00"/>
    <d v="2018-05-05T01:40:00"/>
    <n v="0"/>
    <n v="0"/>
    <x v="42"/>
    <x v="42"/>
    <x v="42"/>
    <n v="-1.5884"/>
  </r>
  <r>
    <x v="3"/>
    <d v="1899-12-30T01:50:00"/>
    <d v="2018-05-05T01:50:00"/>
    <n v="0"/>
    <n v="0"/>
    <x v="42"/>
    <x v="42"/>
    <x v="42"/>
    <n v="-1.5884"/>
  </r>
  <r>
    <x v="3"/>
    <d v="1899-12-30T02:00:00"/>
    <d v="2018-05-05T02:00:00"/>
    <n v="0"/>
    <n v="0"/>
    <x v="42"/>
    <x v="42"/>
    <x v="42"/>
    <n v="-1.5884"/>
  </r>
  <r>
    <x v="3"/>
    <d v="1899-12-30T02:10:00"/>
    <d v="2018-05-05T02:10:00"/>
    <n v="0"/>
    <n v="0"/>
    <x v="42"/>
    <x v="42"/>
    <x v="42"/>
    <n v="-1.5884"/>
  </r>
  <r>
    <x v="3"/>
    <d v="1899-12-30T02:20:00"/>
    <d v="2018-05-05T02:20:00"/>
    <n v="0"/>
    <n v="0"/>
    <x v="42"/>
    <x v="42"/>
    <x v="42"/>
    <n v="-1.5884"/>
  </r>
  <r>
    <x v="3"/>
    <d v="1899-12-30T02:30:00"/>
    <d v="2018-05-05T02:30:00"/>
    <n v="0"/>
    <n v="0"/>
    <x v="42"/>
    <x v="42"/>
    <x v="42"/>
    <n v="-1.5884"/>
  </r>
  <r>
    <x v="3"/>
    <d v="1899-12-30T02:40:00"/>
    <d v="2018-05-05T02:40:00"/>
    <n v="0"/>
    <n v="0"/>
    <x v="42"/>
    <x v="42"/>
    <x v="42"/>
    <n v="-1.5884"/>
  </r>
  <r>
    <x v="3"/>
    <d v="1899-12-30T02:50:00"/>
    <d v="2018-05-05T02:50:00"/>
    <n v="0"/>
    <n v="0"/>
    <x v="42"/>
    <x v="42"/>
    <x v="42"/>
    <n v="-1.5884"/>
  </r>
  <r>
    <x v="3"/>
    <d v="1899-12-30T03:00:00"/>
    <d v="2018-05-05T03:00:00"/>
    <n v="0"/>
    <n v="0"/>
    <x v="42"/>
    <x v="42"/>
    <x v="42"/>
    <n v="-1.5884"/>
  </r>
  <r>
    <x v="3"/>
    <d v="1899-12-30T03:10:00"/>
    <d v="2018-05-05T03:10:00"/>
    <n v="0"/>
    <n v="0"/>
    <x v="42"/>
    <x v="42"/>
    <x v="42"/>
    <n v="-1.5884"/>
  </r>
  <r>
    <x v="3"/>
    <d v="1899-12-30T03:20:00"/>
    <d v="2018-05-05T03:20:00"/>
    <n v="0"/>
    <n v="0"/>
    <x v="42"/>
    <x v="42"/>
    <x v="42"/>
    <n v="-1.5884"/>
  </r>
  <r>
    <x v="3"/>
    <d v="1899-12-30T03:30:00"/>
    <d v="2018-05-05T03:30:00"/>
    <n v="0"/>
    <n v="0"/>
    <x v="42"/>
    <x v="42"/>
    <x v="42"/>
    <n v="-1.5884"/>
  </r>
  <r>
    <x v="3"/>
    <d v="1899-12-30T03:40:00"/>
    <d v="2018-05-05T03:40:00"/>
    <n v="0"/>
    <n v="0"/>
    <x v="42"/>
    <x v="42"/>
    <x v="42"/>
    <n v="-1.5884"/>
  </r>
  <r>
    <x v="3"/>
    <d v="1899-12-30T03:50:00"/>
    <d v="2018-05-05T03:50:00"/>
    <n v="0"/>
    <n v="0"/>
    <x v="42"/>
    <x v="42"/>
    <x v="42"/>
    <n v="-1.5884"/>
  </r>
  <r>
    <x v="3"/>
    <d v="1899-12-30T04:00:00"/>
    <d v="2018-05-05T04:00:00"/>
    <n v="0"/>
    <n v="0"/>
    <x v="42"/>
    <x v="42"/>
    <x v="42"/>
    <n v="-1.5884"/>
  </r>
  <r>
    <x v="3"/>
    <d v="1899-12-30T04:10:00"/>
    <d v="2018-05-05T04:10:00"/>
    <n v="0"/>
    <n v="0"/>
    <x v="42"/>
    <x v="42"/>
    <x v="42"/>
    <n v="-1.5884"/>
  </r>
  <r>
    <x v="3"/>
    <d v="1899-12-30T04:20:00"/>
    <d v="2018-05-05T04:20:00"/>
    <n v="0"/>
    <n v="0"/>
    <x v="42"/>
    <x v="42"/>
    <x v="42"/>
    <n v="-1.5884"/>
  </r>
  <r>
    <x v="3"/>
    <d v="1899-12-30T04:30:00"/>
    <d v="2018-05-05T04:30:00"/>
    <n v="0"/>
    <n v="0"/>
    <x v="42"/>
    <x v="42"/>
    <x v="42"/>
    <n v="-1.5884"/>
  </r>
  <r>
    <x v="3"/>
    <d v="1899-12-30T04:40:00"/>
    <d v="2018-05-05T04:40:00"/>
    <n v="0"/>
    <n v="0"/>
    <x v="42"/>
    <x v="42"/>
    <x v="42"/>
    <n v="-1.5884"/>
  </r>
  <r>
    <x v="3"/>
    <d v="1899-12-30T04:50:00"/>
    <d v="2018-05-05T04:50:00"/>
    <n v="0"/>
    <n v="0"/>
    <x v="42"/>
    <x v="42"/>
    <x v="42"/>
    <n v="-1.5884"/>
  </r>
  <r>
    <x v="3"/>
    <d v="1899-12-30T05:00:00"/>
    <d v="2018-05-05T05:00:00"/>
    <n v="0"/>
    <n v="0"/>
    <x v="42"/>
    <x v="42"/>
    <x v="42"/>
    <n v="-1.5884"/>
  </r>
  <r>
    <x v="3"/>
    <d v="1899-12-30T05:10:00"/>
    <d v="2018-05-05T05:10:00"/>
    <n v="0"/>
    <n v="0"/>
    <x v="42"/>
    <x v="42"/>
    <x v="42"/>
    <n v="-1.5884"/>
  </r>
  <r>
    <x v="3"/>
    <d v="1899-12-30T05:20:00"/>
    <d v="2018-05-05T05:20:00"/>
    <n v="0"/>
    <n v="0"/>
    <x v="42"/>
    <x v="42"/>
    <x v="42"/>
    <n v="-1.5884"/>
  </r>
  <r>
    <x v="3"/>
    <d v="1899-12-30T05:30:00"/>
    <d v="2018-05-05T05:30:00"/>
    <n v="0"/>
    <n v="0"/>
    <x v="42"/>
    <x v="42"/>
    <x v="42"/>
    <n v="-1.5884"/>
  </r>
  <r>
    <x v="3"/>
    <d v="1899-12-30T05:40:00"/>
    <d v="2018-05-05T05:40:00"/>
    <n v="0"/>
    <n v="0"/>
    <x v="42"/>
    <x v="42"/>
    <x v="42"/>
    <n v="-1.5884"/>
  </r>
  <r>
    <x v="3"/>
    <d v="1899-12-30T05:50:00"/>
    <d v="2018-05-05T05:50:00"/>
    <n v="4"/>
    <n v="0.44652000000000003"/>
    <x v="122"/>
    <x v="122"/>
    <x v="122"/>
    <n v="-1.5894956021408284"/>
  </r>
  <r>
    <x v="3"/>
    <d v="1899-12-30T06:00:00"/>
    <d v="2018-05-05T06:00:00"/>
    <n v="12"/>
    <n v="1.3395600000000001"/>
    <x v="199"/>
    <x v="199"/>
    <x v="199"/>
    <n v="-1.5916867921710713"/>
  </r>
  <r>
    <x v="3"/>
    <d v="1899-12-30T06:10:00"/>
    <d v="2018-05-05T06:10:00"/>
    <n v="28"/>
    <n v="3.1256400000000002"/>
    <x v="200"/>
    <x v="200"/>
    <x v="200"/>
    <n v="-1.5960690154711967"/>
  </r>
  <r>
    <x v="3"/>
    <d v="1899-12-30T06:20:00"/>
    <d v="2018-05-05T06:20:00"/>
    <n v="89"/>
    <n v="9.9350699999999996"/>
    <x v="201"/>
    <x v="201"/>
    <x v="201"/>
    <n v="-1.6127706220200198"/>
  </r>
  <r>
    <x v="3"/>
    <d v="1899-12-30T06:30:00"/>
    <d v="2018-05-05T06:30:00"/>
    <n v="191"/>
    <n v="21.32133"/>
    <x v="202"/>
    <x v="202"/>
    <x v="202"/>
    <n v="-1.6406504761397558"/>
  </r>
  <r>
    <x v="3"/>
    <d v="1899-12-30T06:40:00"/>
    <d v="2018-05-05T06:40:00"/>
    <n v="284"/>
    <n v="31.702919999999999"/>
    <x v="203"/>
    <x v="203"/>
    <x v="203"/>
    <n v="-1.6659759565511094"/>
  </r>
  <r>
    <x v="3"/>
    <d v="1899-12-30T06:50:00"/>
    <d v="2018-05-05T06:50:00"/>
    <n v="248"/>
    <n v="27.684239999999999"/>
    <x v="204"/>
    <x v="204"/>
    <x v="204"/>
    <n v="-1.6561862002681849"/>
  </r>
  <r>
    <x v="3"/>
    <d v="1899-12-30T07:00:00"/>
    <d v="2018-05-05T07:00:00"/>
    <n v="487"/>
    <n v="54.363810000000001"/>
    <x v="205"/>
    <x v="205"/>
    <x v="205"/>
    <n v="-1.7207282062622498"/>
  </r>
  <r>
    <x v="3"/>
    <d v="1899-12-30T07:10:00"/>
    <d v="2018-05-05T07:10:00"/>
    <n v="704"/>
    <n v="78.587520000000012"/>
    <x v="206"/>
    <x v="206"/>
    <x v="206"/>
    <n v="-1.778052665521821"/>
  </r>
  <r>
    <x v="3"/>
    <d v="1899-12-30T07:20:00"/>
    <d v="2018-05-05T07:20:00"/>
    <n v="792"/>
    <n v="88.410960000000003"/>
    <x v="207"/>
    <x v="207"/>
    <x v="207"/>
    <n v="-1.8008345090361362"/>
  </r>
  <r>
    <x v="3"/>
    <d v="1899-12-30T07:30:00"/>
    <d v="2018-05-05T07:30:00"/>
    <n v="1266"/>
    <n v="141.32358000000002"/>
    <x v="208"/>
    <x v="208"/>
    <x v="208"/>
    <n v="-1.9174824400054618"/>
  </r>
  <r>
    <x v="3"/>
    <d v="1899-12-30T07:40:00"/>
    <d v="2018-05-05T07:40:00"/>
    <n v="1593"/>
    <n v="177.82659000000001"/>
    <x v="209"/>
    <x v="209"/>
    <x v="209"/>
    <n v="-1.9907198089376887"/>
  </r>
  <r>
    <x v="3"/>
    <d v="1899-12-30T07:50:00"/>
    <d v="2018-05-05T07:50:00"/>
    <n v="858"/>
    <n v="95.778540000000007"/>
    <x v="210"/>
    <x v="210"/>
    <x v="210"/>
    <n v="-1.8177165495667047"/>
  </r>
  <r>
    <x v="3"/>
    <d v="1899-12-30T08:00:00"/>
    <d v="2018-05-05T08:00:00"/>
    <n v="1051"/>
    <n v="117.32313000000002"/>
    <x v="211"/>
    <x v="211"/>
    <x v="211"/>
    <n v="-1.8659607219678551"/>
  </r>
  <r>
    <x v="3"/>
    <d v="1899-12-30T08:10:00"/>
    <d v="2018-05-05T08:10:00"/>
    <n v="2270"/>
    <n v="253.40010000000001"/>
    <x v="212"/>
    <x v="212"/>
    <x v="212"/>
    <n v="-2.1203832511526421"/>
  </r>
  <r>
    <x v="3"/>
    <d v="1899-12-30T08:20:00"/>
    <d v="2018-05-05T08:20:00"/>
    <n v="2174"/>
    <n v="242.68362000000002"/>
    <x v="213"/>
    <x v="213"/>
    <x v="213"/>
    <n v="-2.1038611346132443"/>
  </r>
  <r>
    <x v="3"/>
    <d v="1899-12-30T08:30:00"/>
    <d v="2018-05-05T08:30:00"/>
    <n v="2953"/>
    <n v="329.64339000000001"/>
    <x v="214"/>
    <x v="214"/>
    <x v="214"/>
    <n v="-2.2206448910206018"/>
  </r>
  <r>
    <x v="3"/>
    <d v="1899-12-30T08:40:00"/>
    <d v="2018-05-05T08:40:00"/>
    <n v="2825"/>
    <n v="315.35475000000002"/>
    <x v="215"/>
    <x v="215"/>
    <x v="215"/>
    <n v="-2.2040813454669692"/>
  </r>
  <r>
    <x v="3"/>
    <d v="1899-12-30T08:50:00"/>
    <d v="2018-05-05T08:50:00"/>
    <n v="2143"/>
    <n v="239.22309000000001"/>
    <x v="216"/>
    <x v="216"/>
    <x v="216"/>
    <n v="-2.0983940118544737"/>
  </r>
  <r>
    <x v="3"/>
    <d v="1899-12-30T09:00:00"/>
    <d v="2018-05-05T09:00:00"/>
    <n v="3257"/>
    <n v="363.57891000000006"/>
    <x v="217"/>
    <x v="217"/>
    <x v="217"/>
    <n v="-2.2561787900116679"/>
  </r>
  <r>
    <x v="3"/>
    <d v="1899-12-30T09:10:00"/>
    <d v="2018-05-05T09:10:00"/>
    <n v="3782"/>
    <n v="422.18466000000001"/>
    <x v="218"/>
    <x v="218"/>
    <x v="218"/>
    <n v="-2.3061491616851519"/>
  </r>
  <r>
    <x v="3"/>
    <d v="1899-12-30T09:20:00"/>
    <d v="2018-05-05T09:20:00"/>
    <n v="4167"/>
    <n v="465.16221000000007"/>
    <x v="219"/>
    <x v="219"/>
    <x v="219"/>
    <n v="-2.334918371431641"/>
  </r>
  <r>
    <x v="3"/>
    <d v="1899-12-30T09:30:00"/>
    <d v="2018-05-05T09:30:00"/>
    <n v="4669"/>
    <n v="521.20047"/>
    <x v="220"/>
    <x v="220"/>
    <x v="220"/>
    <n v="-2.364284961386339"/>
  </r>
  <r>
    <x v="3"/>
    <d v="1899-12-30T09:40:00"/>
    <d v="2018-05-05T09:40:00"/>
    <n v="4693"/>
    <n v="523.87959000000001"/>
    <x v="221"/>
    <x v="221"/>
    <x v="221"/>
    <n v="-2.3654896669637235"/>
  </r>
  <r>
    <x v="3"/>
    <d v="1899-12-30T09:50:00"/>
    <d v="2018-05-05T09:50:00"/>
    <n v="4836"/>
    <n v="539.84267999999997"/>
    <x v="222"/>
    <x v="222"/>
    <x v="222"/>
    <n v="-2.3723313542346509"/>
  </r>
  <r>
    <x v="3"/>
    <d v="1899-12-30T10:00:00"/>
    <d v="2018-05-05T10:00:00"/>
    <n v="5296"/>
    <n v="591.19248000000005"/>
    <x v="223"/>
    <x v="223"/>
    <x v="223"/>
    <n v="-2.3908317538694481"/>
  </r>
  <r>
    <x v="3"/>
    <d v="1899-12-30T10:10:00"/>
    <d v="2018-05-05T10:10:00"/>
    <n v="5835"/>
    <n v="651.36105000000009"/>
    <x v="224"/>
    <x v="224"/>
    <x v="224"/>
    <n v="-2.4069507621995267"/>
  </r>
  <r>
    <x v="3"/>
    <d v="1899-12-30T10:20:00"/>
    <d v="2018-05-05T10:20:00"/>
    <n v="5976"/>
    <n v="667.10088000000007"/>
    <x v="225"/>
    <x v="225"/>
    <x v="225"/>
    <n v="-2.4103698709837094"/>
  </r>
  <r>
    <x v="3"/>
    <d v="1899-12-30T10:30:00"/>
    <d v="2018-05-05T10:30:00"/>
    <n v="6055"/>
    <n v="675.91965000000005"/>
    <x v="226"/>
    <x v="226"/>
    <x v="226"/>
    <n v="-2.4121609256782275"/>
  </r>
  <r>
    <x v="3"/>
    <d v="1899-12-30T10:40:00"/>
    <d v="2018-05-05T10:40:00"/>
    <n v="5464"/>
    <n v="609.94632000000001"/>
    <x v="227"/>
    <x v="227"/>
    <x v="227"/>
    <n v="-2.39642626829355"/>
  </r>
  <r>
    <x v="3"/>
    <d v="1899-12-30T10:50:00"/>
    <d v="2018-05-05T10:50:00"/>
    <n v="5525"/>
    <n v="616.75575000000003"/>
    <x v="228"/>
    <x v="228"/>
    <x v="228"/>
    <n v="-2.3983223270008462"/>
  </r>
  <r>
    <x v="3"/>
    <d v="1899-12-30T11:00:00"/>
    <d v="2018-05-05T11:00:00"/>
    <n v="5547"/>
    <n v="619.21161000000006"/>
    <x v="229"/>
    <x v="229"/>
    <x v="229"/>
    <n v="-2.3989892824878623"/>
  </r>
  <r>
    <x v="3"/>
    <d v="1899-12-30T11:10:00"/>
    <d v="2018-05-05T11:10:00"/>
    <n v="6217"/>
    <n v="694.00371000000007"/>
    <x v="230"/>
    <x v="230"/>
    <x v="230"/>
    <n v="-2.4155738011734469"/>
  </r>
  <r>
    <x v="3"/>
    <d v="1899-12-30T11:20:00"/>
    <d v="2018-05-05T11:20:00"/>
    <n v="6066"/>
    <n v="677.14758000000006"/>
    <x v="231"/>
    <x v="231"/>
    <x v="231"/>
    <n v="-2.4124035276024842"/>
  </r>
  <r>
    <x v="3"/>
    <d v="1899-12-30T11:30:00"/>
    <d v="2018-05-05T11:30:00"/>
    <n v="3549"/>
    <n v="396.17487"/>
    <x v="232"/>
    <x v="232"/>
    <x v="232"/>
    <n v="-2.2856303080405751"/>
  </r>
  <r>
    <x v="3"/>
    <d v="1899-12-30T11:40:00"/>
    <d v="2018-05-05T11:40:00"/>
    <n v="5894"/>
    <n v="657.94722000000002"/>
    <x v="233"/>
    <x v="233"/>
    <x v="233"/>
    <n v="-2.4084172319864408"/>
  </r>
  <r>
    <x v="3"/>
    <d v="1899-12-30T11:50:00"/>
    <d v="2018-05-05T11:50:00"/>
    <n v="6037"/>
    <n v="673.91030999999998"/>
    <x v="234"/>
    <x v="234"/>
    <x v="234"/>
    <n v="-2.411760405366147"/>
  </r>
  <r>
    <x v="3"/>
    <d v="1899-12-30T12:00:00"/>
    <d v="2018-05-05T12:00:00"/>
    <n v="6032"/>
    <n v="673.35216000000003"/>
    <x v="235"/>
    <x v="235"/>
    <x v="235"/>
    <n v="-2.4116483656923591"/>
  </r>
  <r>
    <x v="3"/>
    <d v="1899-12-30T12:10:00"/>
    <d v="2018-05-05T12:10:00"/>
    <n v="7192"/>
    <n v="802.84296000000006"/>
    <x v="236"/>
    <x v="236"/>
    <x v="236"/>
    <n v="-2.4302500893063312"/>
  </r>
  <r>
    <x v="3"/>
    <d v="1899-12-30T12:20:00"/>
    <d v="2018-05-05T12:20:00"/>
    <n v="6921"/>
    <n v="772.59123000000011"/>
    <x v="237"/>
    <x v="237"/>
    <x v="237"/>
    <n v="-2.4270169741567367"/>
  </r>
  <r>
    <x v="3"/>
    <d v="1899-12-30T12:30:00"/>
    <d v="2018-05-05T12:30:00"/>
    <n v="5737"/>
    <n v="640.42131000000006"/>
    <x v="238"/>
    <x v="238"/>
    <x v="238"/>
    <n v="-2.4043957847566668"/>
  </r>
  <r>
    <x v="3"/>
    <d v="1899-12-30T12:40:00"/>
    <d v="2018-05-05T12:40:00"/>
    <n v="4547"/>
    <n v="507.58161000000001"/>
    <x v="239"/>
    <x v="239"/>
    <x v="239"/>
    <n v="-2.3578975007411862"/>
  </r>
  <r>
    <x v="3"/>
    <d v="1899-12-30T12:50:00"/>
    <d v="2018-05-05T12:50:00"/>
    <n v="6189"/>
    <n v="690.87806999999998"/>
    <x v="240"/>
    <x v="240"/>
    <x v="240"/>
    <n v="-2.4150078768444296"/>
  </r>
  <r>
    <x v="3"/>
    <d v="1899-12-30T13:00:00"/>
    <d v="2018-05-05T13:00:00"/>
    <n v="6457"/>
    <n v="720.79491000000007"/>
    <x v="241"/>
    <x v="241"/>
    <x v="241"/>
    <n v="-2.42004497309801"/>
  </r>
  <r>
    <x v="3"/>
    <d v="1899-12-30T13:10:00"/>
    <d v="2018-05-05T13:10:00"/>
    <n v="6234"/>
    <n v="695.90142000000003"/>
    <x v="242"/>
    <x v="242"/>
    <x v="242"/>
    <n v="-2.4159126832003475"/>
  </r>
  <r>
    <x v="3"/>
    <d v="1899-12-30T13:20:00"/>
    <d v="2018-05-05T13:20:00"/>
    <n v="5660"/>
    <n v="631.82580000000007"/>
    <x v="243"/>
    <x v="243"/>
    <x v="243"/>
    <n v="-2.4022791694180157"/>
  </r>
  <r>
    <x v="3"/>
    <d v="1899-12-30T13:30:00"/>
    <d v="2018-05-05T13:30:00"/>
    <n v="5946"/>
    <n v="663.75198"/>
    <x v="244"/>
    <x v="244"/>
    <x v="244"/>
    <n v="-2.409666781933947"/>
  </r>
  <r>
    <x v="3"/>
    <d v="1899-12-30T13:40:00"/>
    <d v="2018-05-05T13:40:00"/>
    <n v="5530"/>
    <n v="617.31389999999999"/>
    <x v="245"/>
    <x v="245"/>
    <x v="245"/>
    <n v="-2.3984746833409458"/>
  </r>
  <r>
    <x v="3"/>
    <d v="1899-12-30T13:50:00"/>
    <d v="2018-05-05T13:50:00"/>
    <n v="6620"/>
    <n v="738.99060000000009"/>
    <x v="246"/>
    <x v="246"/>
    <x v="246"/>
    <n v="-2.4227254577888697"/>
  </r>
  <r>
    <x v="3"/>
    <d v="1899-12-30T14:00:00"/>
    <d v="2018-05-05T14:00:00"/>
    <n v="6264"/>
    <n v="699.25031999999999"/>
    <x v="247"/>
    <x v="247"/>
    <x v="247"/>
    <n v="-2.416502147317638"/>
  </r>
  <r>
    <x v="3"/>
    <d v="1899-12-30T14:10:00"/>
    <d v="2018-05-05T14:10:00"/>
    <n v="5476"/>
    <n v="611.28588000000002"/>
    <x v="248"/>
    <x v="248"/>
    <x v="248"/>
    <n v="-2.3968047681668323"/>
  </r>
  <r>
    <x v="3"/>
    <d v="1899-12-30T14:20:00"/>
    <d v="2018-05-05T14:20:00"/>
    <n v="5995"/>
    <n v="669.22185000000013"/>
    <x v="249"/>
    <x v="249"/>
    <x v="249"/>
    <n v="-2.4108085529628163"/>
  </r>
  <r>
    <x v="3"/>
    <d v="1899-12-30T14:30:00"/>
    <d v="2018-05-05T14:30:00"/>
    <n v="5240"/>
    <n v="584.94119999999998"/>
    <x v="250"/>
    <x v="250"/>
    <x v="250"/>
    <n v="-2.3888388435002552"/>
  </r>
  <r>
    <x v="3"/>
    <d v="1899-12-30T14:40:00"/>
    <d v="2018-05-05T14:40:00"/>
    <n v="5785"/>
    <n v="645.77954999999997"/>
    <x v="251"/>
    <x v="251"/>
    <x v="251"/>
    <n v="-2.4056661781654123"/>
  </r>
  <r>
    <x v="3"/>
    <d v="1899-12-30T14:50:00"/>
    <d v="2018-05-05T14:50:00"/>
    <n v="5197"/>
    <n v="580.14111000000003"/>
    <x v="166"/>
    <x v="166"/>
    <x v="166"/>
    <n v="-2.3872629342776257"/>
  </r>
  <r>
    <x v="3"/>
    <d v="1899-12-30T15:00:00"/>
    <d v="2018-05-05T15:00:00"/>
    <n v="4465"/>
    <n v="498.42795000000007"/>
    <x v="252"/>
    <x v="252"/>
    <x v="252"/>
    <n v="-2.3533470917037325"/>
  </r>
  <r>
    <x v="3"/>
    <d v="1899-12-30T15:10:00"/>
    <d v="2018-05-05T15:10:00"/>
    <n v="4769"/>
    <n v="532.36347000000001"/>
    <x v="253"/>
    <x v="253"/>
    <x v="253"/>
    <n v="-2.3691962981635148"/>
  </r>
  <r>
    <x v="3"/>
    <d v="1899-12-30T15:20:00"/>
    <d v="2018-05-05T15:20:00"/>
    <n v="4838"/>
    <n v="540.06594000000007"/>
    <x v="254"/>
    <x v="254"/>
    <x v="254"/>
    <n v="-2.3724230751411008"/>
  </r>
  <r>
    <x v="3"/>
    <d v="1899-12-30T15:30:00"/>
    <d v="2018-05-05T15:30:00"/>
    <n v="4111"/>
    <n v="458.91093000000001"/>
    <x v="255"/>
    <x v="255"/>
    <x v="255"/>
    <n v="-2.3311001838083252"/>
  </r>
  <r>
    <x v="3"/>
    <d v="1899-12-30T15:40:00"/>
    <d v="2018-05-05T15:40:00"/>
    <n v="4199"/>
    <n v="468.73437000000001"/>
    <x v="256"/>
    <x v="256"/>
    <x v="256"/>
    <n v="-2.3370476368316648"/>
  </r>
  <r>
    <x v="3"/>
    <d v="1899-12-30T15:50:00"/>
    <d v="2018-05-05T15:50:00"/>
    <n v="3733"/>
    <n v="416.71478999999999"/>
    <x v="257"/>
    <x v="257"/>
    <x v="257"/>
    <n v="-2.3020405750643613"/>
  </r>
  <r>
    <x v="3"/>
    <d v="1899-12-30T16:00:00"/>
    <d v="2018-05-05T16:00:00"/>
    <n v="3676"/>
    <n v="410.35187999999999"/>
    <x v="258"/>
    <x v="258"/>
    <x v="258"/>
    <n v="-2.2971251569528541"/>
  </r>
  <r>
    <x v="3"/>
    <d v="1899-12-30T16:10:00"/>
    <d v="2018-05-05T16:10:00"/>
    <n v="3124"/>
    <n v="348.73212000000001"/>
    <x v="259"/>
    <x v="259"/>
    <x v="259"/>
    <n v="-2.2412727423390413"/>
  </r>
  <r>
    <x v="3"/>
    <d v="1899-12-30T16:20:00"/>
    <d v="2018-05-05T16:20:00"/>
    <n v="2844"/>
    <n v="317.47572000000002"/>
    <x v="260"/>
    <x v="260"/>
    <x v="260"/>
    <n v="-2.2066022787109483"/>
  </r>
  <r>
    <x v="3"/>
    <d v="1899-12-30T16:30:00"/>
    <d v="2018-05-05T16:30:00"/>
    <n v="2074"/>
    <n v="231.52062000000001"/>
    <x v="261"/>
    <x v="261"/>
    <x v="261"/>
    <n v="-2.0859935749809493"/>
  </r>
  <r>
    <x v="3"/>
    <d v="1899-12-30T16:40:00"/>
    <d v="2018-05-05T16:40:00"/>
    <n v="2491"/>
    <n v="278.07033000000001"/>
    <x v="262"/>
    <x v="262"/>
    <x v="262"/>
    <n v="-2.1560929524844905"/>
  </r>
  <r>
    <x v="3"/>
    <d v="1899-12-30T16:50:00"/>
    <d v="2018-05-05T16:50:00"/>
    <n v="1991"/>
    <n v="222.25533000000001"/>
    <x v="263"/>
    <x v="263"/>
    <x v="263"/>
    <n v="-2.0706531956632497"/>
  </r>
  <r>
    <x v="3"/>
    <d v="1899-12-30T17:00:00"/>
    <d v="2018-05-05T17:00:00"/>
    <n v="1666"/>
    <n v="185.97558000000001"/>
    <x v="53"/>
    <x v="53"/>
    <x v="53"/>
    <n v="-2.006159531028052"/>
  </r>
  <r>
    <x v="3"/>
    <d v="1899-12-30T17:10:00"/>
    <d v="2018-05-05T17:10:00"/>
    <n v="1420"/>
    <n v="158.51460000000003"/>
    <x v="264"/>
    <x v="264"/>
    <x v="264"/>
    <n v="-1.9527832467302262"/>
  </r>
  <r>
    <x v="3"/>
    <d v="1899-12-30T17:20:00"/>
    <d v="2018-05-05T17:20:00"/>
    <n v="1073"/>
    <n v="119.77898999999999"/>
    <x v="265"/>
    <x v="265"/>
    <x v="265"/>
    <n v="-1.8713454046154163"/>
  </r>
  <r>
    <x v="3"/>
    <d v="1899-12-30T17:30:00"/>
    <d v="2018-05-05T17:30:00"/>
    <n v="805"/>
    <n v="89.862150000000014"/>
    <x v="266"/>
    <x v="266"/>
    <x v="266"/>
    <n v="-1.8041741071618995"/>
  </r>
  <r>
    <x v="3"/>
    <d v="1899-12-30T17:40:00"/>
    <d v="2018-05-05T17:40:00"/>
    <n v="1082"/>
    <n v="120.78366000000001"/>
    <x v="267"/>
    <x v="267"/>
    <x v="267"/>
    <n v="-1.8735410973252034"/>
  </r>
  <r>
    <x v="3"/>
    <d v="1899-12-30T17:50:00"/>
    <d v="2018-05-05T17:50:00"/>
    <n v="564"/>
    <n v="62.959320000000005"/>
    <x v="268"/>
    <x v="268"/>
    <x v="268"/>
    <n v="-1.7412366431644857"/>
  </r>
  <r>
    <x v="3"/>
    <d v="1899-12-30T18:00:00"/>
    <d v="2018-05-05T18:00:00"/>
    <n v="501"/>
    <n v="55.926630000000003"/>
    <x v="269"/>
    <x v="269"/>
    <x v="269"/>
    <n v="-1.7244692622576872"/>
  </r>
  <r>
    <x v="3"/>
    <d v="1899-12-30T18:10:00"/>
    <d v="2018-05-05T18:10:00"/>
    <n v="384"/>
    <n v="42.865920000000003"/>
    <x v="270"/>
    <x v="270"/>
    <x v="270"/>
    <n v="-1.6930556250850131"/>
  </r>
  <r>
    <x v="3"/>
    <d v="1899-12-30T18:20:00"/>
    <d v="2018-05-05T18:20:00"/>
    <n v="267"/>
    <n v="29.805209999999999"/>
    <x v="271"/>
    <x v="271"/>
    <x v="271"/>
    <n v="-1.661355387680358"/>
  </r>
  <r>
    <x v="3"/>
    <d v="1899-12-30T18:30:00"/>
    <d v="2018-05-05T18:30:00"/>
    <n v="141"/>
    <n v="15.739830000000001"/>
    <x v="272"/>
    <x v="272"/>
    <x v="272"/>
    <n v="-1.6269940082043552"/>
  </r>
  <r>
    <x v="3"/>
    <d v="1899-12-30T18:40:00"/>
    <d v="2018-05-05T18:40:00"/>
    <n v="58"/>
    <n v="6.4745400000000002"/>
    <x v="273"/>
    <x v="273"/>
    <x v="273"/>
    <n v="-1.6042844295873597"/>
  </r>
  <r>
    <x v="3"/>
    <d v="1899-12-30T18:50:00"/>
    <d v="2018-05-05T18:50:00"/>
    <n v="15"/>
    <n v="1.6744500000000002"/>
    <x v="274"/>
    <x v="274"/>
    <x v="274"/>
    <n v="-1.5925084789408441"/>
  </r>
  <r>
    <x v="3"/>
    <d v="1899-12-30T19:00:00"/>
    <d v="2018-05-05T19:00:00"/>
    <n v="1"/>
    <n v="0.11163000000000001"/>
    <x v="41"/>
    <x v="41"/>
    <x v="41"/>
    <n v="-1.588673900674382"/>
  </r>
  <r>
    <x v="3"/>
    <d v="1899-12-30T19:10:00"/>
    <d v="2018-05-05T19:10:00"/>
    <n v="0"/>
    <n v="0"/>
    <x v="42"/>
    <x v="42"/>
    <x v="42"/>
    <n v="-1.5884"/>
  </r>
  <r>
    <x v="3"/>
    <d v="1899-12-30T19:20:00"/>
    <d v="2018-05-05T19:20:00"/>
    <n v="0"/>
    <n v="0"/>
    <x v="42"/>
    <x v="42"/>
    <x v="42"/>
    <n v="-1.5884"/>
  </r>
  <r>
    <x v="3"/>
    <d v="1899-12-30T19:30:00"/>
    <d v="2018-05-05T19:30:00"/>
    <n v="0"/>
    <n v="0"/>
    <x v="42"/>
    <x v="42"/>
    <x v="42"/>
    <n v="-1.5884"/>
  </r>
  <r>
    <x v="3"/>
    <d v="1899-12-30T19:40:00"/>
    <d v="2018-05-05T19:40:00"/>
    <n v="0"/>
    <n v="0"/>
    <x v="42"/>
    <x v="42"/>
    <x v="42"/>
    <n v="-1.5884"/>
  </r>
  <r>
    <x v="3"/>
    <d v="1899-12-30T19:50:00"/>
    <d v="2018-05-05T19:50:00"/>
    <n v="0"/>
    <n v="0"/>
    <x v="42"/>
    <x v="42"/>
    <x v="42"/>
    <n v="-1.5884"/>
  </r>
  <r>
    <x v="3"/>
    <d v="1899-12-30T20:00:00"/>
    <d v="2018-05-05T20:00:00"/>
    <n v="0"/>
    <n v="0"/>
    <x v="42"/>
    <x v="42"/>
    <x v="42"/>
    <n v="-1.5884"/>
  </r>
  <r>
    <x v="3"/>
    <d v="1899-12-30T20:10:00"/>
    <d v="2018-05-05T20:10:00"/>
    <n v="0"/>
    <n v="0"/>
    <x v="42"/>
    <x v="42"/>
    <x v="42"/>
    <n v="-1.5884"/>
  </r>
  <r>
    <x v="3"/>
    <d v="1899-12-30T20:20:00"/>
    <d v="2018-05-05T20:20:00"/>
    <n v="0"/>
    <n v="0"/>
    <x v="42"/>
    <x v="42"/>
    <x v="42"/>
    <n v="-1.5884"/>
  </r>
  <r>
    <x v="3"/>
    <d v="1899-12-30T20:30:00"/>
    <d v="2018-05-05T20:30:00"/>
    <n v="0"/>
    <n v="0"/>
    <x v="42"/>
    <x v="42"/>
    <x v="42"/>
    <n v="-1.5884"/>
  </r>
  <r>
    <x v="3"/>
    <d v="1899-12-30T20:40:00"/>
    <d v="2018-05-05T20:40:00"/>
    <n v="0"/>
    <n v="0"/>
    <x v="42"/>
    <x v="42"/>
    <x v="42"/>
    <n v="-1.5884"/>
  </r>
  <r>
    <x v="3"/>
    <d v="1899-12-30T20:50:00"/>
    <d v="2018-05-05T20:50:00"/>
    <n v="0"/>
    <n v="0"/>
    <x v="42"/>
    <x v="42"/>
    <x v="42"/>
    <n v="-1.5884"/>
  </r>
  <r>
    <x v="3"/>
    <d v="1899-12-30T21:00:00"/>
    <d v="2018-05-05T21:00:00"/>
    <n v="0"/>
    <n v="0"/>
    <x v="42"/>
    <x v="42"/>
    <x v="42"/>
    <n v="-1.5884"/>
  </r>
  <r>
    <x v="3"/>
    <d v="1899-12-30T21:10:00"/>
    <d v="2018-05-05T21:10:00"/>
    <n v="0"/>
    <n v="0"/>
    <x v="42"/>
    <x v="42"/>
    <x v="42"/>
    <n v="-1.5884"/>
  </r>
  <r>
    <x v="3"/>
    <d v="1899-12-30T21:20:00"/>
    <d v="2018-05-05T21:20:00"/>
    <n v="0"/>
    <n v="0"/>
    <x v="42"/>
    <x v="42"/>
    <x v="42"/>
    <n v="-1.5884"/>
  </r>
  <r>
    <x v="3"/>
    <d v="1899-12-30T21:30:00"/>
    <d v="2018-05-05T21:30:00"/>
    <n v="0"/>
    <n v="0"/>
    <x v="42"/>
    <x v="42"/>
    <x v="42"/>
    <n v="-1.5884"/>
  </r>
  <r>
    <x v="3"/>
    <d v="1899-12-30T21:40:00"/>
    <d v="2018-05-05T21:40:00"/>
    <n v="0"/>
    <n v="0"/>
    <x v="42"/>
    <x v="42"/>
    <x v="42"/>
    <n v="-1.5884"/>
  </r>
  <r>
    <x v="3"/>
    <d v="1899-12-30T21:50:00"/>
    <d v="2018-05-05T21:50:00"/>
    <n v="0"/>
    <n v="0"/>
    <x v="42"/>
    <x v="42"/>
    <x v="42"/>
    <n v="-1.5884"/>
  </r>
  <r>
    <x v="3"/>
    <d v="1899-12-30T22:00:00"/>
    <d v="2018-05-05T22:00:00"/>
    <n v="0"/>
    <n v="0"/>
    <x v="42"/>
    <x v="42"/>
    <x v="42"/>
    <n v="-1.5884"/>
  </r>
  <r>
    <x v="3"/>
    <d v="1899-12-30T22:10:00"/>
    <d v="2018-05-05T22:10:00"/>
    <n v="0"/>
    <n v="0"/>
    <x v="42"/>
    <x v="42"/>
    <x v="42"/>
    <n v="-1.5884"/>
  </r>
  <r>
    <x v="3"/>
    <d v="1899-12-30T22:20:00"/>
    <d v="2018-05-05T22:20:00"/>
    <n v="0"/>
    <n v="0"/>
    <x v="42"/>
    <x v="42"/>
    <x v="42"/>
    <n v="-1.5884"/>
  </r>
  <r>
    <x v="3"/>
    <d v="1899-12-30T22:30:00"/>
    <d v="2018-05-05T22:30:00"/>
    <n v="0"/>
    <n v="0"/>
    <x v="42"/>
    <x v="42"/>
    <x v="42"/>
    <n v="-1.5884"/>
  </r>
  <r>
    <x v="3"/>
    <d v="1899-12-30T22:40:00"/>
    <d v="2018-05-05T22:40:00"/>
    <n v="0"/>
    <n v="0"/>
    <x v="42"/>
    <x v="42"/>
    <x v="42"/>
    <n v="-1.5884"/>
  </r>
  <r>
    <x v="3"/>
    <d v="1899-12-30T22:50:00"/>
    <d v="2018-05-05T22:50:00"/>
    <n v="0"/>
    <n v="0"/>
    <x v="42"/>
    <x v="42"/>
    <x v="42"/>
    <n v="-1.5884"/>
  </r>
  <r>
    <x v="3"/>
    <d v="1899-12-30T23:00:00"/>
    <d v="2018-05-05T23:00:00"/>
    <n v="0"/>
    <n v="0"/>
    <x v="42"/>
    <x v="42"/>
    <x v="42"/>
    <n v="-1.5884"/>
  </r>
  <r>
    <x v="3"/>
    <d v="1899-12-30T23:10:00"/>
    <d v="2018-05-05T23:10:00"/>
    <n v="0"/>
    <n v="0"/>
    <x v="42"/>
    <x v="42"/>
    <x v="42"/>
    <n v="-1.5884"/>
  </r>
  <r>
    <x v="3"/>
    <d v="1899-12-30T23:20:00"/>
    <d v="2018-05-05T23:20:00"/>
    <n v="0"/>
    <n v="0"/>
    <x v="42"/>
    <x v="42"/>
    <x v="42"/>
    <n v="-1.5884"/>
  </r>
  <r>
    <x v="3"/>
    <d v="1899-12-30T23:30:00"/>
    <d v="2018-05-05T23:30:00"/>
    <n v="0"/>
    <n v="0"/>
    <x v="42"/>
    <x v="42"/>
    <x v="42"/>
    <n v="-1.5884"/>
  </r>
  <r>
    <x v="3"/>
    <d v="1899-12-30T23:40:00"/>
    <d v="2018-05-05T23:40:00"/>
    <n v="0"/>
    <n v="0"/>
    <x v="42"/>
    <x v="42"/>
    <x v="42"/>
    <n v="-1.5884"/>
  </r>
  <r>
    <x v="3"/>
    <d v="1899-12-30T23:50:00"/>
    <d v="2018-05-05T23:50:00"/>
    <n v="0"/>
    <n v="0"/>
    <x v="42"/>
    <x v="42"/>
    <x v="42"/>
    <n v="-1.5884"/>
  </r>
  <r>
    <x v="3"/>
    <d v="1899-12-31T00:00:00"/>
    <d v="2018-05-06T00:00:00"/>
    <n v="0"/>
    <n v="0"/>
    <x v="42"/>
    <x v="42"/>
    <x v="42"/>
    <n v="-1.5884"/>
  </r>
  <r>
    <x v="4"/>
    <d v="1899-12-30T00:10:00"/>
    <d v="2018-05-06T00:10:00"/>
    <n v="0"/>
    <n v="0"/>
    <x v="42"/>
    <x v="42"/>
    <x v="42"/>
    <n v="-1.5884"/>
  </r>
  <r>
    <x v="4"/>
    <d v="1899-12-30T00:20:00"/>
    <d v="2018-05-06T00:20:00"/>
    <n v="0"/>
    <n v="0"/>
    <x v="42"/>
    <x v="42"/>
    <x v="42"/>
    <n v="-1.5884"/>
  </r>
  <r>
    <x v="4"/>
    <d v="1899-12-30T00:30:00"/>
    <d v="2018-05-06T00:30:00"/>
    <n v="0"/>
    <n v="0"/>
    <x v="42"/>
    <x v="42"/>
    <x v="42"/>
    <n v="-1.5884"/>
  </r>
  <r>
    <x v="4"/>
    <d v="1899-12-30T00:40:00"/>
    <d v="2018-05-06T00:40:00"/>
    <n v="0"/>
    <n v="0"/>
    <x v="42"/>
    <x v="42"/>
    <x v="42"/>
    <n v="-1.5884"/>
  </r>
  <r>
    <x v="4"/>
    <d v="1899-12-30T00:50:00"/>
    <d v="2018-05-06T00:50:00"/>
    <n v="0"/>
    <n v="0"/>
    <x v="42"/>
    <x v="42"/>
    <x v="42"/>
    <n v="-1.5884"/>
  </r>
  <r>
    <x v="4"/>
    <d v="1899-12-30T01:00:00"/>
    <d v="2018-05-06T01:00:00"/>
    <n v="0"/>
    <n v="0"/>
    <x v="42"/>
    <x v="42"/>
    <x v="42"/>
    <n v="-1.5884"/>
  </r>
  <r>
    <x v="4"/>
    <d v="1899-12-30T01:10:00"/>
    <d v="2018-05-06T01:10:00"/>
    <n v="0"/>
    <n v="0"/>
    <x v="42"/>
    <x v="42"/>
    <x v="42"/>
    <n v="-1.5884"/>
  </r>
  <r>
    <x v="4"/>
    <d v="1899-12-30T01:20:00"/>
    <d v="2018-05-06T01:20:00"/>
    <n v="0"/>
    <n v="0"/>
    <x v="42"/>
    <x v="42"/>
    <x v="42"/>
    <n v="-1.5884"/>
  </r>
  <r>
    <x v="4"/>
    <d v="1899-12-30T01:30:00"/>
    <d v="2018-05-06T01:30:00"/>
    <n v="0"/>
    <n v="0"/>
    <x v="42"/>
    <x v="42"/>
    <x v="42"/>
    <n v="-1.5884"/>
  </r>
  <r>
    <x v="4"/>
    <d v="1899-12-30T01:40:00"/>
    <d v="2018-05-06T01:40:00"/>
    <n v="0"/>
    <n v="0"/>
    <x v="42"/>
    <x v="42"/>
    <x v="42"/>
    <n v="-1.5884"/>
  </r>
  <r>
    <x v="4"/>
    <d v="1899-12-30T01:50:00"/>
    <d v="2018-05-06T01:50:00"/>
    <n v="0"/>
    <n v="0"/>
    <x v="42"/>
    <x v="42"/>
    <x v="42"/>
    <n v="-1.5884"/>
  </r>
  <r>
    <x v="4"/>
    <d v="1899-12-30T02:00:00"/>
    <d v="2018-05-06T02:00:00"/>
    <n v="0"/>
    <n v="0"/>
    <x v="42"/>
    <x v="42"/>
    <x v="42"/>
    <n v="-1.5884"/>
  </r>
  <r>
    <x v="4"/>
    <d v="1899-12-30T02:10:00"/>
    <d v="2018-05-06T02:10:00"/>
    <n v="0"/>
    <n v="0"/>
    <x v="42"/>
    <x v="42"/>
    <x v="42"/>
    <n v="-1.5884"/>
  </r>
  <r>
    <x v="4"/>
    <d v="1899-12-30T02:20:00"/>
    <d v="2018-05-06T02:20:00"/>
    <n v="0"/>
    <n v="0"/>
    <x v="42"/>
    <x v="42"/>
    <x v="42"/>
    <n v="-1.5884"/>
  </r>
  <r>
    <x v="4"/>
    <d v="1899-12-30T02:30:00"/>
    <d v="2018-05-06T02:30:00"/>
    <n v="0"/>
    <n v="0"/>
    <x v="42"/>
    <x v="42"/>
    <x v="42"/>
    <n v="-1.5884"/>
  </r>
  <r>
    <x v="4"/>
    <d v="1899-12-30T02:40:00"/>
    <d v="2018-05-06T02:40:00"/>
    <n v="0"/>
    <n v="0"/>
    <x v="42"/>
    <x v="42"/>
    <x v="42"/>
    <n v="-1.5884"/>
  </r>
  <r>
    <x v="4"/>
    <d v="1899-12-30T02:50:00"/>
    <d v="2018-05-06T02:50:00"/>
    <n v="0"/>
    <n v="0"/>
    <x v="42"/>
    <x v="42"/>
    <x v="42"/>
    <n v="-1.5884"/>
  </r>
  <r>
    <x v="4"/>
    <d v="1899-12-30T03:00:00"/>
    <d v="2018-05-06T03:00:00"/>
    <n v="0"/>
    <n v="0"/>
    <x v="42"/>
    <x v="42"/>
    <x v="42"/>
    <n v="-1.5884"/>
  </r>
  <r>
    <x v="4"/>
    <d v="1899-12-30T03:10:00"/>
    <d v="2018-05-06T03:10:00"/>
    <n v="0"/>
    <n v="0"/>
    <x v="42"/>
    <x v="42"/>
    <x v="42"/>
    <n v="-1.5884"/>
  </r>
  <r>
    <x v="4"/>
    <d v="1899-12-30T03:20:00"/>
    <d v="2018-05-06T03:20:00"/>
    <n v="0"/>
    <n v="0"/>
    <x v="42"/>
    <x v="42"/>
    <x v="42"/>
    <n v="-1.5884"/>
  </r>
  <r>
    <x v="4"/>
    <d v="1899-12-30T03:30:00"/>
    <d v="2018-05-06T03:30:00"/>
    <n v="0"/>
    <n v="0"/>
    <x v="42"/>
    <x v="42"/>
    <x v="42"/>
    <n v="-1.5884"/>
  </r>
  <r>
    <x v="4"/>
    <d v="1899-12-30T03:40:00"/>
    <d v="2018-05-06T03:40:00"/>
    <n v="0"/>
    <n v="0"/>
    <x v="42"/>
    <x v="42"/>
    <x v="42"/>
    <n v="-1.5884"/>
  </r>
  <r>
    <x v="4"/>
    <d v="1899-12-30T03:50:00"/>
    <d v="2018-05-06T03:50:00"/>
    <n v="0"/>
    <n v="0"/>
    <x v="42"/>
    <x v="42"/>
    <x v="42"/>
    <n v="-1.5884"/>
  </r>
  <r>
    <x v="4"/>
    <d v="1899-12-30T04:00:00"/>
    <d v="2018-05-06T04:00:00"/>
    <n v="0"/>
    <n v="0"/>
    <x v="42"/>
    <x v="42"/>
    <x v="42"/>
    <n v="-1.5884"/>
  </r>
  <r>
    <x v="4"/>
    <d v="1899-12-30T04:10:00"/>
    <d v="2018-05-06T04:10:00"/>
    <n v="0"/>
    <n v="0"/>
    <x v="42"/>
    <x v="42"/>
    <x v="42"/>
    <n v="-1.5884"/>
  </r>
  <r>
    <x v="4"/>
    <d v="1899-12-30T04:20:00"/>
    <d v="2018-05-06T04:20:00"/>
    <n v="0"/>
    <n v="0"/>
    <x v="42"/>
    <x v="42"/>
    <x v="42"/>
    <n v="-1.5884"/>
  </r>
  <r>
    <x v="4"/>
    <d v="1899-12-30T04:30:00"/>
    <d v="2018-05-06T04:30:00"/>
    <n v="0"/>
    <n v="0"/>
    <x v="42"/>
    <x v="42"/>
    <x v="42"/>
    <n v="-1.5884"/>
  </r>
  <r>
    <x v="4"/>
    <d v="1899-12-30T04:40:00"/>
    <d v="2018-05-06T04:40:00"/>
    <n v="0"/>
    <n v="0"/>
    <x v="42"/>
    <x v="42"/>
    <x v="42"/>
    <n v="-1.5884"/>
  </r>
  <r>
    <x v="4"/>
    <d v="1899-12-30T04:50:00"/>
    <d v="2018-05-06T04:50:00"/>
    <n v="0"/>
    <n v="0"/>
    <x v="42"/>
    <x v="42"/>
    <x v="42"/>
    <n v="-1.5884"/>
  </r>
  <r>
    <x v="4"/>
    <d v="1899-12-30T05:00:00"/>
    <d v="2018-05-06T05:00:00"/>
    <n v="0"/>
    <n v="0"/>
    <x v="42"/>
    <x v="42"/>
    <x v="42"/>
    <n v="-1.5884"/>
  </r>
  <r>
    <x v="4"/>
    <d v="1899-12-30T05:10:00"/>
    <d v="2018-05-06T05:10:00"/>
    <n v="0"/>
    <n v="0"/>
    <x v="42"/>
    <x v="42"/>
    <x v="42"/>
    <n v="-1.5884"/>
  </r>
  <r>
    <x v="4"/>
    <d v="1899-12-30T05:20:00"/>
    <d v="2018-05-06T05:20:00"/>
    <n v="0"/>
    <n v="0"/>
    <x v="42"/>
    <x v="42"/>
    <x v="42"/>
    <n v="-1.5884"/>
  </r>
  <r>
    <x v="4"/>
    <d v="1899-12-30T05:30:00"/>
    <d v="2018-05-06T05:30:00"/>
    <n v="0"/>
    <n v="0"/>
    <x v="42"/>
    <x v="42"/>
    <x v="42"/>
    <n v="-1.5884"/>
  </r>
  <r>
    <x v="4"/>
    <d v="1899-12-30T05:40:00"/>
    <d v="2018-05-06T05:40:00"/>
    <n v="0"/>
    <n v="0"/>
    <x v="42"/>
    <x v="42"/>
    <x v="42"/>
    <n v="-1.5884"/>
  </r>
  <r>
    <x v="4"/>
    <d v="1899-12-30T05:50:00"/>
    <d v="2018-05-06T05:50:00"/>
    <n v="3"/>
    <n v="0.33489000000000002"/>
    <x v="275"/>
    <x v="275"/>
    <x v="275"/>
    <n v="-1.589221701800466"/>
  </r>
  <r>
    <x v="4"/>
    <d v="1899-12-30T06:00:00"/>
    <d v="2018-05-06T06:00:00"/>
    <n v="18"/>
    <n v="2.0093400000000003"/>
    <x v="276"/>
    <x v="276"/>
    <x v="276"/>
    <n v="-1.5933301581954076"/>
  </r>
  <r>
    <x v="4"/>
    <d v="1899-12-30T06:10:00"/>
    <d v="2018-05-06T06:10:00"/>
    <n v="71"/>
    <n v="7.9257299999999997"/>
    <x v="277"/>
    <x v="277"/>
    <x v="277"/>
    <n v="-1.6078436284058186"/>
  </r>
  <r>
    <x v="4"/>
    <d v="1899-12-30T06:20:00"/>
    <d v="2018-05-06T06:20:00"/>
    <n v="136"/>
    <n v="15.18168"/>
    <x v="278"/>
    <x v="278"/>
    <x v="278"/>
    <n v="-1.6256271712951815"/>
  </r>
  <r>
    <x v="4"/>
    <d v="1899-12-30T06:30:00"/>
    <d v="2018-05-06T06:30:00"/>
    <n v="213"/>
    <n v="23.777190000000001"/>
    <x v="279"/>
    <x v="279"/>
    <x v="279"/>
    <n v="-1.6466513486808436"/>
  </r>
  <r>
    <x v="4"/>
    <d v="1899-12-30T06:40:00"/>
    <d v="2018-05-06T06:40:00"/>
    <n v="323"/>
    <n v="36.056490000000004"/>
    <x v="280"/>
    <x v="280"/>
    <x v="280"/>
    <n v="-1.6765585776887557"/>
  </r>
  <r>
    <x v="4"/>
    <d v="1899-12-30T06:50:00"/>
    <d v="2018-05-06T06:50:00"/>
    <n v="480"/>
    <n v="53.582400000000007"/>
    <x v="281"/>
    <x v="281"/>
    <x v="281"/>
    <n v="-1.7188557396943738"/>
  </r>
  <r>
    <x v="4"/>
    <d v="1899-12-30T07:00:00"/>
    <d v="2018-05-06T07:00:00"/>
    <n v="606"/>
    <n v="67.647779999999997"/>
    <x v="282"/>
    <x v="282"/>
    <x v="282"/>
    <n v="-1.7523493348368104"/>
  </r>
  <r>
    <x v="4"/>
    <d v="1899-12-30T07:10:00"/>
    <d v="2018-05-06T07:10:00"/>
    <n v="554"/>
    <n v="61.843020000000003"/>
    <x v="283"/>
    <x v="283"/>
    <x v="283"/>
    <n v="-1.7385828085804755"/>
  </r>
  <r>
    <x v="4"/>
    <d v="1899-12-30T07:20:00"/>
    <d v="2018-05-06T07:20:00"/>
    <n v="731"/>
    <n v="81.601529999999997"/>
    <x v="284"/>
    <x v="284"/>
    <x v="284"/>
    <n v="-1.7850741523325377"/>
  </r>
  <r>
    <x v="4"/>
    <d v="1899-12-30T07:30:00"/>
    <d v="2018-05-06T07:30:00"/>
    <n v="1081"/>
    <n v="120.67203000000002"/>
    <x v="285"/>
    <x v="285"/>
    <x v="285"/>
    <n v="-1.8732973373117752"/>
  </r>
  <r>
    <x v="4"/>
    <d v="1899-12-30T07:40:00"/>
    <d v="2018-05-06T07:40:00"/>
    <n v="1324"/>
    <n v="147.79812000000001"/>
    <x v="286"/>
    <x v="286"/>
    <x v="286"/>
    <n v="-1.9309413721062263"/>
  </r>
  <r>
    <x v="4"/>
    <d v="1899-12-30T07:50:00"/>
    <d v="2018-05-06T07:50:00"/>
    <n v="1437"/>
    <n v="160.41230999999999"/>
    <x v="287"/>
    <x v="287"/>
    <x v="287"/>
    <n v="-1.9565932923061182"/>
  </r>
  <r>
    <x v="4"/>
    <d v="1899-12-30T08:00:00"/>
    <d v="2018-05-06T08:00:00"/>
    <n v="1737"/>
    <n v="193.90131000000002"/>
    <x v="288"/>
    <x v="288"/>
    <x v="288"/>
    <n v="-2.0208449237862052"/>
  </r>
  <r>
    <x v="4"/>
    <d v="1899-12-30T08:10:00"/>
    <d v="2018-05-06T08:10:00"/>
    <n v="2132"/>
    <n v="237.99516000000003"/>
    <x v="289"/>
    <x v="289"/>
    <x v="289"/>
    <n v="-2.0964385603445628"/>
  </r>
  <r>
    <x v="4"/>
    <d v="1899-12-30T08:20:00"/>
    <d v="2018-05-06T08:20:00"/>
    <n v="2342"/>
    <n v="261.43745999999999"/>
    <x v="290"/>
    <x v="290"/>
    <x v="290"/>
    <n v="-2.1323714321747724"/>
  </r>
  <r>
    <x v="4"/>
    <d v="1899-12-30T08:30:00"/>
    <d v="2018-05-06T08:30:00"/>
    <n v="2683"/>
    <n v="299.50328999999999"/>
    <x v="291"/>
    <x v="291"/>
    <x v="291"/>
    <n v="-2.1845380937583689"/>
  </r>
  <r>
    <x v="4"/>
    <d v="1899-12-30T08:40:00"/>
    <d v="2018-05-06T08:40:00"/>
    <n v="2725"/>
    <n v="304.19175000000001"/>
    <x v="292"/>
    <x v="292"/>
    <x v="292"/>
    <n v="-2.1904487293704968"/>
  </r>
  <r>
    <x v="4"/>
    <d v="1899-12-30T08:50:00"/>
    <d v="2018-05-06T08:50:00"/>
    <n v="3148"/>
    <n v="351.41124000000002"/>
    <x v="293"/>
    <x v="293"/>
    <x v="293"/>
    <n v="-2.2440347138073342"/>
  </r>
  <r>
    <x v="4"/>
    <d v="1899-12-30T09:00:00"/>
    <d v="2018-05-06T09:00:00"/>
    <n v="3260"/>
    <n v="363.91380000000004"/>
    <x v="294"/>
    <x v="294"/>
    <x v="294"/>
    <n v="-2.2565038968291917"/>
  </r>
  <r>
    <x v="4"/>
    <d v="1899-12-30T09:10:00"/>
    <d v="2018-05-06T09:10:00"/>
    <n v="3593"/>
    <n v="401.08659"/>
    <x v="295"/>
    <x v="295"/>
    <x v="295"/>
    <n v="-2.2896992092300508"/>
  </r>
  <r>
    <x v="4"/>
    <d v="1899-12-30T09:20:00"/>
    <d v="2018-05-06T09:20:00"/>
    <n v="4149"/>
    <n v="463.15287000000001"/>
    <x v="296"/>
    <x v="296"/>
    <x v="296"/>
    <n v="-2.3337039611919654"/>
  </r>
  <r>
    <x v="4"/>
    <d v="1899-12-30T09:30:00"/>
    <d v="2018-05-06T09:30:00"/>
    <n v="4810"/>
    <n v="536.94029999999998"/>
    <x v="297"/>
    <x v="297"/>
    <x v="297"/>
    <n v="-2.371129225289927"/>
  </r>
  <r>
    <x v="4"/>
    <d v="1899-12-30T09:40:00"/>
    <d v="2018-05-06T09:40:00"/>
    <n v="4001"/>
    <n v="446.63163000000003"/>
    <x v="298"/>
    <x v="298"/>
    <x v="298"/>
    <n v="-2.3232488707434795"/>
  </r>
  <r>
    <x v="4"/>
    <d v="1899-12-30T09:50:00"/>
    <d v="2018-05-06T09:50:00"/>
    <n v="3156"/>
    <n v="352.30428000000001"/>
    <x v="184"/>
    <x v="184"/>
    <x v="184"/>
    <n v="-2.2449482342142693"/>
  </r>
  <r>
    <x v="4"/>
    <d v="1899-12-30T10:00:00"/>
    <d v="2018-05-06T10:00:00"/>
    <n v="1463"/>
    <n v="163.31469000000001"/>
    <x v="299"/>
    <x v="299"/>
    <x v="299"/>
    <n v="-1.9623862369097476"/>
  </r>
  <r>
    <x v="4"/>
    <d v="1899-12-30T10:10:00"/>
    <d v="2018-05-06T10:10:00"/>
    <n v="3244"/>
    <n v="362.12772000000007"/>
    <x v="300"/>
    <x v="300"/>
    <x v="300"/>
    <n v="-2.2547643986777279"/>
  </r>
  <r>
    <x v="4"/>
    <d v="1899-12-30T10:20:00"/>
    <d v="2018-05-06T10:20:00"/>
    <n v="4437"/>
    <n v="495.30231000000003"/>
    <x v="301"/>
    <x v="301"/>
    <x v="301"/>
    <n v="-2.3517440819868858"/>
  </r>
  <r>
    <x v="4"/>
    <d v="1899-12-30T10:30:00"/>
    <d v="2018-05-06T10:30:00"/>
    <n v="3874"/>
    <n v="432.45462000000009"/>
    <x v="302"/>
    <x v="302"/>
    <x v="302"/>
    <n v="-2.3135790479966292"/>
  </r>
  <r>
    <x v="4"/>
    <d v="1899-12-30T10:40:00"/>
    <d v="2018-05-06T10:40:00"/>
    <n v="4499"/>
    <n v="502.22337000000005"/>
    <x v="303"/>
    <x v="303"/>
    <x v="303"/>
    <n v="-2.3552596559846495"/>
  </r>
  <r>
    <x v="4"/>
    <d v="1899-12-30T10:50:00"/>
    <d v="2018-05-06T10:50:00"/>
    <n v="4010"/>
    <n v="447.63630000000001"/>
    <x v="304"/>
    <x v="304"/>
    <x v="304"/>
    <n v="-2.3239091579531954"/>
  </r>
  <r>
    <x v="4"/>
    <d v="1899-12-30T11:00:00"/>
    <d v="2018-05-06T11:00:00"/>
    <n v="2406"/>
    <n v="268.58178000000004"/>
    <x v="305"/>
    <x v="305"/>
    <x v="305"/>
    <n v="-2.142739253991107"/>
  </r>
  <r>
    <x v="4"/>
    <d v="1899-12-30T11:10:00"/>
    <d v="2018-05-06T11:10:00"/>
    <n v="1959"/>
    <n v="218.68317000000002"/>
    <x v="306"/>
    <x v="306"/>
    <x v="306"/>
    <n v="-2.0646152557151387"/>
  </r>
  <r>
    <x v="4"/>
    <d v="1899-12-30T11:20:00"/>
    <d v="2018-05-06T11:20:00"/>
    <n v="2859"/>
    <n v="319.15017"/>
    <x v="307"/>
    <x v="307"/>
    <x v="307"/>
    <n v="-2.2085770308739714"/>
  </r>
  <r>
    <x v="4"/>
    <d v="1899-12-30T11:30:00"/>
    <d v="2018-05-06T11:30:00"/>
    <n v="2430"/>
    <n v="271.26090000000005"/>
    <x v="308"/>
    <x v="308"/>
    <x v="308"/>
    <n v="-2.1465576264253983"/>
  </r>
  <r>
    <x v="4"/>
    <d v="1899-12-30T11:40:00"/>
    <d v="2018-05-06T11:40:00"/>
    <n v="2548"/>
    <n v="284.43324000000001"/>
    <x v="309"/>
    <x v="309"/>
    <x v="309"/>
    <n v="-2.1647843504541009"/>
  </r>
  <r>
    <x v="4"/>
    <d v="1899-12-30T11:50:00"/>
    <d v="2018-05-06T11:50:00"/>
    <n v="3977"/>
    <n v="443.95250999999996"/>
    <x v="310"/>
    <x v="310"/>
    <x v="310"/>
    <n v="-2.3214721882370126"/>
  </r>
  <r>
    <x v="4"/>
    <d v="1899-12-30T12:00:00"/>
    <d v="2018-05-06T12:00:00"/>
    <n v="4906"/>
    <n v="547.65678000000003"/>
    <x v="311"/>
    <x v="311"/>
    <x v="311"/>
    <n v="-2.3754788480229854"/>
  </r>
  <r>
    <x v="4"/>
    <d v="1899-12-30T12:10:00"/>
    <d v="2018-05-06T12:10:00"/>
    <n v="5994"/>
    <n v="669.11022000000003"/>
    <x v="312"/>
    <x v="312"/>
    <x v="312"/>
    <n v="-2.4107855910068134"/>
  </r>
  <r>
    <x v="4"/>
    <d v="1899-12-30T12:20:00"/>
    <d v="2018-05-06T12:20:00"/>
    <n v="5594"/>
    <n v="624.4582200000001"/>
    <x v="313"/>
    <x v="313"/>
    <x v="313"/>
    <n v="-2.4003849058126066"/>
  </r>
  <r>
    <x v="4"/>
    <d v="1899-12-30T12:30:00"/>
    <d v="2018-05-06T12:30:00"/>
    <n v="5538"/>
    <n v="618.20694000000003"/>
    <x v="314"/>
    <x v="314"/>
    <x v="314"/>
    <n v="-2.3987175029757655"/>
  </r>
  <r>
    <x v="4"/>
    <d v="1899-12-30T12:40:00"/>
    <d v="2018-05-06T12:40:00"/>
    <n v="4531"/>
    <n v="505.79553000000004"/>
    <x v="315"/>
    <x v="315"/>
    <x v="315"/>
    <n v="-2.3570262278926721"/>
  </r>
  <r>
    <x v="4"/>
    <d v="1899-12-30T12:50:00"/>
    <d v="2018-05-06T12:50:00"/>
    <n v="5033"/>
    <n v="561.83379000000002"/>
    <x v="316"/>
    <x v="316"/>
    <x v="316"/>
    <n v="-2.3808706046067898"/>
  </r>
  <r>
    <x v="4"/>
    <d v="1899-12-30T13:00:00"/>
    <d v="2018-05-06T13:00:00"/>
    <n v="6046"/>
    <n v="674.91498000000001"/>
    <x v="317"/>
    <x v="317"/>
    <x v="317"/>
    <n v="-2.4119612162491428"/>
  </r>
  <r>
    <x v="4"/>
    <d v="1899-12-30T13:10:00"/>
    <d v="2018-05-06T13:10:00"/>
    <n v="4910"/>
    <n v="548.10329999999999"/>
    <x v="318"/>
    <x v="318"/>
    <x v="318"/>
    <n v="-2.3756548523651966"/>
  </r>
  <r>
    <x v="4"/>
    <d v="1899-12-30T13:20:00"/>
    <d v="2018-05-06T13:20:00"/>
    <n v="5924"/>
    <n v="661.29612000000009"/>
    <x v="319"/>
    <x v="319"/>
    <x v="319"/>
    <n v="-2.4091429513232177"/>
  </r>
  <r>
    <x v="4"/>
    <d v="1899-12-30T13:30:00"/>
    <d v="2018-05-06T13:30:00"/>
    <n v="5079"/>
    <n v="566.96877000000006"/>
    <x v="320"/>
    <x v="320"/>
    <x v="320"/>
    <n v="-2.38272643272879"/>
  </r>
  <r>
    <x v="4"/>
    <d v="1899-12-30T13:40:00"/>
    <d v="2018-05-06T13:40:00"/>
    <n v="6493"/>
    <n v="724.81358999999998"/>
    <x v="321"/>
    <x v="321"/>
    <x v="321"/>
    <n v="-2.4206604265426384"/>
  </r>
  <r>
    <x v="4"/>
    <d v="1899-12-30T13:50:00"/>
    <d v="2018-05-06T13:50:00"/>
    <n v="6619"/>
    <n v="738.87896999999998"/>
    <x v="322"/>
    <x v="322"/>
    <x v="322"/>
    <n v="-2.4227098232221311"/>
  </r>
  <r>
    <x v="4"/>
    <d v="1899-12-30T14:00:00"/>
    <d v="2018-05-06T14:00:00"/>
    <n v="6481"/>
    <n v="723.47403000000008"/>
    <x v="323"/>
    <x v="323"/>
    <x v="323"/>
    <n v="-2.4204567933752346"/>
  </r>
  <r>
    <x v="4"/>
    <d v="1899-12-30T14:10:00"/>
    <d v="2018-05-06T14:10:00"/>
    <n v="5074"/>
    <n v="566.41061999999999"/>
    <x v="324"/>
    <x v="324"/>
    <x v="324"/>
    <n v="-2.3825271390259202"/>
  </r>
  <r>
    <x v="4"/>
    <d v="1899-12-30T14:20:00"/>
    <d v="2018-05-06T14:20:00"/>
    <n v="5203"/>
    <n v="580.81088999999997"/>
    <x v="325"/>
    <x v="325"/>
    <x v="325"/>
    <n v="-2.3874852493138641"/>
  </r>
  <r>
    <x v="4"/>
    <d v="1899-12-30T14:30:00"/>
    <d v="2018-05-06T14:30:00"/>
    <n v="3246"/>
    <n v="362.35098000000005"/>
    <x v="326"/>
    <x v="326"/>
    <x v="326"/>
    <n v="-2.2549825900543672"/>
  </r>
  <r>
    <x v="4"/>
    <d v="1899-12-30T14:40:00"/>
    <d v="2018-05-06T14:40:00"/>
    <n v="3401"/>
    <n v="379.65363000000002"/>
    <x v="327"/>
    <x v="327"/>
    <x v="327"/>
    <n v="-2.2712473239336268"/>
  </r>
  <r>
    <x v="4"/>
    <d v="1899-12-30T14:50:00"/>
    <d v="2018-05-06T14:50:00"/>
    <n v="3176"/>
    <n v="354.53688"/>
    <x v="328"/>
    <x v="328"/>
    <x v="328"/>
    <n v="-2.2472165079634459"/>
  </r>
  <r>
    <x v="4"/>
    <d v="1899-12-30T15:00:00"/>
    <d v="2018-05-06T15:00:00"/>
    <n v="2608"/>
    <n v="291.13104000000004"/>
    <x v="329"/>
    <x v="329"/>
    <x v="329"/>
    <n v="-2.1737070982083666"/>
  </r>
  <r>
    <x v="4"/>
    <d v="1899-12-30T15:10:00"/>
    <d v="2018-05-06T15:10:00"/>
    <n v="2195"/>
    <n v="245.02785000000003"/>
    <x v="330"/>
    <x v="330"/>
    <x v="330"/>
    <n v="-2.1075280506650031"/>
  </r>
  <r>
    <x v="4"/>
    <d v="1899-12-30T15:20:00"/>
    <d v="2018-05-06T15:20:00"/>
    <n v="2757"/>
    <n v="307.76391000000001"/>
    <x v="331"/>
    <x v="331"/>
    <x v="331"/>
    <n v="-2.1948782743407058"/>
  </r>
  <r>
    <x v="4"/>
    <d v="1899-12-30T15:30:00"/>
    <d v="2018-05-06T15:30:00"/>
    <n v="3309"/>
    <n v="369.38367000000005"/>
    <x v="332"/>
    <x v="332"/>
    <x v="332"/>
    <n v="-2.2617459298687845"/>
  </r>
  <r>
    <x v="4"/>
    <d v="1899-12-30T15:40:00"/>
    <d v="2018-05-06T15:40:00"/>
    <n v="3853"/>
    <n v="430.11039"/>
    <x v="333"/>
    <x v="333"/>
    <x v="333"/>
    <n v="-2.3119152140598231"/>
  </r>
  <r>
    <x v="4"/>
    <d v="1899-12-30T15:50:00"/>
    <d v="2018-05-06T15:50:00"/>
    <n v="1535"/>
    <n v="171.35205000000002"/>
    <x v="334"/>
    <x v="334"/>
    <x v="334"/>
    <n v="-1.9782098629904263"/>
  </r>
  <r>
    <x v="4"/>
    <d v="1899-12-30T16:00:00"/>
    <d v="2018-05-06T16:00:00"/>
    <n v="3091"/>
    <n v="345.04833000000002"/>
    <x v="335"/>
    <x v="335"/>
    <x v="335"/>
    <n v="-2.2374222414885354"/>
  </r>
  <r>
    <x v="4"/>
    <d v="1899-12-30T16:10:00"/>
    <d v="2018-05-06T16:10:00"/>
    <n v="2629"/>
    <n v="293.47527000000002"/>
    <x v="336"/>
    <x v="336"/>
    <x v="336"/>
    <n v="-2.1767757089280293"/>
  </r>
  <r>
    <x v="4"/>
    <d v="1899-12-30T16:20:00"/>
    <d v="2018-05-06T16:20:00"/>
    <n v="2303"/>
    <n v="257.08389"/>
    <x v="337"/>
    <x v="337"/>
    <x v="337"/>
    <n v="-2.1259206123184455"/>
  </r>
  <r>
    <x v="4"/>
    <d v="1899-12-30T16:30:00"/>
    <d v="2018-05-06T16:30:00"/>
    <n v="2083"/>
    <n v="232.52528999999998"/>
    <x v="338"/>
    <x v="338"/>
    <x v="338"/>
    <n v="-2.08762916630773"/>
  </r>
  <r>
    <x v="4"/>
    <d v="1899-12-30T16:40:00"/>
    <d v="2018-05-06T16:40:00"/>
    <n v="1685"/>
    <n v="188.09655000000001"/>
    <x v="339"/>
    <x v="339"/>
    <x v="339"/>
    <n v="-2.0101216275225919"/>
  </r>
  <r>
    <x v="4"/>
    <d v="1899-12-30T16:50:00"/>
    <d v="2018-05-06T16:50:00"/>
    <n v="1318"/>
    <n v="147.12834000000001"/>
    <x v="340"/>
    <x v="340"/>
    <x v="340"/>
    <n v="-1.9295581201376448"/>
  </r>
  <r>
    <x v="4"/>
    <d v="1899-12-30T17:00:00"/>
    <d v="2018-05-06T17:00:00"/>
    <n v="1447"/>
    <n v="161.52861000000001"/>
    <x v="341"/>
    <x v="341"/>
    <x v="341"/>
    <n v="-1.9588262546485122"/>
  </r>
  <r>
    <x v="4"/>
    <d v="1899-12-30T17:10:00"/>
    <d v="2018-05-06T17:10:00"/>
    <n v="1429"/>
    <n v="159.51927000000001"/>
    <x v="342"/>
    <x v="342"/>
    <x v="342"/>
    <n v="-1.9548025228278985"/>
  </r>
  <r>
    <x v="4"/>
    <d v="1899-12-30T17:20:00"/>
    <d v="2018-05-06T17:20:00"/>
    <n v="1420"/>
    <n v="158.51460000000003"/>
    <x v="264"/>
    <x v="264"/>
    <x v="264"/>
    <n v="-1.9527832467302262"/>
  </r>
  <r>
    <x v="4"/>
    <d v="1899-12-30T17:30:00"/>
    <d v="2018-05-06T17:30:00"/>
    <n v="1179"/>
    <n v="131.61177000000001"/>
    <x v="343"/>
    <x v="343"/>
    <x v="343"/>
    <n v="-1.8969357833333949"/>
  </r>
  <r>
    <x v="4"/>
    <d v="1899-12-30T17:40:00"/>
    <d v="2018-05-06T17:40:00"/>
    <n v="608"/>
    <n v="67.871040000000008"/>
    <x v="344"/>
    <x v="344"/>
    <x v="344"/>
    <n v="-1.7528771260103171"/>
  </r>
  <r>
    <x v="4"/>
    <d v="1899-12-30T17:50:00"/>
    <d v="2018-05-06T17:50:00"/>
    <n v="405"/>
    <n v="45.210150000000006"/>
    <x v="345"/>
    <x v="345"/>
    <x v="345"/>
    <n v="-1.6987174987113685"/>
  </r>
  <r>
    <x v="4"/>
    <d v="1899-12-30T18:00:00"/>
    <d v="2018-05-06T18:00:00"/>
    <n v="348"/>
    <n v="38.847240000000006"/>
    <x v="346"/>
    <x v="346"/>
    <x v="346"/>
    <n v="-1.6833283258509066"/>
  </r>
  <r>
    <x v="4"/>
    <d v="1899-12-30T18:10:00"/>
    <d v="2018-05-06T18:10:00"/>
    <n v="265"/>
    <n v="29.581949999999999"/>
    <x v="347"/>
    <x v="347"/>
    <x v="347"/>
    <n v="-1.6608115065082338"/>
  </r>
  <r>
    <x v="4"/>
    <d v="1899-12-30T18:20:00"/>
    <d v="2018-05-06T18:20:00"/>
    <n v="235"/>
    <n v="26.233050000000002"/>
    <x v="117"/>
    <x v="117"/>
    <x v="117"/>
    <n v="-1.652646517424718"/>
  </r>
  <r>
    <x v="4"/>
    <d v="1899-12-30T18:30:00"/>
    <d v="2018-05-06T18:30:00"/>
    <n v="125"/>
    <n v="13.953750000000003"/>
    <x v="348"/>
    <x v="348"/>
    <x v="348"/>
    <n v="-1.6226194752326486"/>
  </r>
  <r>
    <x v="4"/>
    <d v="1899-12-30T18:40:00"/>
    <d v="2018-05-06T18:40:00"/>
    <n v="49"/>
    <n v="5.4698700000000002"/>
    <x v="349"/>
    <x v="349"/>
    <x v="349"/>
    <n v="-1.6018200420202786"/>
  </r>
  <r>
    <x v="4"/>
    <d v="1899-12-30T18:50:00"/>
    <d v="2018-05-06T18:50:00"/>
    <n v="10"/>
    <n v="1.1163000000000001"/>
    <x v="121"/>
    <x v="121"/>
    <x v="121"/>
    <n v="-1.5911389975583152"/>
  </r>
  <r>
    <x v="4"/>
    <d v="1899-12-30T19:00:00"/>
    <d v="2018-05-06T19:00:00"/>
    <n v="0"/>
    <n v="0"/>
    <x v="42"/>
    <x v="42"/>
    <x v="42"/>
    <n v="-1.5884"/>
  </r>
  <r>
    <x v="4"/>
    <d v="1899-12-30T19:10:00"/>
    <d v="2018-05-06T19:10:00"/>
    <n v="0"/>
    <n v="0"/>
    <x v="42"/>
    <x v="42"/>
    <x v="42"/>
    <n v="-1.5884"/>
  </r>
  <r>
    <x v="4"/>
    <d v="1899-12-30T19:20:00"/>
    <d v="2018-05-06T19:20:00"/>
    <n v="0"/>
    <n v="0"/>
    <x v="42"/>
    <x v="42"/>
    <x v="42"/>
    <n v="-1.5884"/>
  </r>
  <r>
    <x v="4"/>
    <d v="1899-12-30T19:30:00"/>
    <d v="2018-05-06T19:30:00"/>
    <n v="0"/>
    <n v="0"/>
    <x v="42"/>
    <x v="42"/>
    <x v="42"/>
    <n v="-1.5884"/>
  </r>
  <r>
    <x v="4"/>
    <d v="1899-12-30T19:40:00"/>
    <d v="2018-05-06T19:40:00"/>
    <n v="0"/>
    <n v="0"/>
    <x v="42"/>
    <x v="42"/>
    <x v="42"/>
    <n v="-1.5884"/>
  </r>
  <r>
    <x v="4"/>
    <d v="1899-12-30T19:50:00"/>
    <d v="2018-05-06T19:50:00"/>
    <n v="0"/>
    <n v="0"/>
    <x v="42"/>
    <x v="42"/>
    <x v="42"/>
    <n v="-1.5884"/>
  </r>
  <r>
    <x v="4"/>
    <d v="1899-12-30T20:00:00"/>
    <d v="2018-05-06T20:00:00"/>
    <n v="0"/>
    <n v="0"/>
    <x v="42"/>
    <x v="42"/>
    <x v="42"/>
    <n v="-1.5884"/>
  </r>
  <r>
    <x v="4"/>
    <d v="1899-12-30T20:10:00"/>
    <d v="2018-05-06T20:10:00"/>
    <n v="0"/>
    <n v="0"/>
    <x v="42"/>
    <x v="42"/>
    <x v="42"/>
    <n v="-1.5884"/>
  </r>
  <r>
    <x v="4"/>
    <d v="1899-12-30T20:20:00"/>
    <d v="2018-05-06T20:20:00"/>
    <n v="0"/>
    <n v="0"/>
    <x v="42"/>
    <x v="42"/>
    <x v="42"/>
    <n v="-1.5884"/>
  </r>
  <r>
    <x v="4"/>
    <d v="1899-12-30T20:30:00"/>
    <d v="2018-05-06T20:30:00"/>
    <n v="0"/>
    <n v="0"/>
    <x v="42"/>
    <x v="42"/>
    <x v="42"/>
    <n v="-1.5884"/>
  </r>
  <r>
    <x v="4"/>
    <d v="1899-12-30T20:40:00"/>
    <d v="2018-05-06T20:40:00"/>
    <n v="0"/>
    <n v="0"/>
    <x v="42"/>
    <x v="42"/>
    <x v="42"/>
    <n v="-1.5884"/>
  </r>
  <r>
    <x v="4"/>
    <d v="1899-12-30T20:50:00"/>
    <d v="2018-05-06T20:50:00"/>
    <n v="0"/>
    <n v="0"/>
    <x v="42"/>
    <x v="42"/>
    <x v="42"/>
    <n v="-1.5884"/>
  </r>
  <r>
    <x v="4"/>
    <d v="1899-12-30T21:00:00"/>
    <d v="2018-05-06T21:00:00"/>
    <n v="0"/>
    <n v="0"/>
    <x v="42"/>
    <x v="42"/>
    <x v="42"/>
    <n v="-1.5884"/>
  </r>
  <r>
    <x v="4"/>
    <d v="1899-12-30T21:10:00"/>
    <d v="2018-05-06T21:10:00"/>
    <n v="0"/>
    <n v="0"/>
    <x v="42"/>
    <x v="42"/>
    <x v="42"/>
    <n v="-1.5884"/>
  </r>
  <r>
    <x v="4"/>
    <d v="1899-12-30T21:20:00"/>
    <d v="2018-05-06T21:20:00"/>
    <n v="0"/>
    <n v="0"/>
    <x v="42"/>
    <x v="42"/>
    <x v="42"/>
    <n v="-1.5884"/>
  </r>
  <r>
    <x v="4"/>
    <d v="1899-12-30T21:30:00"/>
    <d v="2018-05-06T21:30:00"/>
    <n v="0"/>
    <n v="0"/>
    <x v="42"/>
    <x v="42"/>
    <x v="42"/>
    <n v="-1.5884"/>
  </r>
  <r>
    <x v="4"/>
    <d v="1899-12-30T21:40:00"/>
    <d v="2018-05-06T21:40:00"/>
    <n v="0"/>
    <n v="0"/>
    <x v="42"/>
    <x v="42"/>
    <x v="42"/>
    <n v="-1.5884"/>
  </r>
  <r>
    <x v="4"/>
    <d v="1899-12-30T21:50:00"/>
    <d v="2018-05-06T21:50:00"/>
    <n v="0"/>
    <n v="0"/>
    <x v="42"/>
    <x v="42"/>
    <x v="42"/>
    <n v="-1.5884"/>
  </r>
  <r>
    <x v="4"/>
    <d v="1899-12-30T22:00:00"/>
    <d v="2018-05-06T22:00:00"/>
    <n v="0"/>
    <n v="0"/>
    <x v="42"/>
    <x v="42"/>
    <x v="42"/>
    <n v="-1.5884"/>
  </r>
  <r>
    <x v="4"/>
    <d v="1899-12-30T22:10:00"/>
    <d v="2018-05-06T22:10:00"/>
    <n v="0"/>
    <n v="0"/>
    <x v="42"/>
    <x v="42"/>
    <x v="42"/>
    <n v="-1.5884"/>
  </r>
  <r>
    <x v="4"/>
    <d v="1899-12-30T22:20:00"/>
    <d v="2018-05-06T22:20:00"/>
    <n v="0"/>
    <n v="0"/>
    <x v="42"/>
    <x v="42"/>
    <x v="42"/>
    <n v="-1.5884"/>
  </r>
  <r>
    <x v="4"/>
    <d v="1899-12-30T22:30:00"/>
    <d v="2018-05-06T22:30:00"/>
    <n v="0"/>
    <n v="0"/>
    <x v="42"/>
    <x v="42"/>
    <x v="42"/>
    <n v="-1.5884"/>
  </r>
  <r>
    <x v="4"/>
    <d v="1899-12-30T22:40:00"/>
    <d v="2018-05-06T22:40:00"/>
    <n v="0"/>
    <n v="0"/>
    <x v="42"/>
    <x v="42"/>
    <x v="42"/>
    <n v="-1.5884"/>
  </r>
  <r>
    <x v="4"/>
    <d v="1899-12-30T22:50:00"/>
    <d v="2018-05-06T22:50:00"/>
    <n v="0"/>
    <n v="0"/>
    <x v="42"/>
    <x v="42"/>
    <x v="42"/>
    <n v="-1.5884"/>
  </r>
  <r>
    <x v="4"/>
    <d v="1899-12-30T23:00:00"/>
    <d v="2018-05-06T23:00:00"/>
    <n v="0"/>
    <n v="0"/>
    <x v="42"/>
    <x v="42"/>
    <x v="42"/>
    <n v="-1.5884"/>
  </r>
  <r>
    <x v="4"/>
    <d v="1899-12-30T23:10:00"/>
    <d v="2018-05-06T23:10:00"/>
    <n v="0"/>
    <n v="0"/>
    <x v="42"/>
    <x v="42"/>
    <x v="42"/>
    <n v="-1.5884"/>
  </r>
  <r>
    <x v="4"/>
    <d v="1899-12-30T23:20:00"/>
    <d v="2018-05-06T23:20:00"/>
    <n v="0"/>
    <n v="0"/>
    <x v="42"/>
    <x v="42"/>
    <x v="42"/>
    <n v="-1.5884"/>
  </r>
  <r>
    <x v="4"/>
    <d v="1899-12-30T23:30:00"/>
    <d v="2018-05-06T23:30:00"/>
    <n v="0"/>
    <n v="0"/>
    <x v="42"/>
    <x v="42"/>
    <x v="42"/>
    <n v="-1.5884"/>
  </r>
  <r>
    <x v="4"/>
    <d v="1899-12-30T23:40:00"/>
    <d v="2018-05-06T23:40:00"/>
    <n v="0"/>
    <n v="0"/>
    <x v="42"/>
    <x v="42"/>
    <x v="42"/>
    <n v="-1.5884"/>
  </r>
  <r>
    <x v="4"/>
    <d v="1899-12-30T23:50:00"/>
    <d v="2018-05-06T23:50:00"/>
    <n v="0"/>
    <n v="0"/>
    <x v="42"/>
    <x v="42"/>
    <x v="42"/>
    <n v="-1.5884"/>
  </r>
  <r>
    <x v="4"/>
    <d v="1899-12-31T00:00:00"/>
    <d v="2018-05-07T00:00:00"/>
    <n v="0"/>
    <n v="0"/>
    <x v="42"/>
    <x v="42"/>
    <x v="42"/>
    <n v="-1.5884"/>
  </r>
  <r>
    <x v="5"/>
    <d v="1899-12-30T00:10:00"/>
    <d v="2018-05-07T00:10:00"/>
    <n v="0"/>
    <n v="0"/>
    <x v="42"/>
    <x v="42"/>
    <x v="42"/>
    <n v="-1.5884"/>
  </r>
  <r>
    <x v="5"/>
    <d v="1899-12-30T00:20:00"/>
    <d v="2018-05-07T00:20:00"/>
    <n v="0"/>
    <n v="0"/>
    <x v="42"/>
    <x v="42"/>
    <x v="42"/>
    <n v="-1.5884"/>
  </r>
  <r>
    <x v="5"/>
    <d v="1899-12-30T00:30:00"/>
    <d v="2018-05-07T00:30:00"/>
    <n v="0"/>
    <n v="0"/>
    <x v="42"/>
    <x v="42"/>
    <x v="42"/>
    <n v="-1.5884"/>
  </r>
  <r>
    <x v="5"/>
    <d v="1899-12-30T00:40:00"/>
    <d v="2018-05-07T00:40:00"/>
    <n v="0"/>
    <n v="0"/>
    <x v="42"/>
    <x v="42"/>
    <x v="42"/>
    <n v="-1.5884"/>
  </r>
  <r>
    <x v="5"/>
    <d v="1899-12-30T00:50:00"/>
    <d v="2018-05-07T00:50:00"/>
    <n v="0"/>
    <n v="0"/>
    <x v="42"/>
    <x v="42"/>
    <x v="42"/>
    <n v="-1.5884"/>
  </r>
  <r>
    <x v="5"/>
    <d v="1899-12-30T01:00:00"/>
    <d v="2018-05-07T01:00:00"/>
    <n v="0"/>
    <n v="0"/>
    <x v="42"/>
    <x v="42"/>
    <x v="42"/>
    <n v="-1.5884"/>
  </r>
  <r>
    <x v="5"/>
    <d v="1899-12-30T01:10:00"/>
    <d v="2018-05-07T01:10:00"/>
    <n v="0"/>
    <n v="0"/>
    <x v="42"/>
    <x v="42"/>
    <x v="42"/>
    <n v="-1.5884"/>
  </r>
  <r>
    <x v="5"/>
    <d v="1899-12-30T01:20:00"/>
    <d v="2018-05-07T01:20:00"/>
    <n v="0"/>
    <n v="0"/>
    <x v="42"/>
    <x v="42"/>
    <x v="42"/>
    <n v="-1.5884"/>
  </r>
  <r>
    <x v="5"/>
    <d v="1899-12-30T01:30:00"/>
    <d v="2018-05-07T01:30:00"/>
    <n v="0"/>
    <n v="0"/>
    <x v="42"/>
    <x v="42"/>
    <x v="42"/>
    <n v="-1.5884"/>
  </r>
  <r>
    <x v="5"/>
    <d v="1899-12-30T01:40:00"/>
    <d v="2018-05-07T01:40:00"/>
    <n v="0"/>
    <n v="0"/>
    <x v="42"/>
    <x v="42"/>
    <x v="42"/>
    <n v="-1.5884"/>
  </r>
  <r>
    <x v="5"/>
    <d v="1899-12-30T01:50:00"/>
    <d v="2018-05-07T01:50:00"/>
    <n v="0"/>
    <n v="0"/>
    <x v="42"/>
    <x v="42"/>
    <x v="42"/>
    <n v="-1.5884"/>
  </r>
  <r>
    <x v="5"/>
    <d v="1899-12-30T02:00:00"/>
    <d v="2018-05-07T02:00:00"/>
    <n v="0"/>
    <n v="0"/>
    <x v="42"/>
    <x v="42"/>
    <x v="42"/>
    <n v="-1.5884"/>
  </r>
  <r>
    <x v="5"/>
    <d v="1899-12-30T02:10:00"/>
    <d v="2018-05-07T02:10:00"/>
    <n v="0"/>
    <n v="0"/>
    <x v="42"/>
    <x v="42"/>
    <x v="42"/>
    <n v="-1.5884"/>
  </r>
  <r>
    <x v="5"/>
    <d v="1899-12-30T02:20:00"/>
    <d v="2018-05-07T02:20:00"/>
    <n v="0"/>
    <n v="0"/>
    <x v="42"/>
    <x v="42"/>
    <x v="42"/>
    <n v="-1.5884"/>
  </r>
  <r>
    <x v="5"/>
    <d v="1899-12-30T02:30:00"/>
    <d v="2018-05-07T02:30:00"/>
    <n v="0"/>
    <n v="0"/>
    <x v="42"/>
    <x v="42"/>
    <x v="42"/>
    <n v="-1.5884"/>
  </r>
  <r>
    <x v="5"/>
    <d v="1899-12-30T02:40:00"/>
    <d v="2018-05-07T02:40:00"/>
    <n v="0"/>
    <n v="0"/>
    <x v="42"/>
    <x v="42"/>
    <x v="42"/>
    <n v="-1.5884"/>
  </r>
  <r>
    <x v="5"/>
    <d v="1899-12-30T02:50:00"/>
    <d v="2018-05-07T02:50:00"/>
    <n v="0"/>
    <n v="0"/>
    <x v="42"/>
    <x v="42"/>
    <x v="42"/>
    <n v="-1.5884"/>
  </r>
  <r>
    <x v="5"/>
    <d v="1899-12-30T03:00:00"/>
    <d v="2018-05-07T03:00:00"/>
    <n v="0"/>
    <n v="0"/>
    <x v="42"/>
    <x v="42"/>
    <x v="42"/>
    <n v="-1.5884"/>
  </r>
  <r>
    <x v="5"/>
    <d v="1899-12-30T03:10:00"/>
    <d v="2018-05-07T03:10:00"/>
    <n v="0"/>
    <n v="0"/>
    <x v="42"/>
    <x v="42"/>
    <x v="42"/>
    <n v="-1.5884"/>
  </r>
  <r>
    <x v="5"/>
    <d v="1899-12-30T03:20:00"/>
    <d v="2018-05-07T03:20:00"/>
    <n v="0"/>
    <n v="0"/>
    <x v="42"/>
    <x v="42"/>
    <x v="42"/>
    <n v="-1.5884"/>
  </r>
  <r>
    <x v="5"/>
    <d v="1899-12-30T03:30:00"/>
    <d v="2018-05-07T03:30:00"/>
    <n v="0"/>
    <n v="0"/>
    <x v="42"/>
    <x v="42"/>
    <x v="42"/>
    <n v="-1.5884"/>
  </r>
  <r>
    <x v="5"/>
    <d v="1899-12-30T03:40:00"/>
    <d v="2018-05-07T03:40:00"/>
    <n v="0"/>
    <n v="0"/>
    <x v="42"/>
    <x v="42"/>
    <x v="42"/>
    <n v="-1.5884"/>
  </r>
  <r>
    <x v="5"/>
    <d v="1899-12-30T03:50:00"/>
    <d v="2018-05-07T03:50:00"/>
    <n v="0"/>
    <n v="0"/>
    <x v="42"/>
    <x v="42"/>
    <x v="42"/>
    <n v="-1.5884"/>
  </r>
  <r>
    <x v="5"/>
    <d v="1899-12-30T04:00:00"/>
    <d v="2018-05-07T04:00:00"/>
    <n v="0"/>
    <n v="0"/>
    <x v="42"/>
    <x v="42"/>
    <x v="42"/>
    <n v="-1.5884"/>
  </r>
  <r>
    <x v="5"/>
    <d v="1899-12-30T04:10:00"/>
    <d v="2018-05-07T04:10:00"/>
    <n v="0"/>
    <n v="0"/>
    <x v="42"/>
    <x v="42"/>
    <x v="42"/>
    <n v="-1.5884"/>
  </r>
  <r>
    <x v="5"/>
    <d v="1899-12-30T04:20:00"/>
    <d v="2018-05-07T04:20:00"/>
    <n v="0"/>
    <n v="0"/>
    <x v="42"/>
    <x v="42"/>
    <x v="42"/>
    <n v="-1.5884"/>
  </r>
  <r>
    <x v="5"/>
    <d v="1899-12-30T04:30:00"/>
    <d v="2018-05-07T04:30:00"/>
    <n v="0"/>
    <n v="0"/>
    <x v="42"/>
    <x v="42"/>
    <x v="42"/>
    <n v="-1.5884"/>
  </r>
  <r>
    <x v="5"/>
    <d v="1899-12-30T04:40:00"/>
    <d v="2018-05-07T04:40:00"/>
    <n v="0"/>
    <n v="0"/>
    <x v="42"/>
    <x v="42"/>
    <x v="42"/>
    <n v="-1.5884"/>
  </r>
  <r>
    <x v="5"/>
    <d v="1899-12-30T04:50:00"/>
    <d v="2018-05-07T04:50:00"/>
    <n v="0"/>
    <n v="0"/>
    <x v="42"/>
    <x v="42"/>
    <x v="42"/>
    <n v="-1.5884"/>
  </r>
  <r>
    <x v="5"/>
    <d v="1899-12-30T05:00:00"/>
    <d v="2018-05-07T05:00:00"/>
    <n v="0"/>
    <n v="0"/>
    <x v="42"/>
    <x v="42"/>
    <x v="42"/>
    <n v="-1.5884"/>
  </r>
  <r>
    <x v="5"/>
    <d v="1899-12-30T05:10:00"/>
    <d v="2018-05-07T05:10:00"/>
    <n v="0"/>
    <n v="0"/>
    <x v="42"/>
    <x v="42"/>
    <x v="42"/>
    <n v="-1.5884"/>
  </r>
  <r>
    <x v="5"/>
    <d v="1899-12-30T05:20:00"/>
    <d v="2018-05-07T05:20:00"/>
    <n v="0"/>
    <n v="0"/>
    <x v="42"/>
    <x v="42"/>
    <x v="42"/>
    <n v="-1.5884"/>
  </r>
  <r>
    <x v="5"/>
    <d v="1899-12-30T05:30:00"/>
    <d v="2018-05-07T05:30:00"/>
    <n v="0"/>
    <n v="0"/>
    <x v="42"/>
    <x v="42"/>
    <x v="42"/>
    <n v="-1.5884"/>
  </r>
  <r>
    <x v="5"/>
    <d v="1899-12-30T05:40:00"/>
    <d v="2018-05-07T05:40:00"/>
    <n v="0"/>
    <n v="0"/>
    <x v="42"/>
    <x v="42"/>
    <x v="42"/>
    <n v="-1.5884"/>
  </r>
  <r>
    <x v="5"/>
    <d v="1899-12-30T05:50:00"/>
    <d v="2018-05-07T05:50:00"/>
    <n v="10"/>
    <n v="1.1163000000000001"/>
    <x v="121"/>
    <x v="121"/>
    <x v="121"/>
    <n v="-1.5911389975583152"/>
  </r>
  <r>
    <x v="5"/>
    <d v="1899-12-30T06:00:00"/>
    <d v="2018-05-07T06:00:00"/>
    <n v="52"/>
    <n v="5.8047599999999999"/>
    <x v="350"/>
    <x v="350"/>
    <x v="350"/>
    <n v="-1.6026415310870612"/>
  </r>
  <r>
    <x v="5"/>
    <d v="1899-12-30T06:10:00"/>
    <d v="2018-05-07T06:10:00"/>
    <n v="99"/>
    <n v="11.05137"/>
    <x v="351"/>
    <x v="351"/>
    <x v="351"/>
    <n v="-1.6155071685186988"/>
  </r>
  <r>
    <x v="5"/>
    <d v="1899-12-30T06:20:00"/>
    <d v="2018-05-07T06:20:00"/>
    <n v="152"/>
    <n v="16.967760000000002"/>
    <x v="352"/>
    <x v="352"/>
    <x v="352"/>
    <n v="-1.6300003507947702"/>
  </r>
  <r>
    <x v="5"/>
    <d v="1899-12-30T06:30:00"/>
    <d v="2018-05-07T06:30:00"/>
    <n v="226"/>
    <n v="25.228380000000001"/>
    <x v="353"/>
    <x v="353"/>
    <x v="353"/>
    <n v="-1.6501946750748822"/>
  </r>
  <r>
    <x v="5"/>
    <d v="1899-12-30T06:40:00"/>
    <d v="2018-05-07T06:40:00"/>
    <n v="300"/>
    <n v="33.489000000000004"/>
    <x v="354"/>
    <x v="354"/>
    <x v="354"/>
    <n v="-1.6703206034584419"/>
  </r>
  <r>
    <x v="5"/>
    <d v="1899-12-30T06:50:00"/>
    <d v="2018-05-07T06:50:00"/>
    <n v="455"/>
    <n v="50.791650000000004"/>
    <x v="355"/>
    <x v="355"/>
    <x v="355"/>
    <n v="-1.7121581194541897"/>
  </r>
  <r>
    <x v="5"/>
    <d v="1899-12-30T07:00:00"/>
    <d v="2018-05-07T07:00:00"/>
    <n v="610"/>
    <n v="68.094300000000004"/>
    <x v="356"/>
    <x v="356"/>
    <x v="356"/>
    <n v="-1.7534047883650561"/>
  </r>
  <r>
    <x v="5"/>
    <d v="1899-12-30T07:10:00"/>
    <d v="2018-05-07T07:10:00"/>
    <n v="688"/>
    <n v="76.801439999999999"/>
    <x v="357"/>
    <x v="357"/>
    <x v="357"/>
    <n v="-1.773879113869721"/>
  </r>
  <r>
    <x v="5"/>
    <d v="1899-12-30T07:20:00"/>
    <d v="2018-05-07T07:20:00"/>
    <n v="1214"/>
    <n v="135.51882000000001"/>
    <x v="358"/>
    <x v="358"/>
    <x v="358"/>
    <n v="-1.9052524547417298"/>
  </r>
  <r>
    <x v="5"/>
    <d v="1899-12-30T07:30:00"/>
    <d v="2018-05-07T07:30:00"/>
    <n v="1610"/>
    <n v="179.72430000000003"/>
    <x v="359"/>
    <x v="359"/>
    <x v="359"/>
    <n v="-1.9943459524569045"/>
  </r>
  <r>
    <x v="5"/>
    <d v="1899-12-30T07:40:00"/>
    <d v="2018-05-07T07:40:00"/>
    <n v="1267"/>
    <n v="141.43521000000001"/>
    <x v="360"/>
    <x v="360"/>
    <x v="360"/>
    <n v="-1.9177161317718059"/>
  </r>
  <r>
    <x v="5"/>
    <d v="1899-12-30T07:50:00"/>
    <d v="2018-05-07T07:50:00"/>
    <n v="980"/>
    <n v="109.39740000000002"/>
    <x v="361"/>
    <x v="361"/>
    <x v="361"/>
    <n v="-1.8484179535105207"/>
  </r>
  <r>
    <x v="5"/>
    <d v="1899-12-30T08:00:00"/>
    <d v="2018-05-07T08:00:00"/>
    <n v="1667"/>
    <n v="186.08721"/>
    <x v="362"/>
    <x v="362"/>
    <x v="362"/>
    <n v="-2.0063686466765236"/>
  </r>
  <r>
    <x v="5"/>
    <d v="1899-12-30T08:10:00"/>
    <d v="2018-05-07T08:10:00"/>
    <n v="2263"/>
    <n v="252.61869000000002"/>
    <x v="363"/>
    <x v="363"/>
    <x v="363"/>
    <n v="-2.1191993315135234"/>
  </r>
  <r>
    <x v="5"/>
    <d v="1899-12-30T08:20:00"/>
    <d v="2018-05-07T08:20:00"/>
    <n v="1773"/>
    <n v="197.91999000000001"/>
    <x v="364"/>
    <x v="364"/>
    <x v="364"/>
    <n v="-2.0281648825023693"/>
  </r>
  <r>
    <x v="5"/>
    <d v="1899-12-30T08:30:00"/>
    <d v="2018-05-07T08:30:00"/>
    <n v="2419"/>
    <n v="270.03297000000003"/>
    <x v="365"/>
    <x v="365"/>
    <x v="365"/>
    <n v="-2.1448122343200531"/>
  </r>
  <r>
    <x v="5"/>
    <d v="1899-12-30T08:40:00"/>
    <d v="2018-05-07T08:40:00"/>
    <n v="2742"/>
    <n v="306.08946000000003"/>
    <x v="366"/>
    <x v="366"/>
    <x v="366"/>
    <n v="-2.1928098383049881"/>
  </r>
  <r>
    <x v="5"/>
    <d v="1899-12-30T08:50:00"/>
    <d v="2018-05-07T08:50:00"/>
    <n v="2526"/>
    <n v="281.97738000000004"/>
    <x v="367"/>
    <x v="367"/>
    <x v="367"/>
    <n v="-2.1614546869848765"/>
  </r>
  <r>
    <x v="5"/>
    <d v="1899-12-30T09:00:00"/>
    <d v="2018-05-07T09:00:00"/>
    <n v="2447"/>
    <n v="273.15861000000001"/>
    <x v="368"/>
    <x v="368"/>
    <x v="368"/>
    <n v="-2.1492394491642997"/>
  </r>
  <r>
    <x v="5"/>
    <d v="1899-12-30T09:10:00"/>
    <d v="2018-05-07T09:10:00"/>
    <n v="1933"/>
    <n v="215.78079000000002"/>
    <x v="369"/>
    <x v="369"/>
    <x v="369"/>
    <n v="-2.0596588660184709"/>
  </r>
  <r>
    <x v="5"/>
    <d v="1899-12-30T09:20:00"/>
    <d v="2018-05-07T09:20:00"/>
    <n v="2086"/>
    <n v="232.86018000000004"/>
    <x v="370"/>
    <x v="370"/>
    <x v="370"/>
    <n v="-2.0881731535956676"/>
  </r>
  <r>
    <x v="5"/>
    <d v="1899-12-30T09:30:00"/>
    <d v="2018-05-07T09:30:00"/>
    <n v="1547"/>
    <n v="172.69161000000003"/>
    <x v="371"/>
    <x v="371"/>
    <x v="371"/>
    <n v="-1.9808155992081384"/>
  </r>
  <r>
    <x v="5"/>
    <d v="1899-12-30T09:40:00"/>
    <d v="2018-05-07T09:40:00"/>
    <n v="1904"/>
    <n v="212.54352000000003"/>
    <x v="372"/>
    <x v="372"/>
    <x v="372"/>
    <n v="-2.0540771829320787"/>
  </r>
  <r>
    <x v="5"/>
    <d v="1899-12-30T09:50:00"/>
    <d v="2018-05-07T09:50:00"/>
    <n v="2649"/>
    <n v="295.70787000000001"/>
    <x v="373"/>
    <x v="373"/>
    <x v="373"/>
    <n v="-2.1796721559627756"/>
  </r>
  <r>
    <x v="5"/>
    <d v="1899-12-30T10:00:00"/>
    <d v="2018-05-07T10:00:00"/>
    <n v="2047"/>
    <n v="228.50660999999999"/>
    <x v="374"/>
    <x v="374"/>
    <x v="374"/>
    <n v="-2.0810541346462084"/>
  </r>
  <r>
    <x v="5"/>
    <d v="1899-12-30T10:10:00"/>
    <d v="2018-05-07T10:10:00"/>
    <n v="1765"/>
    <n v="197.02695"/>
    <x v="375"/>
    <x v="375"/>
    <x v="375"/>
    <n v="-2.0265455982802716"/>
  </r>
  <r>
    <x v="5"/>
    <d v="1899-12-30T10:20:00"/>
    <d v="2018-05-07T10:20:00"/>
    <n v="1897"/>
    <n v="211.76211000000004"/>
    <x v="376"/>
    <x v="376"/>
    <x v="376"/>
    <n v="-2.0527214535388274"/>
  </r>
  <r>
    <x v="5"/>
    <d v="1899-12-30T10:30:00"/>
    <d v="2018-05-07T10:30:00"/>
    <n v="2351"/>
    <n v="262.44213000000002"/>
    <x v="377"/>
    <x v="377"/>
    <x v="377"/>
    <n v="-2.1338457599397014"/>
  </r>
  <r>
    <x v="5"/>
    <d v="1899-12-30T10:40:00"/>
    <d v="2018-05-07T10:40:00"/>
    <n v="2892"/>
    <n v="322.83396000000005"/>
    <x v="378"/>
    <x v="378"/>
    <x v="378"/>
    <n v="-2.2128737387658513"/>
  </r>
  <r>
    <x v="5"/>
    <d v="1899-12-30T10:50:00"/>
    <d v="2018-05-07T10:50:00"/>
    <n v="2920"/>
    <n v="325.95960000000002"/>
    <x v="379"/>
    <x v="379"/>
    <x v="379"/>
    <n v="-2.2164682749575753"/>
  </r>
  <r>
    <x v="5"/>
    <d v="1899-12-30T11:00:00"/>
    <d v="2018-05-07T11:00:00"/>
    <n v="3336"/>
    <n v="372.39768000000004"/>
    <x v="380"/>
    <x v="380"/>
    <x v="380"/>
    <n v="-2.2645800850118101"/>
  </r>
  <r>
    <x v="5"/>
    <d v="1899-12-30T11:10:00"/>
    <d v="2018-05-07T11:10:00"/>
    <n v="5895"/>
    <n v="658.05885000000012"/>
    <x v="381"/>
    <x v="381"/>
    <x v="381"/>
    <n v="-2.4084416367411503"/>
  </r>
  <r>
    <x v="5"/>
    <d v="1899-12-30T11:20:00"/>
    <d v="2018-05-07T11:20:00"/>
    <n v="3170"/>
    <n v="353.86710000000005"/>
    <x v="382"/>
    <x v="382"/>
    <x v="382"/>
    <n v="-2.2465383495547115"/>
  </r>
  <r>
    <x v="5"/>
    <d v="1899-12-30T11:30:00"/>
    <d v="2018-05-07T11:30:00"/>
    <n v="1997"/>
    <n v="222.92510999999999"/>
    <x v="383"/>
    <x v="383"/>
    <x v="383"/>
    <n v="-2.0717776579520906"/>
  </r>
  <r>
    <x v="5"/>
    <d v="1899-12-30T11:40:00"/>
    <d v="2018-05-07T11:40:00"/>
    <n v="1736"/>
    <n v="193.78968000000003"/>
    <x v="384"/>
    <x v="384"/>
    <x v="384"/>
    <n v="-2.0206403753849149"/>
  </r>
  <r>
    <x v="5"/>
    <d v="1899-12-30T11:50:00"/>
    <d v="2018-05-07T11:50:00"/>
    <n v="2061"/>
    <n v="230.06943000000001"/>
    <x v="385"/>
    <x v="385"/>
    <x v="385"/>
    <n v="-2.0836214424823747"/>
  </r>
  <r>
    <x v="5"/>
    <d v="1899-12-30T12:00:00"/>
    <d v="2018-05-07T12:00:00"/>
    <n v="2010"/>
    <n v="224.37629999999999"/>
    <x v="386"/>
    <x v="386"/>
    <x v="386"/>
    <n v="-2.0742056993373406"/>
  </r>
  <r>
    <x v="5"/>
    <d v="1899-12-30T12:10:00"/>
    <d v="2018-05-07T12:10:00"/>
    <n v="1880"/>
    <n v="209.86440000000002"/>
    <x v="387"/>
    <x v="387"/>
    <x v="387"/>
    <n v="-2.0494153417190786"/>
  </r>
  <r>
    <x v="5"/>
    <d v="1899-12-30T12:20:00"/>
    <d v="2018-05-07T12:20:00"/>
    <n v="1808"/>
    <n v="201.82704000000001"/>
    <x v="388"/>
    <x v="388"/>
    <x v="388"/>
    <n v="-2.0351995538411871"/>
  </r>
  <r>
    <x v="5"/>
    <d v="1899-12-30T12:30:00"/>
    <d v="2018-05-07T12:30:00"/>
    <n v="1826"/>
    <n v="203.83638000000002"/>
    <x v="389"/>
    <x v="389"/>
    <x v="389"/>
    <n v="-2.0387858034103727"/>
  </r>
  <r>
    <x v="5"/>
    <d v="1899-12-30T12:40:00"/>
    <d v="2018-05-07T12:40:00"/>
    <n v="1992"/>
    <n v="222.36696000000001"/>
    <x v="390"/>
    <x v="390"/>
    <x v="390"/>
    <n v="-2.0708407739022388"/>
  </r>
  <r>
    <x v="5"/>
    <d v="1899-12-30T12:50:00"/>
    <d v="2018-05-07T12:50:00"/>
    <n v="2203"/>
    <n v="245.92089000000001"/>
    <x v="391"/>
    <x v="391"/>
    <x v="391"/>
    <n v="-2.108917198130702"/>
  </r>
  <r>
    <x v="5"/>
    <d v="1899-12-30T13:00:00"/>
    <d v="2018-05-07T13:00:00"/>
    <n v="2398"/>
    <n v="267.68874"/>
    <x v="392"/>
    <x v="392"/>
    <x v="392"/>
    <n v="-2.1414580503053147"/>
  </r>
  <r>
    <x v="5"/>
    <d v="1899-12-30T13:10:00"/>
    <d v="2018-05-07T13:10:00"/>
    <n v="2836"/>
    <n v="316.58268000000004"/>
    <x v="393"/>
    <x v="393"/>
    <x v="393"/>
    <n v="-2.2055435054459918"/>
  </r>
  <r>
    <x v="5"/>
    <d v="1899-12-30T13:20:00"/>
    <d v="2018-05-07T13:20:00"/>
    <n v="2544"/>
    <n v="283.98671999999999"/>
    <x v="394"/>
    <x v="394"/>
    <x v="394"/>
    <n v="-2.1641812798651516"/>
  </r>
  <r>
    <x v="5"/>
    <d v="1899-12-30T13:30:00"/>
    <d v="2018-05-07T13:30:00"/>
    <n v="1720"/>
    <n v="192.00360000000001"/>
    <x v="395"/>
    <x v="395"/>
    <x v="395"/>
    <n v="-2.0173586837592934"/>
  </r>
  <r>
    <x v="5"/>
    <d v="1899-12-30T13:40:00"/>
    <d v="2018-05-07T13:40:00"/>
    <n v="1909"/>
    <n v="213.10167000000001"/>
    <x v="396"/>
    <x v="396"/>
    <x v="396"/>
    <n v="-2.0550435558131026"/>
  </r>
  <r>
    <x v="5"/>
    <d v="1899-12-30T13:50:00"/>
    <d v="2018-05-07T13:50:00"/>
    <n v="2096"/>
    <n v="233.97647999999998"/>
    <x v="397"/>
    <x v="397"/>
    <x v="397"/>
    <n v="-2.0899820760052195"/>
  </r>
  <r>
    <x v="5"/>
    <d v="1899-12-30T14:00:00"/>
    <d v="2018-05-07T14:00:00"/>
    <n v="2137"/>
    <n v="238.55331000000001"/>
    <x v="398"/>
    <x v="398"/>
    <x v="398"/>
    <n v="-2.0973284091368236"/>
  </r>
  <r>
    <x v="5"/>
    <d v="1899-12-30T14:10:00"/>
    <d v="2018-05-07T14:10:00"/>
    <n v="2074"/>
    <n v="231.52062000000001"/>
    <x v="261"/>
    <x v="261"/>
    <x v="261"/>
    <n v="-2.0859935749809493"/>
  </r>
  <r>
    <x v="5"/>
    <d v="1899-12-30T14:20:00"/>
    <d v="2018-05-07T14:20:00"/>
    <n v="2521"/>
    <n v="281.41923000000003"/>
    <x v="399"/>
    <x v="399"/>
    <x v="399"/>
    <n v="-2.160693584666435"/>
  </r>
  <r>
    <x v="5"/>
    <d v="1899-12-30T14:30:00"/>
    <d v="2018-05-07T14:30:00"/>
    <n v="3761"/>
    <n v="419.84043000000003"/>
    <x v="400"/>
    <x v="400"/>
    <x v="400"/>
    <n v="-2.3044014245093831"/>
  </r>
  <r>
    <x v="5"/>
    <d v="1899-12-30T14:40:00"/>
    <d v="2018-05-07T14:40:00"/>
    <n v="4431"/>
    <n v="494.63253000000003"/>
    <x v="401"/>
    <x v="401"/>
    <x v="401"/>
    <n v="-2.3513972578056341"/>
  </r>
  <r>
    <x v="5"/>
    <d v="1899-12-30T14:50:00"/>
    <d v="2018-05-07T14:50:00"/>
    <n v="3757"/>
    <n v="419.39391000000006"/>
    <x v="402"/>
    <x v="402"/>
    <x v="402"/>
    <n v="-2.3040663041101652"/>
  </r>
  <r>
    <x v="5"/>
    <d v="1899-12-30T15:00:00"/>
    <d v="2018-05-07T15:00:00"/>
    <n v="3596"/>
    <n v="401.42148000000003"/>
    <x v="403"/>
    <x v="403"/>
    <x v="403"/>
    <n v="-2.2899732623062641"/>
  </r>
  <r>
    <x v="5"/>
    <d v="1899-12-30T15:10:00"/>
    <d v="2018-05-07T15:10:00"/>
    <n v="3482"/>
    <n v="388.69566000000003"/>
    <x v="404"/>
    <x v="404"/>
    <x v="404"/>
    <n v="-2.2792540053029966"/>
  </r>
  <r>
    <x v="5"/>
    <d v="1899-12-30T15:20:00"/>
    <d v="2018-05-07T15:20:00"/>
    <n v="3034"/>
    <n v="338.68542000000002"/>
    <x v="405"/>
    <x v="405"/>
    <x v="405"/>
    <n v="-2.2306257399585463"/>
  </r>
  <r>
    <x v="5"/>
    <d v="1899-12-30T15:30:00"/>
    <d v="2018-05-07T15:30:00"/>
    <n v="2945"/>
    <n v="328.75035000000003"/>
    <x v="406"/>
    <x v="406"/>
    <x v="406"/>
    <n v="-2.2196382918327218"/>
  </r>
  <r>
    <x v="5"/>
    <d v="1899-12-30T15:40:00"/>
    <d v="2018-05-07T15:40:00"/>
    <n v="3078"/>
    <n v="343.59714000000002"/>
    <x v="407"/>
    <x v="407"/>
    <x v="407"/>
    <n v="-2.2358884751335317"/>
  </r>
  <r>
    <x v="5"/>
    <d v="1899-12-30T15:50:00"/>
    <d v="2018-05-07T15:50:00"/>
    <n v="2171"/>
    <n v="242.34873000000002"/>
    <x v="408"/>
    <x v="408"/>
    <x v="408"/>
    <n v="-2.1033348759690722"/>
  </r>
  <r>
    <x v="5"/>
    <d v="1899-12-30T16:00:00"/>
    <d v="2018-05-07T16:00:00"/>
    <n v="2109"/>
    <n v="235.42767000000003"/>
    <x v="409"/>
    <x v="409"/>
    <x v="409"/>
    <n v="-2.0923236284498432"/>
  </r>
  <r>
    <x v="5"/>
    <d v="1899-12-30T16:10:00"/>
    <d v="2018-05-07T16:10:00"/>
    <n v="2949"/>
    <n v="329.19687000000005"/>
    <x v="410"/>
    <x v="410"/>
    <x v="410"/>
    <n v="-2.2201420633057265"/>
  </r>
  <r>
    <x v="5"/>
    <d v="1899-12-30T16:20:00"/>
    <d v="2018-05-07T16:20:00"/>
    <n v="2111"/>
    <n v="235.65093000000002"/>
    <x v="411"/>
    <x v="411"/>
    <x v="411"/>
    <n v="-2.0926828593762816"/>
  </r>
  <r>
    <x v="5"/>
    <d v="1899-12-30T16:30:00"/>
    <d v="2018-05-07T16:30:00"/>
    <n v="1545"/>
    <n v="172.46835000000002"/>
    <x v="412"/>
    <x v="412"/>
    <x v="412"/>
    <n v="-1.9803819402723977"/>
  </r>
  <r>
    <x v="5"/>
    <d v="1899-12-30T16:40:00"/>
    <d v="2018-05-07T16:40:00"/>
    <n v="1334"/>
    <n v="148.91442000000001"/>
    <x v="413"/>
    <x v="413"/>
    <x v="413"/>
    <n v="-1.933242105028034"/>
  </r>
  <r>
    <x v="5"/>
    <d v="1899-12-30T16:50:00"/>
    <d v="2018-05-07T16:50:00"/>
    <n v="1067"/>
    <n v="119.10921"/>
    <x v="414"/>
    <x v="414"/>
    <x v="414"/>
    <n v="-1.8698793007511079"/>
  </r>
  <r>
    <x v="5"/>
    <d v="1899-12-30T17:00:00"/>
    <d v="2018-05-07T17:00:00"/>
    <n v="970"/>
    <n v="108.28110000000001"/>
    <x v="415"/>
    <x v="415"/>
    <x v="415"/>
    <n v="-1.845927400739265"/>
  </r>
  <r>
    <x v="5"/>
    <d v="1899-12-30T17:10:00"/>
    <d v="2018-05-07T17:10:00"/>
    <n v="940"/>
    <n v="104.93220000000001"/>
    <x v="416"/>
    <x v="416"/>
    <x v="416"/>
    <n v="-1.8384273077614732"/>
  </r>
  <r>
    <x v="5"/>
    <d v="1899-12-30T17:20:00"/>
    <d v="2018-05-07T17:20:00"/>
    <n v="881"/>
    <n v="98.346030000000013"/>
    <x v="417"/>
    <x v="417"/>
    <x v="417"/>
    <n v="-1.8235559847714009"/>
  </r>
  <r>
    <x v="5"/>
    <d v="1899-12-30T17:30:00"/>
    <d v="2018-05-07T17:30:00"/>
    <n v="905"/>
    <n v="101.02515000000001"/>
    <x v="418"/>
    <x v="418"/>
    <x v="418"/>
    <n v="-1.8296243645609001"/>
  </r>
  <r>
    <x v="5"/>
    <d v="1899-12-30T17:40:00"/>
    <d v="2018-05-07T17:40:00"/>
    <n v="756"/>
    <n v="84.39228"/>
    <x v="419"/>
    <x v="419"/>
    <x v="419"/>
    <n v="-1.7915509278025972"/>
  </r>
  <r>
    <x v="5"/>
    <d v="1899-12-30T17:50:00"/>
    <d v="2018-05-07T17:50:00"/>
    <n v="491"/>
    <n v="54.81033"/>
    <x v="420"/>
    <x v="420"/>
    <x v="420"/>
    <n v="-1.7217976106037176"/>
  </r>
  <r>
    <x v="5"/>
    <d v="1899-12-30T18:00:00"/>
    <d v="2018-05-07T18:00:00"/>
    <n v="337"/>
    <n v="37.619309999999999"/>
    <x v="421"/>
    <x v="421"/>
    <x v="421"/>
    <n v="-1.6803510551181666"/>
  </r>
  <r>
    <x v="5"/>
    <d v="1899-12-30T18:10:00"/>
    <d v="2018-05-07T18:10:00"/>
    <n v="267"/>
    <n v="29.805209999999999"/>
    <x v="271"/>
    <x v="271"/>
    <x v="271"/>
    <n v="-1.661355387680358"/>
  </r>
  <r>
    <x v="5"/>
    <d v="1899-12-30T18:20:00"/>
    <d v="2018-05-07T18:20:00"/>
    <n v="214"/>
    <n v="23.888820000000003"/>
    <x v="422"/>
    <x v="422"/>
    <x v="422"/>
    <n v="-1.6469239844894656"/>
  </r>
  <r>
    <x v="5"/>
    <d v="1899-12-30T18:30:00"/>
    <d v="2018-05-07T18:30:00"/>
    <n v="132"/>
    <n v="14.735160000000002"/>
    <x v="423"/>
    <x v="423"/>
    <x v="423"/>
    <n v="-1.62453356549749"/>
  </r>
  <r>
    <x v="5"/>
    <d v="1899-12-30T18:40:00"/>
    <d v="2018-05-07T18:40:00"/>
    <n v="54"/>
    <n v="6.0280199999999997"/>
    <x v="424"/>
    <x v="424"/>
    <x v="424"/>
    <n v="-1.60318917608872"/>
  </r>
  <r>
    <x v="5"/>
    <d v="1899-12-30T18:50:00"/>
    <d v="2018-05-07T18:50:00"/>
    <n v="17"/>
    <n v="1.89771"/>
    <x v="425"/>
    <x v="425"/>
    <x v="425"/>
    <n v="-1.5930562660383505"/>
  </r>
  <r>
    <x v="5"/>
    <d v="1899-12-30T19:00:00"/>
    <d v="2018-05-07T19:00:00"/>
    <n v="1"/>
    <n v="0.11163000000000001"/>
    <x v="41"/>
    <x v="41"/>
    <x v="41"/>
    <n v="-1.588673900674382"/>
  </r>
  <r>
    <x v="5"/>
    <d v="1899-12-30T19:10:00"/>
    <d v="2018-05-07T19:10:00"/>
    <n v="0"/>
    <n v="0"/>
    <x v="42"/>
    <x v="42"/>
    <x v="42"/>
    <n v="-1.5884"/>
  </r>
  <r>
    <x v="5"/>
    <d v="1899-12-30T19:20:00"/>
    <d v="2018-05-07T19:20:00"/>
    <n v="0"/>
    <n v="0"/>
    <x v="42"/>
    <x v="42"/>
    <x v="42"/>
    <n v="-1.5884"/>
  </r>
  <r>
    <x v="5"/>
    <d v="1899-12-30T19:30:00"/>
    <d v="2018-05-07T19:30:00"/>
    <n v="0"/>
    <n v="0"/>
    <x v="42"/>
    <x v="42"/>
    <x v="42"/>
    <n v="-1.5884"/>
  </r>
  <r>
    <x v="5"/>
    <d v="1899-12-30T19:40:00"/>
    <d v="2018-05-07T19:40:00"/>
    <n v="0"/>
    <n v="0"/>
    <x v="42"/>
    <x v="42"/>
    <x v="42"/>
    <n v="-1.5884"/>
  </r>
  <r>
    <x v="5"/>
    <d v="1899-12-30T19:50:00"/>
    <d v="2018-05-07T19:50:00"/>
    <n v="0"/>
    <n v="0"/>
    <x v="42"/>
    <x v="42"/>
    <x v="42"/>
    <n v="-1.5884"/>
  </r>
  <r>
    <x v="5"/>
    <d v="1899-12-30T20:00:00"/>
    <d v="2018-05-07T20:00:00"/>
    <n v="0"/>
    <n v="0"/>
    <x v="42"/>
    <x v="42"/>
    <x v="42"/>
    <n v="-1.5884"/>
  </r>
  <r>
    <x v="5"/>
    <d v="1899-12-30T20:10:00"/>
    <d v="2018-05-07T20:10:00"/>
    <n v="0"/>
    <n v="0"/>
    <x v="42"/>
    <x v="42"/>
    <x v="42"/>
    <n v="-1.5884"/>
  </r>
  <r>
    <x v="5"/>
    <d v="1899-12-30T20:20:00"/>
    <d v="2018-05-07T20:20:00"/>
    <n v="0"/>
    <n v="0"/>
    <x v="42"/>
    <x v="42"/>
    <x v="42"/>
    <n v="-1.5884"/>
  </r>
  <r>
    <x v="5"/>
    <d v="1899-12-30T20:30:00"/>
    <d v="2018-05-07T20:30:00"/>
    <n v="0"/>
    <n v="0"/>
    <x v="42"/>
    <x v="42"/>
    <x v="42"/>
    <n v="-1.5884"/>
  </r>
  <r>
    <x v="5"/>
    <d v="1899-12-30T20:40:00"/>
    <d v="2018-05-07T20:40:00"/>
    <n v="0"/>
    <n v="0"/>
    <x v="42"/>
    <x v="42"/>
    <x v="42"/>
    <n v="-1.5884"/>
  </r>
  <r>
    <x v="5"/>
    <d v="1899-12-30T20:50:00"/>
    <d v="2018-05-07T20:50:00"/>
    <n v="0"/>
    <n v="0"/>
    <x v="42"/>
    <x v="42"/>
    <x v="42"/>
    <n v="-1.5884"/>
  </r>
  <r>
    <x v="5"/>
    <d v="1899-12-30T21:00:00"/>
    <d v="2018-05-07T21:00:00"/>
    <n v="0"/>
    <n v="0"/>
    <x v="42"/>
    <x v="42"/>
    <x v="42"/>
    <n v="-1.5884"/>
  </r>
  <r>
    <x v="5"/>
    <d v="1899-12-30T21:10:00"/>
    <d v="2018-05-07T21:10:00"/>
    <n v="0"/>
    <n v="0"/>
    <x v="42"/>
    <x v="42"/>
    <x v="42"/>
    <n v="-1.5884"/>
  </r>
  <r>
    <x v="5"/>
    <d v="1899-12-30T21:20:00"/>
    <d v="2018-05-07T21:20:00"/>
    <n v="0"/>
    <n v="0"/>
    <x v="42"/>
    <x v="42"/>
    <x v="42"/>
    <n v="-1.5884"/>
  </r>
  <r>
    <x v="5"/>
    <d v="1899-12-30T21:30:00"/>
    <d v="2018-05-07T21:30:00"/>
    <n v="0"/>
    <n v="0"/>
    <x v="42"/>
    <x v="42"/>
    <x v="42"/>
    <n v="-1.5884"/>
  </r>
  <r>
    <x v="5"/>
    <d v="1899-12-30T21:40:00"/>
    <d v="2018-05-07T21:40:00"/>
    <n v="0"/>
    <n v="0"/>
    <x v="42"/>
    <x v="42"/>
    <x v="42"/>
    <n v="-1.5884"/>
  </r>
  <r>
    <x v="5"/>
    <d v="1899-12-30T21:50:00"/>
    <d v="2018-05-07T21:50:00"/>
    <n v="0"/>
    <n v="0"/>
    <x v="42"/>
    <x v="42"/>
    <x v="42"/>
    <n v="-1.5884"/>
  </r>
  <r>
    <x v="5"/>
    <d v="1899-12-30T22:00:00"/>
    <d v="2018-05-07T22:00:00"/>
    <n v="0"/>
    <n v="0"/>
    <x v="42"/>
    <x v="42"/>
    <x v="42"/>
    <n v="-1.5884"/>
  </r>
  <r>
    <x v="5"/>
    <d v="1899-12-30T22:10:00"/>
    <d v="2018-05-07T22:10:00"/>
    <n v="0"/>
    <n v="0"/>
    <x v="42"/>
    <x v="42"/>
    <x v="42"/>
    <n v="-1.5884"/>
  </r>
  <r>
    <x v="5"/>
    <d v="1899-12-30T22:20:00"/>
    <d v="2018-05-07T22:20:00"/>
    <n v="0"/>
    <n v="0"/>
    <x v="42"/>
    <x v="42"/>
    <x v="42"/>
    <n v="-1.5884"/>
  </r>
  <r>
    <x v="5"/>
    <d v="1899-12-30T22:30:00"/>
    <d v="2018-05-07T22:30:00"/>
    <n v="0"/>
    <n v="0"/>
    <x v="42"/>
    <x v="42"/>
    <x v="42"/>
    <n v="-1.5884"/>
  </r>
  <r>
    <x v="5"/>
    <d v="1899-12-30T22:40:00"/>
    <d v="2018-05-07T22:40:00"/>
    <n v="0"/>
    <n v="0"/>
    <x v="42"/>
    <x v="42"/>
    <x v="42"/>
    <n v="-1.5884"/>
  </r>
  <r>
    <x v="5"/>
    <d v="1899-12-30T22:50:00"/>
    <d v="2018-05-07T22:50:00"/>
    <n v="0"/>
    <n v="0"/>
    <x v="42"/>
    <x v="42"/>
    <x v="42"/>
    <n v="-1.5884"/>
  </r>
  <r>
    <x v="5"/>
    <d v="1899-12-30T23:00:00"/>
    <d v="2018-05-07T23:00:00"/>
    <n v="0"/>
    <n v="0"/>
    <x v="42"/>
    <x v="42"/>
    <x v="42"/>
    <n v="-1.5884"/>
  </r>
  <r>
    <x v="5"/>
    <d v="1899-12-30T23:10:00"/>
    <d v="2018-05-07T23:10:00"/>
    <n v="0"/>
    <n v="0"/>
    <x v="42"/>
    <x v="42"/>
    <x v="42"/>
    <n v="-1.5884"/>
  </r>
  <r>
    <x v="5"/>
    <d v="1899-12-30T23:20:00"/>
    <d v="2018-05-07T23:20:00"/>
    <n v="0"/>
    <n v="0"/>
    <x v="42"/>
    <x v="42"/>
    <x v="42"/>
    <n v="-1.5884"/>
  </r>
  <r>
    <x v="5"/>
    <d v="1899-12-30T23:30:00"/>
    <d v="2018-05-07T23:30:00"/>
    <n v="0"/>
    <n v="0"/>
    <x v="42"/>
    <x v="42"/>
    <x v="42"/>
    <n v="-1.5884"/>
  </r>
  <r>
    <x v="5"/>
    <d v="1899-12-30T23:40:00"/>
    <d v="2018-05-07T23:40:00"/>
    <n v="0"/>
    <n v="0"/>
    <x v="42"/>
    <x v="42"/>
    <x v="42"/>
    <n v="-1.5884"/>
  </r>
  <r>
    <x v="5"/>
    <d v="1899-12-30T23:50:00"/>
    <d v="2018-05-07T23:50:00"/>
    <n v="0"/>
    <n v="0"/>
    <x v="42"/>
    <x v="42"/>
    <x v="42"/>
    <n v="-1.5884"/>
  </r>
  <r>
    <x v="5"/>
    <d v="1899-12-31T00:00:00"/>
    <d v="2018-05-08T00:00:00"/>
    <n v="0"/>
    <n v="0"/>
    <x v="42"/>
    <x v="42"/>
    <x v="42"/>
    <n v="-1.5884"/>
  </r>
  <r>
    <x v="6"/>
    <d v="1899-12-30T00:10:00"/>
    <d v="2018-05-08T00:10:00"/>
    <n v="0"/>
    <n v="0"/>
    <x v="42"/>
    <x v="42"/>
    <x v="42"/>
    <n v="-1.5884"/>
  </r>
  <r>
    <x v="6"/>
    <d v="1899-12-30T00:20:00"/>
    <d v="2018-05-08T00:20:00"/>
    <n v="0"/>
    <n v="0"/>
    <x v="42"/>
    <x v="42"/>
    <x v="42"/>
    <n v="-1.5884"/>
  </r>
  <r>
    <x v="6"/>
    <d v="1899-12-30T00:30:00"/>
    <d v="2018-05-08T00:30:00"/>
    <n v="0"/>
    <n v="0"/>
    <x v="42"/>
    <x v="42"/>
    <x v="42"/>
    <n v="-1.5884"/>
  </r>
  <r>
    <x v="6"/>
    <d v="1899-12-30T00:40:00"/>
    <d v="2018-05-08T00:40:00"/>
    <n v="0"/>
    <n v="0"/>
    <x v="42"/>
    <x v="42"/>
    <x v="42"/>
    <n v="-1.5884"/>
  </r>
  <r>
    <x v="6"/>
    <d v="1899-12-30T00:50:00"/>
    <d v="2018-05-08T00:50:00"/>
    <n v="0"/>
    <n v="0"/>
    <x v="42"/>
    <x v="42"/>
    <x v="42"/>
    <n v="-1.5884"/>
  </r>
  <r>
    <x v="6"/>
    <d v="1899-12-30T01:00:00"/>
    <d v="2018-05-08T01:00:00"/>
    <n v="0"/>
    <n v="0"/>
    <x v="42"/>
    <x v="42"/>
    <x v="42"/>
    <n v="-1.5884"/>
  </r>
  <r>
    <x v="6"/>
    <d v="1899-12-30T01:10:00"/>
    <d v="2018-05-08T01:10:00"/>
    <n v="0"/>
    <n v="0"/>
    <x v="42"/>
    <x v="42"/>
    <x v="42"/>
    <n v="-1.5884"/>
  </r>
  <r>
    <x v="6"/>
    <d v="1899-12-30T01:20:00"/>
    <d v="2018-05-08T01:20:00"/>
    <n v="0"/>
    <n v="0"/>
    <x v="42"/>
    <x v="42"/>
    <x v="42"/>
    <n v="-1.5884"/>
  </r>
  <r>
    <x v="6"/>
    <d v="1899-12-30T01:30:00"/>
    <d v="2018-05-08T01:30:00"/>
    <n v="0"/>
    <n v="0"/>
    <x v="42"/>
    <x v="42"/>
    <x v="42"/>
    <n v="-1.5884"/>
  </r>
  <r>
    <x v="6"/>
    <d v="1899-12-30T01:40:00"/>
    <d v="2018-05-08T01:40:00"/>
    <n v="0"/>
    <n v="0"/>
    <x v="42"/>
    <x v="42"/>
    <x v="42"/>
    <n v="-1.5884"/>
  </r>
  <r>
    <x v="6"/>
    <d v="1899-12-30T01:50:00"/>
    <d v="2018-05-08T01:50:00"/>
    <n v="0"/>
    <n v="0"/>
    <x v="42"/>
    <x v="42"/>
    <x v="42"/>
    <n v="-1.5884"/>
  </r>
  <r>
    <x v="6"/>
    <d v="1899-12-30T02:00:00"/>
    <d v="2018-05-08T02:00:00"/>
    <n v="0"/>
    <n v="0"/>
    <x v="42"/>
    <x v="42"/>
    <x v="42"/>
    <n v="-1.5884"/>
  </r>
  <r>
    <x v="6"/>
    <d v="1899-12-30T02:10:00"/>
    <d v="2018-05-08T02:10:00"/>
    <n v="0"/>
    <n v="0"/>
    <x v="42"/>
    <x v="42"/>
    <x v="42"/>
    <n v="-1.5884"/>
  </r>
  <r>
    <x v="6"/>
    <d v="1899-12-30T02:20:00"/>
    <d v="2018-05-08T02:20:00"/>
    <n v="0"/>
    <n v="0"/>
    <x v="42"/>
    <x v="42"/>
    <x v="42"/>
    <n v="-1.5884"/>
  </r>
  <r>
    <x v="6"/>
    <d v="1899-12-30T02:30:00"/>
    <d v="2018-05-08T02:30:00"/>
    <n v="0"/>
    <n v="0"/>
    <x v="42"/>
    <x v="42"/>
    <x v="42"/>
    <n v="-1.5884"/>
  </r>
  <r>
    <x v="6"/>
    <d v="1899-12-30T02:40:00"/>
    <d v="2018-05-08T02:40:00"/>
    <n v="0"/>
    <n v="0"/>
    <x v="42"/>
    <x v="42"/>
    <x v="42"/>
    <n v="-1.5884"/>
  </r>
  <r>
    <x v="6"/>
    <d v="1899-12-30T02:50:00"/>
    <d v="2018-05-08T02:50:00"/>
    <n v="0"/>
    <n v="0"/>
    <x v="42"/>
    <x v="42"/>
    <x v="42"/>
    <n v="-1.5884"/>
  </r>
  <r>
    <x v="6"/>
    <d v="1899-12-30T03:00:00"/>
    <d v="2018-05-08T03:00:00"/>
    <n v="0"/>
    <n v="0"/>
    <x v="42"/>
    <x v="42"/>
    <x v="42"/>
    <n v="-1.5884"/>
  </r>
  <r>
    <x v="6"/>
    <d v="1899-12-30T03:10:00"/>
    <d v="2018-05-08T03:10:00"/>
    <n v="0"/>
    <n v="0"/>
    <x v="42"/>
    <x v="42"/>
    <x v="42"/>
    <n v="-1.5884"/>
  </r>
  <r>
    <x v="6"/>
    <d v="1899-12-30T03:20:00"/>
    <d v="2018-05-08T03:20:00"/>
    <n v="0"/>
    <n v="0"/>
    <x v="42"/>
    <x v="42"/>
    <x v="42"/>
    <n v="-1.5884"/>
  </r>
  <r>
    <x v="6"/>
    <d v="1899-12-30T03:30:00"/>
    <d v="2018-05-08T03:30:00"/>
    <n v="0"/>
    <n v="0"/>
    <x v="42"/>
    <x v="42"/>
    <x v="42"/>
    <n v="-1.5884"/>
  </r>
  <r>
    <x v="6"/>
    <d v="1899-12-30T03:40:00"/>
    <d v="2018-05-08T03:40:00"/>
    <n v="0"/>
    <n v="0"/>
    <x v="42"/>
    <x v="42"/>
    <x v="42"/>
    <n v="-1.5884"/>
  </r>
  <r>
    <x v="6"/>
    <d v="1899-12-30T03:50:00"/>
    <d v="2018-05-08T03:50:00"/>
    <n v="0"/>
    <n v="0"/>
    <x v="42"/>
    <x v="42"/>
    <x v="42"/>
    <n v="-1.5884"/>
  </r>
  <r>
    <x v="6"/>
    <d v="1899-12-30T04:00:00"/>
    <d v="2018-05-08T04:00:00"/>
    <n v="0"/>
    <n v="0"/>
    <x v="42"/>
    <x v="42"/>
    <x v="42"/>
    <n v="-1.5884"/>
  </r>
  <r>
    <x v="6"/>
    <d v="1899-12-30T04:10:00"/>
    <d v="2018-05-08T04:10:00"/>
    <n v="0"/>
    <n v="0"/>
    <x v="42"/>
    <x v="42"/>
    <x v="42"/>
    <n v="-1.5884"/>
  </r>
  <r>
    <x v="6"/>
    <d v="1899-12-30T04:20:00"/>
    <d v="2018-05-08T04:20:00"/>
    <n v="0"/>
    <n v="0"/>
    <x v="42"/>
    <x v="42"/>
    <x v="42"/>
    <n v="-1.5884"/>
  </r>
  <r>
    <x v="6"/>
    <d v="1899-12-30T04:30:00"/>
    <d v="2018-05-08T04:30:00"/>
    <n v="0"/>
    <n v="0"/>
    <x v="42"/>
    <x v="42"/>
    <x v="42"/>
    <n v="-1.5884"/>
  </r>
  <r>
    <x v="6"/>
    <d v="1899-12-30T04:40:00"/>
    <d v="2018-05-08T04:40:00"/>
    <n v="0"/>
    <n v="0"/>
    <x v="42"/>
    <x v="42"/>
    <x v="42"/>
    <n v="-1.5884"/>
  </r>
  <r>
    <x v="6"/>
    <d v="1899-12-30T04:50:00"/>
    <d v="2018-05-08T04:50:00"/>
    <n v="0"/>
    <n v="0"/>
    <x v="42"/>
    <x v="42"/>
    <x v="42"/>
    <n v="-1.5884"/>
  </r>
  <r>
    <x v="6"/>
    <d v="1899-12-30T05:00:00"/>
    <d v="2018-05-08T05:00:00"/>
    <n v="0"/>
    <n v="0"/>
    <x v="42"/>
    <x v="42"/>
    <x v="42"/>
    <n v="-1.5884"/>
  </r>
  <r>
    <x v="6"/>
    <d v="1899-12-30T05:10:00"/>
    <d v="2018-05-08T05:10:00"/>
    <n v="0"/>
    <n v="0"/>
    <x v="42"/>
    <x v="42"/>
    <x v="42"/>
    <n v="-1.5884"/>
  </r>
  <r>
    <x v="6"/>
    <d v="1899-12-30T05:20:00"/>
    <d v="2018-05-08T05:20:00"/>
    <n v="0"/>
    <n v="0"/>
    <x v="42"/>
    <x v="42"/>
    <x v="42"/>
    <n v="-1.5884"/>
  </r>
  <r>
    <x v="6"/>
    <d v="1899-12-30T05:30:00"/>
    <d v="2018-05-08T05:30:00"/>
    <n v="0"/>
    <n v="0"/>
    <x v="42"/>
    <x v="42"/>
    <x v="42"/>
    <n v="-1.5884"/>
  </r>
  <r>
    <x v="6"/>
    <d v="1899-12-30T05:40:00"/>
    <d v="2018-05-08T05:40:00"/>
    <n v="0"/>
    <n v="0"/>
    <x v="42"/>
    <x v="42"/>
    <x v="42"/>
    <n v="-1.5884"/>
  </r>
  <r>
    <x v="6"/>
    <d v="1899-12-30T05:50:00"/>
    <d v="2018-05-08T05:50:00"/>
    <n v="12"/>
    <n v="1.3395600000000001"/>
    <x v="199"/>
    <x v="199"/>
    <x v="199"/>
    <n v="-1.5916867921710713"/>
  </r>
  <r>
    <x v="6"/>
    <d v="1899-12-30T06:00:00"/>
    <d v="2018-05-08T06:00:00"/>
    <n v="45"/>
    <n v="5.0233500000000006"/>
    <x v="426"/>
    <x v="426"/>
    <x v="426"/>
    <n v="-1.6007246853469796"/>
  </r>
  <r>
    <x v="6"/>
    <d v="1899-12-30T06:10:00"/>
    <d v="2018-05-08T06:10:00"/>
    <n v="93"/>
    <n v="10.381590000000001"/>
    <x v="427"/>
    <x v="427"/>
    <x v="427"/>
    <n v="-1.6138653031180743"/>
  </r>
  <r>
    <x v="6"/>
    <d v="1899-12-30T06:20:00"/>
    <d v="2018-05-08T06:20:00"/>
    <n v="140"/>
    <n v="15.628200000000001"/>
    <x v="428"/>
    <x v="428"/>
    <x v="428"/>
    <n v="-1.6267206562583094"/>
  </r>
  <r>
    <x v="6"/>
    <d v="1899-12-30T06:30:00"/>
    <d v="2018-05-08T06:30:00"/>
    <n v="202"/>
    <n v="22.54926"/>
    <x v="429"/>
    <x v="429"/>
    <x v="429"/>
    <n v="-1.643651588998881"/>
  </r>
  <r>
    <x v="6"/>
    <d v="1899-12-30T06:40:00"/>
    <d v="2018-05-08T06:40:00"/>
    <n v="593"/>
    <n v="66.19659"/>
    <x v="102"/>
    <x v="102"/>
    <x v="102"/>
    <n v="-1.7489155786756319"/>
  </r>
  <r>
    <x v="6"/>
    <d v="1899-12-30T06:50:00"/>
    <d v="2018-05-08T06:50:00"/>
    <n v="620"/>
    <n v="69.210599999999999"/>
    <x v="430"/>
    <x v="430"/>
    <x v="430"/>
    <n v="-1.7560411545125676"/>
  </r>
  <r>
    <x v="6"/>
    <d v="1899-12-30T07:00:00"/>
    <d v="2018-05-08T07:00:00"/>
    <n v="702"/>
    <n v="78.364260000000002"/>
    <x v="431"/>
    <x v="431"/>
    <x v="431"/>
    <n v="-1.7775314811175726"/>
  </r>
  <r>
    <x v="6"/>
    <d v="1899-12-30T07:10:00"/>
    <d v="2018-05-08T07:10:00"/>
    <n v="840"/>
    <n v="93.769199999999998"/>
    <x v="432"/>
    <x v="432"/>
    <x v="432"/>
    <n v="-1.8131305588643682"/>
  </r>
  <r>
    <x v="6"/>
    <d v="1899-12-30T07:20:00"/>
    <d v="2018-05-08T07:20:00"/>
    <n v="1010"/>
    <n v="112.74629999999999"/>
    <x v="433"/>
    <x v="433"/>
    <x v="433"/>
    <n v="-1.8558606613430675"/>
  </r>
  <r>
    <x v="6"/>
    <d v="1899-12-30T07:30:00"/>
    <d v="2018-05-08T07:30:00"/>
    <n v="745"/>
    <n v="83.164349999999999"/>
    <x v="434"/>
    <x v="434"/>
    <x v="434"/>
    <n v="-1.7887041075892658"/>
  </r>
  <r>
    <x v="6"/>
    <d v="1899-12-30T07:40:00"/>
    <d v="2018-05-08T07:40:00"/>
    <n v="1428"/>
    <n v="159.40764000000001"/>
    <x v="435"/>
    <x v="435"/>
    <x v="435"/>
    <n v="-1.9545784022513182"/>
  </r>
  <r>
    <x v="6"/>
    <d v="1899-12-30T07:50:00"/>
    <d v="2018-05-08T07:50:00"/>
    <n v="1153"/>
    <n v="128.70939000000001"/>
    <x v="436"/>
    <x v="436"/>
    <x v="436"/>
    <n v="-1.8907143000886901"/>
  </r>
  <r>
    <x v="6"/>
    <d v="1899-12-30T08:00:00"/>
    <d v="2018-05-08T08:00:00"/>
    <n v="1571"/>
    <n v="175.37073000000001"/>
    <x v="437"/>
    <x v="437"/>
    <x v="437"/>
    <n v="-1.9859997755022163"/>
  </r>
  <r>
    <x v="6"/>
    <d v="1899-12-30T08:10:00"/>
    <d v="2018-05-08T08:10:00"/>
    <n v="1590"/>
    <n v="177.49170000000001"/>
    <x v="438"/>
    <x v="438"/>
    <x v="438"/>
    <n v="-1.9900779839347151"/>
  </r>
  <r>
    <x v="6"/>
    <d v="1899-12-30T08:20:00"/>
    <d v="2018-05-08T08:20:00"/>
    <n v="1638"/>
    <n v="182.84994"/>
    <x v="439"/>
    <x v="439"/>
    <x v="439"/>
    <n v="-2.0002780155787239"/>
  </r>
  <r>
    <x v="6"/>
    <d v="1899-12-30T08:30:00"/>
    <d v="2018-05-08T08:30:00"/>
    <n v="1395"/>
    <n v="155.72385000000003"/>
    <x v="440"/>
    <x v="440"/>
    <x v="440"/>
    <n v="-1.9471483801823577"/>
  </r>
  <r>
    <x v="6"/>
    <d v="1899-12-30T08:40:00"/>
    <d v="2018-05-08T08:40:00"/>
    <n v="1919"/>
    <n v="214.21797000000001"/>
    <x v="441"/>
    <x v="441"/>
    <x v="441"/>
    <n v="-2.0569712859191189"/>
  </r>
  <r>
    <x v="6"/>
    <d v="1899-12-30T08:50:00"/>
    <d v="2018-05-08T08:50:00"/>
    <n v="1662"/>
    <n v="185.52906000000002"/>
    <x v="442"/>
    <x v="442"/>
    <x v="442"/>
    <n v="-2.0053224202002502"/>
  </r>
  <r>
    <x v="6"/>
    <d v="1899-12-30T09:00:00"/>
    <d v="2018-05-08T09:00:00"/>
    <n v="1586"/>
    <n v="177.04518000000002"/>
    <x v="443"/>
    <x v="443"/>
    <x v="443"/>
    <n v="-1.9892213241724321"/>
  </r>
  <r>
    <x v="6"/>
    <d v="1899-12-30T09:10:00"/>
    <d v="2018-05-08T09:10:00"/>
    <n v="1775"/>
    <n v="198.14325000000002"/>
    <x v="444"/>
    <x v="444"/>
    <x v="444"/>
    <n v="-2.0285690440725692"/>
  </r>
  <r>
    <x v="6"/>
    <d v="1899-12-30T09:20:00"/>
    <d v="2018-05-08T09:20:00"/>
    <n v="2701"/>
    <n v="301.51263000000006"/>
    <x v="445"/>
    <x v="445"/>
    <x v="445"/>
    <n v="-2.1870847397443374"/>
  </r>
  <r>
    <x v="6"/>
    <d v="1899-12-30T09:30:00"/>
    <d v="2018-05-08T09:30:00"/>
    <n v="3551"/>
    <n v="396.39813000000004"/>
    <x v="446"/>
    <x v="446"/>
    <x v="446"/>
    <n v="-2.2858172786372446"/>
  </r>
  <r>
    <x v="6"/>
    <d v="1899-12-30T09:40:00"/>
    <d v="2018-05-08T09:40:00"/>
    <n v="1852"/>
    <n v="206.73876000000001"/>
    <x v="447"/>
    <x v="447"/>
    <x v="447"/>
    <n v="-2.0439279582342684"/>
  </r>
  <r>
    <x v="6"/>
    <d v="1899-12-30T09:50:00"/>
    <d v="2018-05-08T09:50:00"/>
    <n v="3831"/>
    <n v="427.65453000000008"/>
    <x v="448"/>
    <x v="448"/>
    <x v="448"/>
    <n v="-2.3101519130099275"/>
  </r>
  <r>
    <x v="6"/>
    <d v="1899-12-30T10:00:00"/>
    <d v="2018-05-08T10:00:00"/>
    <n v="3934"/>
    <n v="439.15242000000001"/>
    <x v="449"/>
    <x v="449"/>
    <x v="449"/>
    <n v="-2.3182304128392941"/>
  </r>
  <r>
    <x v="6"/>
    <d v="1899-12-30T10:10:00"/>
    <d v="2018-05-08T10:10:00"/>
    <n v="3410"/>
    <n v="380.6583"/>
    <x v="450"/>
    <x v="450"/>
    <x v="450"/>
    <n v="-2.272153341275398"/>
  </r>
  <r>
    <x v="6"/>
    <d v="1899-12-30T10:20:00"/>
    <d v="2018-05-08T10:20:00"/>
    <n v="4590"/>
    <n v="512.38170000000002"/>
    <x v="451"/>
    <x v="451"/>
    <x v="451"/>
    <n v="-2.3601999597865784"/>
  </r>
  <r>
    <x v="6"/>
    <d v="1899-12-30T10:30:00"/>
    <d v="2018-05-08T10:30:00"/>
    <n v="5090"/>
    <n v="568.19670000000008"/>
    <x v="452"/>
    <x v="452"/>
    <x v="452"/>
    <n v="-2.383162816670211"/>
  </r>
  <r>
    <x v="6"/>
    <d v="1899-12-30T10:40:00"/>
    <d v="2018-05-08T10:40:00"/>
    <n v="5176"/>
    <n v="577.7968800000001"/>
    <x v="453"/>
    <x v="453"/>
    <x v="453"/>
    <n v="-2.3864785765044338"/>
  </r>
  <r>
    <x v="6"/>
    <d v="1899-12-30T10:50:00"/>
    <d v="2018-05-08T10:50:00"/>
    <n v="5505"/>
    <n v="614.5231500000001"/>
    <x v="454"/>
    <x v="454"/>
    <x v="454"/>
    <n v="-2.397708303464376"/>
  </r>
  <r>
    <x v="6"/>
    <d v="1899-12-30T11:00:00"/>
    <d v="2018-05-08T11:00:00"/>
    <n v="5790"/>
    <n v="646.33770000000004"/>
    <x v="455"/>
    <x v="455"/>
    <x v="455"/>
    <n v="-2.4057963975107715"/>
  </r>
  <r>
    <x v="6"/>
    <d v="1899-12-30T11:10:00"/>
    <d v="2018-05-08T11:10:00"/>
    <n v="5233"/>
    <n v="584.15979000000004"/>
    <x v="456"/>
    <x v="456"/>
    <x v="456"/>
    <n v="-2.388585032984599"/>
  </r>
  <r>
    <x v="6"/>
    <d v="1899-12-30T11:20:00"/>
    <d v="2018-05-08T11:20:00"/>
    <n v="5532"/>
    <n v="617.53716000000009"/>
    <x v="457"/>
    <x v="457"/>
    <x v="457"/>
    <n v="-2.398535497779593"/>
  </r>
  <r>
    <x v="6"/>
    <d v="1899-12-30T11:30:00"/>
    <d v="2018-05-08T11:30:00"/>
    <n v="4830"/>
    <n v="539.17290000000003"/>
    <x v="458"/>
    <x v="458"/>
    <x v="458"/>
    <n v="-2.372055550426972"/>
  </r>
  <r>
    <x v="6"/>
    <d v="1899-12-30T11:40:00"/>
    <d v="2018-05-08T11:40:00"/>
    <n v="4670"/>
    <n v="521.31209999999999"/>
    <x v="459"/>
    <x v="459"/>
    <x v="459"/>
    <n v="-2.3643354906867042"/>
  </r>
  <r>
    <x v="6"/>
    <d v="1899-12-30T11:50:00"/>
    <d v="2018-05-08T11:50:00"/>
    <n v="4916"/>
    <n v="548.77308000000005"/>
    <x v="460"/>
    <x v="460"/>
    <x v="460"/>
    <n v="-2.3759180889076315"/>
  </r>
  <r>
    <x v="6"/>
    <d v="1899-12-30T12:00:00"/>
    <d v="2018-05-08T12:00:00"/>
    <n v="4997"/>
    <n v="557.81511"/>
    <x v="461"/>
    <x v="461"/>
    <x v="461"/>
    <n v="-2.3793827861453316"/>
  </r>
  <r>
    <x v="6"/>
    <d v="1899-12-30T12:10:00"/>
    <d v="2018-05-08T12:10:00"/>
    <n v="5883"/>
    <n v="656.71929"/>
    <x v="462"/>
    <x v="462"/>
    <x v="462"/>
    <n v="-2.4081477973798933"/>
  </r>
  <r>
    <x v="6"/>
    <d v="1899-12-30T12:20:00"/>
    <d v="2018-05-08T12:20:00"/>
    <n v="5147"/>
    <n v="574.55961000000002"/>
    <x v="463"/>
    <x v="463"/>
    <x v="463"/>
    <n v="-2.3853792555053435"/>
  </r>
  <r>
    <x v="6"/>
    <d v="1899-12-30T12:30:00"/>
    <d v="2018-05-08T12:30:00"/>
    <n v="6684"/>
    <n v="746.13492000000008"/>
    <x v="464"/>
    <x v="464"/>
    <x v="464"/>
    <n v="-2.4237061942918197"/>
  </r>
  <r>
    <x v="6"/>
    <d v="1899-12-30T12:40:00"/>
    <d v="2018-05-08T12:40:00"/>
    <n v="7257"/>
    <n v="810.09891000000005"/>
    <x v="465"/>
    <x v="465"/>
    <x v="465"/>
    <n v="-2.4309475863225471"/>
  </r>
  <r>
    <x v="6"/>
    <d v="1899-12-30T12:50:00"/>
    <d v="2018-05-08T12:50:00"/>
    <n v="6875"/>
    <n v="767.45625000000007"/>
    <x v="466"/>
    <x v="466"/>
    <x v="466"/>
    <n v="-2.4264119233758641"/>
  </r>
  <r>
    <x v="6"/>
    <d v="1899-12-30T13:00:00"/>
    <d v="2018-05-08T13:00:00"/>
    <n v="6835"/>
    <n v="762.99105000000009"/>
    <x v="467"/>
    <x v="467"/>
    <x v="467"/>
    <n v="-2.4258715380782925"/>
  </r>
  <r>
    <x v="6"/>
    <d v="1899-12-30T13:10:00"/>
    <d v="2018-05-08T13:10:00"/>
    <n v="5293"/>
    <n v="590.85759000000007"/>
    <x v="468"/>
    <x v="468"/>
    <x v="468"/>
    <n v="-2.3907266656500408"/>
  </r>
  <r>
    <x v="6"/>
    <d v="1899-12-30T13:20:00"/>
    <d v="2018-05-08T13:20:00"/>
    <n v="6634"/>
    <n v="740.55341999999996"/>
    <x v="469"/>
    <x v="469"/>
    <x v="469"/>
    <n v="-2.4229433283214399"/>
  </r>
  <r>
    <x v="6"/>
    <d v="1899-12-30T13:30:00"/>
    <d v="2018-05-08T13:30:00"/>
    <n v="5843"/>
    <n v="652.25409000000002"/>
    <x v="470"/>
    <x v="470"/>
    <x v="470"/>
    <n v="-2.4071527009122757"/>
  </r>
  <r>
    <x v="6"/>
    <d v="1899-12-30T13:40:00"/>
    <d v="2018-05-08T13:40:00"/>
    <n v="5946"/>
    <n v="663.75198"/>
    <x v="244"/>
    <x v="244"/>
    <x v="244"/>
    <n v="-2.409666781933947"/>
  </r>
  <r>
    <x v="6"/>
    <d v="1899-12-30T13:50:00"/>
    <d v="2018-05-08T13:50:00"/>
    <n v="6686"/>
    <n v="746.35818000000006"/>
    <x v="471"/>
    <x v="471"/>
    <x v="471"/>
    <n v="-2.4237362200439412"/>
  </r>
  <r>
    <x v="6"/>
    <d v="1899-12-30T14:00:00"/>
    <d v="2018-05-08T14:00:00"/>
    <n v="6503"/>
    <n v="725.92989000000011"/>
    <x v="472"/>
    <x v="472"/>
    <x v="472"/>
    <n v="-2.4208289718541236"/>
  </r>
  <r>
    <x v="6"/>
    <d v="1899-12-30T14:10:00"/>
    <d v="2018-05-08T14:10:00"/>
    <n v="6380"/>
    <n v="712.19940000000008"/>
    <x v="473"/>
    <x v="473"/>
    <x v="473"/>
    <n v="-2.4186817916067627"/>
  </r>
  <r>
    <x v="6"/>
    <d v="1899-12-30T14:20:00"/>
    <d v="2018-05-08T14:20:00"/>
    <n v="6355"/>
    <n v="709.40865000000008"/>
    <x v="474"/>
    <x v="474"/>
    <x v="474"/>
    <n v="-2.4182251054519535"/>
  </r>
  <r>
    <x v="6"/>
    <d v="1899-12-30T14:30:00"/>
    <d v="2018-05-08T14:30:00"/>
    <n v="5842"/>
    <n v="652.14246000000003"/>
    <x v="475"/>
    <x v="475"/>
    <x v="475"/>
    <n v="-2.4071275122121998"/>
  </r>
  <r>
    <x v="6"/>
    <d v="1899-12-30T14:40:00"/>
    <d v="2018-05-08T14:40:00"/>
    <n v="5843"/>
    <n v="652.25409000000002"/>
    <x v="470"/>
    <x v="470"/>
    <x v="470"/>
    <n v="-2.4071527009122757"/>
  </r>
  <r>
    <x v="6"/>
    <d v="1899-12-30T14:50:00"/>
    <d v="2018-05-08T14:50:00"/>
    <n v="5013"/>
    <n v="559.60119000000009"/>
    <x v="476"/>
    <x v="476"/>
    <x v="476"/>
    <n v="-2.3800479250353468"/>
  </r>
  <r>
    <x v="6"/>
    <d v="1899-12-30T15:00:00"/>
    <d v="2018-05-08T15:00:00"/>
    <n v="5093"/>
    <n v="568.53159000000005"/>
    <x v="477"/>
    <x v="477"/>
    <x v="477"/>
    <n v="-2.3832813400345172"/>
  </r>
  <r>
    <x v="6"/>
    <d v="1899-12-30T15:10:00"/>
    <d v="2018-05-08T15:10:00"/>
    <n v="4902"/>
    <n v="547.21026000000006"/>
    <x v="478"/>
    <x v="478"/>
    <x v="478"/>
    <n v="-2.3753024320161447"/>
  </r>
  <r>
    <x v="6"/>
    <d v="1899-12-30T15:20:00"/>
    <d v="2018-05-08T15:20:00"/>
    <n v="4616"/>
    <n v="515.28408000000002"/>
    <x v="479"/>
    <x v="479"/>
    <x v="479"/>
    <n v="-2.3615648953839559"/>
  </r>
  <r>
    <x v="6"/>
    <d v="1899-12-30T15:30:00"/>
    <d v="2018-05-08T15:30:00"/>
    <n v="4400"/>
    <n v="491.17200000000003"/>
    <x v="480"/>
    <x v="480"/>
    <x v="480"/>
    <n v="-2.3495864546150735"/>
  </r>
  <r>
    <x v="6"/>
    <d v="1899-12-30T15:40:00"/>
    <d v="2018-05-08T15:40:00"/>
    <n v="4262"/>
    <n v="475.76706000000001"/>
    <x v="481"/>
    <x v="481"/>
    <x v="481"/>
    <n v="-2.3411305159154061"/>
  </r>
  <r>
    <x v="6"/>
    <d v="1899-12-30T15:50:00"/>
    <d v="2018-05-08T15:50:00"/>
    <n v="3827"/>
    <n v="427.20801"/>
    <x v="482"/>
    <x v="482"/>
    <x v="482"/>
    <n v="-2.3098290731564033"/>
  </r>
  <r>
    <x v="6"/>
    <d v="1899-12-30T16:00:00"/>
    <d v="2018-05-08T16:00:00"/>
    <n v="3630"/>
    <n v="405.21690000000001"/>
    <x v="483"/>
    <x v="483"/>
    <x v="483"/>
    <n v="-2.2930494273225244"/>
  </r>
  <r>
    <x v="6"/>
    <d v="1899-12-30T16:10:00"/>
    <d v="2018-05-08T16:10:00"/>
    <n v="3182"/>
    <n v="355.20666"/>
    <x v="484"/>
    <x v="484"/>
    <x v="484"/>
    <n v="-2.2478926800740298"/>
  </r>
  <r>
    <x v="6"/>
    <d v="1899-12-30T16:20:00"/>
    <d v="2018-05-08T16:20:00"/>
    <n v="3110"/>
    <n v="347.16930000000002"/>
    <x v="485"/>
    <x v="485"/>
    <x v="485"/>
    <n v="-2.2396466907462167"/>
  </r>
  <r>
    <x v="6"/>
    <d v="1899-12-30T16:30:00"/>
    <d v="2018-05-08T16:30:00"/>
    <n v="2602"/>
    <n v="290.46126000000004"/>
    <x v="486"/>
    <x v="486"/>
    <x v="486"/>
    <n v="-2.1728251928007838"/>
  </r>
  <r>
    <x v="6"/>
    <d v="1899-12-30T16:40:00"/>
    <d v="2018-05-08T16:40:00"/>
    <n v="2171"/>
    <n v="242.34873000000002"/>
    <x v="408"/>
    <x v="408"/>
    <x v="408"/>
    <n v="-2.1033348759690722"/>
  </r>
  <r>
    <x v="6"/>
    <d v="1899-12-30T16:50:00"/>
    <d v="2018-05-08T16:50:00"/>
    <n v="2147"/>
    <n v="239.66961000000001"/>
    <x v="487"/>
    <x v="487"/>
    <x v="487"/>
    <n v="-2.0991030709341429"/>
  </r>
  <r>
    <x v="6"/>
    <d v="1899-12-30T17:00:00"/>
    <d v="2018-05-08T17:00:00"/>
    <n v="1519"/>
    <n v="169.56597000000002"/>
    <x v="488"/>
    <x v="488"/>
    <x v="488"/>
    <n v="-1.9747214590411324"/>
  </r>
  <r>
    <x v="6"/>
    <d v="1899-12-30T17:10:00"/>
    <d v="2018-05-08T17:10:00"/>
    <n v="1624"/>
    <n v="181.28712000000002"/>
    <x v="489"/>
    <x v="489"/>
    <x v="489"/>
    <n v="-1.9973182840392822"/>
  </r>
  <r>
    <x v="6"/>
    <d v="1899-12-30T17:20:00"/>
    <d v="2018-05-08T17:20:00"/>
    <n v="1554"/>
    <n v="173.47302000000002"/>
    <x v="490"/>
    <x v="490"/>
    <x v="490"/>
    <n v="-1.9823314163150449"/>
  </r>
  <r>
    <x v="6"/>
    <d v="1899-12-30T17:30:00"/>
    <d v="2018-05-08T17:30:00"/>
    <n v="1133"/>
    <n v="126.47679000000001"/>
    <x v="491"/>
    <x v="491"/>
    <x v="491"/>
    <n v="-1.885903750843501"/>
  </r>
  <r>
    <x v="6"/>
    <d v="1899-12-30T17:40:00"/>
    <d v="2018-05-08T17:40:00"/>
    <n v="991"/>
    <n v="110.62533000000001"/>
    <x v="492"/>
    <x v="492"/>
    <x v="492"/>
    <n v="-1.8511520152289811"/>
  </r>
  <r>
    <x v="6"/>
    <d v="1899-12-30T17:50:00"/>
    <d v="2018-05-08T17:50:00"/>
    <n v="792"/>
    <n v="88.410960000000003"/>
    <x v="207"/>
    <x v="207"/>
    <x v="207"/>
    <n v="-1.8008345090361362"/>
  </r>
  <r>
    <x v="6"/>
    <d v="1899-12-30T18:00:00"/>
    <d v="2018-05-08T18:00:00"/>
    <n v="619"/>
    <n v="69.098970000000008"/>
    <x v="493"/>
    <x v="493"/>
    <x v="493"/>
    <n v="-1.7557776646048273"/>
  </r>
  <r>
    <x v="6"/>
    <d v="1899-12-30T18:10:00"/>
    <d v="2018-05-08T18:10:00"/>
    <n v="413"/>
    <n v="46.103189999999998"/>
    <x v="494"/>
    <x v="494"/>
    <x v="494"/>
    <n v="-1.7008718711064768"/>
  </r>
  <r>
    <x v="6"/>
    <d v="1899-12-30T18:20:00"/>
    <d v="2018-05-08T18:20:00"/>
    <n v="234"/>
    <n v="26.121420000000001"/>
    <x v="495"/>
    <x v="495"/>
    <x v="495"/>
    <n v="-1.6523741417109392"/>
  </r>
  <r>
    <x v="6"/>
    <d v="1899-12-30T18:30:00"/>
    <d v="2018-05-08T18:30:00"/>
    <n v="149"/>
    <n v="16.63287"/>
    <x v="496"/>
    <x v="496"/>
    <x v="496"/>
    <n v="-1.6291805373145016"/>
  </r>
  <r>
    <x v="6"/>
    <d v="1899-12-30T18:40:00"/>
    <d v="2018-05-08T18:40:00"/>
    <n v="62"/>
    <n v="6.9210599999999998"/>
    <x v="497"/>
    <x v="497"/>
    <x v="497"/>
    <n v="-1.6053796314478861"/>
  </r>
  <r>
    <x v="6"/>
    <d v="1899-12-30T18:50:00"/>
    <d v="2018-05-08T18:50:00"/>
    <n v="25"/>
    <n v="2.7907500000000001"/>
    <x v="498"/>
    <x v="498"/>
    <x v="498"/>
    <n v="-1.5952473721213676"/>
  </r>
  <r>
    <x v="6"/>
    <d v="1899-12-30T19:00:00"/>
    <d v="2018-05-08T19:00:00"/>
    <n v="3"/>
    <n v="0.33489000000000002"/>
    <x v="275"/>
    <x v="275"/>
    <x v="275"/>
    <n v="-1.589221701800466"/>
  </r>
  <r>
    <x v="6"/>
    <d v="1899-12-30T19:10:00"/>
    <d v="2018-05-08T19:10:00"/>
    <n v="0"/>
    <n v="0"/>
    <x v="42"/>
    <x v="42"/>
    <x v="42"/>
    <n v="-1.5884"/>
  </r>
  <r>
    <x v="6"/>
    <d v="1899-12-30T19:20:00"/>
    <d v="2018-05-08T19:20:00"/>
    <n v="0"/>
    <n v="0"/>
    <x v="42"/>
    <x v="42"/>
    <x v="42"/>
    <n v="-1.5884"/>
  </r>
  <r>
    <x v="6"/>
    <d v="1899-12-30T19:30:00"/>
    <d v="2018-05-08T19:30:00"/>
    <n v="0"/>
    <n v="0"/>
    <x v="42"/>
    <x v="42"/>
    <x v="42"/>
    <n v="-1.5884"/>
  </r>
  <r>
    <x v="6"/>
    <d v="1899-12-30T19:40:00"/>
    <d v="2018-05-08T19:40:00"/>
    <n v="0"/>
    <n v="0"/>
    <x v="42"/>
    <x v="42"/>
    <x v="42"/>
    <n v="-1.5884"/>
  </r>
  <r>
    <x v="6"/>
    <d v="1899-12-30T19:50:00"/>
    <d v="2018-05-08T19:50:00"/>
    <n v="0"/>
    <n v="0"/>
    <x v="42"/>
    <x v="42"/>
    <x v="42"/>
    <n v="-1.5884"/>
  </r>
  <r>
    <x v="6"/>
    <d v="1899-12-30T20:00:00"/>
    <d v="2018-05-08T20:00:00"/>
    <n v="0"/>
    <n v="0"/>
    <x v="42"/>
    <x v="42"/>
    <x v="42"/>
    <n v="-1.5884"/>
  </r>
  <r>
    <x v="6"/>
    <d v="1899-12-30T20:10:00"/>
    <d v="2018-05-08T20:10:00"/>
    <n v="0"/>
    <n v="0"/>
    <x v="42"/>
    <x v="42"/>
    <x v="42"/>
    <n v="-1.5884"/>
  </r>
  <r>
    <x v="6"/>
    <d v="1899-12-30T20:20:00"/>
    <d v="2018-05-08T20:20:00"/>
    <n v="0"/>
    <n v="0"/>
    <x v="42"/>
    <x v="42"/>
    <x v="42"/>
    <n v="-1.5884"/>
  </r>
  <r>
    <x v="6"/>
    <d v="1899-12-30T20:30:00"/>
    <d v="2018-05-08T20:30:00"/>
    <n v="0"/>
    <n v="0"/>
    <x v="42"/>
    <x v="42"/>
    <x v="42"/>
    <n v="-1.5884"/>
  </r>
  <r>
    <x v="6"/>
    <d v="1899-12-30T20:40:00"/>
    <d v="2018-05-08T20:40:00"/>
    <n v="0"/>
    <n v="0"/>
    <x v="42"/>
    <x v="42"/>
    <x v="42"/>
    <n v="-1.5884"/>
  </r>
  <r>
    <x v="6"/>
    <d v="1899-12-30T20:50:00"/>
    <d v="2018-05-08T20:50:00"/>
    <n v="0"/>
    <n v="0"/>
    <x v="42"/>
    <x v="42"/>
    <x v="42"/>
    <n v="-1.5884"/>
  </r>
  <r>
    <x v="6"/>
    <d v="1899-12-30T21:00:00"/>
    <d v="2018-05-08T21:00:00"/>
    <n v="0"/>
    <n v="0"/>
    <x v="42"/>
    <x v="42"/>
    <x v="42"/>
    <n v="-1.5884"/>
  </r>
  <r>
    <x v="6"/>
    <d v="1899-12-30T21:10:00"/>
    <d v="2018-05-08T21:10:00"/>
    <n v="0"/>
    <n v="0"/>
    <x v="42"/>
    <x v="42"/>
    <x v="42"/>
    <n v="-1.5884"/>
  </r>
  <r>
    <x v="6"/>
    <d v="1899-12-30T21:20:00"/>
    <d v="2018-05-08T21:20:00"/>
    <n v="0"/>
    <n v="0"/>
    <x v="42"/>
    <x v="42"/>
    <x v="42"/>
    <n v="-1.5884"/>
  </r>
  <r>
    <x v="6"/>
    <d v="1899-12-30T21:30:00"/>
    <d v="2018-05-08T21:30:00"/>
    <n v="0"/>
    <n v="0"/>
    <x v="42"/>
    <x v="42"/>
    <x v="42"/>
    <n v="-1.5884"/>
  </r>
  <r>
    <x v="6"/>
    <d v="1899-12-30T21:40:00"/>
    <d v="2018-05-08T21:40:00"/>
    <n v="0"/>
    <n v="0"/>
    <x v="42"/>
    <x v="42"/>
    <x v="42"/>
    <n v="-1.5884"/>
  </r>
  <r>
    <x v="6"/>
    <d v="1899-12-30T21:50:00"/>
    <d v="2018-05-08T21:50:00"/>
    <n v="0"/>
    <n v="0"/>
    <x v="42"/>
    <x v="42"/>
    <x v="42"/>
    <n v="-1.5884"/>
  </r>
  <r>
    <x v="6"/>
    <d v="1899-12-30T22:00:00"/>
    <d v="2018-05-08T22:00:00"/>
    <n v="0"/>
    <n v="0"/>
    <x v="42"/>
    <x v="42"/>
    <x v="42"/>
    <n v="-1.5884"/>
  </r>
  <r>
    <x v="6"/>
    <d v="1899-12-30T22:10:00"/>
    <d v="2018-05-08T22:10:00"/>
    <n v="0"/>
    <n v="0"/>
    <x v="42"/>
    <x v="42"/>
    <x v="42"/>
    <n v="-1.5884"/>
  </r>
  <r>
    <x v="6"/>
    <d v="1899-12-30T22:20:00"/>
    <d v="2018-05-08T22:20:00"/>
    <n v="0"/>
    <n v="0"/>
    <x v="42"/>
    <x v="42"/>
    <x v="42"/>
    <n v="-1.5884"/>
  </r>
  <r>
    <x v="6"/>
    <d v="1899-12-30T22:30:00"/>
    <d v="2018-05-08T22:30:00"/>
    <n v="0"/>
    <n v="0"/>
    <x v="42"/>
    <x v="42"/>
    <x v="42"/>
    <n v="-1.5884"/>
  </r>
  <r>
    <x v="6"/>
    <d v="1899-12-30T22:40:00"/>
    <d v="2018-05-08T22:40:00"/>
    <n v="0"/>
    <n v="0"/>
    <x v="42"/>
    <x v="42"/>
    <x v="42"/>
    <n v="-1.5884"/>
  </r>
  <r>
    <x v="6"/>
    <d v="1899-12-30T22:50:00"/>
    <d v="2018-05-08T22:50:00"/>
    <n v="0"/>
    <n v="0"/>
    <x v="42"/>
    <x v="42"/>
    <x v="42"/>
    <n v="-1.5884"/>
  </r>
  <r>
    <x v="6"/>
    <d v="1899-12-30T23:00:00"/>
    <d v="2018-05-08T23:00:00"/>
    <n v="0"/>
    <n v="0"/>
    <x v="42"/>
    <x v="42"/>
    <x v="42"/>
    <n v="-1.5884"/>
  </r>
  <r>
    <x v="6"/>
    <d v="1899-12-30T23:10:00"/>
    <d v="2018-05-08T23:10:00"/>
    <n v="0"/>
    <n v="0"/>
    <x v="42"/>
    <x v="42"/>
    <x v="42"/>
    <n v="-1.5884"/>
  </r>
  <r>
    <x v="6"/>
    <d v="1899-12-30T23:20:00"/>
    <d v="2018-05-08T23:20:00"/>
    <n v="0"/>
    <n v="0"/>
    <x v="42"/>
    <x v="42"/>
    <x v="42"/>
    <n v="-1.5884"/>
  </r>
  <r>
    <x v="6"/>
    <d v="1899-12-30T23:30:00"/>
    <d v="2018-05-08T23:30:00"/>
    <n v="0"/>
    <n v="0"/>
    <x v="42"/>
    <x v="42"/>
    <x v="42"/>
    <n v="-1.5884"/>
  </r>
  <r>
    <x v="6"/>
    <d v="1899-12-30T23:40:00"/>
    <d v="2018-05-08T23:40:00"/>
    <n v="0"/>
    <n v="0"/>
    <x v="42"/>
    <x v="42"/>
    <x v="42"/>
    <n v="-1.5884"/>
  </r>
  <r>
    <x v="6"/>
    <d v="1899-12-30T23:50:00"/>
    <d v="2018-05-08T23:50:00"/>
    <n v="0"/>
    <n v="0"/>
    <x v="42"/>
    <x v="42"/>
    <x v="42"/>
    <n v="-1.5884"/>
  </r>
  <r>
    <x v="6"/>
    <d v="1899-12-31T00:00:00"/>
    <d v="2018-05-09T00:00:00"/>
    <n v="0"/>
    <n v="0"/>
    <x v="42"/>
    <x v="42"/>
    <x v="42"/>
    <n v="-1.5884"/>
  </r>
  <r>
    <x v="7"/>
    <d v="1899-12-30T00:10:00"/>
    <d v="2018-05-09T00:10:00"/>
    <n v="0"/>
    <n v="0"/>
    <x v="42"/>
    <x v="42"/>
    <x v="42"/>
    <n v="-1.5884"/>
  </r>
  <r>
    <x v="7"/>
    <d v="1899-12-30T00:20:00"/>
    <d v="2018-05-09T00:20:00"/>
    <n v="0"/>
    <n v="0"/>
    <x v="42"/>
    <x v="42"/>
    <x v="42"/>
    <n v="-1.5884"/>
  </r>
  <r>
    <x v="7"/>
    <d v="1899-12-30T00:30:00"/>
    <d v="2018-05-09T00:30:00"/>
    <n v="0"/>
    <n v="0"/>
    <x v="42"/>
    <x v="42"/>
    <x v="42"/>
    <n v="-1.5884"/>
  </r>
  <r>
    <x v="7"/>
    <d v="1899-12-30T00:40:00"/>
    <d v="2018-05-09T00:40:00"/>
    <n v="0"/>
    <n v="0"/>
    <x v="42"/>
    <x v="42"/>
    <x v="42"/>
    <n v="-1.5884"/>
  </r>
  <r>
    <x v="7"/>
    <d v="1899-12-30T00:50:00"/>
    <d v="2018-05-09T00:50:00"/>
    <n v="0"/>
    <n v="0"/>
    <x v="42"/>
    <x v="42"/>
    <x v="42"/>
    <n v="-1.5884"/>
  </r>
  <r>
    <x v="7"/>
    <d v="1899-12-30T01:00:00"/>
    <d v="2018-05-09T01:00:00"/>
    <n v="0"/>
    <n v="0"/>
    <x v="42"/>
    <x v="42"/>
    <x v="42"/>
    <n v="-1.5884"/>
  </r>
  <r>
    <x v="7"/>
    <d v="1899-12-30T01:10:00"/>
    <d v="2018-05-09T01:10:00"/>
    <n v="0"/>
    <n v="0"/>
    <x v="42"/>
    <x v="42"/>
    <x v="42"/>
    <n v="-1.5884"/>
  </r>
  <r>
    <x v="7"/>
    <d v="1899-12-30T01:20:00"/>
    <d v="2018-05-09T01:20:00"/>
    <n v="0"/>
    <n v="0"/>
    <x v="42"/>
    <x v="42"/>
    <x v="42"/>
    <n v="-1.5884"/>
  </r>
  <r>
    <x v="7"/>
    <d v="1899-12-30T01:30:00"/>
    <d v="2018-05-09T01:30:00"/>
    <n v="0"/>
    <n v="0"/>
    <x v="42"/>
    <x v="42"/>
    <x v="42"/>
    <n v="-1.5884"/>
  </r>
  <r>
    <x v="7"/>
    <d v="1899-12-30T01:40:00"/>
    <d v="2018-05-09T01:40:00"/>
    <n v="0"/>
    <n v="0"/>
    <x v="42"/>
    <x v="42"/>
    <x v="42"/>
    <n v="-1.5884"/>
  </r>
  <r>
    <x v="7"/>
    <d v="1899-12-30T01:50:00"/>
    <d v="2018-05-09T01:50:00"/>
    <n v="0"/>
    <n v="0"/>
    <x v="42"/>
    <x v="42"/>
    <x v="42"/>
    <n v="-1.5884"/>
  </r>
  <r>
    <x v="7"/>
    <d v="1899-12-30T02:00:00"/>
    <d v="2018-05-09T02:00:00"/>
    <n v="0"/>
    <n v="0"/>
    <x v="42"/>
    <x v="42"/>
    <x v="42"/>
    <n v="-1.5884"/>
  </r>
  <r>
    <x v="7"/>
    <d v="1899-12-30T02:10:00"/>
    <d v="2018-05-09T02:10:00"/>
    <n v="0"/>
    <n v="0"/>
    <x v="42"/>
    <x v="42"/>
    <x v="42"/>
    <n v="-1.5884"/>
  </r>
  <r>
    <x v="7"/>
    <d v="1899-12-30T02:20:00"/>
    <d v="2018-05-09T02:20:00"/>
    <n v="0"/>
    <n v="0"/>
    <x v="42"/>
    <x v="42"/>
    <x v="42"/>
    <n v="-1.5884"/>
  </r>
  <r>
    <x v="7"/>
    <d v="1899-12-30T02:30:00"/>
    <d v="2018-05-09T02:30:00"/>
    <n v="0"/>
    <n v="0"/>
    <x v="42"/>
    <x v="42"/>
    <x v="42"/>
    <n v="-1.5884"/>
  </r>
  <r>
    <x v="7"/>
    <d v="1899-12-30T02:40:00"/>
    <d v="2018-05-09T02:40:00"/>
    <n v="0"/>
    <n v="0"/>
    <x v="42"/>
    <x v="42"/>
    <x v="42"/>
    <n v="-1.5884"/>
  </r>
  <r>
    <x v="7"/>
    <d v="1899-12-30T02:50:00"/>
    <d v="2018-05-09T02:50:00"/>
    <n v="0"/>
    <n v="0"/>
    <x v="42"/>
    <x v="42"/>
    <x v="42"/>
    <n v="-1.5884"/>
  </r>
  <r>
    <x v="7"/>
    <d v="1899-12-30T03:00:00"/>
    <d v="2018-05-09T03:00:00"/>
    <n v="0"/>
    <n v="0"/>
    <x v="42"/>
    <x v="42"/>
    <x v="42"/>
    <n v="-1.5884"/>
  </r>
  <r>
    <x v="7"/>
    <d v="1899-12-30T03:10:00"/>
    <d v="2018-05-09T03:10:00"/>
    <n v="0"/>
    <n v="0"/>
    <x v="42"/>
    <x v="42"/>
    <x v="42"/>
    <n v="-1.5884"/>
  </r>
  <r>
    <x v="7"/>
    <d v="1899-12-30T03:20:00"/>
    <d v="2018-05-09T03:20:00"/>
    <n v="0"/>
    <n v="0"/>
    <x v="42"/>
    <x v="42"/>
    <x v="42"/>
    <n v="-1.5884"/>
  </r>
  <r>
    <x v="7"/>
    <d v="1899-12-30T03:30:00"/>
    <d v="2018-05-09T03:30:00"/>
    <n v="0"/>
    <n v="0"/>
    <x v="42"/>
    <x v="42"/>
    <x v="42"/>
    <n v="-1.5884"/>
  </r>
  <r>
    <x v="7"/>
    <d v="1899-12-30T03:40:00"/>
    <d v="2018-05-09T03:40:00"/>
    <n v="0"/>
    <n v="0"/>
    <x v="42"/>
    <x v="42"/>
    <x v="42"/>
    <n v="-1.5884"/>
  </r>
  <r>
    <x v="7"/>
    <d v="1899-12-30T03:50:00"/>
    <d v="2018-05-09T03:50:00"/>
    <n v="0"/>
    <n v="0"/>
    <x v="42"/>
    <x v="42"/>
    <x v="42"/>
    <n v="-1.5884"/>
  </r>
  <r>
    <x v="7"/>
    <d v="1899-12-30T04:00:00"/>
    <d v="2018-05-09T04:00:00"/>
    <n v="0"/>
    <n v="0"/>
    <x v="42"/>
    <x v="42"/>
    <x v="42"/>
    <n v="-1.5884"/>
  </r>
  <r>
    <x v="7"/>
    <d v="1899-12-30T04:10:00"/>
    <d v="2018-05-09T04:10:00"/>
    <n v="0"/>
    <n v="0"/>
    <x v="42"/>
    <x v="42"/>
    <x v="42"/>
    <n v="-1.5884"/>
  </r>
  <r>
    <x v="7"/>
    <d v="1899-12-30T04:20:00"/>
    <d v="2018-05-09T04:20:00"/>
    <n v="0"/>
    <n v="0"/>
    <x v="42"/>
    <x v="42"/>
    <x v="42"/>
    <n v="-1.5884"/>
  </r>
  <r>
    <x v="7"/>
    <d v="1899-12-30T04:30:00"/>
    <d v="2018-05-09T04:30:00"/>
    <n v="0"/>
    <n v="0"/>
    <x v="42"/>
    <x v="42"/>
    <x v="42"/>
    <n v="-1.5884"/>
  </r>
  <r>
    <x v="7"/>
    <d v="1899-12-30T04:40:00"/>
    <d v="2018-05-09T04:40:00"/>
    <n v="0"/>
    <n v="0"/>
    <x v="42"/>
    <x v="42"/>
    <x v="42"/>
    <n v="-1.5884"/>
  </r>
  <r>
    <x v="7"/>
    <d v="1899-12-30T04:50:00"/>
    <d v="2018-05-09T04:50:00"/>
    <n v="0"/>
    <n v="0"/>
    <x v="42"/>
    <x v="42"/>
    <x v="42"/>
    <n v="-1.5884"/>
  </r>
  <r>
    <x v="7"/>
    <d v="1899-12-30T05:00:00"/>
    <d v="2018-05-09T05:00:00"/>
    <n v="0"/>
    <n v="0"/>
    <x v="42"/>
    <x v="42"/>
    <x v="42"/>
    <n v="-1.5884"/>
  </r>
  <r>
    <x v="7"/>
    <d v="1899-12-30T05:10:00"/>
    <d v="2018-05-09T05:10:00"/>
    <n v="0"/>
    <n v="0"/>
    <x v="42"/>
    <x v="42"/>
    <x v="42"/>
    <n v="-1.5884"/>
  </r>
  <r>
    <x v="7"/>
    <d v="1899-12-30T05:20:00"/>
    <d v="2018-05-09T05:20:00"/>
    <n v="0"/>
    <n v="0"/>
    <x v="42"/>
    <x v="42"/>
    <x v="42"/>
    <n v="-1.5884"/>
  </r>
  <r>
    <x v="7"/>
    <d v="1899-12-30T05:30:00"/>
    <d v="2018-05-09T05:30:00"/>
    <n v="0"/>
    <n v="0"/>
    <x v="42"/>
    <x v="42"/>
    <x v="42"/>
    <n v="-1.5884"/>
  </r>
  <r>
    <x v="7"/>
    <d v="1899-12-30T05:40:00"/>
    <d v="2018-05-09T05:40:00"/>
    <n v="0"/>
    <n v="0"/>
    <x v="42"/>
    <x v="42"/>
    <x v="42"/>
    <n v="-1.5884"/>
  </r>
  <r>
    <x v="7"/>
    <d v="1899-12-30T05:50:00"/>
    <d v="2018-05-09T05:50:00"/>
    <n v="3"/>
    <n v="0.33489000000000002"/>
    <x v="275"/>
    <x v="275"/>
    <x v="275"/>
    <n v="-1.589221701800466"/>
  </r>
  <r>
    <x v="7"/>
    <d v="1899-12-30T06:00:00"/>
    <d v="2018-05-09T06:00:00"/>
    <n v="20"/>
    <n v="2.2326000000000001"/>
    <x v="198"/>
    <x v="198"/>
    <x v="198"/>
    <n v="-1.5938779394478146"/>
  </r>
  <r>
    <x v="7"/>
    <d v="1899-12-30T06:10:00"/>
    <d v="2018-05-09T06:10:00"/>
    <n v="59"/>
    <n v="6.5861700000000001"/>
    <x v="499"/>
    <x v="499"/>
    <x v="499"/>
    <n v="-1.6045582350325474"/>
  </r>
  <r>
    <x v="7"/>
    <d v="1899-12-30T06:20:00"/>
    <d v="2018-05-09T06:20:00"/>
    <n v="119"/>
    <n v="13.283970000000002"/>
    <x v="500"/>
    <x v="500"/>
    <x v="500"/>
    <n v="-1.6209785548986955"/>
  </r>
  <r>
    <x v="7"/>
    <d v="1899-12-30T06:30:00"/>
    <d v="2018-05-09T06:30:00"/>
    <n v="78"/>
    <n v="8.7071400000000008"/>
    <x v="501"/>
    <x v="501"/>
    <x v="501"/>
    <n v="-1.609759851366706"/>
  </r>
  <r>
    <x v="7"/>
    <d v="1899-12-30T06:40:00"/>
    <d v="2018-05-09T06:40:00"/>
    <n v="93"/>
    <n v="10.381590000000001"/>
    <x v="427"/>
    <x v="427"/>
    <x v="427"/>
    <n v="-1.6138653031180743"/>
  </r>
  <r>
    <x v="7"/>
    <d v="1899-12-30T06:50:00"/>
    <d v="2018-05-09T06:50:00"/>
    <n v="143"/>
    <n v="15.963089999999999"/>
    <x v="502"/>
    <x v="502"/>
    <x v="502"/>
    <n v="-1.6275406885561696"/>
  </r>
  <r>
    <x v="7"/>
    <d v="1899-12-30T07:00:00"/>
    <d v="2018-05-09T07:00:00"/>
    <n v="351"/>
    <n v="39.182130000000001"/>
    <x v="503"/>
    <x v="503"/>
    <x v="503"/>
    <n v="-1.684139911518026"/>
  </r>
  <r>
    <x v="7"/>
    <d v="1899-12-30T07:10:00"/>
    <d v="2018-05-09T07:10:00"/>
    <n v="712"/>
    <n v="79.480559999999997"/>
    <x v="504"/>
    <x v="504"/>
    <x v="504"/>
    <n v="-1.7801359327837851"/>
  </r>
  <r>
    <x v="7"/>
    <d v="1899-12-30T07:20:00"/>
    <d v="2018-05-09T07:20:00"/>
    <n v="928"/>
    <n v="103.59264"/>
    <x v="505"/>
    <x v="505"/>
    <x v="505"/>
    <n v="-1.8354154919405825"/>
  </r>
  <r>
    <x v="7"/>
    <d v="1899-12-30T07:30:00"/>
    <d v="2018-05-09T07:30:00"/>
    <n v="817"/>
    <n v="91.201710000000006"/>
    <x v="506"/>
    <x v="506"/>
    <x v="506"/>
    <n v="-1.8072506518139"/>
  </r>
  <r>
    <x v="7"/>
    <d v="1899-12-30T07:40:00"/>
    <d v="2018-05-09T07:40:00"/>
    <n v="249"/>
    <n v="27.795870000000001"/>
    <x v="507"/>
    <x v="507"/>
    <x v="507"/>
    <n v="-1.6564583892430758"/>
  </r>
  <r>
    <x v="7"/>
    <d v="1899-12-30T07:50:00"/>
    <d v="2018-05-09T07:50:00"/>
    <n v="387"/>
    <n v="43.200810000000004"/>
    <x v="508"/>
    <x v="508"/>
    <x v="508"/>
    <n v="-1.6938650412732148"/>
  </r>
  <r>
    <x v="7"/>
    <d v="1899-12-30T08:00:00"/>
    <d v="2018-05-09T08:00:00"/>
    <n v="439"/>
    <n v="49.005570000000006"/>
    <x v="509"/>
    <x v="509"/>
    <x v="509"/>
    <n v="-1.7078635132214079"/>
  </r>
  <r>
    <x v="7"/>
    <d v="1899-12-30T08:10:00"/>
    <d v="2018-05-09T08:10:00"/>
    <n v="1177"/>
    <n v="131.38851000000003"/>
    <x v="510"/>
    <x v="510"/>
    <x v="510"/>
    <n v="-1.8964585119405264"/>
  </r>
  <r>
    <x v="7"/>
    <d v="1899-12-30T08:20:00"/>
    <d v="2018-05-09T08:20:00"/>
    <n v="1081"/>
    <n v="120.67203000000002"/>
    <x v="285"/>
    <x v="285"/>
    <x v="285"/>
    <n v="-1.8732973373117752"/>
  </r>
  <r>
    <x v="7"/>
    <d v="1899-12-30T08:30:00"/>
    <d v="2018-05-09T08:30:00"/>
    <n v="2110"/>
    <n v="235.5393"/>
    <x v="511"/>
    <x v="511"/>
    <x v="511"/>
    <n v="-2.0925032775075336"/>
  </r>
  <r>
    <x v="7"/>
    <d v="1899-12-30T08:40:00"/>
    <d v="2018-05-09T08:40:00"/>
    <n v="2512"/>
    <n v="280.41456000000005"/>
    <x v="512"/>
    <x v="512"/>
    <x v="512"/>
    <n v="-2.1593195227548243"/>
  </r>
  <r>
    <x v="7"/>
    <d v="1899-12-30T08:50:00"/>
    <d v="2018-05-09T08:50:00"/>
    <n v="2207"/>
    <n v="246.36741000000001"/>
    <x v="513"/>
    <x v="513"/>
    <x v="513"/>
    <n v="-2.1096101645564911"/>
  </r>
  <r>
    <x v="7"/>
    <d v="1899-12-30T09:00:00"/>
    <d v="2018-05-09T09:00:00"/>
    <n v="2142"/>
    <n v="239.11146000000002"/>
    <x v="514"/>
    <x v="514"/>
    <x v="514"/>
    <n v="-2.0982165792515222"/>
  </r>
  <r>
    <x v="7"/>
    <d v="1899-12-30T09:10:00"/>
    <d v="2018-05-09T09:10:00"/>
    <n v="1413"/>
    <n v="157.73319000000001"/>
    <x v="515"/>
    <x v="515"/>
    <x v="515"/>
    <n v="-1.9512092964353447"/>
  </r>
  <r>
    <x v="7"/>
    <d v="1899-12-30T09:20:00"/>
    <d v="2018-05-09T09:20:00"/>
    <n v="1629"/>
    <n v="181.84527"/>
    <x v="516"/>
    <x v="516"/>
    <x v="516"/>
    <n v="-1.9983767794114833"/>
  </r>
  <r>
    <x v="7"/>
    <d v="1899-12-30T09:30:00"/>
    <d v="2018-05-09T09:30:00"/>
    <n v="1472"/>
    <n v="164.31936000000002"/>
    <x v="517"/>
    <x v="517"/>
    <x v="517"/>
    <n v="-1.9643818008985878"/>
  </r>
  <r>
    <x v="7"/>
    <d v="1899-12-30T09:40:00"/>
    <d v="2018-05-09T09:40:00"/>
    <n v="3281"/>
    <n v="366.25803000000002"/>
    <x v="518"/>
    <x v="518"/>
    <x v="518"/>
    <n v="-2.2587661428172137"/>
  </r>
  <r>
    <x v="7"/>
    <d v="1899-12-30T09:50:00"/>
    <d v="2018-05-09T09:50:00"/>
    <n v="2513"/>
    <n v="280.52618999999999"/>
    <x v="186"/>
    <x v="186"/>
    <x v="186"/>
    <n v="-2.1594724553813482"/>
  </r>
  <r>
    <x v="7"/>
    <d v="1899-12-30T10:00:00"/>
    <d v="2018-05-09T10:00:00"/>
    <n v="1856"/>
    <n v="207.18528000000001"/>
    <x v="519"/>
    <x v="519"/>
    <x v="519"/>
    <n v="-2.0447150681786583"/>
  </r>
  <r>
    <x v="7"/>
    <d v="1899-12-30T10:10:00"/>
    <d v="2018-05-09T10:10:00"/>
    <n v="2615"/>
    <n v="291.91245000000004"/>
    <x v="520"/>
    <x v="520"/>
    <x v="520"/>
    <n v="-2.174733087116945"/>
  </r>
  <r>
    <x v="7"/>
    <d v="1899-12-30T10:20:00"/>
    <d v="2018-05-09T10:20:00"/>
    <n v="2921"/>
    <n v="326.07123000000001"/>
    <x v="521"/>
    <x v="521"/>
    <x v="521"/>
    <n v="-2.216595787307019"/>
  </r>
  <r>
    <x v="7"/>
    <d v="1899-12-30T10:30:00"/>
    <d v="2018-05-09T10:30:00"/>
    <n v="2560"/>
    <n v="285.77280000000002"/>
    <x v="522"/>
    <x v="522"/>
    <x v="522"/>
    <n v="-2.1665873797661477"/>
  </r>
  <r>
    <x v="7"/>
    <d v="1899-12-30T10:40:00"/>
    <d v="2018-05-09T10:40:00"/>
    <n v="2839"/>
    <n v="316.91757000000001"/>
    <x v="523"/>
    <x v="523"/>
    <x v="523"/>
    <n v="-2.2059410004113351"/>
  </r>
  <r>
    <x v="7"/>
    <d v="1899-12-30T10:50:00"/>
    <d v="2018-05-09T10:50:00"/>
    <n v="3563"/>
    <n v="397.73769000000004"/>
    <x v="524"/>
    <x v="524"/>
    <x v="524"/>
    <n v="-2.2869350455490025"/>
  </r>
  <r>
    <x v="7"/>
    <d v="1899-12-30T11:00:00"/>
    <d v="2018-05-09T11:00:00"/>
    <n v="6365"/>
    <n v="710.5249500000001"/>
    <x v="525"/>
    <x v="525"/>
    <x v="525"/>
    <n v="-2.4184086242062528"/>
  </r>
  <r>
    <x v="7"/>
    <d v="1899-12-30T11:10:00"/>
    <d v="2018-05-09T11:10:00"/>
    <n v="6343"/>
    <n v="708.06909000000007"/>
    <x v="526"/>
    <x v="526"/>
    <x v="526"/>
    <n v="-2.4180033860723933"/>
  </r>
  <r>
    <x v="7"/>
    <d v="1899-12-30T11:20:00"/>
    <d v="2018-05-09T11:20:00"/>
    <n v="5926"/>
    <n v="661.51937999999996"/>
    <x v="527"/>
    <x v="527"/>
    <x v="527"/>
    <n v="-2.4091908629130963"/>
  </r>
  <r>
    <x v="7"/>
    <d v="1899-12-30T11:30:00"/>
    <d v="2018-05-09T11:30:00"/>
    <n v="6748"/>
    <n v="753.27924000000007"/>
    <x v="528"/>
    <x v="528"/>
    <x v="528"/>
    <n v="-2.4246487870229845"/>
  </r>
  <r>
    <x v="7"/>
    <d v="1899-12-30T11:40:00"/>
    <d v="2018-05-09T11:40:00"/>
    <n v="6741"/>
    <n v="752.49783000000002"/>
    <x v="529"/>
    <x v="529"/>
    <x v="529"/>
    <n v="-2.4245475040403024"/>
  </r>
  <r>
    <x v="7"/>
    <d v="1899-12-30T11:50:00"/>
    <d v="2018-05-09T11:50:00"/>
    <n v="6916"/>
    <n v="772.03308000000004"/>
    <x v="530"/>
    <x v="530"/>
    <x v="530"/>
    <n v="-2.4269520433971676"/>
  </r>
  <r>
    <x v="7"/>
    <d v="1899-12-30T12:00:00"/>
    <d v="2018-05-09T12:00:00"/>
    <n v="6685"/>
    <n v="746.24655000000007"/>
    <x v="531"/>
    <x v="531"/>
    <x v="531"/>
    <n v="-2.4237212118207618"/>
  </r>
  <r>
    <x v="7"/>
    <d v="1899-12-30T12:10:00"/>
    <d v="2018-05-09T12:10:00"/>
    <n v="6898"/>
    <n v="770.02374000000009"/>
    <x v="532"/>
    <x v="532"/>
    <x v="532"/>
    <n v="-2.426716612952065"/>
  </r>
  <r>
    <x v="7"/>
    <d v="1899-12-30T12:20:00"/>
    <d v="2018-05-09T12:20:00"/>
    <n v="6324"/>
    <n v="705.94812000000002"/>
    <x v="533"/>
    <x v="533"/>
    <x v="533"/>
    <n v="-2.4176489635665535"/>
  </r>
  <r>
    <x v="7"/>
    <d v="1899-12-30T12:30:00"/>
    <d v="2018-05-09T12:30:00"/>
    <n v="6980"/>
    <n v="779.17740000000003"/>
    <x v="534"/>
    <x v="534"/>
    <x v="534"/>
    <n v="-2.4277680884228641"/>
  </r>
  <r>
    <x v="7"/>
    <d v="1899-12-30T12:40:00"/>
    <d v="2018-05-09T12:40:00"/>
    <n v="7019"/>
    <n v="783.53097000000002"/>
    <x v="535"/>
    <x v="535"/>
    <x v="535"/>
    <n v="-2.4282496497404158"/>
  </r>
  <r>
    <x v="7"/>
    <d v="1899-12-30T12:50:00"/>
    <d v="2018-05-09T12:50:00"/>
    <n v="6977"/>
    <n v="778.84251000000006"/>
    <x v="536"/>
    <x v="536"/>
    <x v="536"/>
    <n v="-2.4277305583693902"/>
  </r>
  <r>
    <x v="7"/>
    <d v="1899-12-30T13:00:00"/>
    <d v="2018-05-09T13:00:00"/>
    <n v="6933"/>
    <n v="773.93079000000012"/>
    <x v="537"/>
    <x v="537"/>
    <x v="537"/>
    <n v="-2.4271719861363139"/>
  </r>
  <r>
    <x v="7"/>
    <d v="1899-12-30T13:10:00"/>
    <d v="2018-05-09T13:10:00"/>
    <n v="6897"/>
    <n v="769.91210999999998"/>
    <x v="538"/>
    <x v="538"/>
    <x v="538"/>
    <n v="-2.4267034560198071"/>
  </r>
  <r>
    <x v="7"/>
    <d v="1899-12-30T13:20:00"/>
    <d v="2018-05-09T13:20:00"/>
    <n v="6850"/>
    <n v="764.66550000000007"/>
    <x v="539"/>
    <x v="539"/>
    <x v="539"/>
    <n v="-2.4260757588068933"/>
  </r>
  <r>
    <x v="7"/>
    <d v="1899-12-30T13:30:00"/>
    <d v="2018-05-09T13:30:00"/>
    <n v="6820"/>
    <n v="761.31659999999999"/>
    <x v="540"/>
    <x v="540"/>
    <x v="540"/>
    <n v="-2.4256654047622357"/>
  </r>
  <r>
    <x v="7"/>
    <d v="1899-12-30T13:40:00"/>
    <d v="2018-05-09T13:40:00"/>
    <n v="6657"/>
    <n v="743.12090999999998"/>
    <x v="541"/>
    <x v="541"/>
    <x v="541"/>
    <n v="-2.4232971828851868"/>
  </r>
  <r>
    <x v="7"/>
    <d v="1899-12-30T13:50:00"/>
    <d v="2018-05-09T13:50:00"/>
    <n v="6438"/>
    <n v="718.67394000000002"/>
    <x v="542"/>
    <x v="542"/>
    <x v="542"/>
    <n v="-2.4197145951202299"/>
  </r>
  <r>
    <x v="7"/>
    <d v="1899-12-30T14:00:00"/>
    <d v="2018-05-09T14:00:00"/>
    <n v="6281"/>
    <n v="701.14803000000006"/>
    <x v="543"/>
    <x v="543"/>
    <x v="543"/>
    <n v="-2.4168313853709993"/>
  </r>
  <r>
    <x v="7"/>
    <d v="1899-12-30T14:10:00"/>
    <d v="2018-05-09T14:10:00"/>
    <n v="6114"/>
    <n v="682.50582000000009"/>
    <x v="544"/>
    <x v="544"/>
    <x v="544"/>
    <n v="-2.4134432592672255"/>
  </r>
  <r>
    <x v="7"/>
    <d v="1899-12-30T14:20:00"/>
    <d v="2018-05-09T14:20:00"/>
    <n v="5985"/>
    <n v="668.10554999999999"/>
    <x v="545"/>
    <x v="545"/>
    <x v="545"/>
    <n v="-2.4105783016623876"/>
  </r>
  <r>
    <x v="7"/>
    <d v="1899-12-30T14:30:00"/>
    <d v="2018-05-09T14:30:00"/>
    <n v="5844"/>
    <n v="652.36572000000001"/>
    <x v="546"/>
    <x v="546"/>
    <x v="546"/>
    <n v="-2.407177874313418"/>
  </r>
  <r>
    <x v="7"/>
    <d v="1899-12-30T14:40:00"/>
    <d v="2018-05-09T14:40:00"/>
    <n v="5686"/>
    <n v="634.72818000000007"/>
    <x v="547"/>
    <x v="547"/>
    <x v="547"/>
    <n v="-2.4030049176411512"/>
  </r>
  <r>
    <x v="7"/>
    <d v="1899-12-30T14:50:00"/>
    <d v="2018-05-09T14:50:00"/>
    <n v="5511"/>
    <n v="615.19293000000005"/>
    <x v="548"/>
    <x v="548"/>
    <x v="548"/>
    <n v="-2.3978932857767692"/>
  </r>
  <r>
    <x v="7"/>
    <d v="1899-12-30T15:00:00"/>
    <d v="2018-05-09T15:00:00"/>
    <n v="4743"/>
    <n v="529.46109000000001"/>
    <x v="549"/>
    <x v="549"/>
    <x v="549"/>
    <n v="-2.367946525931099"/>
  </r>
  <r>
    <x v="7"/>
    <d v="1899-12-30T15:10:00"/>
    <d v="2018-05-09T15:10:00"/>
    <n v="3878"/>
    <n v="432.90114000000005"/>
    <x v="550"/>
    <x v="550"/>
    <x v="550"/>
    <n v="-2.3138938438263921"/>
  </r>
  <r>
    <x v="7"/>
    <d v="1899-12-30T15:20:00"/>
    <d v="2018-05-09T15:20:00"/>
    <n v="3963"/>
    <n v="442.38969000000009"/>
    <x v="551"/>
    <x v="551"/>
    <x v="551"/>
    <n v="-2.3204250240660009"/>
  </r>
  <r>
    <x v="7"/>
    <d v="1899-12-30T15:30:00"/>
    <d v="2018-05-09T15:30:00"/>
    <n v="3743"/>
    <n v="417.83109000000002"/>
    <x v="552"/>
    <x v="552"/>
    <x v="552"/>
    <n v="-2.3028877629662197"/>
  </r>
  <r>
    <x v="7"/>
    <d v="1899-12-30T15:40:00"/>
    <d v="2018-05-09T15:40:00"/>
    <n v="3775"/>
    <n v="421.40325000000001"/>
    <x v="553"/>
    <x v="553"/>
    <x v="553"/>
    <n v="-2.3055687509307536"/>
  </r>
  <r>
    <x v="7"/>
    <d v="1899-12-30T15:50:00"/>
    <d v="2018-05-09T15:50:00"/>
    <n v="3233"/>
    <n v="360.89979000000005"/>
    <x v="554"/>
    <x v="554"/>
    <x v="554"/>
    <n v="-2.2535604832809017"/>
  </r>
  <r>
    <x v="7"/>
    <d v="1899-12-30T16:00:00"/>
    <d v="2018-05-09T16:00:00"/>
    <n v="2830"/>
    <n v="315.91290000000004"/>
    <x v="555"/>
    <x v="555"/>
    <x v="555"/>
    <n v="-2.2047468756860589"/>
  </r>
  <r>
    <x v="7"/>
    <d v="1899-12-30T16:10:00"/>
    <d v="2018-05-09T16:10:00"/>
    <n v="3049"/>
    <n v="340.35987"/>
    <x v="556"/>
    <x v="556"/>
    <x v="556"/>
    <n v="-2.232432311267142"/>
  </r>
  <r>
    <x v="7"/>
    <d v="1899-12-30T16:20:00"/>
    <d v="2018-05-09T16:20:00"/>
    <n v="3219"/>
    <n v="359.33697000000001"/>
    <x v="557"/>
    <x v="557"/>
    <x v="557"/>
    <n v="-2.2520187448026228"/>
  </r>
  <r>
    <x v="7"/>
    <d v="1899-12-30T16:30:00"/>
    <d v="2018-05-09T16:30:00"/>
    <n v="2013"/>
    <n v="224.71119000000004"/>
    <x v="558"/>
    <x v="558"/>
    <x v="558"/>
    <n v="-2.0747644045643265"/>
  </r>
  <r>
    <x v="7"/>
    <d v="1899-12-30T16:40:00"/>
    <d v="2018-05-09T16:40:00"/>
    <n v="1761"/>
    <n v="196.58043000000001"/>
    <x v="559"/>
    <x v="559"/>
    <x v="559"/>
    <n v="-2.0257343744060305"/>
  </r>
  <r>
    <x v="7"/>
    <d v="1899-12-30T16:50:00"/>
    <d v="2018-05-09T16:50:00"/>
    <n v="2034"/>
    <n v="227.05542"/>
    <x v="560"/>
    <x v="560"/>
    <x v="560"/>
    <n v="-2.0786584104796497"/>
  </r>
  <r>
    <x v="7"/>
    <d v="1899-12-30T17:00:00"/>
    <d v="2018-05-09T17:00:00"/>
    <n v="943"/>
    <n v="105.26709000000001"/>
    <x v="561"/>
    <x v="561"/>
    <x v="561"/>
    <n v="-1.8391792177152826"/>
  </r>
  <r>
    <x v="7"/>
    <d v="1899-12-30T17:10:00"/>
    <d v="2018-05-09T17:10:00"/>
    <n v="781"/>
    <n v="87.183030000000002"/>
    <x v="562"/>
    <x v="562"/>
    <x v="562"/>
    <n v="-1.7980033405701452"/>
  </r>
  <r>
    <x v="7"/>
    <d v="1899-12-30T17:20:00"/>
    <d v="2018-05-09T17:20:00"/>
    <n v="625"/>
    <n v="69.768749999999997"/>
    <x v="563"/>
    <x v="563"/>
    <x v="563"/>
    <n v="-1.7573581114674746"/>
  </r>
  <r>
    <x v="7"/>
    <d v="1899-12-30T17:30:00"/>
    <d v="2018-05-09T17:30:00"/>
    <n v="841"/>
    <n v="93.880830000000003"/>
    <x v="564"/>
    <x v="564"/>
    <x v="564"/>
    <n v="-1.8133857000234928"/>
  </r>
  <r>
    <x v="7"/>
    <d v="1899-12-30T17:40:00"/>
    <d v="2018-05-09T17:40:00"/>
    <n v="758"/>
    <n v="84.61554000000001"/>
    <x v="565"/>
    <x v="565"/>
    <x v="565"/>
    <n v="-1.7920680264230902"/>
  </r>
  <r>
    <x v="7"/>
    <d v="1899-12-30T17:50:00"/>
    <d v="2018-05-09T17:50:00"/>
    <n v="410"/>
    <n v="45.768300000000004"/>
    <x v="566"/>
    <x v="566"/>
    <x v="566"/>
    <n v="-1.7000641485402082"/>
  </r>
  <r>
    <x v="7"/>
    <d v="1899-12-30T18:00:00"/>
    <d v="2018-05-09T18:00:00"/>
    <n v="460"/>
    <n v="51.349800000000002"/>
    <x v="567"/>
    <x v="567"/>
    <x v="567"/>
    <n v="-1.7134989005901182"/>
  </r>
  <r>
    <x v="7"/>
    <d v="1899-12-30T18:10:00"/>
    <d v="2018-05-09T18:10:00"/>
    <n v="362"/>
    <n v="40.410060000000001"/>
    <x v="568"/>
    <x v="568"/>
    <x v="568"/>
    <n v="-1.6871142350323749"/>
  </r>
  <r>
    <x v="7"/>
    <d v="1899-12-30T18:20:00"/>
    <d v="2018-05-09T18:20:00"/>
    <n v="252"/>
    <n v="28.130760000000002"/>
    <x v="569"/>
    <x v="569"/>
    <x v="569"/>
    <n v="-1.6572748734747687"/>
  </r>
  <r>
    <x v="7"/>
    <d v="1899-12-30T18:30:00"/>
    <d v="2018-05-09T18:30:00"/>
    <n v="138"/>
    <n v="15.404940000000002"/>
    <x v="570"/>
    <x v="570"/>
    <x v="570"/>
    <n v="-1.6261739291020636"/>
  </r>
  <r>
    <x v="7"/>
    <d v="1899-12-30T18:40:00"/>
    <d v="2018-05-09T18:40:00"/>
    <n v="72"/>
    <n v="8.0373600000000014"/>
    <x v="571"/>
    <x v="571"/>
    <x v="571"/>
    <n v="-1.6081173868370922"/>
  </r>
  <r>
    <x v="7"/>
    <d v="1899-12-30T18:50:00"/>
    <d v="2018-05-09T18:50:00"/>
    <n v="25"/>
    <n v="2.7907500000000001"/>
    <x v="498"/>
    <x v="498"/>
    <x v="498"/>
    <n v="-1.5952473721213676"/>
  </r>
  <r>
    <x v="7"/>
    <d v="1899-12-30T19:00:00"/>
    <d v="2018-05-09T19:00:00"/>
    <n v="3"/>
    <n v="0.33489000000000002"/>
    <x v="275"/>
    <x v="275"/>
    <x v="275"/>
    <n v="-1.589221701800466"/>
  </r>
  <r>
    <x v="7"/>
    <d v="1899-12-30T19:10:00"/>
    <d v="2018-05-09T19:10:00"/>
    <n v="0"/>
    <n v="0"/>
    <x v="42"/>
    <x v="42"/>
    <x v="42"/>
    <n v="-1.5884"/>
  </r>
  <r>
    <x v="7"/>
    <d v="1899-12-30T19:20:00"/>
    <d v="2018-05-09T19:20:00"/>
    <n v="0"/>
    <n v="0"/>
    <x v="42"/>
    <x v="42"/>
    <x v="42"/>
    <n v="-1.5884"/>
  </r>
  <r>
    <x v="7"/>
    <d v="1899-12-30T19:30:00"/>
    <d v="2018-05-09T19:30:00"/>
    <n v="0"/>
    <n v="0"/>
    <x v="42"/>
    <x v="42"/>
    <x v="42"/>
    <n v="-1.5884"/>
  </r>
  <r>
    <x v="7"/>
    <d v="1899-12-30T19:40:00"/>
    <d v="2018-05-09T19:40:00"/>
    <n v="0"/>
    <n v="0"/>
    <x v="42"/>
    <x v="42"/>
    <x v="42"/>
    <n v="-1.5884"/>
  </r>
  <r>
    <x v="7"/>
    <d v="1899-12-30T19:50:00"/>
    <d v="2018-05-09T19:50:00"/>
    <n v="0"/>
    <n v="0"/>
    <x v="42"/>
    <x v="42"/>
    <x v="42"/>
    <n v="-1.5884"/>
  </r>
  <r>
    <x v="7"/>
    <d v="1899-12-30T20:00:00"/>
    <d v="2018-05-09T20:00:00"/>
    <n v="0"/>
    <n v="0"/>
    <x v="42"/>
    <x v="42"/>
    <x v="42"/>
    <n v="-1.5884"/>
  </r>
  <r>
    <x v="7"/>
    <d v="1899-12-30T20:10:00"/>
    <d v="2018-05-09T20:10:00"/>
    <n v="0"/>
    <n v="0"/>
    <x v="42"/>
    <x v="42"/>
    <x v="42"/>
    <n v="-1.5884"/>
  </r>
  <r>
    <x v="7"/>
    <d v="1899-12-30T20:20:00"/>
    <d v="2018-05-09T20:20:00"/>
    <n v="0"/>
    <n v="0"/>
    <x v="42"/>
    <x v="42"/>
    <x v="42"/>
    <n v="-1.5884"/>
  </r>
  <r>
    <x v="7"/>
    <d v="1899-12-30T20:30:00"/>
    <d v="2018-05-09T20:30:00"/>
    <n v="0"/>
    <n v="0"/>
    <x v="42"/>
    <x v="42"/>
    <x v="42"/>
    <n v="-1.5884"/>
  </r>
  <r>
    <x v="7"/>
    <d v="1899-12-30T20:40:00"/>
    <d v="2018-05-09T20:40:00"/>
    <n v="0"/>
    <n v="0"/>
    <x v="42"/>
    <x v="42"/>
    <x v="42"/>
    <n v="-1.5884"/>
  </r>
  <r>
    <x v="7"/>
    <d v="1899-12-30T20:50:00"/>
    <d v="2018-05-09T20:50:00"/>
    <n v="0"/>
    <n v="0"/>
    <x v="42"/>
    <x v="42"/>
    <x v="42"/>
    <n v="-1.5884"/>
  </r>
  <r>
    <x v="7"/>
    <d v="1899-12-30T21:00:00"/>
    <d v="2018-05-09T21:00:00"/>
    <n v="0"/>
    <n v="0"/>
    <x v="42"/>
    <x v="42"/>
    <x v="42"/>
    <n v="-1.5884"/>
  </r>
  <r>
    <x v="7"/>
    <d v="1899-12-30T21:10:00"/>
    <d v="2018-05-09T21:10:00"/>
    <n v="0"/>
    <n v="0"/>
    <x v="42"/>
    <x v="42"/>
    <x v="42"/>
    <n v="-1.5884"/>
  </r>
  <r>
    <x v="7"/>
    <d v="1899-12-30T21:20:00"/>
    <d v="2018-05-09T21:20:00"/>
    <n v="0"/>
    <n v="0"/>
    <x v="42"/>
    <x v="42"/>
    <x v="42"/>
    <n v="-1.5884"/>
  </r>
  <r>
    <x v="7"/>
    <d v="1899-12-30T21:30:00"/>
    <d v="2018-05-09T21:30:00"/>
    <n v="0"/>
    <n v="0"/>
    <x v="42"/>
    <x v="42"/>
    <x v="42"/>
    <n v="-1.5884"/>
  </r>
  <r>
    <x v="7"/>
    <d v="1899-12-30T21:40:00"/>
    <d v="2018-05-09T21:40:00"/>
    <n v="0"/>
    <n v="0"/>
    <x v="42"/>
    <x v="42"/>
    <x v="42"/>
    <n v="-1.5884"/>
  </r>
  <r>
    <x v="7"/>
    <d v="1899-12-30T21:50:00"/>
    <d v="2018-05-09T21:50:00"/>
    <n v="0"/>
    <n v="0"/>
    <x v="42"/>
    <x v="42"/>
    <x v="42"/>
    <n v="-1.5884"/>
  </r>
  <r>
    <x v="7"/>
    <d v="1899-12-30T22:00:00"/>
    <d v="2018-05-09T22:00:00"/>
    <n v="0"/>
    <n v="0"/>
    <x v="42"/>
    <x v="42"/>
    <x v="42"/>
    <n v="-1.5884"/>
  </r>
  <r>
    <x v="7"/>
    <d v="1899-12-30T22:10:00"/>
    <d v="2018-05-09T22:10:00"/>
    <n v="0"/>
    <n v="0"/>
    <x v="42"/>
    <x v="42"/>
    <x v="42"/>
    <n v="-1.5884"/>
  </r>
  <r>
    <x v="7"/>
    <d v="1899-12-30T22:20:00"/>
    <d v="2018-05-09T22:20:00"/>
    <n v="0"/>
    <n v="0"/>
    <x v="42"/>
    <x v="42"/>
    <x v="42"/>
    <n v="-1.5884"/>
  </r>
  <r>
    <x v="7"/>
    <d v="1899-12-30T22:30:00"/>
    <d v="2018-05-09T22:30:00"/>
    <n v="0"/>
    <n v="0"/>
    <x v="42"/>
    <x v="42"/>
    <x v="42"/>
    <n v="-1.5884"/>
  </r>
  <r>
    <x v="7"/>
    <d v="1899-12-30T22:40:00"/>
    <d v="2018-05-09T22:40:00"/>
    <n v="0"/>
    <n v="0"/>
    <x v="42"/>
    <x v="42"/>
    <x v="42"/>
    <n v="-1.5884"/>
  </r>
  <r>
    <x v="7"/>
    <d v="1899-12-30T22:50:00"/>
    <d v="2018-05-09T22:50:00"/>
    <n v="0"/>
    <n v="0"/>
    <x v="42"/>
    <x v="42"/>
    <x v="42"/>
    <n v="-1.5884"/>
  </r>
  <r>
    <x v="7"/>
    <d v="1899-12-30T23:00:00"/>
    <d v="2018-05-09T23:00:00"/>
    <n v="0"/>
    <n v="0"/>
    <x v="42"/>
    <x v="42"/>
    <x v="42"/>
    <n v="-1.5884"/>
  </r>
  <r>
    <x v="7"/>
    <d v="1899-12-30T23:10:00"/>
    <d v="2018-05-09T23:10:00"/>
    <n v="0"/>
    <n v="0"/>
    <x v="42"/>
    <x v="42"/>
    <x v="42"/>
    <n v="-1.5884"/>
  </r>
  <r>
    <x v="7"/>
    <d v="1899-12-30T23:20:00"/>
    <d v="2018-05-09T23:20:00"/>
    <n v="0"/>
    <n v="0"/>
    <x v="42"/>
    <x v="42"/>
    <x v="42"/>
    <n v="-1.5884"/>
  </r>
  <r>
    <x v="7"/>
    <d v="1899-12-30T23:30:00"/>
    <d v="2018-05-09T23:30:00"/>
    <n v="0"/>
    <n v="0"/>
    <x v="42"/>
    <x v="42"/>
    <x v="42"/>
    <n v="-1.5884"/>
  </r>
  <r>
    <x v="7"/>
    <d v="1899-12-30T23:40:00"/>
    <d v="2018-05-09T23:40:00"/>
    <n v="0"/>
    <n v="0"/>
    <x v="42"/>
    <x v="42"/>
    <x v="42"/>
    <n v="-1.5884"/>
  </r>
  <r>
    <x v="7"/>
    <d v="1899-12-30T23:50:00"/>
    <d v="2018-05-09T23:50:00"/>
    <n v="0"/>
    <n v="0"/>
    <x v="42"/>
    <x v="42"/>
    <x v="42"/>
    <n v="-1.5884"/>
  </r>
  <r>
    <x v="7"/>
    <d v="1899-12-31T00:00:00"/>
    <d v="2018-05-10T00:00:00"/>
    <n v="0"/>
    <n v="0"/>
    <x v="42"/>
    <x v="42"/>
    <x v="42"/>
    <n v="-1.5884"/>
  </r>
  <r>
    <x v="8"/>
    <d v="1899-12-30T00:10:00"/>
    <d v="2018-05-10T00:10:00"/>
    <n v="0"/>
    <n v="0"/>
    <x v="42"/>
    <x v="42"/>
    <x v="42"/>
    <n v="-1.5884"/>
  </r>
  <r>
    <x v="8"/>
    <d v="1899-12-30T00:20:00"/>
    <d v="2018-05-10T00:20:00"/>
    <n v="0"/>
    <n v="0"/>
    <x v="42"/>
    <x v="42"/>
    <x v="42"/>
    <n v="-1.5884"/>
  </r>
  <r>
    <x v="8"/>
    <d v="1899-12-30T00:30:00"/>
    <d v="2018-05-10T00:30:00"/>
    <n v="0"/>
    <n v="0"/>
    <x v="42"/>
    <x v="42"/>
    <x v="42"/>
    <n v="-1.5884"/>
  </r>
  <r>
    <x v="8"/>
    <d v="1899-12-30T00:40:00"/>
    <d v="2018-05-10T00:40:00"/>
    <n v="0"/>
    <n v="0"/>
    <x v="42"/>
    <x v="42"/>
    <x v="42"/>
    <n v="-1.5884"/>
  </r>
  <r>
    <x v="8"/>
    <d v="1899-12-30T00:50:00"/>
    <d v="2018-05-10T00:50:00"/>
    <n v="0"/>
    <n v="0"/>
    <x v="42"/>
    <x v="42"/>
    <x v="42"/>
    <n v="-1.5884"/>
  </r>
  <r>
    <x v="8"/>
    <d v="1899-12-30T01:00:00"/>
    <d v="2018-05-10T01:00:00"/>
    <n v="0"/>
    <n v="0"/>
    <x v="42"/>
    <x v="42"/>
    <x v="42"/>
    <n v="-1.5884"/>
  </r>
  <r>
    <x v="8"/>
    <d v="1899-12-30T01:10:00"/>
    <d v="2018-05-10T01:10:00"/>
    <n v="0"/>
    <n v="0"/>
    <x v="42"/>
    <x v="42"/>
    <x v="42"/>
    <n v="-1.5884"/>
  </r>
  <r>
    <x v="8"/>
    <d v="1899-12-30T01:20:00"/>
    <d v="2018-05-10T01:20:00"/>
    <n v="0"/>
    <n v="0"/>
    <x v="42"/>
    <x v="42"/>
    <x v="42"/>
    <n v="-1.5884"/>
  </r>
  <r>
    <x v="8"/>
    <d v="1899-12-30T01:30:00"/>
    <d v="2018-05-10T01:30:00"/>
    <n v="0"/>
    <n v="0"/>
    <x v="42"/>
    <x v="42"/>
    <x v="42"/>
    <n v="-1.5884"/>
  </r>
  <r>
    <x v="8"/>
    <d v="1899-12-30T01:40:00"/>
    <d v="2018-05-10T01:40:00"/>
    <n v="0"/>
    <n v="0"/>
    <x v="42"/>
    <x v="42"/>
    <x v="42"/>
    <n v="-1.5884"/>
  </r>
  <r>
    <x v="8"/>
    <d v="1899-12-30T01:50:00"/>
    <d v="2018-05-10T01:50:00"/>
    <n v="0"/>
    <n v="0"/>
    <x v="42"/>
    <x v="42"/>
    <x v="42"/>
    <n v="-1.5884"/>
  </r>
  <r>
    <x v="8"/>
    <d v="1899-12-30T02:00:00"/>
    <d v="2018-05-10T02:00:00"/>
    <n v="0"/>
    <n v="0"/>
    <x v="42"/>
    <x v="42"/>
    <x v="42"/>
    <n v="-1.5884"/>
  </r>
  <r>
    <x v="8"/>
    <d v="1899-12-30T02:10:00"/>
    <d v="2018-05-10T02:10:00"/>
    <n v="0"/>
    <n v="0"/>
    <x v="42"/>
    <x v="42"/>
    <x v="42"/>
    <n v="-1.5884"/>
  </r>
  <r>
    <x v="8"/>
    <d v="1899-12-30T02:20:00"/>
    <d v="2018-05-10T02:20:00"/>
    <n v="0"/>
    <n v="0"/>
    <x v="42"/>
    <x v="42"/>
    <x v="42"/>
    <n v="-1.5884"/>
  </r>
  <r>
    <x v="8"/>
    <d v="1899-12-30T02:30:00"/>
    <d v="2018-05-10T02:30:00"/>
    <n v="0"/>
    <n v="0"/>
    <x v="42"/>
    <x v="42"/>
    <x v="42"/>
    <n v="-1.5884"/>
  </r>
  <r>
    <x v="8"/>
    <d v="1899-12-30T02:40:00"/>
    <d v="2018-05-10T02:40:00"/>
    <n v="0"/>
    <n v="0"/>
    <x v="42"/>
    <x v="42"/>
    <x v="42"/>
    <n v="-1.5884"/>
  </r>
  <r>
    <x v="8"/>
    <d v="1899-12-30T02:50:00"/>
    <d v="2018-05-10T02:50:00"/>
    <n v="0"/>
    <n v="0"/>
    <x v="42"/>
    <x v="42"/>
    <x v="42"/>
    <n v="-1.5884"/>
  </r>
  <r>
    <x v="8"/>
    <d v="1899-12-30T03:00:00"/>
    <d v="2018-05-10T03:00:00"/>
    <n v="0"/>
    <n v="0"/>
    <x v="42"/>
    <x v="42"/>
    <x v="42"/>
    <n v="-1.5884"/>
  </r>
  <r>
    <x v="8"/>
    <d v="1899-12-30T03:10:00"/>
    <d v="2018-05-10T03:10:00"/>
    <n v="0"/>
    <n v="0"/>
    <x v="42"/>
    <x v="42"/>
    <x v="42"/>
    <n v="-1.5884"/>
  </r>
  <r>
    <x v="8"/>
    <d v="1899-12-30T03:20:00"/>
    <d v="2018-05-10T03:20:00"/>
    <n v="0"/>
    <n v="0"/>
    <x v="42"/>
    <x v="42"/>
    <x v="42"/>
    <n v="-1.5884"/>
  </r>
  <r>
    <x v="8"/>
    <d v="1899-12-30T03:30:00"/>
    <d v="2018-05-10T03:30:00"/>
    <n v="0"/>
    <n v="0"/>
    <x v="42"/>
    <x v="42"/>
    <x v="42"/>
    <n v="-1.5884"/>
  </r>
  <r>
    <x v="8"/>
    <d v="1899-12-30T03:40:00"/>
    <d v="2018-05-10T03:40:00"/>
    <n v="0"/>
    <n v="0"/>
    <x v="42"/>
    <x v="42"/>
    <x v="42"/>
    <n v="-1.5884"/>
  </r>
  <r>
    <x v="8"/>
    <d v="1899-12-30T03:50:00"/>
    <d v="2018-05-10T03:50:00"/>
    <n v="0"/>
    <n v="0"/>
    <x v="42"/>
    <x v="42"/>
    <x v="42"/>
    <n v="-1.5884"/>
  </r>
  <r>
    <x v="8"/>
    <d v="1899-12-30T04:00:00"/>
    <d v="2018-05-10T04:00:00"/>
    <n v="0"/>
    <n v="0"/>
    <x v="42"/>
    <x v="42"/>
    <x v="42"/>
    <n v="-1.5884"/>
  </r>
  <r>
    <x v="8"/>
    <d v="1899-12-30T04:10:00"/>
    <d v="2018-05-10T04:10:00"/>
    <n v="0"/>
    <n v="0"/>
    <x v="42"/>
    <x v="42"/>
    <x v="42"/>
    <n v="-1.5884"/>
  </r>
  <r>
    <x v="8"/>
    <d v="1899-12-30T04:20:00"/>
    <d v="2018-05-10T04:20:00"/>
    <n v="0"/>
    <n v="0"/>
    <x v="42"/>
    <x v="42"/>
    <x v="42"/>
    <n v="-1.5884"/>
  </r>
  <r>
    <x v="8"/>
    <d v="1899-12-30T04:30:00"/>
    <d v="2018-05-10T04:30:00"/>
    <n v="0"/>
    <n v="0"/>
    <x v="42"/>
    <x v="42"/>
    <x v="42"/>
    <n v="-1.5884"/>
  </r>
  <r>
    <x v="8"/>
    <d v="1899-12-30T04:40:00"/>
    <d v="2018-05-10T04:40:00"/>
    <n v="0"/>
    <n v="0"/>
    <x v="42"/>
    <x v="42"/>
    <x v="42"/>
    <n v="-1.5884"/>
  </r>
  <r>
    <x v="8"/>
    <d v="1899-12-30T04:50:00"/>
    <d v="2018-05-10T04:50:00"/>
    <n v="0"/>
    <n v="0"/>
    <x v="42"/>
    <x v="42"/>
    <x v="42"/>
    <n v="-1.5884"/>
  </r>
  <r>
    <x v="8"/>
    <d v="1899-12-30T05:00:00"/>
    <d v="2018-05-10T05:00:00"/>
    <n v="0"/>
    <n v="0"/>
    <x v="42"/>
    <x v="42"/>
    <x v="42"/>
    <n v="-1.5884"/>
  </r>
  <r>
    <x v="8"/>
    <d v="1899-12-30T05:10:00"/>
    <d v="2018-05-10T05:10:00"/>
    <n v="0"/>
    <n v="0"/>
    <x v="42"/>
    <x v="42"/>
    <x v="42"/>
    <n v="-1.5884"/>
  </r>
  <r>
    <x v="8"/>
    <d v="1899-12-30T05:20:00"/>
    <d v="2018-05-10T05:20:00"/>
    <n v="0"/>
    <n v="0"/>
    <x v="42"/>
    <x v="42"/>
    <x v="42"/>
    <n v="-1.5884"/>
  </r>
  <r>
    <x v="8"/>
    <d v="1899-12-30T05:30:00"/>
    <d v="2018-05-10T05:30:00"/>
    <n v="0"/>
    <n v="0"/>
    <x v="42"/>
    <x v="42"/>
    <x v="42"/>
    <n v="-1.5884"/>
  </r>
  <r>
    <x v="8"/>
    <d v="1899-12-30T05:40:00"/>
    <d v="2018-05-10T05:40:00"/>
    <n v="0"/>
    <n v="0"/>
    <x v="42"/>
    <x v="42"/>
    <x v="42"/>
    <n v="-1.5884"/>
  </r>
  <r>
    <x v="8"/>
    <d v="1899-12-30T05:50:00"/>
    <d v="2018-05-10T05:50:00"/>
    <n v="18"/>
    <n v="2.0093400000000003"/>
    <x v="276"/>
    <x v="276"/>
    <x v="276"/>
    <n v="-1.5933301581954076"/>
  </r>
  <r>
    <x v="8"/>
    <d v="1899-12-30T06:00:00"/>
    <d v="2018-05-10T06:00:00"/>
    <n v="61"/>
    <n v="6.8094300000000008"/>
    <x v="572"/>
    <x v="572"/>
    <x v="572"/>
    <n v="-1.6051058360183992"/>
  </r>
  <r>
    <x v="8"/>
    <d v="1899-12-30T06:10:00"/>
    <d v="2018-05-10T06:10:00"/>
    <n v="129"/>
    <n v="14.400270000000001"/>
    <x v="573"/>
    <x v="573"/>
    <x v="573"/>
    <n v="-1.6237132839791666"/>
  </r>
  <r>
    <x v="8"/>
    <d v="1899-12-30T06:20:00"/>
    <d v="2018-05-10T06:20:00"/>
    <n v="206"/>
    <n v="22.995780000000003"/>
    <x v="574"/>
    <x v="574"/>
    <x v="574"/>
    <n v="-1.6447425710993497"/>
  </r>
  <r>
    <x v="8"/>
    <d v="1899-12-30T06:30:00"/>
    <d v="2018-05-10T06:30:00"/>
    <n v="302"/>
    <n v="33.712260000000001"/>
    <x v="575"/>
    <x v="575"/>
    <x v="575"/>
    <n v="-1.6708633918537044"/>
  </r>
  <r>
    <x v="8"/>
    <d v="1899-12-30T06:40:00"/>
    <d v="2018-05-10T06:40:00"/>
    <n v="435"/>
    <n v="48.559049999999999"/>
    <x v="576"/>
    <x v="576"/>
    <x v="576"/>
    <n v="-1.7067889009920556"/>
  </r>
  <r>
    <x v="8"/>
    <d v="1899-12-30T06:50:00"/>
    <d v="2018-05-10T06:50:00"/>
    <n v="563"/>
    <n v="62.84769"/>
    <x v="577"/>
    <x v="577"/>
    <x v="577"/>
    <n v="-1.7409713942641829"/>
  </r>
  <r>
    <x v="8"/>
    <d v="1899-12-30T07:00:00"/>
    <d v="2018-05-10T07:00:00"/>
    <n v="795"/>
    <n v="88.745850000000004"/>
    <x v="578"/>
    <x v="578"/>
    <x v="578"/>
    <n v="-1.8016057969966801"/>
  </r>
  <r>
    <x v="8"/>
    <d v="1899-12-30T07:10:00"/>
    <d v="2018-05-10T07:10:00"/>
    <n v="1031"/>
    <n v="115.09053000000002"/>
    <x v="579"/>
    <x v="579"/>
    <x v="579"/>
    <n v="-1.8610443257072511"/>
  </r>
  <r>
    <x v="8"/>
    <d v="1899-12-30T07:20:00"/>
    <d v="2018-05-10T07:20:00"/>
    <n v="1098"/>
    <n v="122.56974"/>
    <x v="580"/>
    <x v="580"/>
    <x v="580"/>
    <n v="-1.8774342213369943"/>
  </r>
  <r>
    <x v="8"/>
    <d v="1899-12-30T07:30:00"/>
    <d v="2018-05-10T07:30:00"/>
    <n v="1415"/>
    <n v="157.95645000000002"/>
    <x v="581"/>
    <x v="581"/>
    <x v="581"/>
    <n v="-1.9516592997980002"/>
  </r>
  <r>
    <x v="8"/>
    <d v="1899-12-30T07:40:00"/>
    <d v="2018-05-10T07:40:00"/>
    <n v="1496"/>
    <n v="166.99848000000003"/>
    <x v="582"/>
    <x v="582"/>
    <x v="582"/>
    <n v="-1.9696788007701387"/>
  </r>
  <r>
    <x v="8"/>
    <d v="1899-12-30T07:50:00"/>
    <d v="2018-05-10T07:50:00"/>
    <n v="2017"/>
    <n v="225.15771000000001"/>
    <x v="583"/>
    <x v="583"/>
    <x v="583"/>
    <n v="-2.075508404377826"/>
  </r>
  <r>
    <x v="8"/>
    <d v="1899-12-30T08:00:00"/>
    <d v="2018-05-10T08:00:00"/>
    <n v="1563"/>
    <n v="174.47769"/>
    <x v="584"/>
    <x v="584"/>
    <x v="584"/>
    <n v="-1.9842757703113201"/>
  </r>
  <r>
    <x v="8"/>
    <d v="1899-12-30T08:10:00"/>
    <d v="2018-05-10T08:10:00"/>
    <n v="2427"/>
    <n v="270.92601000000002"/>
    <x v="585"/>
    <x v="585"/>
    <x v="585"/>
    <n v="-2.1460823977090504"/>
  </r>
  <r>
    <x v="8"/>
    <d v="1899-12-30T08:20:00"/>
    <d v="2018-05-10T08:20:00"/>
    <n v="2826"/>
    <n v="315.46638000000002"/>
    <x v="586"/>
    <x v="586"/>
    <x v="586"/>
    <n v="-2.2042145732149327"/>
  </r>
  <r>
    <x v="8"/>
    <d v="1899-12-30T08:30:00"/>
    <d v="2018-05-10T08:30:00"/>
    <n v="2982"/>
    <n v="332.88066000000003"/>
    <x v="587"/>
    <x v="587"/>
    <x v="587"/>
    <n v="-2.2242622619751211"/>
  </r>
  <r>
    <x v="8"/>
    <d v="1899-12-30T08:40:00"/>
    <d v="2018-05-10T08:40:00"/>
    <n v="2862"/>
    <n v="319.48506000000003"/>
    <x v="588"/>
    <x v="588"/>
    <x v="588"/>
    <n v="-2.208970349503939"/>
  </r>
  <r>
    <x v="8"/>
    <d v="1899-12-30T08:50:00"/>
    <d v="2018-05-10T08:50:00"/>
    <n v="3496"/>
    <n v="390.25848000000002"/>
    <x v="589"/>
    <x v="589"/>
    <x v="589"/>
    <n v="-2.2806045957153462"/>
  </r>
  <r>
    <x v="8"/>
    <d v="1899-12-30T09:00:00"/>
    <d v="2018-05-10T09:00:00"/>
    <n v="3958"/>
    <n v="441.83154000000002"/>
    <x v="590"/>
    <x v="590"/>
    <x v="590"/>
    <n v="-2.320049102143142"/>
  </r>
  <r>
    <x v="8"/>
    <d v="1899-12-30T09:10:00"/>
    <d v="2018-05-10T09:10:00"/>
    <n v="4305"/>
    <n v="480.56715000000003"/>
    <x v="591"/>
    <x v="591"/>
    <x v="591"/>
    <n v="-2.3438359264790281"/>
  </r>
  <r>
    <x v="8"/>
    <d v="1899-12-30T09:20:00"/>
    <d v="2018-05-10T09:20:00"/>
    <n v="4264"/>
    <n v="475.99032000000005"/>
    <x v="592"/>
    <x v="592"/>
    <x v="592"/>
    <n v="-2.3412577968832311"/>
  </r>
  <r>
    <x v="8"/>
    <d v="1899-12-30T09:30:00"/>
    <d v="2018-05-10T09:30:00"/>
    <n v="4040"/>
    <n v="450.98519999999996"/>
    <x v="593"/>
    <x v="593"/>
    <x v="593"/>
    <n v="-2.3260868212481833"/>
  </r>
  <r>
    <x v="8"/>
    <d v="1899-12-30T09:40:00"/>
    <d v="2018-05-10T09:40:00"/>
    <n v="4754"/>
    <n v="530.68902000000003"/>
    <x v="594"/>
    <x v="594"/>
    <x v="594"/>
    <n v="-2.3684775723181519"/>
  </r>
  <r>
    <x v="8"/>
    <d v="1899-12-30T09:50:00"/>
    <d v="2018-05-10T09:50:00"/>
    <n v="4688"/>
    <n v="523.32144000000005"/>
    <x v="595"/>
    <x v="595"/>
    <x v="595"/>
    <n v="-2.3652400588208664"/>
  </r>
  <r>
    <x v="8"/>
    <d v="1899-12-30T10:00:00"/>
    <d v="2018-05-10T10:00:00"/>
    <n v="5191"/>
    <n v="579.47133000000008"/>
    <x v="596"/>
    <x v="596"/>
    <x v="596"/>
    <n v="-2.3870398271059585"/>
  </r>
  <r>
    <x v="8"/>
    <d v="1899-12-30T10:10:00"/>
    <d v="2018-05-10T10:10:00"/>
    <n v="5190"/>
    <n v="579.35970000000009"/>
    <x v="597"/>
    <x v="597"/>
    <x v="597"/>
    <n v="-2.3870025653817151"/>
  </r>
  <r>
    <x v="8"/>
    <d v="1899-12-30T10:20:00"/>
    <d v="2018-05-10T10:20:00"/>
    <n v="4187"/>
    <n v="467.39481000000006"/>
    <x v="598"/>
    <x v="598"/>
    <x v="598"/>
    <n v="-2.3362535890498255"/>
  </r>
  <r>
    <x v="8"/>
    <d v="1899-12-30T10:30:00"/>
    <d v="2018-05-10T10:30:00"/>
    <n v="4845"/>
    <n v="540.84735000000001"/>
    <x v="599"/>
    <x v="599"/>
    <x v="599"/>
    <n v="-2.3727432590837556"/>
  </r>
  <r>
    <x v="8"/>
    <d v="1899-12-30T10:40:00"/>
    <d v="2018-05-10T10:40:00"/>
    <n v="4687"/>
    <n v="523.20981000000006"/>
    <x v="600"/>
    <x v="600"/>
    <x v="600"/>
    <n v="-2.3651900507939376"/>
  </r>
  <r>
    <x v="8"/>
    <d v="1899-12-30T10:50:00"/>
    <d v="2018-05-10T10:50:00"/>
    <n v="5092"/>
    <n v="568.41995999999995"/>
    <x v="601"/>
    <x v="601"/>
    <x v="601"/>
    <n v="-2.3832418555459958"/>
  </r>
  <r>
    <x v="8"/>
    <d v="1899-12-30T11:00:00"/>
    <d v="2018-05-10T11:00:00"/>
    <n v="6366"/>
    <n v="710.63658000000009"/>
    <x v="602"/>
    <x v="602"/>
    <x v="602"/>
    <n v="-2.4184269139952903"/>
  </r>
  <r>
    <x v="8"/>
    <d v="1899-12-30T11:10:00"/>
    <d v="2018-05-10T11:10:00"/>
    <n v="6744"/>
    <n v="752.83272000000011"/>
    <x v="603"/>
    <x v="603"/>
    <x v="603"/>
    <n v="-2.424590964906602"/>
  </r>
  <r>
    <x v="8"/>
    <d v="1899-12-30T11:20:00"/>
    <d v="2018-05-10T11:20:00"/>
    <n v="6634"/>
    <n v="740.55341999999996"/>
    <x v="469"/>
    <x v="469"/>
    <x v="469"/>
    <n v="-2.4229433283214399"/>
  </r>
  <r>
    <x v="8"/>
    <d v="1899-12-30T11:30:00"/>
    <d v="2018-05-10T11:30:00"/>
    <n v="6243"/>
    <n v="696.90609000000006"/>
    <x v="604"/>
    <x v="604"/>
    <x v="604"/>
    <n v="-2.4160906643728532"/>
  </r>
  <r>
    <x v="8"/>
    <d v="1899-12-30T11:40:00"/>
    <d v="2018-05-10T11:40:00"/>
    <n v="6339"/>
    <n v="707.62257000000011"/>
    <x v="605"/>
    <x v="605"/>
    <x v="605"/>
    <n v="-2.4179291148632309"/>
  </r>
  <r>
    <x v="8"/>
    <d v="1899-12-30T11:50:00"/>
    <d v="2018-05-10T11:50:00"/>
    <n v="6156"/>
    <n v="687.19428000000005"/>
    <x v="606"/>
    <x v="606"/>
    <x v="606"/>
    <n v="-2.4143282963568051"/>
  </r>
  <r>
    <x v="8"/>
    <d v="1899-12-30T12:00:00"/>
    <d v="2018-05-10T12:00:00"/>
    <n v="6653"/>
    <n v="742.67439000000002"/>
    <x v="607"/>
    <x v="607"/>
    <x v="607"/>
    <n v="-2.4232360045391994"/>
  </r>
  <r>
    <x v="8"/>
    <d v="1899-12-30T12:10:00"/>
    <d v="2018-05-10T12:10:00"/>
    <n v="5029"/>
    <n v="561.38727000000006"/>
    <x v="608"/>
    <x v="608"/>
    <x v="608"/>
    <n v="-2.3807068415096997"/>
  </r>
  <r>
    <x v="8"/>
    <d v="1899-12-30T12:20:00"/>
    <d v="2018-05-10T12:20:00"/>
    <n v="7464"/>
    <n v="833.20632000000001"/>
    <x v="609"/>
    <x v="609"/>
    <x v="609"/>
    <n v="-2.4329889696274107"/>
  </r>
  <r>
    <x v="8"/>
    <d v="1899-12-30T12:30:00"/>
    <d v="2018-05-10T12:30:00"/>
    <n v="7483"/>
    <n v="835.32728999999995"/>
    <x v="610"/>
    <x v="610"/>
    <x v="610"/>
    <n v="-2.4331634198211427"/>
  </r>
  <r>
    <x v="8"/>
    <d v="1899-12-30T12:40:00"/>
    <d v="2018-05-10T12:40:00"/>
    <n v="4737"/>
    <n v="528.79131000000007"/>
    <x v="611"/>
    <x v="611"/>
    <x v="611"/>
    <n v="-2.3676554367046529"/>
  </r>
  <r>
    <x v="8"/>
    <d v="1899-12-30T12:50:00"/>
    <d v="2018-05-10T12:50:00"/>
    <n v="7238"/>
    <n v="807.97793999999999"/>
    <x v="612"/>
    <x v="612"/>
    <x v="612"/>
    <n v="-2.430746625050265"/>
  </r>
  <r>
    <x v="8"/>
    <d v="1899-12-30T13:00:00"/>
    <d v="2018-05-10T13:00:00"/>
    <n v="7304"/>
    <n v="815.34552000000008"/>
    <x v="613"/>
    <x v="613"/>
    <x v="613"/>
    <n v="-2.4314345631305536"/>
  </r>
  <r>
    <x v="8"/>
    <d v="1899-12-30T13:10:00"/>
    <d v="2018-05-10T13:10:00"/>
    <n v="6770"/>
    <n v="755.7351000000001"/>
    <x v="614"/>
    <x v="614"/>
    <x v="614"/>
    <n v="-2.4249642556016231"/>
  </r>
  <r>
    <x v="8"/>
    <d v="1899-12-30T13:20:00"/>
    <d v="2018-05-10T13:20:00"/>
    <n v="7019"/>
    <n v="783.53097000000002"/>
    <x v="535"/>
    <x v="535"/>
    <x v="535"/>
    <n v="-2.4282496497404158"/>
  </r>
  <r>
    <x v="8"/>
    <d v="1899-12-30T13:30:00"/>
    <d v="2018-05-10T13:30:00"/>
    <n v="6556"/>
    <n v="731.84627999999998"/>
    <x v="80"/>
    <x v="80"/>
    <x v="80"/>
    <n v="-2.4217050814940619"/>
  </r>
  <r>
    <x v="8"/>
    <d v="1899-12-30T13:40:00"/>
    <d v="2018-05-10T13:40:00"/>
    <n v="4173"/>
    <n v="465.83199000000002"/>
    <x v="615"/>
    <x v="615"/>
    <x v="615"/>
    <n v="-2.3353204923371922"/>
  </r>
  <r>
    <x v="8"/>
    <d v="1899-12-30T13:50:00"/>
    <d v="2018-05-10T13:50:00"/>
    <n v="5706"/>
    <n v="636.96078000000011"/>
    <x v="616"/>
    <x v="616"/>
    <x v="616"/>
    <n v="-2.4035554758180173"/>
  </r>
  <r>
    <x v="8"/>
    <d v="1899-12-30T14:00:00"/>
    <d v="2018-05-10T14:00:00"/>
    <n v="6585"/>
    <n v="735.08355000000006"/>
    <x v="617"/>
    <x v="617"/>
    <x v="617"/>
    <n v="-2.4221724487082432"/>
  </r>
  <r>
    <x v="8"/>
    <d v="1899-12-30T14:10:00"/>
    <d v="2018-05-10T14:10:00"/>
    <n v="6132"/>
    <n v="684.51516000000004"/>
    <x v="618"/>
    <x v="618"/>
    <x v="618"/>
    <n v="-2.4138253505936085"/>
  </r>
  <r>
    <x v="8"/>
    <d v="1899-12-30T14:20:00"/>
    <d v="2018-05-10T14:20:00"/>
    <n v="5902"/>
    <n v="658.84026000000006"/>
    <x v="619"/>
    <x v="619"/>
    <x v="619"/>
    <n v="-2.4086120548136583"/>
  </r>
  <r>
    <x v="8"/>
    <d v="1899-12-30T14:30:00"/>
    <d v="2018-05-10T14:30:00"/>
    <n v="5709"/>
    <n v="637.29567000000009"/>
    <x v="620"/>
    <x v="620"/>
    <x v="620"/>
    <n v="-2.4036374866883299"/>
  </r>
  <r>
    <x v="8"/>
    <d v="1899-12-30T14:40:00"/>
    <d v="2018-05-10T14:40:00"/>
    <n v="5571"/>
    <n v="621.89073000000008"/>
    <x v="621"/>
    <x v="621"/>
    <x v="621"/>
    <n v="-2.399706874559723"/>
  </r>
  <r>
    <x v="8"/>
    <d v="1899-12-30T14:50:00"/>
    <d v="2018-05-10T14:50:00"/>
    <n v="5396"/>
    <n v="602.35548000000006"/>
    <x v="622"/>
    <x v="622"/>
    <x v="622"/>
    <n v="-2.3942292642743181"/>
  </r>
  <r>
    <x v="8"/>
    <d v="1899-12-30T15:00:00"/>
    <d v="2018-05-10T15:00:00"/>
    <n v="1323"/>
    <n v="147.68648999999999"/>
    <x v="623"/>
    <x v="623"/>
    <x v="623"/>
    <n v="-1.930710976356723"/>
  </r>
  <r>
    <x v="8"/>
    <d v="1899-12-30T15:10:00"/>
    <d v="2018-05-10T15:10:00"/>
    <n v="920"/>
    <n v="102.6996"/>
    <x v="624"/>
    <x v="624"/>
    <x v="624"/>
    <n v="-1.8334039261813375"/>
  </r>
  <r>
    <x v="8"/>
    <d v="1899-12-30T15:20:00"/>
    <d v="2018-05-10T15:20:00"/>
    <n v="1230"/>
    <n v="137.3049"/>
    <x v="625"/>
    <x v="625"/>
    <x v="625"/>
    <n v="-1.9090317345532386"/>
  </r>
  <r>
    <x v="8"/>
    <d v="1899-12-30T15:30:00"/>
    <d v="2018-05-10T15:30:00"/>
    <n v="3278"/>
    <n v="365.92313999999999"/>
    <x v="626"/>
    <x v="626"/>
    <x v="626"/>
    <n v="-2.2584444080408015"/>
  </r>
  <r>
    <x v="8"/>
    <d v="1899-12-30T15:40:00"/>
    <d v="2018-05-10T15:40:00"/>
    <n v="3552"/>
    <n v="396.50976000000003"/>
    <x v="627"/>
    <x v="627"/>
    <x v="627"/>
    <n v="-2.2859106913930622"/>
  </r>
  <r>
    <x v="8"/>
    <d v="1899-12-30T15:50:00"/>
    <d v="2018-05-10T15:50:00"/>
    <n v="2440"/>
    <n v="272.37720000000002"/>
    <x v="628"/>
    <x v="628"/>
    <x v="628"/>
    <n v="-2.1481374614237243"/>
  </r>
  <r>
    <x v="8"/>
    <d v="1899-12-30T16:00:00"/>
    <d v="2018-05-10T16:00:00"/>
    <n v="1344"/>
    <n v="150.03072000000003"/>
    <x v="629"/>
    <x v="629"/>
    <x v="629"/>
    <n v="-1.9355369581262623"/>
  </r>
  <r>
    <x v="8"/>
    <d v="1899-12-30T16:10:00"/>
    <d v="2018-05-10T16:10:00"/>
    <n v="1390"/>
    <n v="155.16570000000002"/>
    <x v="630"/>
    <x v="630"/>
    <x v="630"/>
    <n v="-1.9460168807837952"/>
  </r>
  <r>
    <x v="8"/>
    <d v="1899-12-30T16:20:00"/>
    <d v="2018-05-10T16:20:00"/>
    <n v="3057"/>
    <n v="341.25291000000004"/>
    <x v="631"/>
    <x v="631"/>
    <x v="631"/>
    <n v="-2.2333905359839163"/>
  </r>
  <r>
    <x v="8"/>
    <d v="1899-12-30T16:30:00"/>
    <d v="2018-05-10T16:30:00"/>
    <n v="1134"/>
    <n v="126.58842000000001"/>
    <x v="632"/>
    <x v="632"/>
    <x v="632"/>
    <n v="-1.8861447859473894"/>
  </r>
  <r>
    <x v="8"/>
    <d v="1899-12-30T16:40:00"/>
    <d v="2018-05-10T16:40:00"/>
    <n v="1138"/>
    <n v="127.03494000000001"/>
    <x v="633"/>
    <x v="633"/>
    <x v="633"/>
    <n v="-1.8871083935604263"/>
  </r>
  <r>
    <x v="8"/>
    <d v="1899-12-30T16:50:00"/>
    <d v="2018-05-10T16:50:00"/>
    <n v="1504"/>
    <n v="167.89152000000001"/>
    <x v="634"/>
    <x v="634"/>
    <x v="634"/>
    <n v="-1.97143651410704"/>
  </r>
  <r>
    <x v="8"/>
    <d v="1899-12-30T17:00:00"/>
    <d v="2018-05-10T17:00:00"/>
    <n v="1546"/>
    <n v="172.57998000000001"/>
    <x v="635"/>
    <x v="635"/>
    <x v="635"/>
    <n v="-1.9805988012924307"/>
  </r>
  <r>
    <x v="8"/>
    <d v="1899-12-30T17:10:00"/>
    <d v="2018-05-10T17:10:00"/>
    <n v="1449"/>
    <n v="161.75187"/>
    <x v="636"/>
    <x v="636"/>
    <x v="636"/>
    <n v="-1.9592721122269192"/>
  </r>
  <r>
    <x v="8"/>
    <d v="1899-12-30T17:20:00"/>
    <d v="2018-05-10T17:20:00"/>
    <n v="930"/>
    <n v="103.81590000000001"/>
    <x v="637"/>
    <x v="637"/>
    <x v="637"/>
    <n v="-1.8359179235907748"/>
  </r>
  <r>
    <x v="8"/>
    <d v="1899-12-30T17:30:00"/>
    <d v="2018-05-10T17:30:00"/>
    <n v="592"/>
    <n v="66.084959999999995"/>
    <x v="638"/>
    <x v="638"/>
    <x v="638"/>
    <n v="-1.7486512218402224"/>
  </r>
  <r>
    <x v="8"/>
    <d v="1899-12-30T17:40:00"/>
    <d v="2018-05-10T17:40:00"/>
    <n v="724"/>
    <n v="80.820120000000003"/>
    <x v="639"/>
    <x v="639"/>
    <x v="639"/>
    <n v="-1.7832563829795356"/>
  </r>
  <r>
    <x v="8"/>
    <d v="1899-12-30T17:50:00"/>
    <d v="2018-05-10T17:50:00"/>
    <n v="734"/>
    <n v="81.936420000000012"/>
    <x v="640"/>
    <x v="640"/>
    <x v="640"/>
    <n v="-1.7858526290426702"/>
  </r>
  <r>
    <x v="8"/>
    <d v="1899-12-30T18:00:00"/>
    <d v="2018-05-10T18:00:00"/>
    <n v="542"/>
    <n v="60.503460000000004"/>
    <x v="641"/>
    <x v="641"/>
    <x v="641"/>
    <n v="-1.7353943053013423"/>
  </r>
  <r>
    <x v="8"/>
    <d v="1899-12-30T18:10:00"/>
    <d v="2018-05-10T18:10:00"/>
    <n v="452"/>
    <n v="50.456760000000003"/>
    <x v="642"/>
    <x v="642"/>
    <x v="642"/>
    <n v="-1.7113533547823736"/>
  </r>
  <r>
    <x v="8"/>
    <d v="1899-12-30T18:20:00"/>
    <d v="2018-05-10T18:20:00"/>
    <n v="314"/>
    <n v="35.051820000000006"/>
    <x v="643"/>
    <x v="643"/>
    <x v="643"/>
    <n v="-1.6741187123003733"/>
  </r>
  <r>
    <x v="8"/>
    <d v="1899-12-30T18:30:00"/>
    <d v="2018-05-10T18:30:00"/>
    <n v="185"/>
    <n v="20.65155"/>
    <x v="644"/>
    <x v="644"/>
    <x v="644"/>
    <n v="-1.6390129612217139"/>
  </r>
  <r>
    <x v="8"/>
    <d v="1899-12-30T18:40:00"/>
    <d v="2018-05-10T18:40:00"/>
    <n v="72"/>
    <n v="8.0373600000000014"/>
    <x v="571"/>
    <x v="571"/>
    <x v="571"/>
    <n v="-1.6081173868370922"/>
  </r>
  <r>
    <x v="8"/>
    <d v="1899-12-30T18:50:00"/>
    <d v="2018-05-10T18:50:00"/>
    <n v="24"/>
    <n v="2.6791200000000002"/>
    <x v="645"/>
    <x v="645"/>
    <x v="645"/>
    <n v="-1.5949734881472899"/>
  </r>
  <r>
    <x v="8"/>
    <d v="1899-12-30T19:00:00"/>
    <d v="2018-05-10T19:00:00"/>
    <n v="4"/>
    <n v="0.44652000000000003"/>
    <x v="122"/>
    <x v="122"/>
    <x v="122"/>
    <n v="-1.5894956021408284"/>
  </r>
  <r>
    <x v="8"/>
    <d v="1899-12-30T19:10:00"/>
    <d v="2018-05-10T19:10:00"/>
    <n v="0"/>
    <n v="0"/>
    <x v="42"/>
    <x v="42"/>
    <x v="42"/>
    <n v="-1.5884"/>
  </r>
  <r>
    <x v="8"/>
    <d v="1899-12-30T19:20:00"/>
    <d v="2018-05-10T19:20:00"/>
    <n v="0"/>
    <n v="0"/>
    <x v="42"/>
    <x v="42"/>
    <x v="42"/>
    <n v="-1.5884"/>
  </r>
  <r>
    <x v="8"/>
    <d v="1899-12-30T19:30:00"/>
    <d v="2018-05-10T19:30:00"/>
    <n v="0"/>
    <n v="0"/>
    <x v="42"/>
    <x v="42"/>
    <x v="42"/>
    <n v="-1.5884"/>
  </r>
  <r>
    <x v="8"/>
    <d v="1899-12-30T19:40:00"/>
    <d v="2018-05-10T19:40:00"/>
    <n v="0"/>
    <n v="0"/>
    <x v="42"/>
    <x v="42"/>
    <x v="42"/>
    <n v="-1.5884"/>
  </r>
  <r>
    <x v="8"/>
    <d v="1899-12-30T19:50:00"/>
    <d v="2018-05-10T19:50:00"/>
    <n v="0"/>
    <n v="0"/>
    <x v="42"/>
    <x v="42"/>
    <x v="42"/>
    <n v="-1.5884"/>
  </r>
  <r>
    <x v="8"/>
    <d v="1899-12-30T20:00:00"/>
    <d v="2018-05-10T20:00:00"/>
    <n v="0"/>
    <n v="0"/>
    <x v="42"/>
    <x v="42"/>
    <x v="42"/>
    <n v="-1.5884"/>
  </r>
  <r>
    <x v="8"/>
    <d v="1899-12-30T20:10:00"/>
    <d v="2018-05-10T20:10:00"/>
    <n v="0"/>
    <n v="0"/>
    <x v="42"/>
    <x v="42"/>
    <x v="42"/>
    <n v="-1.5884"/>
  </r>
  <r>
    <x v="8"/>
    <d v="1899-12-30T20:20:00"/>
    <d v="2018-05-10T20:20:00"/>
    <n v="0"/>
    <n v="0"/>
    <x v="42"/>
    <x v="42"/>
    <x v="42"/>
    <n v="-1.5884"/>
  </r>
  <r>
    <x v="8"/>
    <d v="1899-12-30T20:30:00"/>
    <d v="2018-05-10T20:30:00"/>
    <n v="0"/>
    <n v="0"/>
    <x v="42"/>
    <x v="42"/>
    <x v="42"/>
    <n v="-1.5884"/>
  </r>
  <r>
    <x v="8"/>
    <d v="1899-12-30T20:40:00"/>
    <d v="2018-05-10T20:40:00"/>
    <n v="0"/>
    <n v="0"/>
    <x v="42"/>
    <x v="42"/>
    <x v="42"/>
    <n v="-1.5884"/>
  </r>
  <r>
    <x v="8"/>
    <d v="1899-12-30T20:50:00"/>
    <d v="2018-05-10T20:50:00"/>
    <n v="0"/>
    <n v="0"/>
    <x v="42"/>
    <x v="42"/>
    <x v="42"/>
    <n v="-1.5884"/>
  </r>
  <r>
    <x v="8"/>
    <d v="1899-12-30T21:00:00"/>
    <d v="2018-05-10T21:00:00"/>
    <n v="0"/>
    <n v="0"/>
    <x v="42"/>
    <x v="42"/>
    <x v="42"/>
    <n v="-1.5884"/>
  </r>
  <r>
    <x v="8"/>
    <d v="1899-12-30T21:10:00"/>
    <d v="2018-05-10T21:10:00"/>
    <n v="0"/>
    <n v="0"/>
    <x v="42"/>
    <x v="42"/>
    <x v="42"/>
    <n v="-1.5884"/>
  </r>
  <r>
    <x v="8"/>
    <d v="1899-12-30T21:20:00"/>
    <d v="2018-05-10T21:20:00"/>
    <n v="0"/>
    <n v="0"/>
    <x v="42"/>
    <x v="42"/>
    <x v="42"/>
    <n v="-1.5884"/>
  </r>
  <r>
    <x v="8"/>
    <d v="1899-12-30T21:30:00"/>
    <d v="2018-05-10T21:30:00"/>
    <n v="0"/>
    <n v="0"/>
    <x v="42"/>
    <x v="42"/>
    <x v="42"/>
    <n v="-1.5884"/>
  </r>
  <r>
    <x v="8"/>
    <d v="1899-12-30T21:40:00"/>
    <d v="2018-05-10T21:40:00"/>
    <n v="0"/>
    <n v="0"/>
    <x v="42"/>
    <x v="42"/>
    <x v="42"/>
    <n v="-1.5884"/>
  </r>
  <r>
    <x v="8"/>
    <d v="1899-12-30T21:50:00"/>
    <d v="2018-05-10T21:50:00"/>
    <n v="0"/>
    <n v="0"/>
    <x v="42"/>
    <x v="42"/>
    <x v="42"/>
    <n v="-1.5884"/>
  </r>
  <r>
    <x v="8"/>
    <d v="1899-12-30T22:00:00"/>
    <d v="2018-05-10T22:00:00"/>
    <n v="0"/>
    <n v="0"/>
    <x v="42"/>
    <x v="42"/>
    <x v="42"/>
    <n v="-1.5884"/>
  </r>
  <r>
    <x v="8"/>
    <d v="1899-12-30T22:10:00"/>
    <d v="2018-05-10T22:10:00"/>
    <n v="0"/>
    <n v="0"/>
    <x v="42"/>
    <x v="42"/>
    <x v="42"/>
    <n v="-1.5884"/>
  </r>
  <r>
    <x v="8"/>
    <d v="1899-12-30T22:20:00"/>
    <d v="2018-05-10T22:20:00"/>
    <n v="0"/>
    <n v="0"/>
    <x v="42"/>
    <x v="42"/>
    <x v="42"/>
    <n v="-1.5884"/>
  </r>
  <r>
    <x v="8"/>
    <d v="1899-12-30T22:30:00"/>
    <d v="2018-05-10T22:30:00"/>
    <n v="0"/>
    <n v="0"/>
    <x v="42"/>
    <x v="42"/>
    <x v="42"/>
    <n v="-1.5884"/>
  </r>
  <r>
    <x v="8"/>
    <d v="1899-12-30T22:40:00"/>
    <d v="2018-05-10T22:40:00"/>
    <n v="0"/>
    <n v="0"/>
    <x v="42"/>
    <x v="42"/>
    <x v="42"/>
    <n v="-1.5884"/>
  </r>
  <r>
    <x v="8"/>
    <d v="1899-12-30T22:50:00"/>
    <d v="2018-05-10T22:50:00"/>
    <n v="0"/>
    <n v="0"/>
    <x v="42"/>
    <x v="42"/>
    <x v="42"/>
    <n v="-1.5884"/>
  </r>
  <r>
    <x v="8"/>
    <d v="1899-12-30T23:00:00"/>
    <d v="2018-05-10T23:00:00"/>
    <n v="0"/>
    <n v="0"/>
    <x v="42"/>
    <x v="42"/>
    <x v="42"/>
    <n v="-1.5884"/>
  </r>
  <r>
    <x v="8"/>
    <d v="1899-12-30T23:10:00"/>
    <d v="2018-05-10T23:10:00"/>
    <n v="0"/>
    <n v="0"/>
    <x v="42"/>
    <x v="42"/>
    <x v="42"/>
    <n v="-1.5884"/>
  </r>
  <r>
    <x v="8"/>
    <d v="1899-12-30T23:20:00"/>
    <d v="2018-05-10T23:20:00"/>
    <n v="0"/>
    <n v="0"/>
    <x v="42"/>
    <x v="42"/>
    <x v="42"/>
    <n v="-1.5884"/>
  </r>
  <r>
    <x v="8"/>
    <d v="1899-12-30T23:30:00"/>
    <d v="2018-05-10T23:30:00"/>
    <n v="0"/>
    <n v="0"/>
    <x v="42"/>
    <x v="42"/>
    <x v="42"/>
    <n v="-1.5884"/>
  </r>
  <r>
    <x v="8"/>
    <d v="1899-12-30T23:40:00"/>
    <d v="2018-05-10T23:40:00"/>
    <n v="0"/>
    <n v="0"/>
    <x v="42"/>
    <x v="42"/>
    <x v="42"/>
    <n v="-1.5884"/>
  </r>
  <r>
    <x v="8"/>
    <d v="1899-12-30T23:50:00"/>
    <d v="2018-05-10T23:50:00"/>
    <n v="0"/>
    <n v="0"/>
    <x v="42"/>
    <x v="42"/>
    <x v="42"/>
    <n v="-1.5884"/>
  </r>
  <r>
    <x v="8"/>
    <d v="1899-12-31T00:00:00"/>
    <d v="2018-05-11T00:00:00"/>
    <n v="0"/>
    <n v="0"/>
    <x v="42"/>
    <x v="42"/>
    <x v="42"/>
    <n v="-1.5884"/>
  </r>
  <r>
    <x v="9"/>
    <d v="1899-12-30T00:10:00"/>
    <d v="2018-05-11T00:10:00"/>
    <n v="0"/>
    <n v="0"/>
    <x v="42"/>
    <x v="42"/>
    <x v="42"/>
    <n v="-1.5884"/>
  </r>
  <r>
    <x v="9"/>
    <d v="1899-12-30T00:20:00"/>
    <d v="2018-05-11T00:20:00"/>
    <n v="0"/>
    <n v="0"/>
    <x v="42"/>
    <x v="42"/>
    <x v="42"/>
    <n v="-1.5884"/>
  </r>
  <r>
    <x v="9"/>
    <d v="1899-12-30T00:30:00"/>
    <d v="2018-05-11T00:30:00"/>
    <n v="0"/>
    <n v="0"/>
    <x v="42"/>
    <x v="42"/>
    <x v="42"/>
    <n v="-1.5884"/>
  </r>
  <r>
    <x v="9"/>
    <d v="1899-12-30T00:40:00"/>
    <d v="2018-05-11T00:40:00"/>
    <n v="0"/>
    <n v="0"/>
    <x v="42"/>
    <x v="42"/>
    <x v="42"/>
    <n v="-1.5884"/>
  </r>
  <r>
    <x v="9"/>
    <d v="1899-12-30T00:50:00"/>
    <d v="2018-05-11T00:50:00"/>
    <n v="0"/>
    <n v="0"/>
    <x v="42"/>
    <x v="42"/>
    <x v="42"/>
    <n v="-1.5884"/>
  </r>
  <r>
    <x v="9"/>
    <d v="1899-12-30T01:00:00"/>
    <d v="2018-05-11T01:00:00"/>
    <n v="0"/>
    <n v="0"/>
    <x v="42"/>
    <x v="42"/>
    <x v="42"/>
    <n v="-1.5884"/>
  </r>
  <r>
    <x v="9"/>
    <d v="1899-12-30T01:10:00"/>
    <d v="2018-05-11T01:10:00"/>
    <n v="0"/>
    <n v="0"/>
    <x v="42"/>
    <x v="42"/>
    <x v="42"/>
    <n v="-1.5884"/>
  </r>
  <r>
    <x v="9"/>
    <d v="1899-12-30T01:20:00"/>
    <d v="2018-05-11T01:20:00"/>
    <n v="0"/>
    <n v="0"/>
    <x v="42"/>
    <x v="42"/>
    <x v="42"/>
    <n v="-1.5884"/>
  </r>
  <r>
    <x v="9"/>
    <d v="1899-12-30T01:30:00"/>
    <d v="2018-05-11T01:30:00"/>
    <n v="0"/>
    <n v="0"/>
    <x v="42"/>
    <x v="42"/>
    <x v="42"/>
    <n v="-1.5884"/>
  </r>
  <r>
    <x v="9"/>
    <d v="1899-12-30T01:40:00"/>
    <d v="2018-05-11T01:40:00"/>
    <n v="0"/>
    <n v="0"/>
    <x v="42"/>
    <x v="42"/>
    <x v="42"/>
    <n v="-1.5884"/>
  </r>
  <r>
    <x v="9"/>
    <d v="1899-12-30T01:50:00"/>
    <d v="2018-05-11T01:50:00"/>
    <n v="0"/>
    <n v="0"/>
    <x v="42"/>
    <x v="42"/>
    <x v="42"/>
    <n v="-1.5884"/>
  </r>
  <r>
    <x v="9"/>
    <d v="1899-12-30T02:00:00"/>
    <d v="2018-05-11T02:00:00"/>
    <n v="0"/>
    <n v="0"/>
    <x v="42"/>
    <x v="42"/>
    <x v="42"/>
    <n v="-1.5884"/>
  </r>
  <r>
    <x v="9"/>
    <d v="1899-12-30T02:10:00"/>
    <d v="2018-05-11T02:10:00"/>
    <n v="0"/>
    <n v="0"/>
    <x v="42"/>
    <x v="42"/>
    <x v="42"/>
    <n v="-1.5884"/>
  </r>
  <r>
    <x v="9"/>
    <d v="1899-12-30T02:20:00"/>
    <d v="2018-05-11T02:20:00"/>
    <n v="0"/>
    <n v="0"/>
    <x v="42"/>
    <x v="42"/>
    <x v="42"/>
    <n v="-1.5884"/>
  </r>
  <r>
    <x v="9"/>
    <d v="1899-12-30T02:30:00"/>
    <d v="2018-05-11T02:30:00"/>
    <n v="0"/>
    <n v="0"/>
    <x v="42"/>
    <x v="42"/>
    <x v="42"/>
    <n v="-1.5884"/>
  </r>
  <r>
    <x v="9"/>
    <d v="1899-12-30T02:40:00"/>
    <d v="2018-05-11T02:40:00"/>
    <n v="0"/>
    <n v="0"/>
    <x v="42"/>
    <x v="42"/>
    <x v="42"/>
    <n v="-1.5884"/>
  </r>
  <r>
    <x v="9"/>
    <d v="1899-12-30T02:50:00"/>
    <d v="2018-05-11T02:50:00"/>
    <n v="0"/>
    <n v="0"/>
    <x v="42"/>
    <x v="42"/>
    <x v="42"/>
    <n v="-1.5884"/>
  </r>
  <r>
    <x v="9"/>
    <d v="1899-12-30T03:00:00"/>
    <d v="2018-05-11T03:00:00"/>
    <n v="0"/>
    <n v="0"/>
    <x v="42"/>
    <x v="42"/>
    <x v="42"/>
    <n v="-1.5884"/>
  </r>
  <r>
    <x v="9"/>
    <d v="1899-12-30T03:10:00"/>
    <d v="2018-05-11T03:10:00"/>
    <n v="0"/>
    <n v="0"/>
    <x v="42"/>
    <x v="42"/>
    <x v="42"/>
    <n v="-1.5884"/>
  </r>
  <r>
    <x v="9"/>
    <d v="1899-12-30T03:20:00"/>
    <d v="2018-05-11T03:20:00"/>
    <n v="0"/>
    <n v="0"/>
    <x v="42"/>
    <x v="42"/>
    <x v="42"/>
    <n v="-1.5884"/>
  </r>
  <r>
    <x v="9"/>
    <d v="1899-12-30T03:30:00"/>
    <d v="2018-05-11T03:30:00"/>
    <n v="0"/>
    <n v="0"/>
    <x v="42"/>
    <x v="42"/>
    <x v="42"/>
    <n v="-1.5884"/>
  </r>
  <r>
    <x v="9"/>
    <d v="1899-12-30T03:40:00"/>
    <d v="2018-05-11T03:40:00"/>
    <n v="0"/>
    <n v="0"/>
    <x v="42"/>
    <x v="42"/>
    <x v="42"/>
    <n v="-1.5884"/>
  </r>
  <r>
    <x v="9"/>
    <d v="1899-12-30T03:50:00"/>
    <d v="2018-05-11T03:50:00"/>
    <n v="0"/>
    <n v="0"/>
    <x v="42"/>
    <x v="42"/>
    <x v="42"/>
    <n v="-1.5884"/>
  </r>
  <r>
    <x v="9"/>
    <d v="1899-12-30T04:00:00"/>
    <d v="2018-05-11T04:00:00"/>
    <n v="0"/>
    <n v="0"/>
    <x v="42"/>
    <x v="42"/>
    <x v="42"/>
    <n v="-1.5884"/>
  </r>
  <r>
    <x v="9"/>
    <d v="1899-12-30T04:10:00"/>
    <d v="2018-05-11T04:10:00"/>
    <n v="0"/>
    <n v="0"/>
    <x v="42"/>
    <x v="42"/>
    <x v="42"/>
    <n v="-1.5884"/>
  </r>
  <r>
    <x v="9"/>
    <d v="1899-12-30T04:20:00"/>
    <d v="2018-05-11T04:20:00"/>
    <n v="0"/>
    <n v="0"/>
    <x v="42"/>
    <x v="42"/>
    <x v="42"/>
    <n v="-1.5884"/>
  </r>
  <r>
    <x v="9"/>
    <d v="1899-12-30T04:30:00"/>
    <d v="2018-05-11T04:30:00"/>
    <n v="0"/>
    <n v="0"/>
    <x v="42"/>
    <x v="42"/>
    <x v="42"/>
    <n v="-1.5884"/>
  </r>
  <r>
    <x v="9"/>
    <d v="1899-12-30T04:40:00"/>
    <d v="2018-05-11T04:40:00"/>
    <n v="0"/>
    <n v="0"/>
    <x v="42"/>
    <x v="42"/>
    <x v="42"/>
    <n v="-1.5884"/>
  </r>
  <r>
    <x v="9"/>
    <d v="1899-12-30T04:50:00"/>
    <d v="2018-05-11T04:50:00"/>
    <n v="0"/>
    <n v="0"/>
    <x v="42"/>
    <x v="42"/>
    <x v="42"/>
    <n v="-1.5884"/>
  </r>
  <r>
    <x v="9"/>
    <d v="1899-12-30T05:00:00"/>
    <d v="2018-05-11T05:00:00"/>
    <n v="0"/>
    <n v="0"/>
    <x v="42"/>
    <x v="42"/>
    <x v="42"/>
    <n v="-1.5884"/>
  </r>
  <r>
    <x v="9"/>
    <d v="1899-12-30T05:10:00"/>
    <d v="2018-05-11T05:10:00"/>
    <n v="0"/>
    <n v="0"/>
    <x v="42"/>
    <x v="42"/>
    <x v="42"/>
    <n v="-1.5884"/>
  </r>
  <r>
    <x v="9"/>
    <d v="1899-12-30T05:20:00"/>
    <d v="2018-05-11T05:20:00"/>
    <n v="0"/>
    <n v="0"/>
    <x v="42"/>
    <x v="42"/>
    <x v="42"/>
    <n v="-1.5884"/>
  </r>
  <r>
    <x v="9"/>
    <d v="1899-12-30T05:30:00"/>
    <d v="2018-05-11T05:30:00"/>
    <n v="0"/>
    <n v="0"/>
    <x v="42"/>
    <x v="42"/>
    <x v="42"/>
    <n v="-1.5884"/>
  </r>
  <r>
    <x v="9"/>
    <d v="1899-12-30T05:40:00"/>
    <d v="2018-05-11T05:40:00"/>
    <n v="0"/>
    <n v="0"/>
    <x v="42"/>
    <x v="42"/>
    <x v="42"/>
    <n v="-1.5884"/>
  </r>
  <r>
    <x v="9"/>
    <d v="1899-12-30T05:50:00"/>
    <d v="2018-05-11T05:50:00"/>
    <n v="18"/>
    <n v="2.0093400000000003"/>
    <x v="276"/>
    <x v="276"/>
    <x v="276"/>
    <n v="-1.5933301581954076"/>
  </r>
  <r>
    <x v="9"/>
    <d v="1899-12-30T06:00:00"/>
    <d v="2018-05-11T06:00:00"/>
    <n v="60"/>
    <n v="6.6978000000000009"/>
    <x v="646"/>
    <x v="646"/>
    <x v="646"/>
    <n v="-1.6048320371947571"/>
  </r>
  <r>
    <x v="9"/>
    <d v="1899-12-30T06:10:00"/>
    <d v="2018-05-11T06:10:00"/>
    <n v="140"/>
    <n v="15.628200000000001"/>
    <x v="428"/>
    <x v="428"/>
    <x v="428"/>
    <n v="-1.6267206562583094"/>
  </r>
  <r>
    <x v="9"/>
    <d v="1899-12-30T06:20:00"/>
    <d v="2018-05-11T06:20:00"/>
    <n v="193"/>
    <n v="21.544590000000003"/>
    <x v="647"/>
    <x v="647"/>
    <x v="647"/>
    <n v="-1.6411962303864627"/>
  </r>
  <r>
    <x v="9"/>
    <d v="1899-12-30T06:30:00"/>
    <d v="2018-05-11T06:30:00"/>
    <n v="250"/>
    <n v="27.907500000000006"/>
    <x v="648"/>
    <x v="648"/>
    <x v="648"/>
    <n v="-1.6567305644719841"/>
  </r>
  <r>
    <x v="9"/>
    <d v="1899-12-30T06:40:00"/>
    <d v="2018-05-11T06:40:00"/>
    <n v="420"/>
    <n v="46.884599999999999"/>
    <x v="649"/>
    <x v="649"/>
    <x v="649"/>
    <n v="-1.7027557682927601"/>
  </r>
  <r>
    <x v="9"/>
    <d v="1899-12-30T06:50:00"/>
    <d v="2018-05-11T06:50:00"/>
    <n v="505"/>
    <n v="56.373149999999995"/>
    <x v="650"/>
    <x v="650"/>
    <x v="650"/>
    <n v="-1.7255371707898393"/>
  </r>
  <r>
    <x v="9"/>
    <d v="1899-12-30T07:00:00"/>
    <d v="2018-05-11T07:00:00"/>
    <n v="743"/>
    <n v="82.941090000000003"/>
    <x v="651"/>
    <x v="651"/>
    <x v="651"/>
    <n v="-1.788186001713101"/>
  </r>
  <r>
    <x v="9"/>
    <d v="1899-12-30T07:10:00"/>
    <d v="2018-05-11T07:10:00"/>
    <n v="975"/>
    <n v="108.83925000000002"/>
    <x v="652"/>
    <x v="652"/>
    <x v="652"/>
    <n v="-1.8471732749296832"/>
  </r>
  <r>
    <x v="9"/>
    <d v="1899-12-30T07:20:00"/>
    <d v="2018-05-11T07:20:00"/>
    <n v="1194"/>
    <n v="133.28622000000001"/>
    <x v="653"/>
    <x v="653"/>
    <x v="653"/>
    <n v="-1.9005083379865702"/>
  </r>
  <r>
    <x v="9"/>
    <d v="1899-12-30T07:30:00"/>
    <d v="2018-05-11T07:30:00"/>
    <n v="1398"/>
    <n v="156.05874"/>
    <x v="654"/>
    <x v="654"/>
    <x v="654"/>
    <n v="-1.9478265575583313"/>
  </r>
  <r>
    <x v="9"/>
    <d v="1899-12-30T07:40:00"/>
    <d v="2018-05-11T07:40:00"/>
    <n v="1594"/>
    <n v="177.93822"/>
    <x v="655"/>
    <x v="655"/>
    <x v="655"/>
    <n v="-1.9909336229410757"/>
  </r>
  <r>
    <x v="9"/>
    <d v="1899-12-30T07:50:00"/>
    <d v="2018-05-11T07:50:00"/>
    <n v="1816"/>
    <n v="202.72008"/>
    <x v="656"/>
    <x v="656"/>
    <x v="656"/>
    <n v="-2.0367960953112894"/>
  </r>
  <r>
    <x v="9"/>
    <d v="1899-12-30T08:00:00"/>
    <d v="2018-05-11T08:00:00"/>
    <n v="2029"/>
    <n v="226.49727000000001"/>
    <x v="657"/>
    <x v="657"/>
    <x v="657"/>
    <n v="-2.07773395393271"/>
  </r>
  <r>
    <x v="9"/>
    <d v="1899-12-30T08:10:00"/>
    <d v="2018-05-11T08:10:00"/>
    <n v="2339"/>
    <n v="261.10257000000001"/>
    <x v="658"/>
    <x v="658"/>
    <x v="658"/>
    <n v="-2.1318787974259181"/>
  </r>
  <r>
    <x v="9"/>
    <d v="1899-12-30T08:20:00"/>
    <d v="2018-05-11T08:20:00"/>
    <n v="1781"/>
    <n v="198.81303"/>
    <x v="659"/>
    <x v="659"/>
    <x v="659"/>
    <n v="-2.0297799448945737"/>
  </r>
  <r>
    <x v="9"/>
    <d v="1899-12-30T08:30:00"/>
    <d v="2018-05-11T08:30:00"/>
    <n v="2477"/>
    <n v="276.50751000000002"/>
    <x v="660"/>
    <x v="660"/>
    <x v="660"/>
    <n v="-2.1539259833929942"/>
  </r>
  <r>
    <x v="9"/>
    <d v="1899-12-30T08:40:00"/>
    <d v="2018-05-11T08:40:00"/>
    <n v="3102"/>
    <n v="346.27625999999998"/>
    <x v="661"/>
    <x v="661"/>
    <x v="661"/>
    <n v="-2.2387125653473943"/>
  </r>
  <r>
    <x v="9"/>
    <d v="1899-12-30T08:50:00"/>
    <d v="2018-05-11T08:50:00"/>
    <n v="3084"/>
    <n v="344.26692000000003"/>
    <x v="662"/>
    <x v="662"/>
    <x v="662"/>
    <n v="-2.2365975591914657"/>
  </r>
  <r>
    <x v="9"/>
    <d v="1899-12-30T09:00:00"/>
    <d v="2018-05-11T09:00:00"/>
    <n v="3060"/>
    <n v="341.58780000000002"/>
    <x v="663"/>
    <x v="663"/>
    <x v="663"/>
    <n v="-2.2337489256918466"/>
  </r>
  <r>
    <x v="9"/>
    <d v="1899-12-30T09:10:00"/>
    <d v="2018-05-11T09:10:00"/>
    <n v="3219"/>
    <n v="359.33697000000001"/>
    <x v="557"/>
    <x v="557"/>
    <x v="557"/>
    <n v="-2.2520187448026228"/>
  </r>
  <r>
    <x v="9"/>
    <d v="1899-12-30T09:20:00"/>
    <d v="2018-05-11T09:20:00"/>
    <n v="4085"/>
    <n v="456.00855000000001"/>
    <x v="664"/>
    <x v="664"/>
    <x v="664"/>
    <n v="-2.3292869602835906"/>
  </r>
  <r>
    <x v="9"/>
    <d v="1899-12-30T09:30:00"/>
    <d v="2018-05-11T09:30:00"/>
    <n v="3056"/>
    <n v="341.14127999999999"/>
    <x v="665"/>
    <x v="665"/>
    <x v="665"/>
    <n v="-2.2332709583339709"/>
  </r>
  <r>
    <x v="9"/>
    <d v="1899-12-30T09:40:00"/>
    <d v="2018-05-11T09:40:00"/>
    <n v="3526"/>
    <n v="393.60738000000003"/>
    <x v="666"/>
    <x v="666"/>
    <x v="666"/>
    <n v="-2.283466195993141"/>
  </r>
  <r>
    <x v="9"/>
    <d v="1899-12-30T09:50:00"/>
    <d v="2018-05-11T09:50:00"/>
    <n v="3562"/>
    <n v="397.62606"/>
    <x v="667"/>
    <x v="667"/>
    <x v="667"/>
    <n v="-2.286842163479462"/>
  </r>
  <r>
    <x v="9"/>
    <d v="1899-12-30T10:00:00"/>
    <d v="2018-05-11T10:00:00"/>
    <n v="1583"/>
    <n v="176.71029000000001"/>
    <x v="668"/>
    <x v="668"/>
    <x v="668"/>
    <n v="-1.9885781600586909"/>
  </r>
  <r>
    <x v="9"/>
    <d v="1899-12-30T10:10:00"/>
    <d v="2018-05-11T10:10:00"/>
    <n v="4970"/>
    <n v="554.80110000000002"/>
    <x v="669"/>
    <x v="669"/>
    <x v="669"/>
    <n v="-2.3782461052838917"/>
  </r>
  <r>
    <x v="9"/>
    <d v="1899-12-30T10:20:00"/>
    <d v="2018-05-11T10:20:00"/>
    <n v="5055"/>
    <n v="564.28965000000005"/>
    <x v="670"/>
    <x v="670"/>
    <x v="670"/>
    <n v="-2.3817644462501226"/>
  </r>
  <r>
    <x v="9"/>
    <d v="1899-12-30T10:30:00"/>
    <d v="2018-05-11T10:30:00"/>
    <n v="5717"/>
    <n v="638.18871000000013"/>
    <x v="671"/>
    <x v="671"/>
    <x v="671"/>
    <n v="-2.4038554560457395"/>
  </r>
  <r>
    <x v="9"/>
    <d v="1899-12-30T10:40:00"/>
    <d v="2018-05-11T10:40:00"/>
    <n v="5955"/>
    <n v="664.75665000000004"/>
    <x v="672"/>
    <x v="672"/>
    <x v="672"/>
    <n v="-2.4098790604973304"/>
  </r>
  <r>
    <x v="9"/>
    <d v="1899-12-30T10:50:00"/>
    <d v="2018-05-11T10:50:00"/>
    <n v="6065"/>
    <n v="677.03595000000007"/>
    <x v="673"/>
    <x v="673"/>
    <x v="673"/>
    <n v="-2.4123815402402489"/>
  </r>
  <r>
    <x v="9"/>
    <d v="1899-12-30T11:00:00"/>
    <d v="2018-05-11T11:00:00"/>
    <n v="6206"/>
    <n v="692.77578000000005"/>
    <x v="674"/>
    <x v="674"/>
    <x v="674"/>
    <n v="-2.4153526326335357"/>
  </r>
  <r>
    <x v="9"/>
    <d v="1899-12-30T11:10:00"/>
    <d v="2018-05-11T11:10:00"/>
    <n v="6336"/>
    <n v="707.28768000000002"/>
    <x v="675"/>
    <x v="675"/>
    <x v="675"/>
    <n v="-2.4178732913226582"/>
  </r>
  <r>
    <x v="9"/>
    <d v="1899-12-30T11:20:00"/>
    <d v="2018-05-11T11:20:00"/>
    <n v="6480"/>
    <n v="723.36240000000009"/>
    <x v="676"/>
    <x v="676"/>
    <x v="676"/>
    <n v="-2.4204397557380593"/>
  </r>
  <r>
    <x v="9"/>
    <d v="1899-12-30T11:30:00"/>
    <d v="2018-05-11T11:30:00"/>
    <n v="6630"/>
    <n v="740.1069"/>
    <x v="677"/>
    <x v="677"/>
    <x v="677"/>
    <n v="-2.42288127220209"/>
  </r>
  <r>
    <x v="9"/>
    <d v="1899-12-30T11:40:00"/>
    <d v="2018-05-11T11:40:00"/>
    <n v="6855"/>
    <n v="765.22365000000013"/>
    <x v="678"/>
    <x v="678"/>
    <x v="678"/>
    <n v="-2.4261434103555963"/>
  </r>
  <r>
    <x v="9"/>
    <d v="1899-12-30T11:50:00"/>
    <d v="2018-05-11T11:50:00"/>
    <n v="6345"/>
    <n v="708.29235000000006"/>
    <x v="679"/>
    <x v="679"/>
    <x v="679"/>
    <n v="-2.4180404531512063"/>
  </r>
  <r>
    <x v="9"/>
    <d v="1899-12-30T12:00:00"/>
    <d v="2018-05-11T12:00:00"/>
    <n v="7146"/>
    <n v="797.70798000000002"/>
    <x v="680"/>
    <x v="680"/>
    <x v="680"/>
    <n v="-2.4297390781374499"/>
  </r>
  <r>
    <x v="9"/>
    <d v="1899-12-30T12:10:00"/>
    <d v="2018-05-11T12:10:00"/>
    <n v="7152"/>
    <n v="798.37776000000008"/>
    <x v="681"/>
    <x v="681"/>
    <x v="681"/>
    <n v="-2.4298065671596283"/>
  </r>
  <r>
    <x v="9"/>
    <d v="1899-12-30T12:20:00"/>
    <d v="2018-05-11T12:20:00"/>
    <n v="7005"/>
    <n v="781.96815000000004"/>
    <x v="682"/>
    <x v="682"/>
    <x v="682"/>
    <n v="-2.4280781263437197"/>
  </r>
  <r>
    <x v="9"/>
    <d v="1899-12-30T12:30:00"/>
    <d v="2018-05-11T12:30:00"/>
    <n v="4265"/>
    <n v="476.10195000000004"/>
    <x v="683"/>
    <x v="683"/>
    <x v="683"/>
    <n v="-2.3413213840584204"/>
  </r>
  <r>
    <x v="9"/>
    <d v="1899-12-30T12:40:00"/>
    <d v="2018-05-11T12:40:00"/>
    <n v="4081"/>
    <n v="455.56203000000005"/>
    <x v="684"/>
    <x v="684"/>
    <x v="684"/>
    <n v="-2.3290056935778827"/>
  </r>
  <r>
    <x v="9"/>
    <d v="1899-12-30T12:50:00"/>
    <d v="2018-05-11T12:50:00"/>
    <n v="4860"/>
    <n v="542.5218000000001"/>
    <x v="685"/>
    <x v="685"/>
    <x v="685"/>
    <n v="-2.3734249899381958"/>
  </r>
  <r>
    <x v="9"/>
    <d v="1899-12-30T13:00:00"/>
    <d v="2018-05-11T13:00:00"/>
    <n v="5753"/>
    <n v="642.20739000000003"/>
    <x v="686"/>
    <x v="686"/>
    <x v="686"/>
    <n v="-2.4048233612517169"/>
  </r>
  <r>
    <x v="9"/>
    <d v="1899-12-30T13:10:00"/>
    <d v="2018-05-11T13:10:00"/>
    <n v="6393"/>
    <n v="713.65058999999997"/>
    <x v="687"/>
    <x v="687"/>
    <x v="687"/>
    <n v="-2.4189165032286319"/>
  </r>
  <r>
    <x v="9"/>
    <d v="1899-12-30T13:20:00"/>
    <d v="2018-05-11T13:20:00"/>
    <n v="6272"/>
    <n v="700.14336000000003"/>
    <x v="688"/>
    <x v="688"/>
    <x v="688"/>
    <n v="-2.4166575114309183"/>
  </r>
  <r>
    <x v="9"/>
    <d v="1899-12-30T13:30:00"/>
    <d v="2018-05-11T13:30:00"/>
    <n v="6364"/>
    <n v="710.41332"/>
    <x v="689"/>
    <x v="689"/>
    <x v="689"/>
    <n v="-2.4183903231488832"/>
  </r>
  <r>
    <x v="9"/>
    <d v="1899-12-30T13:40:00"/>
    <d v="2018-05-11T13:40:00"/>
    <n v="6141"/>
    <n v="685.51982999999996"/>
    <x v="690"/>
    <x v="690"/>
    <x v="690"/>
    <n v="-2.4140148224399267"/>
  </r>
  <r>
    <x v="9"/>
    <d v="1899-12-30T13:50:00"/>
    <d v="2018-05-11T13:50:00"/>
    <n v="5910"/>
    <n v="659.7333000000001"/>
    <x v="691"/>
    <x v="691"/>
    <x v="691"/>
    <n v="-2.4088059313305461"/>
  </r>
  <r>
    <x v="9"/>
    <d v="1899-12-30T14:00:00"/>
    <d v="2018-05-11T14:00:00"/>
    <n v="5789"/>
    <n v="646.22607000000005"/>
    <x v="692"/>
    <x v="692"/>
    <x v="692"/>
    <n v="-2.4057703852239705"/>
  </r>
  <r>
    <x v="9"/>
    <d v="1899-12-30T14:10:00"/>
    <d v="2018-05-11T14:10:00"/>
    <n v="5688"/>
    <n v="634.95144000000005"/>
    <x v="693"/>
    <x v="693"/>
    <x v="693"/>
    <n v="-2.4030602735369815"/>
  </r>
  <r>
    <x v="9"/>
    <d v="1899-12-30T14:20:00"/>
    <d v="2018-05-11T14:20:00"/>
    <n v="5463"/>
    <n v="609.83469000000002"/>
    <x v="694"/>
    <x v="694"/>
    <x v="694"/>
    <n v="-2.3963946035177397"/>
  </r>
  <r>
    <x v="9"/>
    <d v="1899-12-30T14:30:00"/>
    <d v="2018-05-11T14:30:00"/>
    <n v="5317"/>
    <n v="593.53671000000008"/>
    <x v="175"/>
    <x v="175"/>
    <x v="175"/>
    <n v="-2.3915621371939841"/>
  </r>
  <r>
    <x v="9"/>
    <d v="1899-12-30T14:40:00"/>
    <d v="2018-05-11T14:40:00"/>
    <n v="5099"/>
    <n v="569.20137"/>
    <x v="695"/>
    <x v="695"/>
    <x v="695"/>
    <n v="-2.3835177584666392"/>
  </r>
  <r>
    <x v="9"/>
    <d v="1899-12-30T14:50:00"/>
    <d v="2018-05-11T14:50:00"/>
    <n v="4859"/>
    <n v="542.41016999999999"/>
    <x v="696"/>
    <x v="696"/>
    <x v="696"/>
    <n v="-2.3733797262502057"/>
  </r>
  <r>
    <x v="9"/>
    <d v="1899-12-30T15:00:00"/>
    <d v="2018-05-11T15:00:00"/>
    <n v="4640"/>
    <n v="517.96320000000003"/>
    <x v="697"/>
    <x v="697"/>
    <x v="697"/>
    <n v="-2.362806892482944"/>
  </r>
  <r>
    <x v="9"/>
    <d v="1899-12-30T15:10:00"/>
    <d v="2018-05-11T15:10:00"/>
    <n v="4380"/>
    <n v="488.93940000000003"/>
    <x v="698"/>
    <x v="698"/>
    <x v="698"/>
    <n v="-2.348401249862242"/>
  </r>
  <r>
    <x v="9"/>
    <d v="1899-12-30T15:20:00"/>
    <d v="2018-05-11T15:20:00"/>
    <n v="4068"/>
    <n v="454.11084"/>
    <x v="699"/>
    <x v="699"/>
    <x v="699"/>
    <n v="-2.3280872961139791"/>
  </r>
  <r>
    <x v="9"/>
    <d v="1899-12-30T15:30:00"/>
    <d v="2018-05-11T15:30:00"/>
    <n v="3809"/>
    <n v="425.19867000000005"/>
    <x v="700"/>
    <x v="700"/>
    <x v="700"/>
    <n v="-2.3083677127123576"/>
  </r>
  <r>
    <x v="9"/>
    <d v="1899-12-30T15:40:00"/>
    <d v="2018-05-11T15:40:00"/>
    <n v="3502"/>
    <n v="390.92826000000002"/>
    <x v="701"/>
    <x v="701"/>
    <x v="701"/>
    <n v="-2.2811804547442969"/>
  </r>
  <r>
    <x v="9"/>
    <d v="1899-12-30T15:50:00"/>
    <d v="2018-05-11T15:50:00"/>
    <n v="3341"/>
    <n v="372.95582999999999"/>
    <x v="141"/>
    <x v="141"/>
    <x v="141"/>
    <n v="-2.2651007328030306"/>
  </r>
  <r>
    <x v="9"/>
    <d v="1899-12-30T16:00:00"/>
    <d v="2018-05-11T16:00:00"/>
    <n v="3095"/>
    <n v="345.49485000000004"/>
    <x v="702"/>
    <x v="702"/>
    <x v="702"/>
    <n v="-2.2378922419823915"/>
  </r>
  <r>
    <x v="9"/>
    <d v="1899-12-30T16:10:00"/>
    <d v="2018-05-11T16:10:00"/>
    <n v="2815"/>
    <n v="314.23845"/>
    <x v="703"/>
    <x v="703"/>
    <x v="703"/>
    <n v="-2.2027457171011511"/>
  </r>
  <r>
    <x v="9"/>
    <d v="1899-12-30T16:20:00"/>
    <d v="2018-05-11T16:20:00"/>
    <n v="2583"/>
    <n v="288.34028999999998"/>
    <x v="704"/>
    <x v="704"/>
    <x v="704"/>
    <n v="-2.1700173217493144"/>
  </r>
  <r>
    <x v="9"/>
    <d v="1899-12-30T16:30:00"/>
    <d v="2018-05-11T16:30:00"/>
    <n v="2355"/>
    <n v="262.88864999999998"/>
    <x v="705"/>
    <x v="705"/>
    <x v="705"/>
    <n v="-2.1344992956651589"/>
  </r>
  <r>
    <x v="9"/>
    <d v="1899-12-30T16:40:00"/>
    <d v="2018-05-11T16:40:00"/>
    <n v="2115"/>
    <n v="236.09745000000004"/>
    <x v="706"/>
    <x v="706"/>
    <x v="706"/>
    <n v="-2.0934005149863815"/>
  </r>
  <r>
    <x v="9"/>
    <d v="1899-12-30T16:50:00"/>
    <d v="2018-05-11T16:50:00"/>
    <n v="1910"/>
    <n v="213.21330000000003"/>
    <x v="707"/>
    <x v="707"/>
    <x v="707"/>
    <n v="-2.0552366298033089"/>
  </r>
  <r>
    <x v="9"/>
    <d v="1899-12-30T17:00:00"/>
    <d v="2018-05-11T17:00:00"/>
    <n v="1685"/>
    <n v="188.09655000000001"/>
    <x v="339"/>
    <x v="339"/>
    <x v="339"/>
    <n v="-2.0101216275225919"/>
  </r>
  <r>
    <x v="9"/>
    <d v="1899-12-30T17:10:00"/>
    <d v="2018-05-11T17:10:00"/>
    <n v="1436"/>
    <n v="160.30068"/>
    <x v="708"/>
    <x v="708"/>
    <x v="708"/>
    <n v="-1.9563696597291877"/>
  </r>
  <r>
    <x v="9"/>
    <d v="1899-12-30T17:20:00"/>
    <d v="2018-05-11T17:20:00"/>
    <n v="1232"/>
    <n v="137.52816000000001"/>
    <x v="34"/>
    <x v="34"/>
    <x v="34"/>
    <n v="-1.9095031372165474"/>
  </r>
  <r>
    <x v="9"/>
    <d v="1899-12-30T17:30:00"/>
    <d v="2018-05-11T17:30:00"/>
    <n v="1064"/>
    <n v="118.77432000000002"/>
    <x v="709"/>
    <x v="709"/>
    <x v="709"/>
    <n v="-1.8691455589181543"/>
  </r>
  <r>
    <x v="9"/>
    <d v="1899-12-30T17:40:00"/>
    <d v="2018-05-11T17:40:00"/>
    <n v="874"/>
    <n v="97.564620000000005"/>
    <x v="710"/>
    <x v="710"/>
    <x v="710"/>
    <n v="-1.8217812189291809"/>
  </r>
  <r>
    <x v="9"/>
    <d v="1899-12-30T17:50:00"/>
    <d v="2018-05-11T17:50:00"/>
    <n v="710"/>
    <n v="79.257300000000015"/>
    <x v="711"/>
    <x v="711"/>
    <x v="711"/>
    <n v="-1.7796153372436898"/>
  </r>
  <r>
    <x v="9"/>
    <d v="1899-12-30T18:00:00"/>
    <d v="2018-05-11T18:00:00"/>
    <n v="538"/>
    <n v="60.056940000000012"/>
    <x v="712"/>
    <x v="712"/>
    <x v="712"/>
    <n v="-1.7343305386132932"/>
  </r>
  <r>
    <x v="9"/>
    <d v="1899-12-30T18:10:00"/>
    <d v="2018-05-11T18:10:00"/>
    <n v="382"/>
    <n v="42.642659999999999"/>
    <x v="713"/>
    <x v="713"/>
    <x v="713"/>
    <n v="-1.6925159094279745"/>
  </r>
  <r>
    <x v="9"/>
    <d v="1899-12-30T18:20:00"/>
    <d v="2018-05-11T18:20:00"/>
    <n v="249"/>
    <n v="27.795870000000001"/>
    <x v="507"/>
    <x v="507"/>
    <x v="507"/>
    <n v="-1.6564583892430758"/>
  </r>
  <r>
    <x v="9"/>
    <d v="1899-12-30T18:30:00"/>
    <d v="2018-05-11T18:30:00"/>
    <n v="143"/>
    <n v="15.963089999999999"/>
    <x v="502"/>
    <x v="502"/>
    <x v="502"/>
    <n v="-1.6275406885561696"/>
  </r>
  <r>
    <x v="9"/>
    <d v="1899-12-30T18:40:00"/>
    <d v="2018-05-11T18:40:00"/>
    <n v="78"/>
    <n v="8.7071400000000008"/>
    <x v="501"/>
    <x v="501"/>
    <x v="501"/>
    <n v="-1.609759851366706"/>
  </r>
  <r>
    <x v="9"/>
    <d v="1899-12-30T18:50:00"/>
    <d v="2018-05-11T18:50:00"/>
    <n v="28"/>
    <n v="3.1256400000000002"/>
    <x v="200"/>
    <x v="200"/>
    <x v="200"/>
    <n v="-1.5960690154711967"/>
  </r>
  <r>
    <x v="9"/>
    <d v="1899-12-30T19:00:00"/>
    <d v="2018-05-11T19:00:00"/>
    <n v="4"/>
    <n v="0.44652000000000003"/>
    <x v="122"/>
    <x v="122"/>
    <x v="122"/>
    <n v="-1.5894956021408284"/>
  </r>
  <r>
    <x v="9"/>
    <d v="1899-12-30T19:10:00"/>
    <d v="2018-05-11T19:10:00"/>
    <n v="0"/>
    <n v="0"/>
    <x v="42"/>
    <x v="42"/>
    <x v="42"/>
    <n v="-1.5884"/>
  </r>
  <r>
    <x v="9"/>
    <d v="1899-12-30T19:20:00"/>
    <d v="2018-05-11T19:20:00"/>
    <n v="0"/>
    <n v="0"/>
    <x v="42"/>
    <x v="42"/>
    <x v="42"/>
    <n v="-1.5884"/>
  </r>
  <r>
    <x v="9"/>
    <d v="1899-12-30T19:30:00"/>
    <d v="2018-05-11T19:30:00"/>
    <n v="0"/>
    <n v="0"/>
    <x v="42"/>
    <x v="42"/>
    <x v="42"/>
    <n v="-1.5884"/>
  </r>
  <r>
    <x v="9"/>
    <d v="1899-12-30T19:40:00"/>
    <d v="2018-05-11T19:40:00"/>
    <n v="0"/>
    <n v="0"/>
    <x v="42"/>
    <x v="42"/>
    <x v="42"/>
    <n v="-1.5884"/>
  </r>
  <r>
    <x v="9"/>
    <d v="1899-12-30T19:50:00"/>
    <d v="2018-05-11T19:50:00"/>
    <n v="0"/>
    <n v="0"/>
    <x v="42"/>
    <x v="42"/>
    <x v="42"/>
    <n v="-1.5884"/>
  </r>
  <r>
    <x v="9"/>
    <d v="1899-12-30T20:00:00"/>
    <d v="2018-05-11T20:00:00"/>
    <n v="0"/>
    <n v="0"/>
    <x v="42"/>
    <x v="42"/>
    <x v="42"/>
    <n v="-1.5884"/>
  </r>
  <r>
    <x v="9"/>
    <d v="1899-12-30T20:10:00"/>
    <d v="2018-05-11T20:10:00"/>
    <n v="0"/>
    <n v="0"/>
    <x v="42"/>
    <x v="42"/>
    <x v="42"/>
    <n v="-1.5884"/>
  </r>
  <r>
    <x v="9"/>
    <d v="1899-12-30T20:20:00"/>
    <d v="2018-05-11T20:20:00"/>
    <n v="0"/>
    <n v="0"/>
    <x v="42"/>
    <x v="42"/>
    <x v="42"/>
    <n v="-1.5884"/>
  </r>
  <r>
    <x v="9"/>
    <d v="1899-12-30T20:30:00"/>
    <d v="2018-05-11T20:30:00"/>
    <n v="0"/>
    <n v="0"/>
    <x v="42"/>
    <x v="42"/>
    <x v="42"/>
    <n v="-1.5884"/>
  </r>
  <r>
    <x v="9"/>
    <d v="1899-12-30T20:40:00"/>
    <d v="2018-05-11T20:40:00"/>
    <n v="0"/>
    <n v="0"/>
    <x v="42"/>
    <x v="42"/>
    <x v="42"/>
    <n v="-1.5884"/>
  </r>
  <r>
    <x v="9"/>
    <d v="1899-12-30T20:50:00"/>
    <d v="2018-05-11T20:50:00"/>
    <n v="0"/>
    <n v="0"/>
    <x v="42"/>
    <x v="42"/>
    <x v="42"/>
    <n v="-1.5884"/>
  </r>
  <r>
    <x v="9"/>
    <d v="1899-12-30T21:00:00"/>
    <d v="2018-05-11T21:00:00"/>
    <n v="0"/>
    <n v="0"/>
    <x v="42"/>
    <x v="42"/>
    <x v="42"/>
    <n v="-1.5884"/>
  </r>
  <r>
    <x v="9"/>
    <d v="1899-12-30T21:10:00"/>
    <d v="2018-05-11T21:10:00"/>
    <n v="0"/>
    <n v="0"/>
    <x v="42"/>
    <x v="42"/>
    <x v="42"/>
    <n v="-1.5884"/>
  </r>
  <r>
    <x v="9"/>
    <d v="1899-12-30T21:20:00"/>
    <d v="2018-05-11T21:20:00"/>
    <n v="0"/>
    <n v="0"/>
    <x v="42"/>
    <x v="42"/>
    <x v="42"/>
    <n v="-1.5884"/>
  </r>
  <r>
    <x v="9"/>
    <d v="1899-12-30T21:30:00"/>
    <d v="2018-05-11T21:30:00"/>
    <n v="0"/>
    <n v="0"/>
    <x v="42"/>
    <x v="42"/>
    <x v="42"/>
    <n v="-1.5884"/>
  </r>
  <r>
    <x v="9"/>
    <d v="1899-12-30T21:40:00"/>
    <d v="2018-05-11T21:40:00"/>
    <n v="0"/>
    <n v="0"/>
    <x v="42"/>
    <x v="42"/>
    <x v="42"/>
    <n v="-1.5884"/>
  </r>
  <r>
    <x v="9"/>
    <d v="1899-12-30T21:50:00"/>
    <d v="2018-05-11T21:50:00"/>
    <n v="0"/>
    <n v="0"/>
    <x v="42"/>
    <x v="42"/>
    <x v="42"/>
    <n v="-1.5884"/>
  </r>
  <r>
    <x v="9"/>
    <d v="1899-12-30T22:00:00"/>
    <d v="2018-05-11T22:00:00"/>
    <n v="0"/>
    <n v="0"/>
    <x v="42"/>
    <x v="42"/>
    <x v="42"/>
    <n v="-1.5884"/>
  </r>
  <r>
    <x v="9"/>
    <d v="1899-12-30T22:10:00"/>
    <d v="2018-05-11T22:10:00"/>
    <n v="0"/>
    <n v="0"/>
    <x v="42"/>
    <x v="42"/>
    <x v="42"/>
    <n v="-1.5884"/>
  </r>
  <r>
    <x v="9"/>
    <d v="1899-12-30T22:20:00"/>
    <d v="2018-05-11T22:20:00"/>
    <n v="0"/>
    <n v="0"/>
    <x v="42"/>
    <x v="42"/>
    <x v="42"/>
    <n v="-1.5884"/>
  </r>
  <r>
    <x v="9"/>
    <d v="1899-12-30T22:30:00"/>
    <d v="2018-05-11T22:30:00"/>
    <n v="0"/>
    <n v="0"/>
    <x v="42"/>
    <x v="42"/>
    <x v="42"/>
    <n v="-1.5884"/>
  </r>
  <r>
    <x v="9"/>
    <d v="1899-12-30T22:40:00"/>
    <d v="2018-05-11T22:40:00"/>
    <n v="0"/>
    <n v="0"/>
    <x v="42"/>
    <x v="42"/>
    <x v="42"/>
    <n v="-1.5884"/>
  </r>
  <r>
    <x v="9"/>
    <d v="1899-12-30T22:50:00"/>
    <d v="2018-05-11T22:50:00"/>
    <n v="0"/>
    <n v="0"/>
    <x v="42"/>
    <x v="42"/>
    <x v="42"/>
    <n v="-1.5884"/>
  </r>
  <r>
    <x v="9"/>
    <d v="1899-12-30T23:00:00"/>
    <d v="2018-05-11T23:00:00"/>
    <n v="0"/>
    <n v="0"/>
    <x v="42"/>
    <x v="42"/>
    <x v="42"/>
    <n v="-1.5884"/>
  </r>
  <r>
    <x v="9"/>
    <d v="1899-12-30T23:10:00"/>
    <d v="2018-05-11T23:10:00"/>
    <n v="0"/>
    <n v="0"/>
    <x v="42"/>
    <x v="42"/>
    <x v="42"/>
    <n v="-1.5884"/>
  </r>
  <r>
    <x v="9"/>
    <d v="1899-12-30T23:20:00"/>
    <d v="2018-05-11T23:20:00"/>
    <n v="0"/>
    <n v="0"/>
    <x v="42"/>
    <x v="42"/>
    <x v="42"/>
    <n v="-1.5884"/>
  </r>
  <r>
    <x v="9"/>
    <d v="1899-12-30T23:30:00"/>
    <d v="2018-05-11T23:30:00"/>
    <n v="0"/>
    <n v="0"/>
    <x v="42"/>
    <x v="42"/>
    <x v="42"/>
    <n v="-1.5884"/>
  </r>
  <r>
    <x v="9"/>
    <d v="1899-12-30T23:40:00"/>
    <d v="2018-05-11T23:40:00"/>
    <n v="0"/>
    <n v="0"/>
    <x v="42"/>
    <x v="42"/>
    <x v="42"/>
    <n v="-1.5884"/>
  </r>
  <r>
    <x v="9"/>
    <d v="1899-12-30T23:50:00"/>
    <d v="2018-05-11T23:50:00"/>
    <n v="0"/>
    <n v="0"/>
    <x v="42"/>
    <x v="42"/>
    <x v="42"/>
    <n v="-1.58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x v="0"/>
    <d v="1899-12-30T12:10:00"/>
    <d v="2018-05-06T12:10:00"/>
    <n v="3051"/>
    <n v="348.85133999999999"/>
    <n v="4.4338468598396803"/>
    <n v="-2.16781331760283"/>
    <n v="4.2340647798780449"/>
    <n v="-1.9824328417324979"/>
  </r>
  <r>
    <x v="0"/>
    <d v="1899-12-30T12:20:00"/>
    <d v="2018-05-06T12:20:00"/>
    <n v="2932"/>
    <n v="335.24488000000002"/>
    <n v="4.3670219088734434"/>
    <n v="-2.1586943406732528"/>
    <n v="4.1707080695503436"/>
    <n v="-1.973334736270919"/>
  </r>
  <r>
    <x v="0"/>
    <d v="1899-12-30T12:30:00"/>
    <d v="2018-05-06T12:30:00"/>
    <n v="3082"/>
    <n v="352.39587999999998"/>
    <n v="4.4502815890444127"/>
    <n v="-2.1700603394608393"/>
    <n v="4.2496411190230212"/>
    <n v="-1.9846701208261743"/>
  </r>
  <r>
    <x v="0"/>
    <d v="1899-12-30T12:40:00"/>
    <d v="2018-05-06T12:40:00"/>
    <n v="2632"/>
    <n v="300.94288"/>
    <n v="4.1696526596884116"/>
    <n v="-2.1319077416682326"/>
    <n v="3.9833978418380633"/>
    <n v="-1.9464536549074378"/>
  </r>
  <r>
    <x v="0"/>
    <d v="1899-12-30T12:50:00"/>
    <d v="2018-05-06T12:50:00"/>
    <n v="2437"/>
    <n v="278.64657999999997"/>
    <n v="4.0163742649105307"/>
    <n v="-2.1112341456254535"/>
    <n v="3.837767671245444"/>
    <n v="-1.9255691122397121"/>
  </r>
  <r>
    <x v="0"/>
    <d v="1899-12-30T13:00:00"/>
    <d v="2018-05-06T13:00:00"/>
    <n v="2898"/>
    <n v="331.35731999999996"/>
    <n v="4.3467969927770485"/>
    <n v="-2.1559397488517651"/>
    <n v="4.1515261644845607"/>
    <n v="-1.9705808010458872"/>
  </r>
  <r>
    <x v="0"/>
    <d v="1899-12-30T13:10:00"/>
    <d v="2018-05-06T13:10:00"/>
    <n v="2403"/>
    <n v="274.75902000000002"/>
    <n v="3.987436779595547"/>
    <n v="-2.1073422851183308"/>
    <n v="3.8102599145590657"/>
    <n v="-1.921625575655642"/>
  </r>
  <r>
    <x v="0"/>
    <d v="1899-12-30T13:20:00"/>
    <d v="2018-05-06T13:20:00"/>
    <n v="2809"/>
    <n v="321.18106"/>
    <n v="4.2913515242648881"/>
    <n v="-2.148400100457756"/>
    <n v="4.0989250608854473"/>
    <n v="-1.9630302637353703"/>
  </r>
  <r>
    <x v="0"/>
    <d v="1899-12-30T13:30:00"/>
    <d v="2018-05-06T13:30:00"/>
    <n v="1914"/>
    <n v="218.84675999999999"/>
    <n v="3.4902464085297265"/>
    <n v="-2.0409302378852301"/>
    <n v="3.3370475225735219"/>
    <n v="-1.8538391363521292"/>
  </r>
  <r>
    <x v="0"/>
    <d v="1899-12-30T13:40:00"/>
    <d v="2018-05-06T13:40:00"/>
    <n v="1728"/>
    <n v="197.57952"/>
    <n v="3.2578454780013031"/>
    <n v="-2.0101323018489716"/>
    <n v="3.1155366906745736"/>
    <n v="-1.8221373560255396"/>
  </r>
  <r>
    <x v="0"/>
    <d v="1899-12-30T13:50:00"/>
    <d v="2018-05-06T13:50:00"/>
    <n v="2829"/>
    <n v="323.46785999999997"/>
    <n v="4.3041334166091039"/>
    <n v="-2.1501367139109098"/>
    <n v="4.1110531400094432"/>
    <n v="-1.9647709944596046"/>
  </r>
  <r>
    <x v="0"/>
    <d v="1899-12-30T14:00:00"/>
    <d v="2018-05-06T14:00:00"/>
    <n v="2982"/>
    <n v="340.96187999999995"/>
    <n v="4.3958372818628293"/>
    <n v="-2.1626231275739616"/>
    <n v="4.1980321497002349"/>
    <n v="-1.977258121373914"/>
  </r>
  <r>
    <x v="0"/>
    <d v="1899-12-30T14:10:00"/>
    <d v="2018-05-06T14:10:00"/>
    <n v="2595"/>
    <n v="296.71230000000003"/>
    <n v="4.1421764800023402"/>
    <n v="-2.1281942061168837"/>
    <n v="3.9573024025417007"/>
    <n v="-1.9427104664614601"/>
  </r>
  <r>
    <x v="0"/>
    <d v="1899-12-30T14:20:00"/>
    <d v="2018-05-06T14:20:00"/>
    <n v="2304"/>
    <n v="263.43935999999997"/>
    <n v="3.8992335572862507"/>
    <n v="-2.0954997044463068"/>
    <n v="3.7263889139153874"/>
    <n v="-1.9096041032765796"/>
  </r>
  <r>
    <x v="0"/>
    <d v="1899-12-30T14:30:00"/>
    <d v="2018-05-06T14:30:00"/>
    <n v="1269"/>
    <n v="145.09746000000001"/>
    <n v="2.5739824791704993"/>
    <n v="-1.9201712619575184"/>
    <n v="2.4628447031688663"/>
    <n v="-1.7288064614944414"/>
  </r>
  <r>
    <x v="0"/>
    <d v="1899-12-30T14:40:00"/>
    <d v="2018-05-06T14:40:00"/>
    <n v="1279"/>
    <n v="146.24086"/>
    <n v="2.5905659491354509"/>
    <n v="-1.9223430217675577"/>
    <n v="2.4786852161320962"/>
    <n v="-1.731070375937636"/>
  </r>
  <r>
    <x v="0"/>
    <d v="1899-12-30T14:50:00"/>
    <d v="2018-05-06T14:50:00"/>
    <n v="1240"/>
    <n v="141.7816"/>
    <n v="2.5254731236837435"/>
    <n v="-1.9138209115040543"/>
    <n v="2.4165054231108076"/>
    <n v="-1.7221839772331571"/>
  </r>
  <r>
    <x v="0"/>
    <d v="1899-12-30T15:00:00"/>
    <d v="2018-05-06T15:00:00"/>
    <n v="913"/>
    <n v="104.39241999999999"/>
    <n v="1.9370770699142774"/>
    <n v="-1.8370453056334397"/>
    <n v="1.8540960161622104"/>
    <n v="-1.6418389786445911"/>
  </r>
  <r>
    <x v="0"/>
    <d v="1899-12-30T15:10:00"/>
    <d v="2018-05-06T15:10:00"/>
    <n v="823"/>
    <n v="94.101820000000004"/>
    <n v="1.7626268623059884"/>
    <n v="-1.8143582235947155"/>
    <n v="1.6872490134959219"/>
    <n v="-1.6180127076317172"/>
  </r>
  <r>
    <x v="0"/>
    <d v="1899-12-30T15:20:00"/>
    <d v="2018-05-06T15:20:00"/>
    <n v="1176"/>
    <n v="134.46384"/>
    <n v="2.4162391685810403"/>
    <n v="-1.8995337795268923"/>
    <n v="2.3121412033757256"/>
    <n v="-1.7072705152273211"/>
  </r>
  <r>
    <x v="0"/>
    <d v="1899-12-30T15:30:00"/>
    <d v="2018-05-06T15:30:00"/>
    <n v="1259"/>
    <n v="143.95406"/>
    <n v="2.5573251200489957"/>
    <n v="-1.9179902493962602"/>
    <n v="2.4469330476986606"/>
    <n v="-1.7265324308433643"/>
  </r>
  <r>
    <x v="0"/>
    <d v="1899-12-30T15:40:00"/>
    <d v="2018-05-06T15:40:00"/>
    <n v="1079"/>
    <n v="123.37285999999999"/>
    <n v="2.2450658777550792"/>
    <n v="-1.8771784303332519"/>
    <n v="2.1485548307230609"/>
    <n v="-1.6838983377798762"/>
  </r>
  <r>
    <x v="0"/>
    <d v="1899-12-30T15:50:00"/>
    <d v="2018-05-06T15:50:00"/>
    <n v="546"/>
    <n v="62.429639999999992"/>
    <n v="1.1970122305600754"/>
    <n v="-1.7409777874833283"/>
    <n v="1.1460472758941933"/>
    <n v="-1.540749186196575"/>
  </r>
  <r>
    <x v="0"/>
    <d v="1899-12-30T16:00:00"/>
    <d v="2018-05-06T16:00:00"/>
    <n v="777"/>
    <n v="88.842179999999999"/>
    <n v="1.6715702819912555"/>
    <n v="-1.8025278002152429"/>
    <n v="1.6001456926348201"/>
    <n v="-1.6055754805148441"/>
  </r>
  <r>
    <x v="0"/>
    <d v="1899-12-30T16:10:00"/>
    <d v="2018-05-06T16:10:00"/>
    <n v="780"/>
    <n v="89.185199999999995"/>
    <n v="1.6775464045738193"/>
    <n v="-1.8033040153633397"/>
    <n v="1.6058626634738571"/>
    <n v="-1.6063917622489314"/>
  </r>
  <r>
    <x v="0"/>
    <d v="1899-12-30T16:20:00"/>
    <d v="2018-05-06T16:20:00"/>
    <n v="633"/>
    <n v="72.377219999999994"/>
    <n v="1.3788984260213104"/>
    <n v="-1.7645492471364888"/>
    <n v="1.3201176184537358"/>
    <n v="-1.5655968105099336"/>
  </r>
  <r>
    <x v="0"/>
    <d v="1899-12-30T16:30:00"/>
    <d v="2018-05-06T16:30:00"/>
    <n v="641"/>
    <n v="73.291939999999997"/>
    <n v="1.3954426337270953"/>
    <n v="-1.766694379196049"/>
    <n v="1.3359494261167972"/>
    <n v="-1.5678568522586289"/>
  </r>
  <r>
    <x v="0"/>
    <d v="1899-12-30T16:40:00"/>
    <d v="2018-05-06T16:40:00"/>
    <n v="523"/>
    <n v="59.799819999999997"/>
    <n v="1.1483574982761227"/>
    <n v="-1.7346758790372014"/>
    <n v="1.0994785863013539"/>
    <n v="-1.534102179988488"/>
  </r>
  <r>
    <x v="0"/>
    <d v="1899-12-30T16:50:00"/>
    <d v="2018-05-06T16:50:00"/>
    <n v="466"/>
    <n v="53.282439999999994"/>
    <n v="1.0268377180459232"/>
    <n v="-1.7189420285332193"/>
    <n v="0.98316109880707458"/>
    <n v="-1.5175002532089579"/>
  </r>
  <r>
    <x v="0"/>
    <d v="1899-12-30T17:00:00"/>
    <d v="2018-05-06T17:00:00"/>
    <n v="505"/>
    <n v="57.741700000000002"/>
    <n v="1.1101242816967338"/>
    <n v="-1.7297247467373251"/>
    <n v="1.0628833108389464"/>
    <n v="-1.5288788513917184"/>
  </r>
  <r>
    <x v="0"/>
    <d v="1899-12-30T17:10:00"/>
    <d v="2018-05-06T17:10:00"/>
    <n v="487"/>
    <n v="55.683579999999992"/>
    <n v="1.0717588862499221"/>
    <n v="-1.7247573050215728"/>
    <n v="1.0261604261467263"/>
    <n v="-1.5236374084483861"/>
  </r>
  <r>
    <x v="0"/>
    <d v="1899-12-30T17:20:00"/>
    <d v="2018-05-06T17:20:00"/>
    <n v="462"/>
    <n v="52.82508"/>
    <n v="1.0182620955947441"/>
    <n v="-1.7178319875060439"/>
    <n v="0.97495220406539029"/>
    <n v="-1.5163286386459147"/>
  </r>
  <r>
    <x v="0"/>
    <d v="1899-12-30T17:30:00"/>
    <d v="2018-05-06T17:30:00"/>
    <n v="406"/>
    <n v="46.422039999999996"/>
    <n v="0.89759113243734145"/>
    <n v="-1.7022159196494149"/>
    <n v="0.85943652176704044"/>
    <n v="-1.4998421258416732"/>
  </r>
  <r>
    <x v="0"/>
    <d v="1899-12-30T17:40:00"/>
    <d v="2018-05-06T17:40:00"/>
    <n v="216"/>
    <n v="24.69744"/>
    <n v="0.48114509618561108"/>
    <n v="-1.6483670282878164"/>
    <n v="0.46072280159188644"/>
    <n v="-1.4429426858200269"/>
  </r>
  <r>
    <x v="0"/>
    <d v="1899-12-30T17:50:00"/>
    <d v="2018-05-06T17:50:00"/>
    <n v="145"/>
    <n v="16.5793"/>
    <n v="0.32352217093154095"/>
    <n v="-1.6279978605577949"/>
    <n v="0.30979466058921462"/>
    <n v="-1.4214056398866852"/>
  </r>
  <r>
    <x v="0"/>
    <d v="1899-12-30T18:00:00"/>
    <d v="2018-05-06T18:00:00"/>
    <n v="125"/>
    <n v="14.292499999999999"/>
    <n v="0.27899514105451007"/>
    <n v="-1.6222445371691974"/>
    <n v="0.2671577872010561"/>
    <n v="-1.4153215674550499"/>
  </r>
  <r>
    <x v="0"/>
    <d v="1899-12-30T18:10:00"/>
    <d v="2018-05-06T18:10:00"/>
    <n v="94"/>
    <n v="10.747959999999999"/>
    <n v="0.20989587208230101"/>
    <n v="-1.6133167514759761"/>
    <n v="0.2009910662785159"/>
    <n v="-1.4058799643224567"/>
  </r>
  <r>
    <x v="0"/>
    <d v="1899-12-30T18:20:00"/>
    <d v="2018-05-06T18:20:00"/>
    <n v="81"/>
    <n v="9.2615400000000001"/>
    <n v="0.18089416682848997"/>
    <n v="-1.6095698158749061"/>
    <n v="0.17321997656593008"/>
    <n v="-1.4019172114493919"/>
  </r>
  <r>
    <x v="0"/>
    <d v="1899-12-30T18:30:00"/>
    <d v="2018-05-06T18:30:00"/>
    <n v="45"/>
    <n v="5.1452999999999998"/>
    <n v="0.100526070181316"/>
    <n v="-1.5991868366475954"/>
    <n v="9.6261633658060355E-2"/>
    <n v="-1.3909358018302929"/>
  </r>
  <r>
    <x v="0"/>
    <d v="1899-12-30T18:40:00"/>
    <d v="2018-05-06T18:40:00"/>
    <n v="19"/>
    <n v="2.1724600000000001"/>
    <n v="4.2448882849207552E-2"/>
    <n v="-1.5916838897531387"/>
    <n v="4.0648188428024909E-2"/>
    <n v="-1.3830001833688756"/>
  </r>
  <r>
    <x v="0"/>
    <d v="1899-12-30T18:50:00"/>
    <d v="2018-05-06T18:50:00"/>
    <n v="2"/>
    <n v="0.22867999999999999"/>
    <n v="4.4684060504703938E-3"/>
    <n v="-1.586777264172784"/>
    <n v="4.2788557784729326E-3"/>
    <n v="-1.3778105596803762"/>
  </r>
  <r>
    <x v="0"/>
    <d v="1899-12-30T19:00:00"/>
    <d v="2018-05-06T19:00:00"/>
    <n v="0"/>
    <n v="0"/>
    <n v="0"/>
    <n v="-1.5862000000000001"/>
    <n v="0"/>
    <n v="-1.3772"/>
  </r>
  <r>
    <x v="0"/>
    <d v="1899-12-30T19:10:00"/>
    <d v="2018-05-06T19:10:00"/>
    <n v="0"/>
    <n v="0"/>
    <n v="0"/>
    <n v="-1.5862000000000001"/>
    <n v="0"/>
    <n v="-1.3772"/>
  </r>
  <r>
    <x v="0"/>
    <d v="1899-12-30T19:20:00"/>
    <d v="2018-05-06T19:20:00"/>
    <n v="0"/>
    <n v="0"/>
    <n v="0"/>
    <n v="-1.5862000000000001"/>
    <n v="0"/>
    <n v="-1.3772"/>
  </r>
  <r>
    <x v="0"/>
    <d v="1899-12-30T19:30:00"/>
    <d v="2018-05-06T19:30:00"/>
    <n v="0"/>
    <n v="0"/>
    <n v="0"/>
    <n v="-1.5862000000000001"/>
    <n v="0"/>
    <n v="-1.3772"/>
  </r>
  <r>
    <x v="0"/>
    <d v="1899-12-30T19:40:00"/>
    <d v="2018-05-06T19:40:00"/>
    <n v="0"/>
    <n v="0"/>
    <n v="0"/>
    <n v="-1.5862000000000001"/>
    <n v="0"/>
    <n v="-1.3772"/>
  </r>
  <r>
    <x v="0"/>
    <d v="1899-12-30T19:50:00"/>
    <d v="2018-05-06T19:50:00"/>
    <n v="0"/>
    <n v="0"/>
    <n v="0"/>
    <n v="-1.5862000000000001"/>
    <n v="0"/>
    <n v="-1.3772"/>
  </r>
  <r>
    <x v="0"/>
    <d v="1899-12-30T20:00:00"/>
    <d v="2018-05-06T20:00:00"/>
    <n v="0"/>
    <n v="0"/>
    <n v="0"/>
    <n v="-1.5862000000000001"/>
    <n v="0"/>
    <n v="-1.3772"/>
  </r>
  <r>
    <x v="0"/>
    <d v="1899-12-30T20:10:00"/>
    <d v="2018-05-06T20:10:00"/>
    <n v="0"/>
    <n v="0"/>
    <n v="0"/>
    <n v="-1.5862000000000001"/>
    <n v="0"/>
    <n v="-1.3772"/>
  </r>
  <r>
    <x v="0"/>
    <d v="1899-12-30T20:20:00"/>
    <d v="2018-05-06T20:20:00"/>
    <n v="0"/>
    <n v="0"/>
    <n v="0"/>
    <n v="-1.5862000000000001"/>
    <n v="0"/>
    <n v="-1.3772"/>
  </r>
  <r>
    <x v="0"/>
    <d v="1899-12-30T20:30:00"/>
    <d v="2018-05-06T20:30:00"/>
    <n v="0"/>
    <n v="0"/>
    <n v="0"/>
    <n v="-1.5862000000000001"/>
    <n v="0"/>
    <n v="-1.3772"/>
  </r>
  <r>
    <x v="0"/>
    <d v="1899-12-30T20:40:00"/>
    <d v="2018-05-06T20:40:00"/>
    <n v="0"/>
    <n v="0"/>
    <n v="0"/>
    <n v="-1.5862000000000001"/>
    <n v="0"/>
    <n v="-1.3772"/>
  </r>
  <r>
    <x v="0"/>
    <d v="1899-12-30T20:50:00"/>
    <d v="2018-05-06T20:50:00"/>
    <n v="0"/>
    <n v="0"/>
    <n v="0"/>
    <n v="-1.5862000000000001"/>
    <n v="0"/>
    <n v="-1.3772"/>
  </r>
  <r>
    <x v="0"/>
    <d v="1899-12-30T21:00:00"/>
    <d v="2018-05-06T21:00:00"/>
    <n v="0"/>
    <n v="0"/>
    <n v="0"/>
    <n v="-1.5862000000000001"/>
    <n v="0"/>
    <n v="-1.3772"/>
  </r>
  <r>
    <x v="0"/>
    <d v="1899-12-30T21:10:00"/>
    <d v="2018-05-06T21:10:00"/>
    <n v="0"/>
    <n v="0"/>
    <n v="0"/>
    <n v="-1.5862000000000001"/>
    <n v="0"/>
    <n v="-1.3772"/>
  </r>
  <r>
    <x v="0"/>
    <d v="1899-12-30T21:20:00"/>
    <d v="2018-05-06T21:20:00"/>
    <n v="0"/>
    <n v="0"/>
    <n v="0"/>
    <n v="-1.5862000000000001"/>
    <n v="0"/>
    <n v="-1.3772"/>
  </r>
  <r>
    <x v="0"/>
    <d v="1899-12-30T21:30:00"/>
    <d v="2018-05-06T21:30:00"/>
    <n v="0"/>
    <n v="0"/>
    <n v="0"/>
    <n v="-1.5862000000000001"/>
    <n v="0"/>
    <n v="-1.3772"/>
  </r>
  <r>
    <x v="0"/>
    <d v="1899-12-30T21:40:00"/>
    <d v="2018-05-06T21:40:00"/>
    <n v="0"/>
    <n v="0"/>
    <n v="0"/>
    <n v="-1.5862000000000001"/>
    <n v="0"/>
    <n v="-1.3772"/>
  </r>
  <r>
    <x v="0"/>
    <d v="1899-12-30T21:50:00"/>
    <d v="2018-05-06T21:50:00"/>
    <n v="0"/>
    <n v="0"/>
    <n v="0"/>
    <n v="-1.5862000000000001"/>
    <n v="0"/>
    <n v="-1.3772"/>
  </r>
  <r>
    <x v="0"/>
    <d v="1899-12-30T22:00:00"/>
    <d v="2018-05-06T22:00:00"/>
    <n v="0"/>
    <n v="0"/>
    <n v="0"/>
    <n v="-1.5862000000000001"/>
    <n v="0"/>
    <n v="-1.3772"/>
  </r>
  <r>
    <x v="0"/>
    <d v="1899-12-30T22:10:00"/>
    <d v="2018-05-06T22:10:00"/>
    <n v="0"/>
    <n v="0"/>
    <n v="0"/>
    <n v="-1.5862000000000001"/>
    <n v="0"/>
    <n v="-1.3772"/>
  </r>
  <r>
    <x v="0"/>
    <d v="1899-12-30T22:20:00"/>
    <d v="2018-05-06T22:20:00"/>
    <n v="0"/>
    <n v="0"/>
    <n v="0"/>
    <n v="-1.5862000000000001"/>
    <n v="0"/>
    <n v="-1.3772"/>
  </r>
  <r>
    <x v="0"/>
    <d v="1899-12-30T22:30:00"/>
    <d v="2018-05-06T22:30:00"/>
    <n v="0"/>
    <n v="0"/>
    <n v="0"/>
    <n v="-1.5862000000000001"/>
    <n v="0"/>
    <n v="-1.3772"/>
  </r>
  <r>
    <x v="0"/>
    <d v="1899-12-30T22:40:00"/>
    <d v="2018-05-06T22:40:00"/>
    <n v="0"/>
    <n v="0"/>
    <n v="0"/>
    <n v="-1.5862000000000001"/>
    <n v="0"/>
    <n v="-1.3772"/>
  </r>
  <r>
    <x v="0"/>
    <d v="1899-12-30T22:50:00"/>
    <d v="2018-05-06T22:50:00"/>
    <n v="0"/>
    <n v="0"/>
    <n v="0"/>
    <n v="-1.5862000000000001"/>
    <n v="0"/>
    <n v="-1.3772"/>
  </r>
  <r>
    <x v="0"/>
    <d v="1899-12-30T23:00:00"/>
    <d v="2018-05-06T23:00:00"/>
    <n v="0"/>
    <n v="0"/>
    <n v="0"/>
    <n v="-1.5862000000000001"/>
    <n v="0"/>
    <n v="-1.3772"/>
  </r>
  <r>
    <x v="0"/>
    <d v="1899-12-30T23:10:00"/>
    <d v="2018-05-06T23:10:00"/>
    <n v="0"/>
    <n v="0"/>
    <n v="0"/>
    <n v="-1.5862000000000001"/>
    <n v="0"/>
    <n v="-1.3772"/>
  </r>
  <r>
    <x v="0"/>
    <d v="1899-12-30T23:20:00"/>
    <d v="2018-05-06T23:20:00"/>
    <n v="0"/>
    <n v="0"/>
    <n v="0"/>
    <n v="-1.5862000000000001"/>
    <n v="0"/>
    <n v="-1.3772"/>
  </r>
  <r>
    <x v="0"/>
    <d v="1899-12-30T23:30:00"/>
    <d v="2018-05-06T23:30:00"/>
    <n v="0"/>
    <n v="0"/>
    <n v="0"/>
    <n v="-1.5862000000000001"/>
    <n v="0"/>
    <n v="-1.3772"/>
  </r>
  <r>
    <x v="0"/>
    <d v="1899-12-30T23:40:00"/>
    <d v="2018-05-06T23:40:00"/>
    <n v="0"/>
    <n v="0"/>
    <n v="0"/>
    <n v="-1.5862000000000001"/>
    <n v="0"/>
    <n v="-1.3772"/>
  </r>
  <r>
    <x v="0"/>
    <d v="1899-12-30T23:50:00"/>
    <d v="2018-05-06T23:50:00"/>
    <n v="0"/>
    <n v="0"/>
    <n v="0"/>
    <n v="-1.5862000000000001"/>
    <n v="0"/>
    <n v="-1.3772"/>
  </r>
  <r>
    <x v="0"/>
    <d v="1899-12-30T00:00:00"/>
    <d v="2018-05-06T00:00:00"/>
    <n v="0"/>
    <n v="0"/>
    <n v="0"/>
    <n v="-1.5862000000000001"/>
    <n v="0"/>
    <n v="-1.3772"/>
  </r>
  <r>
    <x v="1"/>
    <d v="1899-12-30T00:10:00"/>
    <d v="2018-05-07T00:10:00"/>
    <n v="0"/>
    <n v="0"/>
    <n v="0"/>
    <n v="-1.5862000000000001"/>
    <n v="0"/>
    <n v="-1.3772"/>
  </r>
  <r>
    <x v="1"/>
    <d v="1899-12-30T00:20:00"/>
    <d v="2018-05-07T00:20:00"/>
    <n v="0"/>
    <n v="0"/>
    <n v="0"/>
    <n v="-1.5862000000000001"/>
    <n v="0"/>
    <n v="-1.3772"/>
  </r>
  <r>
    <x v="1"/>
    <d v="1899-12-30T00:30:00"/>
    <d v="2018-05-07T00:30:00"/>
    <n v="0"/>
    <n v="0"/>
    <n v="0"/>
    <n v="-1.5862000000000001"/>
    <n v="0"/>
    <n v="-1.3772"/>
  </r>
  <r>
    <x v="1"/>
    <d v="1899-12-30T00:40:00"/>
    <d v="2018-05-07T00:40:00"/>
    <n v="0"/>
    <n v="0"/>
    <n v="0"/>
    <n v="-1.5862000000000001"/>
    <n v="0"/>
    <n v="-1.3772"/>
  </r>
  <r>
    <x v="1"/>
    <d v="1899-12-30T00:50:00"/>
    <d v="2018-05-07T00:50:00"/>
    <n v="0"/>
    <n v="0"/>
    <n v="0"/>
    <n v="-1.5862000000000001"/>
    <n v="0"/>
    <n v="-1.3772"/>
  </r>
  <r>
    <x v="1"/>
    <d v="1899-12-30T01:00:00"/>
    <d v="2018-05-07T01:00:00"/>
    <n v="0"/>
    <n v="0"/>
    <n v="0"/>
    <n v="-1.5862000000000001"/>
    <n v="0"/>
    <n v="-1.3772"/>
  </r>
  <r>
    <x v="1"/>
    <d v="1899-12-30T01:10:00"/>
    <d v="2018-05-07T01:10:00"/>
    <n v="0"/>
    <n v="0"/>
    <n v="0"/>
    <n v="-1.5862000000000001"/>
    <n v="0"/>
    <n v="-1.3772"/>
  </r>
  <r>
    <x v="1"/>
    <d v="1899-12-30T01:20:00"/>
    <d v="2018-05-07T01:20:00"/>
    <n v="0"/>
    <n v="0"/>
    <n v="0"/>
    <n v="-1.5862000000000001"/>
    <n v="0"/>
    <n v="-1.3772"/>
  </r>
  <r>
    <x v="1"/>
    <d v="1899-12-30T01:30:00"/>
    <d v="2018-05-07T01:30:00"/>
    <n v="0"/>
    <n v="0"/>
    <n v="0"/>
    <n v="-1.5862000000000001"/>
    <n v="0"/>
    <n v="-1.3772"/>
  </r>
  <r>
    <x v="1"/>
    <d v="1899-12-30T01:40:00"/>
    <d v="2018-05-07T01:40:00"/>
    <n v="0"/>
    <n v="0"/>
    <n v="0"/>
    <n v="-1.5862000000000001"/>
    <n v="0"/>
    <n v="-1.3772"/>
  </r>
  <r>
    <x v="1"/>
    <d v="1899-12-30T01:50:00"/>
    <d v="2018-05-07T01:50:00"/>
    <n v="0"/>
    <n v="0"/>
    <n v="0"/>
    <n v="-1.5862000000000001"/>
    <n v="0"/>
    <n v="-1.3772"/>
  </r>
  <r>
    <x v="1"/>
    <d v="1899-12-30T02:00:00"/>
    <d v="2018-05-07T02:00:00"/>
    <n v="0"/>
    <n v="0"/>
    <n v="0"/>
    <n v="-1.5862000000000001"/>
    <n v="0"/>
    <n v="-1.3772"/>
  </r>
  <r>
    <x v="1"/>
    <d v="1899-12-30T02:10:00"/>
    <d v="2018-05-07T02:10:00"/>
    <n v="0"/>
    <n v="0"/>
    <n v="0"/>
    <n v="-1.5862000000000001"/>
    <n v="0"/>
    <n v="-1.3772"/>
  </r>
  <r>
    <x v="1"/>
    <d v="1899-12-30T02:20:00"/>
    <d v="2018-05-07T02:20:00"/>
    <n v="0"/>
    <n v="0"/>
    <n v="0"/>
    <n v="-1.5862000000000001"/>
    <n v="0"/>
    <n v="-1.3772"/>
  </r>
  <r>
    <x v="1"/>
    <d v="1899-12-30T02:30:00"/>
    <d v="2018-05-07T02:30:00"/>
    <n v="0"/>
    <n v="0"/>
    <n v="0"/>
    <n v="-1.5862000000000001"/>
    <n v="0"/>
    <n v="-1.3772"/>
  </r>
  <r>
    <x v="1"/>
    <d v="1899-12-30T02:40:00"/>
    <d v="2018-05-07T02:40:00"/>
    <n v="0"/>
    <n v="0"/>
    <n v="0"/>
    <n v="-1.5862000000000001"/>
    <n v="0"/>
    <n v="-1.3772"/>
  </r>
  <r>
    <x v="1"/>
    <d v="1899-12-30T02:50:00"/>
    <d v="2018-05-07T02:50:00"/>
    <n v="0"/>
    <n v="0"/>
    <n v="0"/>
    <n v="-1.5862000000000001"/>
    <n v="0"/>
    <n v="-1.3772"/>
  </r>
  <r>
    <x v="1"/>
    <d v="1899-12-30T03:00:00"/>
    <d v="2018-05-07T03:00:00"/>
    <n v="0"/>
    <n v="0"/>
    <n v="0"/>
    <n v="-1.5862000000000001"/>
    <n v="0"/>
    <n v="-1.3772"/>
  </r>
  <r>
    <x v="1"/>
    <d v="1899-12-30T03:10:00"/>
    <d v="2018-05-07T03:10:00"/>
    <n v="0"/>
    <n v="0"/>
    <n v="0"/>
    <n v="-1.5862000000000001"/>
    <n v="0"/>
    <n v="-1.3772"/>
  </r>
  <r>
    <x v="1"/>
    <d v="1899-12-30T03:20:00"/>
    <d v="2018-05-07T03:20:00"/>
    <n v="0"/>
    <n v="0"/>
    <n v="0"/>
    <n v="-1.5862000000000001"/>
    <n v="0"/>
    <n v="-1.3772"/>
  </r>
  <r>
    <x v="1"/>
    <d v="1899-12-30T03:30:00"/>
    <d v="2018-05-07T03:30:00"/>
    <n v="0"/>
    <n v="0"/>
    <n v="0"/>
    <n v="-1.5862000000000001"/>
    <n v="0"/>
    <n v="-1.3772"/>
  </r>
  <r>
    <x v="1"/>
    <d v="1899-12-30T03:40:00"/>
    <d v="2018-05-07T03:40:00"/>
    <n v="0"/>
    <n v="0"/>
    <n v="0"/>
    <n v="-1.5862000000000001"/>
    <n v="0"/>
    <n v="-1.3772"/>
  </r>
  <r>
    <x v="1"/>
    <d v="1899-12-30T03:50:00"/>
    <d v="2018-05-07T03:50:00"/>
    <n v="0"/>
    <n v="0"/>
    <n v="0"/>
    <n v="-1.5862000000000001"/>
    <n v="0"/>
    <n v="-1.3772"/>
  </r>
  <r>
    <x v="1"/>
    <d v="1899-12-30T04:00:00"/>
    <d v="2018-05-07T04:00:00"/>
    <n v="0"/>
    <n v="0"/>
    <n v="0"/>
    <n v="-1.5862000000000001"/>
    <n v="0"/>
    <n v="-1.3772"/>
  </r>
  <r>
    <x v="1"/>
    <d v="1899-12-30T04:10:00"/>
    <d v="2018-05-07T04:10:00"/>
    <n v="0"/>
    <n v="0"/>
    <n v="0"/>
    <n v="-1.5862000000000001"/>
    <n v="0"/>
    <n v="-1.3772"/>
  </r>
  <r>
    <x v="1"/>
    <d v="1899-12-30T04:20:00"/>
    <d v="2018-05-07T04:20:00"/>
    <n v="0"/>
    <n v="0"/>
    <n v="0"/>
    <n v="-1.5862000000000001"/>
    <n v="0"/>
    <n v="-1.3772"/>
  </r>
  <r>
    <x v="1"/>
    <d v="1899-12-30T04:30:00"/>
    <d v="2018-05-07T04:30:00"/>
    <n v="0"/>
    <n v="0"/>
    <n v="0"/>
    <n v="-1.5862000000000001"/>
    <n v="0"/>
    <n v="-1.3772"/>
  </r>
  <r>
    <x v="1"/>
    <d v="1899-12-30T04:40:00"/>
    <d v="2018-05-07T04:40:00"/>
    <n v="0"/>
    <n v="0"/>
    <n v="0"/>
    <n v="-1.5862000000000001"/>
    <n v="0"/>
    <n v="-1.3772"/>
  </r>
  <r>
    <x v="1"/>
    <d v="1899-12-30T04:50:00"/>
    <d v="2018-05-07T04:50:00"/>
    <n v="0"/>
    <n v="0"/>
    <n v="0"/>
    <n v="-1.5862000000000001"/>
    <n v="0"/>
    <n v="-1.3772"/>
  </r>
  <r>
    <x v="1"/>
    <d v="1899-12-30T05:00:00"/>
    <d v="2018-05-07T05:00:00"/>
    <n v="0"/>
    <n v="0"/>
    <n v="0"/>
    <n v="-1.5862000000000001"/>
    <n v="0"/>
    <n v="-1.3772"/>
  </r>
  <r>
    <x v="1"/>
    <d v="1899-12-30T05:10:00"/>
    <d v="2018-05-07T05:10:00"/>
    <n v="0"/>
    <n v="0"/>
    <n v="0"/>
    <n v="-1.5862000000000001"/>
    <n v="0"/>
    <n v="-1.3772"/>
  </r>
  <r>
    <x v="1"/>
    <d v="1899-12-30T05:20:00"/>
    <d v="2018-05-07T05:20:00"/>
    <n v="0"/>
    <n v="0"/>
    <n v="0"/>
    <n v="-1.5862000000000001"/>
    <n v="0"/>
    <n v="-1.3772"/>
  </r>
  <r>
    <x v="1"/>
    <d v="1899-12-30T05:30:00"/>
    <d v="2018-05-07T05:30:00"/>
    <n v="0"/>
    <n v="0"/>
    <n v="0"/>
    <n v="-1.5862000000000001"/>
    <n v="0"/>
    <n v="-1.3772"/>
  </r>
  <r>
    <x v="1"/>
    <d v="1899-12-30T05:40:00"/>
    <d v="2018-05-07T05:40:00"/>
    <n v="0"/>
    <n v="0"/>
    <n v="0"/>
    <n v="-1.5862000000000001"/>
    <n v="0"/>
    <n v="-1.3772"/>
  </r>
  <r>
    <x v="1"/>
    <d v="1899-12-30T05:50:00"/>
    <d v="2018-05-07T05:50:00"/>
    <n v="3"/>
    <n v="0.34301999999999999"/>
    <n v="6.7026069203390739E-3"/>
    <n v="-1.5870658959940469"/>
    <n v="6.4182815856809426E-3"/>
    <n v="-1.3781158392251236"/>
  </r>
  <r>
    <x v="1"/>
    <d v="1899-12-30T06:00:00"/>
    <d v="2018-05-07T06:00:00"/>
    <n v="23"/>
    <n v="2.6298199999999996"/>
    <n v="5.1384934579993713E-2"/>
    <n v="-1.5928383245661901"/>
    <n v="4.9205165487380187E-2"/>
    <n v="-1.3842211985040394"/>
  </r>
  <r>
    <x v="1"/>
    <d v="1899-12-30T06:10:00"/>
    <d v="2018-05-07T06:10:00"/>
    <n v="46"/>
    <n v="5.2596399999999992"/>
    <n v="0.10275938155264393"/>
    <n v="-1.5994753590512678"/>
    <n v="9.8400200234626603E-2"/>
    <n v="-1.3912409594496238"/>
  </r>
  <r>
    <x v="1"/>
    <d v="1899-12-30T06:20:00"/>
    <d v="2018-05-07T06:20:00"/>
    <n v="71"/>
    <n v="8.1181400000000004"/>
    <n v="0.15857704692319663"/>
    <n v="-1.6066865593137734"/>
    <n v="0.1518497602686848"/>
    <n v="-1.398867827555428"/>
  </r>
  <r>
    <x v="1"/>
    <d v="1899-12-30T06:30:00"/>
    <d v="2018-05-07T06:30:00"/>
    <n v="107"/>
    <n v="12.23438"/>
    <n v="0.23888391264549694"/>
    <n v="-1.6170620060147791"/>
    <n v="0.22874895651768704"/>
    <n v="-1.4098408441599612"/>
  </r>
  <r>
    <x v="1"/>
    <d v="1899-12-30T06:40:00"/>
    <d v="2018-05-07T06:40:00"/>
    <n v="145"/>
    <n v="16.5793"/>
    <n v="0.32352217093154095"/>
    <n v="-1.6279978605577949"/>
    <n v="0.30979466058921462"/>
    <n v="-1.4214056398866852"/>
  </r>
  <r>
    <x v="1"/>
    <d v="1899-12-30T06:50:00"/>
    <d v="2018-05-07T06:50:00"/>
    <n v="217"/>
    <n v="24.811779999999999"/>
    <n v="0.48335921555429362"/>
    <n v="-1.6486531891970908"/>
    <n v="0.46284283020780292"/>
    <n v="-1.4432452128016473"/>
  </r>
  <r>
    <x v="1"/>
    <d v="1899-12-30T07:00:00"/>
    <d v="2018-05-07T07:00:00"/>
    <n v="273"/>
    <n v="31.214819999999996"/>
    <n v="0.60703069986848113"/>
    <n v="-1.6646389087349645"/>
    <n v="0.58125613212758453"/>
    <n v="-1.4601429722673791"/>
  </r>
  <r>
    <x v="1"/>
    <d v="1899-12-30T07:10:00"/>
    <d v="2018-05-07T07:10:00"/>
    <n v="351"/>
    <n v="40.133339999999997"/>
    <n v="0.77805026281003109"/>
    <n v="-1.6867524017965354"/>
    <n v="0.74499410952456691"/>
    <n v="-1.4835095698336385"/>
  </r>
  <r>
    <x v="1"/>
    <d v="1899-12-30T07:20:00"/>
    <d v="2018-05-07T07:20:00"/>
    <n v="510"/>
    <n v="58.313400000000001"/>
    <n v="1.1207580534816022"/>
    <n v="-1.7311017190051876"/>
    <n v="1.0730616343333219"/>
    <n v="-1.5303316170214338"/>
  </r>
  <r>
    <x v="1"/>
    <d v="1899-12-30T07:30:00"/>
    <d v="2018-05-07T07:30:00"/>
    <n v="754"/>
    <n v="86.212360000000004"/>
    <n v="1.625582351489461"/>
    <n v="-1.7965556359452475"/>
    <n v="1.556150622287354"/>
    <n v="-1.5992938933626299"/>
  </r>
  <r>
    <x v="1"/>
    <d v="1899-12-30T07:40:00"/>
    <d v="2018-05-07T07:40:00"/>
    <n v="579"/>
    <n v="66.202860000000001"/>
    <n v="1.2664159767986574"/>
    <n v="-1.7499696289399238"/>
    <n v="1.2124720532086588"/>
    <n v="-1.5502306644448187"/>
  </r>
  <r>
    <x v="1"/>
    <d v="1899-12-30T07:50:00"/>
    <d v="2018-05-07T07:50:00"/>
    <n v="494"/>
    <n v="56.483960000000003"/>
    <n v="1.0866942061954554"/>
    <n v="-1.7266909933013221"/>
    <n v="1.0404564583053468"/>
    <n v="-1.5256778638892006"/>
  </r>
  <r>
    <x v="1"/>
    <d v="1899-12-30T08:00:00"/>
    <d v="2018-05-07T08:00:00"/>
    <n v="780"/>
    <n v="89.185199999999995"/>
    <n v="1.6775464045738193"/>
    <n v="-1.8033040153633397"/>
    <n v="1.6058626634738571"/>
    <n v="-1.6063917622489314"/>
  </r>
  <r>
    <x v="1"/>
    <d v="1899-12-30T08:10:00"/>
    <d v="2018-05-07T08:10:00"/>
    <n v="1071"/>
    <n v="122.45814"/>
    <n v="2.2306521561050814"/>
    <n v="-1.8752977256920831"/>
    <n v="2.134777647209201"/>
    <n v="-1.6819301534457234"/>
  </r>
  <r>
    <x v="1"/>
    <d v="1899-12-30T08:20:00"/>
    <d v="2018-05-07T08:20:00"/>
    <n v="901"/>
    <n v="103.02033999999999"/>
    <n v="1.9141092248926026"/>
    <n v="-1.8340566286990925"/>
    <n v="1.8321315236375211"/>
    <n v="-1.6387021686904437"/>
  </r>
  <r>
    <x v="1"/>
    <d v="1899-12-30T08:30:00"/>
    <d v="2018-05-07T08:30:00"/>
    <n v="1052"/>
    <n v="120.28568"/>
    <n v="2.1962415237751558"/>
    <n v="-1.870808864596722"/>
    <n v="2.1018852595781397"/>
    <n v="-1.6772313318253722"/>
  </r>
  <r>
    <x v="1"/>
    <d v="1899-12-30T08:40:00"/>
    <d v="2018-05-07T08:40:00"/>
    <n v="1278"/>
    <n v="146.12652"/>
    <n v="2.58891093134174"/>
    <n v="-1.9221262627522242"/>
    <n v="2.4771043701895508"/>
    <n v="-1.7308444402915941"/>
  </r>
  <r>
    <x v="1"/>
    <d v="1899-12-30T08:50:00"/>
    <d v="2018-05-07T08:50:00"/>
    <n v="1359"/>
    <n v="155.38806"/>
    <n v="2.7205577397002001"/>
    <n v="-1.9393817153738198"/>
    <n v="2.6028332255837134"/>
    <n v="-1.74881534366006"/>
  </r>
  <r>
    <x v="1"/>
    <d v="1899-12-30T09:00:00"/>
    <d v="2018-05-07T09:00:00"/>
    <n v="1030"/>
    <n v="117.7702"/>
    <n v="2.156086825774258"/>
    <n v="-1.8655725176201783"/>
    <n v="2.0634997977728258"/>
    <n v="-1.6717480234604802"/>
  </r>
  <r>
    <x v="1"/>
    <d v="1899-12-30T09:10:00"/>
    <d v="2018-05-07T09:10:00"/>
    <n v="851"/>
    <n v="97.303340000000006"/>
    <n v="1.8174356917338195"/>
    <n v="-1.8214828661270359"/>
    <n v="1.7396733587297146"/>
    <n v="-1.625498675754256"/>
  </r>
  <r>
    <x v="1"/>
    <d v="1899-12-30T09:20:00"/>
    <d v="2018-05-07T09:20:00"/>
    <n v="1150"/>
    <n v="131.49099999999999"/>
    <n v="2.3710151788332663"/>
    <n v="-1.8936236911364714"/>
    <n v="2.2689267578928511"/>
    <n v="-1.7010958475420588"/>
  </r>
  <r>
    <x v="1"/>
    <d v="1899-12-30T09:30:00"/>
    <d v="2018-05-07T09:30:00"/>
    <n v="615"/>
    <n v="70.319100000000006"/>
    <n v="1.3415590875106884"/>
    <n v="-1.759708502556611"/>
    <n v="1.2843851851010206"/>
    <n v="-1.5604959758814423"/>
  </r>
  <r>
    <x v="1"/>
    <d v="1899-12-30T09:40:00"/>
    <d v="2018-05-07T09:40:00"/>
    <n v="858"/>
    <n v="98.103719999999996"/>
    <n v="1.8310633586211922"/>
    <n v="-1.8232547806695705"/>
    <n v="1.752707550926899"/>
    <n v="-1.6273599560073397"/>
  </r>
  <r>
    <x v="1"/>
    <d v="1899-12-30T09:50:00"/>
    <d v="2018-05-07T09:50:00"/>
    <n v="1455"/>
    <n v="166.3647"/>
    <n v="2.8702159986706439"/>
    <n v="-1.9590332654827647"/>
    <n v="2.7457170786788216"/>
    <n v="-1.7692425440859685"/>
  </r>
  <r>
    <x v="1"/>
    <d v="1899-12-30T10:00:00"/>
    <d v="2018-05-07T10:00:00"/>
    <n v="927"/>
    <n v="105.99318000000001"/>
    <n v="1.9637565285497665"/>
    <n v="-1.8405176422669864"/>
    <n v="1.8796090558071517"/>
    <n v="-1.6454826507085585"/>
  </r>
  <r>
    <x v="1"/>
    <d v="1899-12-30T10:10:00"/>
    <d v="2018-05-07T10:10:00"/>
    <n v="1055"/>
    <n v="120.62870000000001"/>
    <n v="2.2016913829988698"/>
    <n v="-1.8715197006232185"/>
    <n v="2.1070947935080708"/>
    <n v="-1.6779755247022816"/>
  </r>
  <r>
    <x v="1"/>
    <d v="1899-12-30T10:20:00"/>
    <d v="2018-05-07T10:20:00"/>
    <n v="981"/>
    <n v="112.16754"/>
    <n v="2.0654694526874264"/>
    <n v="-1.8537626078886826"/>
    <n v="1.9768657099989577"/>
    <n v="-1.6593733216258881"/>
  </r>
  <r>
    <x v="1"/>
    <d v="1899-12-30T10:30:00"/>
    <d v="2018-05-07T10:30:00"/>
    <n v="1098"/>
    <n v="125.54531999999999"/>
    <n v="2.2791192767649284"/>
    <n v="-1.8816227656230087"/>
    <n v="2.1811029709120593"/>
    <n v="-1.6885482352933978"/>
  </r>
  <r>
    <x v="1"/>
    <d v="1899-12-30T10:40:00"/>
    <d v="2018-05-07T10:40:00"/>
    <n v="949"/>
    <n v="108.50865999999999"/>
    <n v="2.0054256202937952"/>
    <n v="-1.8459423915737734"/>
    <n v="1.9194543597703151"/>
    <n v="-1.6511733851660741"/>
  </r>
  <r>
    <x v="1"/>
    <d v="1899-12-30T10:50:00"/>
    <d v="2018-05-07T10:50:00"/>
    <n v="1146"/>
    <n v="131.03363999999999"/>
    <n v="2.3640145730983209"/>
    <n v="-1.8927090683178311"/>
    <n v="2.2622368929622083"/>
    <n v="-1.700140001014689"/>
  </r>
  <r>
    <x v="1"/>
    <d v="1899-12-30T11:00:00"/>
    <d v="2018-05-07T11:00:00"/>
    <n v="1730"/>
    <n v="197.8082"/>
    <n v="3.2604792566510477"/>
    <n v="-2.0104805962980707"/>
    <n v="3.118048015137588"/>
    <n v="-1.8224966792418029"/>
  </r>
  <r>
    <x v="1"/>
    <d v="1899-12-30T11:10:00"/>
    <d v="2018-05-07T11:10:00"/>
    <n v="2607"/>
    <n v="298.08438000000001"/>
    <n v="4.1511677223459111"/>
    <n v="-2.1294090303277287"/>
    <n v="3.9658423032874435"/>
    <n v="-1.9439354042801842"/>
  </r>
  <r>
    <x v="1"/>
    <d v="1899-12-30T11:20:00"/>
    <d v="2018-05-07T11:20:00"/>
    <n v="1260"/>
    <n v="144.0684"/>
    <n v="2.5589941766923689"/>
    <n v="-1.9182087664233192"/>
    <n v="2.4485274106304278"/>
    <n v="-1.7267602885565514"/>
  </r>
  <r>
    <x v="1"/>
    <d v="1899-12-30T11:30:00"/>
    <d v="2018-05-07T11:30:00"/>
    <n v="895"/>
    <n v="102.3343"/>
    <n v="1.9025910194351865"/>
    <n v="-1.8325580328644326"/>
    <n v="1.8211162184666496"/>
    <n v="-1.6371290674274981"/>
  </r>
  <r>
    <x v="1"/>
    <d v="1899-12-30T11:40:00"/>
    <d v="2018-05-07T11:40:00"/>
    <n v="750"/>
    <n v="85.754999999999995"/>
    <n v="1.6175538547002013"/>
    <n v="-1.7955132092826112"/>
    <n v="1.5484697879193279"/>
    <n v="-1.5981972514837639"/>
  </r>
  <r>
    <x v="1"/>
    <d v="1899-12-30T11:50:00"/>
    <d v="2018-05-07T11:50:00"/>
    <n v="849"/>
    <n v="97.074659999999994"/>
    <n v="1.8135365596455226"/>
    <n v="-1.8209759208812031"/>
    <n v="1.7359439867205024"/>
    <n v="-1.6249661261461681"/>
  </r>
  <r>
    <x v="1"/>
    <d v="1899-12-30T12:00:00"/>
    <d v="2018-05-07T12:00:00"/>
    <n v="832"/>
    <n v="95.130880000000005"/>
    <n v="1.7802956627748712"/>
    <n v="-1.8166546962615462"/>
    <n v="1.7041495394636781"/>
    <n v="-1.6204259912738688"/>
  </r>
  <r>
    <x v="1"/>
    <d v="1899-12-30T12:10:00"/>
    <d v="2018-05-07T12:10:00"/>
    <n v="763"/>
    <n v="87.241419999999991"/>
    <n v="1.643613468940293"/>
    <n v="-1.7988970090655658"/>
    <n v="1.57340066158612"/>
    <n v="-1.6017568161865563"/>
  </r>
  <r>
    <x v="1"/>
    <d v="1899-12-30T12:20:00"/>
    <d v="2018-05-07T12:20:00"/>
    <n v="755"/>
    <n v="86.326699999999988"/>
    <n v="1.6275880689883597"/>
    <n v="-1.7968160684086865"/>
    <n v="1.5580694737144767"/>
    <n v="-1.5995678610987745"/>
  </r>
  <r>
    <x v="1"/>
    <d v="1899-12-30T12:30:00"/>
    <d v="2018-05-07T12:30:00"/>
    <n v="786"/>
    <n v="89.87124"/>
    <n v="1.6894830587991785"/>
    <n v="-1.8048545139711352"/>
    <n v="1.6172815645531993"/>
    <n v="-1.6080221896512175"/>
  </r>
  <r>
    <x v="1"/>
    <d v="1899-12-30T12:40:00"/>
    <d v="2018-05-07T12:40:00"/>
    <n v="850"/>
    <n v="97.188999999999993"/>
    <n v="1.8154864313485388"/>
    <n v="-1.821229431422674"/>
    <n v="1.7378089675263322"/>
    <n v="-1.6252324428240723"/>
  </r>
  <r>
    <x v="1"/>
    <d v="1899-12-30T12:50:00"/>
    <d v="2018-05-07T12:50:00"/>
    <n v="922"/>
    <n v="105.42148"/>
    <n v="1.9542426009452389"/>
    <n v="-1.8392793171849213"/>
    <n v="1.8705111895704554"/>
    <n v="-1.6441833187250494"/>
  </r>
  <r>
    <x v="1"/>
    <d v="1899-12-30T13:00:00"/>
    <d v="2018-05-07T13:00:00"/>
    <n v="969"/>
    <n v="110.79546000000001"/>
    <n v="2.0430322357378468"/>
    <n v="-1.8508398773659303"/>
    <n v="1.9554128272768347"/>
    <n v="-1.6563091965863792"/>
  </r>
  <r>
    <x v="1"/>
    <d v="1899-12-30T13:10:00"/>
    <d v="2018-05-07T13:10:00"/>
    <n v="1193"/>
    <n v="136.40762000000001"/>
    <n v="2.4455450631779732"/>
    <n v="-1.9033651325883052"/>
    <n v="2.3401428552002348"/>
    <n v="-1.7112716975673288"/>
  </r>
  <r>
    <x v="1"/>
    <d v="1899-12-30T13:20:00"/>
    <d v="2018-05-07T13:20:00"/>
    <n v="1073"/>
    <n v="122.68681999999998"/>
    <n v="2.2342597637192854"/>
    <n v="-1.8757684224929745"/>
    <n v="2.1382259684550888"/>
    <n v="-1.6824227716093993"/>
  </r>
  <r>
    <x v="1"/>
    <d v="1899-12-30T13:30:00"/>
    <d v="2018-05-07T13:30:00"/>
    <n v="624"/>
    <n v="71.348159999999993"/>
    <n v="1.3602484946773326"/>
    <n v="-1.7621313141406487"/>
    <n v="1.3022704518035066"/>
    <n v="-1.5630490978789164"/>
  </r>
  <r>
    <x v="1"/>
    <d v="1899-12-30T13:40:00"/>
    <d v="2018-05-07T13:40:00"/>
    <n v="683"/>
    <n v="78.094219999999993"/>
    <n v="1.4817696197979935"/>
    <n v="-1.777890782188694"/>
    <n v="1.4185548263146617"/>
    <n v="-1.5796494333474804"/>
  </r>
  <r>
    <x v="1"/>
    <d v="1899-12-30T13:50:00"/>
    <d v="2018-05-07T13:50:00"/>
    <n v="760"/>
    <n v="86.898399999999995"/>
    <n v="1.6376081894755972"/>
    <n v="-1.798117182131499"/>
    <n v="1.5676555620739887"/>
    <n v="-1.600936539708262"/>
  </r>
  <r>
    <x v="1"/>
    <d v="1899-12-30T14:00:00"/>
    <d v="2018-05-07T14:00:00"/>
    <n v="751"/>
    <n v="85.869339999999994"/>
    <n v="1.6195618218405818"/>
    <n v="-1.7957739203339658"/>
    <n v="1.550390809775573"/>
    <n v="-1.5984715274463765"/>
  </r>
  <r>
    <x v="1"/>
    <d v="1899-12-30T14:10:00"/>
    <d v="2018-05-07T14:10:00"/>
    <n v="793"/>
    <n v="90.67161999999999"/>
    <n v="1.7033827568880313"/>
    <n v="-1.8066601579775812"/>
    <n v="1.6305781495813905"/>
    <n v="-1.609920738199627"/>
  </r>
  <r>
    <x v="1"/>
    <d v="1899-12-30T14:20:00"/>
    <d v="2018-05-07T14:20:00"/>
    <n v="967"/>
    <n v="110.56677999999999"/>
    <n v="2.0392834257213974"/>
    <n v="-1.8503516023140014"/>
    <n v="1.9518284064036715"/>
    <n v="-1.6557972388099005"/>
  </r>
  <r>
    <x v="1"/>
    <d v="1899-12-30T14:30:00"/>
    <d v="2018-05-07T14:30:00"/>
    <n v="1334"/>
    <n v="152.52956"/>
    <n v="2.6804481296723619"/>
    <n v="-1.9341214330109271"/>
    <n v="2.5645306066827955"/>
    <n v="-1.7433402457982761"/>
  </r>
  <r>
    <x v="1"/>
    <d v="1899-12-30T14:40:00"/>
    <d v="2018-05-07T14:40:00"/>
    <n v="1598"/>
    <n v="182.71531999999999"/>
    <n v="3.0802510291180778"/>
    <n v="-1.986682628845494"/>
    <n v="2.9461524651681241"/>
    <n v="-1.7979059393249175"/>
  </r>
  <r>
    <x v="1"/>
    <d v="1899-12-30T14:50:00"/>
    <d v="2018-05-07T14:50:00"/>
    <n v="1501"/>
    <n v="171.62434000000002"/>
    <n v="2.9394643651136763"/>
    <n v="-1.9681398379159247"/>
    <n v="2.8118128565960685"/>
    <n v="-1.7786934821575917"/>
  </r>
  <r>
    <x v="1"/>
    <d v="1899-12-30T15:00:00"/>
    <d v="2018-05-07T15:00:00"/>
    <n v="1187"/>
    <n v="135.72157999999999"/>
    <n v="2.4352256969605546"/>
    <n v="-1.9020158758229642"/>
    <n v="2.3302829306056929"/>
    <n v="-1.7098627869031517"/>
  </r>
  <r>
    <x v="1"/>
    <d v="1899-12-30T15:10:00"/>
    <d v="2018-05-07T15:10:00"/>
    <n v="1188"/>
    <n v="135.83591999999999"/>
    <n v="2.4369474033143947"/>
    <n v="-1.9022409784064169"/>
    <n v="2.3319279966302702"/>
    <n v="-1.7100978534594402"/>
  </r>
  <r>
    <x v="1"/>
    <d v="1899-12-30T15:20:00"/>
    <d v="2018-05-07T15:20:00"/>
    <n v="1218"/>
    <n v="139.26612"/>
    <n v="2.4882607875356246"/>
    <n v="-1.9089518293460879"/>
    <n v="2.38095462264413"/>
    <n v="-1.7171035954534721"/>
  </r>
  <r>
    <x v="1"/>
    <d v="1899-12-30T15:30:00"/>
    <d v="2018-05-07T15:30:00"/>
    <n v="1042"/>
    <n v="119.14228"/>
    <n v="2.1780305567702807"/>
    <n v="-1.8684338342560813"/>
    <n v="2.084476999808321"/>
    <n v="-1.6747445573492017"/>
  </r>
  <r>
    <x v="1"/>
    <d v="1899-12-30T15:40:00"/>
    <d v="2018-05-07T15:40:00"/>
    <n v="1085"/>
    <n v="124.05889999999999"/>
    <n v="2.2558468798644231"/>
    <n v="-1.8785853079254013"/>
    <n v="2.1588594943103367"/>
    <n v="-1.6853704648218142"/>
  </r>
  <r>
    <x v="1"/>
    <d v="1899-12-30T15:50:00"/>
    <d v="2018-05-07T15:50:00"/>
    <n v="778"/>
    <n v="88.956519999999998"/>
    <n v="1.673562898914482"/>
    <n v="-1.8027866099676257"/>
    <n v="1.6020519053140423"/>
    <n v="-1.6058476533509565"/>
  </r>
  <r>
    <x v="1"/>
    <d v="1899-12-30T16:00:00"/>
    <d v="2018-05-07T16:00:00"/>
    <n v="784"/>
    <n v="89.642560000000003"/>
    <n v="1.6855064886452571"/>
    <n v="-1.8043379678868452"/>
    <n v="1.6134774970623018"/>
    <n v="-1.6074790309640323"/>
  </r>
  <r>
    <x v="1"/>
    <d v="1899-12-30T16:10:00"/>
    <d v="2018-05-07T16:10:00"/>
    <n v="958"/>
    <n v="109.53771999999999"/>
    <n v="2.0223811325943295"/>
    <n v="-1.8481503051199573"/>
    <n v="1.9356670373438765"/>
    <n v="-1.6534889568602507"/>
  </r>
  <r>
    <x v="1"/>
    <d v="1899-12-30T16:20:00"/>
    <d v="2018-05-07T16:20:00"/>
    <n v="774"/>
    <n v="88.499159999999989"/>
    <n v="1.6655889810834523"/>
    <n v="-1.8017509435276711"/>
    <n v="1.5944237261944616"/>
    <n v="-1.6047584893112965"/>
  </r>
  <r>
    <x v="1"/>
    <d v="1899-12-30T16:30:00"/>
    <d v="2018-05-07T16:30:00"/>
    <n v="549"/>
    <n v="62.772659999999995"/>
    <n v="1.2033416607010263"/>
    <n v="-1.7417976968769999"/>
    <n v="1.1521051969347906"/>
    <n v="-1.5416138793445469"/>
  </r>
  <r>
    <x v="1"/>
    <d v="1899-12-30T16:40:00"/>
    <d v="2018-05-07T16:40:00"/>
    <n v="502"/>
    <n v="57.398679999999999"/>
    <n v="1.1037391173039373"/>
    <n v="-1.7288979586036368"/>
    <n v="1.0567715848726114"/>
    <n v="-1.528006520316459"/>
  </r>
  <r>
    <x v="1"/>
    <d v="1899-12-30T16:50:00"/>
    <d v="2018-05-07T16:50:00"/>
    <n v="397"/>
    <n v="45.392980000000001"/>
    <n v="0.87809599049955789"/>
    <n v="-1.6996936703360987"/>
    <n v="0.8407734029122268"/>
    <n v="-1.4971785839595859"/>
  </r>
  <r>
    <x v="1"/>
    <d v="1899-12-30T17:00:00"/>
    <d v="2018-05-07T17:00:00"/>
    <n v="344"/>
    <n v="39.33296"/>
    <n v="0.76276964671494829"/>
    <n v="-1.6847761458553872"/>
    <n v="0.73036466406839295"/>
    <n v="-1.4814217907585439"/>
  </r>
  <r>
    <x v="1"/>
    <d v="1899-12-30T17:10:00"/>
    <d v="2018-05-07T17:10:00"/>
    <n v="358"/>
    <n v="40.933720000000001"/>
    <n v="0.79331651154303551"/>
    <n v="-1.6887268877659289"/>
    <n v="0.7596096803021869"/>
    <n v="-1.4855953797389283"/>
  </r>
  <r>
    <x v="1"/>
    <d v="1899-12-30T17:20:00"/>
    <d v="2018-05-07T17:20:00"/>
    <n v="334"/>
    <n v="38.18956"/>
    <n v="0.74091580577661564"/>
    <n v="-1.6819499186610387"/>
    <n v="0.70944190296752463"/>
    <n v="-1.4784359064356409"/>
  </r>
  <r>
    <x v="1"/>
    <d v="1899-12-30T17:30:00"/>
    <d v="2018-05-07T17:30:00"/>
    <n v="329"/>
    <n v="37.61786"/>
    <n v="0.72997834193792521"/>
    <n v="-1.6805355063502576"/>
    <n v="0.6989703403616222"/>
    <n v="-1.4769415192030648"/>
  </r>
  <r>
    <x v="1"/>
    <d v="1899-12-30T17:40:00"/>
    <d v="2018-05-07T17:40:00"/>
    <n v="271"/>
    <n v="30.986139999999999"/>
    <n v="0.60262547592367199"/>
    <n v="-1.6640694200359996"/>
    <n v="0.57703830357633312"/>
    <n v="-1.4595410728376534"/>
  </r>
  <r>
    <x v="1"/>
    <d v="1899-12-30T17:50:00"/>
    <d v="2018-05-07T17:50:00"/>
    <n v="186"/>
    <n v="21.267239999999997"/>
    <n v="0.41463969926470895"/>
    <n v="-1.6397721316580254"/>
    <n v="0.39704291869437258"/>
    <n v="-1.4338556620810103"/>
  </r>
  <r>
    <x v="1"/>
    <d v="1899-12-30T18:00:00"/>
    <d v="2018-05-07T18:00:00"/>
    <n v="122"/>
    <n v="13.949479999999999"/>
    <n v="0.27231221711355885"/>
    <n v="-1.6213810625828113"/>
    <n v="0.26075851853923349"/>
    <n v="-1.4144084262024084"/>
  </r>
  <r>
    <x v="1"/>
    <d v="1899-12-30T18:10:00"/>
    <d v="2018-05-07T18:10:00"/>
    <n v="95"/>
    <n v="10.862299999999999"/>
    <n v="0.21212623046805995"/>
    <n v="-1.6136049106117187"/>
    <n v="0.20312678038252999"/>
    <n v="-1.4061847171713802"/>
  </r>
  <r>
    <x v="1"/>
    <d v="1899-12-30T18:20:00"/>
    <d v="2018-05-07T18:20:00"/>
    <n v="130"/>
    <n v="14.8642"/>
    <n v="0.29013118954372724"/>
    <n v="-1.6236833959654613"/>
    <n v="0.27782115039625666"/>
    <n v="-1.4168431737339557"/>
  </r>
  <r>
    <x v="1"/>
    <d v="1899-12-30T18:30:00"/>
    <d v="2018-05-07T18:30:00"/>
    <n v="99"/>
    <n v="11.319660000000001"/>
    <n v="0.2210468383095921"/>
    <n v="-1.6147574455745821"/>
    <n v="0.21166883920879781"/>
    <n v="-1.4074036153872047"/>
  </r>
  <r>
    <x v="1"/>
    <d v="1899-12-30T18:40:00"/>
    <d v="2018-05-07T18:40:00"/>
    <n v="16"/>
    <n v="1.82944"/>
    <n v="3.5746669052287801E-2"/>
    <n v="-1.5908180421168447"/>
    <n v="3.4230286589295902E-2"/>
    <n v="-1.3820843980300361"/>
  </r>
  <r>
    <x v="1"/>
    <d v="1899-12-30T18:50:00"/>
    <d v="2018-05-07T18:50:00"/>
    <n v="4"/>
    <n v="0.45735999999999999"/>
    <n v="8.9368052037716618E-3"/>
    <n v="-1.587354527497155"/>
    <n v="8.557704894458432E-3"/>
    <n v="-1.3784211184153425"/>
  </r>
  <r>
    <x v="1"/>
    <d v="1899-12-30T19:00:00"/>
    <d v="2018-05-07T19:00:00"/>
    <n v="0"/>
    <n v="0"/>
    <n v="0"/>
    <n v="-1.5862000000000001"/>
    <n v="0"/>
    <n v="-1.3772"/>
  </r>
  <r>
    <x v="1"/>
    <d v="1899-12-30T19:10:00"/>
    <d v="2018-05-07T19:10:00"/>
    <n v="0"/>
    <n v="0"/>
    <n v="0"/>
    <n v="-1.5862000000000001"/>
    <n v="0"/>
    <n v="-1.3772"/>
  </r>
  <r>
    <x v="1"/>
    <d v="1899-12-30T19:20:00"/>
    <d v="2018-05-07T19:20:00"/>
    <n v="0"/>
    <n v="0"/>
    <n v="0"/>
    <n v="-1.5862000000000001"/>
    <n v="0"/>
    <n v="-1.3772"/>
  </r>
  <r>
    <x v="1"/>
    <d v="1899-12-30T19:30:00"/>
    <d v="2018-05-07T19:30:00"/>
    <n v="0"/>
    <n v="0"/>
    <n v="0"/>
    <n v="-1.5862000000000001"/>
    <n v="0"/>
    <n v="-1.3772"/>
  </r>
  <r>
    <x v="1"/>
    <d v="1899-12-30T19:40:00"/>
    <d v="2018-05-07T19:40:00"/>
    <n v="0"/>
    <n v="0"/>
    <n v="0"/>
    <n v="-1.5862000000000001"/>
    <n v="0"/>
    <n v="-1.3772"/>
  </r>
  <r>
    <x v="1"/>
    <d v="1899-12-30T19:50:00"/>
    <d v="2018-05-07T19:50:00"/>
    <n v="0"/>
    <n v="0"/>
    <n v="0"/>
    <n v="-1.5862000000000001"/>
    <n v="0"/>
    <n v="-1.3772"/>
  </r>
  <r>
    <x v="1"/>
    <d v="1899-12-30T20:00:00"/>
    <d v="2018-05-07T20:00:00"/>
    <n v="0"/>
    <n v="0"/>
    <n v="0"/>
    <n v="-1.5862000000000001"/>
    <n v="0"/>
    <n v="-1.3772"/>
  </r>
  <r>
    <x v="1"/>
    <d v="1899-12-30T20:10:00"/>
    <d v="2018-05-07T20:10:00"/>
    <n v="0"/>
    <n v="0"/>
    <n v="0"/>
    <n v="-1.5862000000000001"/>
    <n v="0"/>
    <n v="-1.3772"/>
  </r>
  <r>
    <x v="1"/>
    <d v="1899-12-30T20:20:00"/>
    <d v="2018-05-07T20:20:00"/>
    <n v="0"/>
    <n v="0"/>
    <n v="0"/>
    <n v="-1.5862000000000001"/>
    <n v="0"/>
    <n v="-1.3772"/>
  </r>
  <r>
    <x v="1"/>
    <d v="1899-12-30T20:30:00"/>
    <d v="2018-05-07T20:30:00"/>
    <n v="0"/>
    <n v="0"/>
    <n v="0"/>
    <n v="-1.5862000000000001"/>
    <n v="0"/>
    <n v="-1.3772"/>
  </r>
  <r>
    <x v="1"/>
    <d v="1899-12-30T20:40:00"/>
    <d v="2018-05-07T20:40:00"/>
    <n v="0"/>
    <n v="0"/>
    <n v="0"/>
    <n v="-1.5862000000000001"/>
    <n v="0"/>
    <n v="-1.3772"/>
  </r>
  <r>
    <x v="1"/>
    <d v="1899-12-30T20:50:00"/>
    <d v="2018-05-07T20:50:00"/>
    <n v="0"/>
    <n v="0"/>
    <n v="0"/>
    <n v="-1.5862000000000001"/>
    <n v="0"/>
    <n v="-1.3772"/>
  </r>
  <r>
    <x v="1"/>
    <d v="1899-12-30T21:00:00"/>
    <d v="2018-05-07T21:00:00"/>
    <n v="0"/>
    <n v="0"/>
    <n v="0"/>
    <n v="-1.5862000000000001"/>
    <n v="0"/>
    <n v="-1.3772"/>
  </r>
  <r>
    <x v="1"/>
    <d v="1899-12-30T21:10:00"/>
    <d v="2018-05-07T21:10:00"/>
    <n v="0"/>
    <n v="0"/>
    <n v="0"/>
    <n v="-1.5862000000000001"/>
    <n v="0"/>
    <n v="-1.3772"/>
  </r>
  <r>
    <x v="1"/>
    <d v="1899-12-30T21:20:00"/>
    <d v="2018-05-07T21:20:00"/>
    <n v="0"/>
    <n v="0"/>
    <n v="0"/>
    <n v="-1.5862000000000001"/>
    <n v="0"/>
    <n v="-1.3772"/>
  </r>
  <r>
    <x v="1"/>
    <d v="1899-12-30T21:30:00"/>
    <d v="2018-05-07T21:30:00"/>
    <n v="0"/>
    <n v="0"/>
    <n v="0"/>
    <n v="-1.5862000000000001"/>
    <n v="0"/>
    <n v="-1.3772"/>
  </r>
  <r>
    <x v="1"/>
    <d v="1899-12-30T21:40:00"/>
    <d v="2018-05-07T21:40:00"/>
    <n v="0"/>
    <n v="0"/>
    <n v="0"/>
    <n v="-1.5862000000000001"/>
    <n v="0"/>
    <n v="-1.3772"/>
  </r>
  <r>
    <x v="1"/>
    <d v="1899-12-30T21:50:00"/>
    <d v="2018-05-07T21:50:00"/>
    <n v="0"/>
    <n v="0"/>
    <n v="0"/>
    <n v="-1.5862000000000001"/>
    <n v="0"/>
    <n v="-1.3772"/>
  </r>
  <r>
    <x v="1"/>
    <d v="1899-12-30T22:00:00"/>
    <d v="2018-05-07T22:00:00"/>
    <n v="0"/>
    <n v="0"/>
    <n v="0"/>
    <n v="-1.5862000000000001"/>
    <n v="0"/>
    <n v="-1.3772"/>
  </r>
  <r>
    <x v="1"/>
    <d v="1899-12-30T22:10:00"/>
    <d v="2018-05-07T22:10:00"/>
    <n v="0"/>
    <n v="0"/>
    <n v="0"/>
    <n v="-1.5862000000000001"/>
    <n v="0"/>
    <n v="-1.3772"/>
  </r>
  <r>
    <x v="1"/>
    <d v="1899-12-30T22:20:00"/>
    <d v="2018-05-07T22:20:00"/>
    <n v="0"/>
    <n v="0"/>
    <n v="0"/>
    <n v="-1.5862000000000001"/>
    <n v="0"/>
    <n v="-1.3772"/>
  </r>
  <r>
    <x v="1"/>
    <d v="1899-12-30T22:30:00"/>
    <d v="2018-05-07T22:30:00"/>
    <n v="0"/>
    <n v="0"/>
    <n v="0"/>
    <n v="-1.5862000000000001"/>
    <n v="0"/>
    <n v="-1.3772"/>
  </r>
  <r>
    <x v="1"/>
    <d v="1899-12-30T22:40:00"/>
    <d v="2018-05-07T22:40:00"/>
    <n v="0"/>
    <n v="0"/>
    <n v="0"/>
    <n v="-1.5862000000000001"/>
    <n v="0"/>
    <n v="-1.3772"/>
  </r>
  <r>
    <x v="1"/>
    <d v="1899-12-30T22:50:00"/>
    <d v="2018-05-07T22:50:00"/>
    <n v="0"/>
    <n v="0"/>
    <n v="0"/>
    <n v="-1.5862000000000001"/>
    <n v="0"/>
    <n v="-1.3772"/>
  </r>
  <r>
    <x v="1"/>
    <d v="1899-12-30T23:00:00"/>
    <d v="2018-05-07T23:00:00"/>
    <n v="0"/>
    <n v="0"/>
    <n v="0"/>
    <n v="-1.5862000000000001"/>
    <n v="0"/>
    <n v="-1.3772"/>
  </r>
  <r>
    <x v="1"/>
    <d v="1899-12-30T23:10:00"/>
    <d v="2018-05-07T23:10:00"/>
    <n v="0"/>
    <n v="0"/>
    <n v="0"/>
    <n v="-1.5862000000000001"/>
    <n v="0"/>
    <n v="-1.3772"/>
  </r>
  <r>
    <x v="1"/>
    <d v="1899-12-30T23:20:00"/>
    <d v="2018-05-07T23:20:00"/>
    <n v="0"/>
    <n v="0"/>
    <n v="0"/>
    <n v="-1.5862000000000001"/>
    <n v="0"/>
    <n v="-1.3772"/>
  </r>
  <r>
    <x v="1"/>
    <d v="1899-12-30T23:30:00"/>
    <d v="2018-05-07T23:30:00"/>
    <n v="0"/>
    <n v="0"/>
    <n v="0"/>
    <n v="-1.5862000000000001"/>
    <n v="0"/>
    <n v="-1.3772"/>
  </r>
  <r>
    <x v="1"/>
    <d v="1899-12-30T23:40:00"/>
    <d v="2018-05-07T23:40:00"/>
    <n v="0"/>
    <n v="0"/>
    <n v="0"/>
    <n v="-1.5862000000000001"/>
    <n v="0"/>
    <n v="-1.3772"/>
  </r>
  <r>
    <x v="1"/>
    <d v="1899-12-30T23:50:00"/>
    <d v="2018-05-07T23:50:00"/>
    <n v="0"/>
    <n v="0"/>
    <n v="0"/>
    <n v="-1.5862000000000001"/>
    <n v="0"/>
    <n v="-1.3772"/>
  </r>
  <r>
    <x v="1"/>
    <d v="1899-12-31T00:00:00"/>
    <d v="2018-05-08T00:00:00"/>
    <n v="0"/>
    <n v="0"/>
    <n v="0"/>
    <n v="-1.5862000000000001"/>
    <n v="0"/>
    <n v="-1.3772"/>
  </r>
  <r>
    <x v="2"/>
    <d v="1899-12-30T00:10:00"/>
    <d v="2018-05-08T00:10:00"/>
    <n v="0"/>
    <n v="0"/>
    <n v="0"/>
    <n v="-1.5862000000000001"/>
    <n v="0"/>
    <n v="-1.3772"/>
  </r>
  <r>
    <x v="2"/>
    <d v="1899-12-30T00:20:00"/>
    <d v="2018-05-08T00:20:00"/>
    <n v="0"/>
    <n v="0"/>
    <n v="0"/>
    <n v="-1.5862000000000001"/>
    <n v="0"/>
    <n v="-1.3772"/>
  </r>
  <r>
    <x v="2"/>
    <d v="1899-12-30T00:30:00"/>
    <d v="2018-05-08T00:30:00"/>
    <n v="0"/>
    <n v="0"/>
    <n v="0"/>
    <n v="-1.5862000000000001"/>
    <n v="0"/>
    <n v="-1.3772"/>
  </r>
  <r>
    <x v="2"/>
    <d v="1899-12-30T00:40:00"/>
    <d v="2018-05-08T00:40:00"/>
    <n v="0"/>
    <n v="0"/>
    <n v="0"/>
    <n v="-1.5862000000000001"/>
    <n v="0"/>
    <n v="-1.3772"/>
  </r>
  <r>
    <x v="2"/>
    <d v="1899-12-30T00:50:00"/>
    <d v="2018-05-08T00:50:00"/>
    <n v="0"/>
    <n v="0"/>
    <n v="0"/>
    <n v="-1.5862000000000001"/>
    <n v="0"/>
    <n v="-1.3772"/>
  </r>
  <r>
    <x v="2"/>
    <d v="1899-12-30T01:00:00"/>
    <d v="2018-05-08T01:00:00"/>
    <n v="0"/>
    <n v="0"/>
    <n v="0"/>
    <n v="-1.5862000000000001"/>
    <n v="0"/>
    <n v="-1.3772"/>
  </r>
  <r>
    <x v="2"/>
    <d v="1899-12-30T01:10:00"/>
    <d v="2018-05-08T01:10:00"/>
    <n v="0"/>
    <n v="0"/>
    <n v="0"/>
    <n v="-1.5862000000000001"/>
    <n v="0"/>
    <n v="-1.3772"/>
  </r>
  <r>
    <x v="2"/>
    <d v="1899-12-30T01:20:00"/>
    <d v="2018-05-08T01:20:00"/>
    <n v="0"/>
    <n v="0"/>
    <n v="0"/>
    <n v="-1.5862000000000001"/>
    <n v="0"/>
    <n v="-1.3772"/>
  </r>
  <r>
    <x v="2"/>
    <d v="1899-12-30T01:30:00"/>
    <d v="2018-05-08T01:30:00"/>
    <n v="0"/>
    <n v="0"/>
    <n v="0"/>
    <n v="-1.5862000000000001"/>
    <n v="0"/>
    <n v="-1.3772"/>
  </r>
  <r>
    <x v="2"/>
    <d v="1899-12-30T01:40:00"/>
    <d v="2018-05-08T01:40:00"/>
    <n v="0"/>
    <n v="0"/>
    <n v="0"/>
    <n v="-1.5862000000000001"/>
    <n v="0"/>
    <n v="-1.3772"/>
  </r>
  <r>
    <x v="2"/>
    <d v="1899-12-30T01:50:00"/>
    <d v="2018-05-08T01:50:00"/>
    <n v="0"/>
    <n v="0"/>
    <n v="0"/>
    <n v="-1.5862000000000001"/>
    <n v="0"/>
    <n v="-1.3772"/>
  </r>
  <r>
    <x v="2"/>
    <d v="1899-12-30T02:00:00"/>
    <d v="2018-05-08T02:00:00"/>
    <n v="0"/>
    <n v="0"/>
    <n v="0"/>
    <n v="-1.5862000000000001"/>
    <n v="0"/>
    <n v="-1.3772"/>
  </r>
  <r>
    <x v="2"/>
    <d v="1899-12-30T02:10:00"/>
    <d v="2018-05-08T02:10:00"/>
    <n v="0"/>
    <n v="0"/>
    <n v="0"/>
    <n v="-1.5862000000000001"/>
    <n v="0"/>
    <n v="-1.3772"/>
  </r>
  <r>
    <x v="2"/>
    <d v="1899-12-30T02:20:00"/>
    <d v="2018-05-08T02:20:00"/>
    <n v="0"/>
    <n v="0"/>
    <n v="0"/>
    <n v="-1.5862000000000001"/>
    <n v="0"/>
    <n v="-1.3772"/>
  </r>
  <r>
    <x v="2"/>
    <d v="1899-12-30T02:30:00"/>
    <d v="2018-05-08T02:30:00"/>
    <n v="0"/>
    <n v="0"/>
    <n v="0"/>
    <n v="-1.5862000000000001"/>
    <n v="0"/>
    <n v="-1.3772"/>
  </r>
  <r>
    <x v="2"/>
    <d v="1899-12-30T02:40:00"/>
    <d v="2018-05-08T02:40:00"/>
    <n v="0"/>
    <n v="0"/>
    <n v="0"/>
    <n v="-1.5862000000000001"/>
    <n v="0"/>
    <n v="-1.3772"/>
  </r>
  <r>
    <x v="2"/>
    <d v="1899-12-30T02:50:00"/>
    <d v="2018-05-08T02:50:00"/>
    <n v="0"/>
    <n v="0"/>
    <n v="0"/>
    <n v="-1.5862000000000001"/>
    <n v="0"/>
    <n v="-1.3772"/>
  </r>
  <r>
    <x v="2"/>
    <d v="1899-12-30T03:00:00"/>
    <d v="2018-05-08T03:00:00"/>
    <n v="0"/>
    <n v="0"/>
    <n v="0"/>
    <n v="-1.5862000000000001"/>
    <n v="0"/>
    <n v="-1.3772"/>
  </r>
  <r>
    <x v="2"/>
    <d v="1899-12-30T03:10:00"/>
    <d v="2018-05-08T03:10:00"/>
    <n v="0"/>
    <n v="0"/>
    <n v="0"/>
    <n v="-1.5862000000000001"/>
    <n v="0"/>
    <n v="-1.3772"/>
  </r>
  <r>
    <x v="2"/>
    <d v="1899-12-30T03:20:00"/>
    <d v="2018-05-08T03:20:00"/>
    <n v="0"/>
    <n v="0"/>
    <n v="0"/>
    <n v="-1.5862000000000001"/>
    <n v="0"/>
    <n v="-1.3772"/>
  </r>
  <r>
    <x v="2"/>
    <d v="1899-12-30T03:30:00"/>
    <d v="2018-05-08T03:30:00"/>
    <n v="0"/>
    <n v="0"/>
    <n v="0"/>
    <n v="-1.5862000000000001"/>
    <n v="0"/>
    <n v="-1.3772"/>
  </r>
  <r>
    <x v="2"/>
    <d v="1899-12-30T03:40:00"/>
    <d v="2018-05-08T03:40:00"/>
    <n v="0"/>
    <n v="0"/>
    <n v="0"/>
    <n v="-1.5862000000000001"/>
    <n v="0"/>
    <n v="-1.3772"/>
  </r>
  <r>
    <x v="2"/>
    <d v="1899-12-30T03:50:00"/>
    <d v="2018-05-08T03:50:00"/>
    <n v="0"/>
    <n v="0"/>
    <n v="0"/>
    <n v="-1.5862000000000001"/>
    <n v="0"/>
    <n v="-1.3772"/>
  </r>
  <r>
    <x v="2"/>
    <d v="1899-12-30T04:00:00"/>
    <d v="2018-05-08T04:00:00"/>
    <n v="0"/>
    <n v="0"/>
    <n v="0"/>
    <n v="-1.5862000000000001"/>
    <n v="0"/>
    <n v="-1.3772"/>
  </r>
  <r>
    <x v="2"/>
    <d v="1899-12-30T04:10:00"/>
    <d v="2018-05-08T04:10:00"/>
    <n v="0"/>
    <n v="0"/>
    <n v="0"/>
    <n v="-1.5862000000000001"/>
    <n v="0"/>
    <n v="-1.3772"/>
  </r>
  <r>
    <x v="2"/>
    <d v="1899-12-30T04:20:00"/>
    <d v="2018-05-08T04:20:00"/>
    <n v="0"/>
    <n v="0"/>
    <n v="0"/>
    <n v="-1.5862000000000001"/>
    <n v="0"/>
    <n v="-1.3772"/>
  </r>
  <r>
    <x v="2"/>
    <d v="1899-12-30T04:30:00"/>
    <d v="2018-05-08T04:30:00"/>
    <n v="0"/>
    <n v="0"/>
    <n v="0"/>
    <n v="-1.5862000000000001"/>
    <n v="0"/>
    <n v="-1.3772"/>
  </r>
  <r>
    <x v="2"/>
    <d v="1899-12-30T04:40:00"/>
    <d v="2018-05-08T04:40:00"/>
    <n v="0"/>
    <n v="0"/>
    <n v="0"/>
    <n v="-1.5862000000000001"/>
    <n v="0"/>
    <n v="-1.3772"/>
  </r>
  <r>
    <x v="2"/>
    <d v="1899-12-30T04:50:00"/>
    <d v="2018-05-08T04:50:00"/>
    <n v="0"/>
    <n v="0"/>
    <n v="0"/>
    <n v="-1.5862000000000001"/>
    <n v="0"/>
    <n v="-1.3772"/>
  </r>
  <r>
    <x v="2"/>
    <d v="1899-12-30T05:00:00"/>
    <d v="2018-05-08T05:00:00"/>
    <n v="0"/>
    <n v="0"/>
    <n v="0"/>
    <n v="-1.5862000000000001"/>
    <n v="0"/>
    <n v="-1.3772"/>
  </r>
  <r>
    <x v="2"/>
    <d v="1899-12-30T05:10:00"/>
    <d v="2018-05-08T05:10:00"/>
    <n v="0"/>
    <n v="0"/>
    <n v="0"/>
    <n v="-1.5862000000000001"/>
    <n v="0"/>
    <n v="-1.3772"/>
  </r>
  <r>
    <x v="2"/>
    <d v="1899-12-30T05:20:00"/>
    <d v="2018-05-08T05:20:00"/>
    <n v="0"/>
    <n v="0"/>
    <n v="0"/>
    <n v="-1.5862000000000001"/>
    <n v="0"/>
    <n v="-1.3772"/>
  </r>
  <r>
    <x v="2"/>
    <d v="1899-12-30T05:30:00"/>
    <d v="2018-05-08T05:30:00"/>
    <n v="0"/>
    <n v="0"/>
    <n v="0"/>
    <n v="-1.5862000000000001"/>
    <n v="0"/>
    <n v="-1.3772"/>
  </r>
  <r>
    <x v="2"/>
    <d v="1899-12-30T05:40:00"/>
    <d v="2018-05-08T05:40:00"/>
    <n v="0"/>
    <n v="0"/>
    <n v="0"/>
    <n v="-1.5862000000000001"/>
    <n v="0"/>
    <n v="-1.3772"/>
  </r>
  <r>
    <x v="2"/>
    <d v="1899-12-30T05:50:00"/>
    <d v="2018-05-08T05:50:00"/>
    <n v="4"/>
    <n v="0.45735999999999999"/>
    <n v="8.9368052037716618E-3"/>
    <n v="-1.587354527497155"/>
    <n v="8.557704894458432E-3"/>
    <n v="-1.3784211184153425"/>
  </r>
  <r>
    <x v="2"/>
    <d v="1899-12-30T06:00:00"/>
    <d v="2018-05-08T06:00:00"/>
    <n v="22"/>
    <n v="2.5154799999999997"/>
    <n v="4.91509492327711E-2"/>
    <n v="-1.5925497192562037"/>
    <n v="4.7065947869370385E-2"/>
    <n v="-1.3839159485014487"/>
  </r>
  <r>
    <x v="2"/>
    <d v="1899-12-30T06:10:00"/>
    <d v="2018-05-08T06:10:00"/>
    <n v="46"/>
    <n v="5.2596399999999992"/>
    <n v="0.10275938155264393"/>
    <n v="-1.5994753590512678"/>
    <n v="9.8400200234626603E-2"/>
    <n v="-1.3912409594496238"/>
  </r>
  <r>
    <x v="2"/>
    <d v="1899-12-30T06:20:00"/>
    <d v="2018-05-08T06:20:00"/>
    <n v="71"/>
    <n v="8.1181400000000004"/>
    <n v="0.15857704692319663"/>
    <n v="-1.6066865593137734"/>
    <n v="0.1518497602686848"/>
    <n v="-1.398867827555428"/>
  </r>
  <r>
    <x v="2"/>
    <d v="1899-12-30T06:30:00"/>
    <d v="2018-05-08T06:30:00"/>
    <n v="85"/>
    <n v="9.7188999999999997"/>
    <n v="0.18981911079180477"/>
    <n v="-1.6107228842726031"/>
    <n v="0.18176622389706276"/>
    <n v="-1.4031367040230101"/>
  </r>
  <r>
    <x v="2"/>
    <d v="1899-12-30T06:40:00"/>
    <d v="2018-05-08T06:40:00"/>
    <n v="235"/>
    <n v="26.869900000000001"/>
    <n v="0.52318095286042576"/>
    <n v="-1.6538000962561212"/>
    <n v="0.50097204027725339"/>
    <n v="-1.4486862559576847"/>
  </r>
  <r>
    <x v="2"/>
    <d v="1899-12-30T06:50:00"/>
    <d v="2018-05-08T06:50:00"/>
    <n v="314"/>
    <n v="35.902760000000001"/>
    <n v="0.69712496447061045"/>
    <n v="-1.6762872212441648"/>
    <n v="0.66751607057399098"/>
    <n v="-1.4724527399532072"/>
  </r>
  <r>
    <x v="2"/>
    <d v="1899-12-30T07:00:00"/>
    <d v="2018-05-08T07:00:00"/>
    <n v="326"/>
    <n v="37.274839999999998"/>
    <n v="0.72341254666851862"/>
    <n v="-1.6796864504056261"/>
    <n v="0.692684199473517"/>
    <n v="-1.4760444322396451"/>
  </r>
  <r>
    <x v="2"/>
    <d v="1899-12-30T07:10:00"/>
    <d v="2018-05-08T07:10:00"/>
    <n v="387"/>
    <n v="44.249579999999995"/>
    <n v="0.8564035152759123"/>
    <n v="-1.6968873250740897"/>
    <n v="0.82000647018243744"/>
    <n v="-1.4942148159918121"/>
  </r>
  <r>
    <x v="2"/>
    <d v="1899-12-30T07:20:00"/>
    <d v="2018-05-08T07:20:00"/>
    <n v="472"/>
    <n v="53.96848"/>
    <n v="1.0396897344523595"/>
    <n v="-1.7206056819358475"/>
    <n v="0.99546341746396083"/>
    <n v="-1.5192561103367732"/>
  </r>
  <r>
    <x v="2"/>
    <d v="1899-12-30T07:30:00"/>
    <d v="2018-05-08T07:30:00"/>
    <n v="430"/>
    <n v="49.166199999999996"/>
    <n v="0.94944379530225143"/>
    <n v="-1.7089253535812319"/>
    <n v="0.90907507776816598"/>
    <n v="-1.5069264866245189"/>
  </r>
  <r>
    <x v="2"/>
    <d v="1899-12-30T07:40:00"/>
    <d v="2018-05-08T07:40:00"/>
    <n v="538"/>
    <n v="61.514919999999996"/>
    <n v="1.1801146016697759"/>
    <n v="-1.7387889985655667"/>
    <n v="1.1298743349168043"/>
    <n v="-1.538440713693902"/>
  </r>
  <r>
    <x v="2"/>
    <d v="1899-12-30T07:50:00"/>
    <d v="2018-05-08T07:50:00"/>
    <n v="669"/>
    <n v="76.493459999999999"/>
    <n v="1.4530943372515626"/>
    <n v="-1.7741710606976793"/>
    <n v="1.3911165633261813"/>
    <n v="-1.5757323274187351"/>
  </r>
  <r>
    <x v="2"/>
    <d v="1899-12-30T08:00:00"/>
    <d v="2018-05-08T08:00:00"/>
    <n v="887"/>
    <n v="101.41958"/>
    <n v="1.8871980667978618"/>
    <n v="-1.8305555165393519"/>
    <n v="1.8063950604424308"/>
    <n v="-1.6350267571999961"/>
  </r>
  <r>
    <x v="2"/>
    <d v="1899-12-30T08:10:00"/>
    <d v="2018-05-08T08:10:00"/>
    <n v="959"/>
    <n v="109.65206000000001"/>
    <n v="2.0242617983567124"/>
    <n v="-1.8483952210854873"/>
    <n v="1.9374652836415367"/>
    <n v="-1.653745793314737"/>
  </r>
  <r>
    <x v="2"/>
    <d v="1899-12-30T08:20:00"/>
    <d v="2018-05-08T08:20:00"/>
    <n v="889"/>
    <n v="101.64825999999999"/>
    <n v="1.8910500815968918"/>
    <n v="-1.8310566144981126"/>
    <n v="1.8100789919143467"/>
    <n v="-1.6355528521124658"/>
  </r>
  <r>
    <x v="2"/>
    <d v="1899-12-30T08:30:00"/>
    <d v="2018-05-08T08:30:00"/>
    <n v="677"/>
    <n v="77.408179999999987"/>
    <n v="1.4694926768546281"/>
    <n v="-1.7762981573900427"/>
    <n v="1.4068075984929431"/>
    <n v="-1.577972381495728"/>
  </r>
  <r>
    <x v="2"/>
    <d v="1899-12-30T08:40:00"/>
    <d v="2018-05-08T08:40:00"/>
    <n v="1195"/>
    <n v="136.63630000000001"/>
    <n v="2.4489790497445347"/>
    <n v="-1.9038141596655169"/>
    <n v="2.3434239082793757"/>
    <n v="-1.7117405399756755"/>
  </r>
  <r>
    <x v="2"/>
    <d v="1899-12-30T08:50:00"/>
    <d v="2018-05-08T08:50:00"/>
    <n v="1004"/>
    <n v="114.79736"/>
    <n v="2.1082056862111855"/>
    <n v="-1.8593311170198423"/>
    <n v="2.0177249667262172"/>
    <n v="-1.6652094605623393"/>
  </r>
  <r>
    <x v="2"/>
    <d v="1899-12-30T09:00:00"/>
    <d v="2018-05-08T09:00:00"/>
    <n v="776"/>
    <n v="88.72784"/>
    <n v="1.669577089698062"/>
    <n v="-1.8022689191806371"/>
    <n v="1.5982389248883024"/>
    <n v="-1.6053032288487235"/>
  </r>
  <r>
    <x v="2"/>
    <d v="1899-12-30T09:10:00"/>
    <d v="2018-05-08T09:10:00"/>
    <n v="845"/>
    <n v="96.6173"/>
    <n v="1.8057309689707224"/>
    <n v="-1.8199611215284719"/>
    <n v="1.7284781764156418"/>
    <n v="-1.6239000232313112"/>
  </r>
  <r>
    <x v="2"/>
    <d v="1899-12-30T09:20:00"/>
    <d v="2018-05-08T09:20:00"/>
    <n v="1281"/>
    <n v="146.46953999999999"/>
    <n v="2.5938737635360694"/>
    <n v="-1.922776261577555"/>
    <n v="2.4818447695000234"/>
    <n v="-1.7315219431309954"/>
  </r>
  <r>
    <x v="2"/>
    <d v="1899-12-30T09:30:00"/>
    <d v="2018-05-08T09:30:00"/>
    <n v="1950"/>
    <n v="222.96300000000002"/>
    <n v="3.532345201989306"/>
    <n v="-2.0465241166913954"/>
    <n v="3.377154144153002"/>
    <n v="-1.8595808195422174"/>
  </r>
  <r>
    <x v="2"/>
    <d v="1899-12-30T09:40:00"/>
    <d v="2018-05-08T09:40:00"/>
    <n v="837"/>
    <n v="95.702579999999998"/>
    <n v="1.7900905865071723"/>
    <n v="-1.8179279007085083"/>
    <n v="1.7135183913601659"/>
    <n v="-1.6217638169515161"/>
  </r>
  <r>
    <x v="2"/>
    <d v="1899-12-30T09:50:00"/>
    <d v="2018-05-08T09:50:00"/>
    <n v="1672"/>
    <n v="191.17648"/>
    <n v="3.1828923748036337"/>
    <n v="-2.000227018873264"/>
    <n v="3.0440597585700249"/>
    <n v="-1.8119111462346493"/>
  </r>
  <r>
    <x v="2"/>
    <d v="1899-12-30T10:00:00"/>
    <d v="2018-05-08T10:00:00"/>
    <n v="2339"/>
    <n v="267.44126"/>
    <n v="3.9310976508040461"/>
    <n v="-2.0997745304762567"/>
    <n v="3.7566923157183219"/>
    <n v="-1.9139471787565936"/>
  </r>
  <r>
    <x v="2"/>
    <d v="1899-12-30T10:10:00"/>
    <d v="2018-05-08T10:10:00"/>
    <n v="1604"/>
    <n v="183.40136000000001"/>
    <n v="3.0887265039186409"/>
    <n v="-1.987800194536518"/>
    <n v="2.9542381427059268"/>
    <n v="-1.7990624584361623"/>
  </r>
  <r>
    <x v="2"/>
    <d v="1899-12-30T10:20:00"/>
    <d v="2018-05-08T10:20:00"/>
    <n v="2516"/>
    <n v="287.67944"/>
    <n v="4.0810259709089554"/>
    <n v="-2.1199416794138766"/>
    <n v="3.8992092607110784"/>
    <n v="-1.9343788821588821"/>
  </r>
  <r>
    <x v="2"/>
    <d v="1899-12-30T10:30:00"/>
    <d v="2018-05-08T10:30:00"/>
    <n v="2783"/>
    <n v="318.20821999999998"/>
    <n v="4.2744493512707997"/>
    <n v="-2.1461050325126183"/>
    <n v="4.082885758805479"/>
    <n v="-1.9607283149710391"/>
  </r>
  <r>
    <x v="2"/>
    <d v="1899-12-30T10:40:00"/>
    <d v="2018-05-08T10:40:00"/>
    <n v="2690"/>
    <n v="307.57460000000003"/>
    <n v="4.2112750925052573"/>
    <n v="-2.1375400077918276"/>
    <n v="4.0229200251274042"/>
    <n v="-1.9521235953115612"/>
  </r>
  <r>
    <x v="2"/>
    <d v="1899-12-30T10:50:00"/>
    <d v="2018-05-08T10:50:00"/>
    <n v="2872"/>
    <n v="328.38448"/>
    <n v="4.3309786368513166"/>
    <n v="-2.1537869664935596"/>
    <n v="4.1365215015004893"/>
    <n v="-1.9684267796356716"/>
  </r>
  <r>
    <x v="2"/>
    <d v="1899-12-30T11:00:00"/>
    <d v="2018-05-08T11:00:00"/>
    <n v="3121"/>
    <n v="356.85514000000001"/>
    <n v="4.4704088385107568"/>
    <n v="-2.172814660976738"/>
    <n v="4.2687140627768585"/>
    <n v="-1.9874099082416303"/>
  </r>
  <r>
    <x v="2"/>
    <d v="1899-12-30T11:10:00"/>
    <d v="2018-05-08T11:10:00"/>
    <n v="3184"/>
    <n v="364.05856"/>
    <n v="4.5016674968694774"/>
    <n v="-2.1770977815505677"/>
    <n v="4.2983284439234843"/>
    <n v="-1.9916645815502032"/>
  </r>
  <r>
    <x v="2"/>
    <d v="1899-12-30T11:20:00"/>
    <d v="2018-05-08T11:20:00"/>
    <n v="2861"/>
    <n v="327.12673999999998"/>
    <n v="4.3241930202108891"/>
    <n v="-2.1528639198691146"/>
    <n v="4.1300843884059475"/>
    <n v="-1.9675027383926857"/>
  </r>
  <r>
    <x v="2"/>
    <d v="1899-12-30T11:30:00"/>
    <d v="2018-05-08T11:30:00"/>
    <n v="3028"/>
    <n v="346.22152"/>
    <n v="4.4213986568309345"/>
    <n v="-2.1661125154754033"/>
    <n v="4.2222652907377416"/>
    <n v="-1.980738177304191"/>
  </r>
  <r>
    <x v="2"/>
    <d v="1899-12-30T11:40:00"/>
    <d v="2018-05-08T11:40:00"/>
    <n v="3013"/>
    <n v="344.50641999999999"/>
    <n v="4.4131616341335311"/>
    <n v="-2.1649876312407064"/>
    <n v="4.2144568445678914"/>
    <n v="-1.9796167761393726"/>
  </r>
  <r>
    <x v="2"/>
    <d v="1899-12-30T11:50:00"/>
    <d v="2018-05-08T11:50:00"/>
    <n v="3068"/>
    <n v="350.79512"/>
    <n v="4.4429078399845991"/>
    <n v="-2.1690519521235689"/>
    <n v="4.2426527765197353"/>
    <n v="-1.983666337894491"/>
  </r>
  <r>
    <x v="2"/>
    <d v="1899-12-30T12:00:00"/>
    <d v="2018-05-08T12:00:00"/>
    <n v="3053"/>
    <n v="349.08001999999999"/>
    <n v="4.4349189949185703"/>
    <n v="-2.1679598504396256"/>
    <n v="4.2350809843160198"/>
    <n v="-1.9825787962431778"/>
  </r>
  <r>
    <x v="2"/>
    <d v="1899-12-30T12:10:00"/>
    <d v="2018-05-08T12:10:00"/>
    <n v="3340"/>
    <n v="381.8956"/>
    <n v="4.5727705385864814"/>
    <n v="-2.1868671315457173"/>
    <n v="4.3656580997236265"/>
    <n v="-2.0013408197519595"/>
  </r>
  <r>
    <x v="2"/>
    <d v="1899-12-30T12:20:00"/>
    <d v="2018-05-08T12:20:00"/>
    <n v="3451"/>
    <n v="394.58733999999998"/>
    <n v="4.6182940047763212"/>
    <n v="-2.1931430900723199"/>
    <n v="4.4087394174469079"/>
    <n v="-2.0075346303057549"/>
  </r>
  <r>
    <x v="2"/>
    <d v="1899-12-30T12:30:00"/>
    <d v="2018-05-08T12:30:00"/>
    <n v="3190"/>
    <n v="364.74459999999999"/>
    <n v="4.5045655928304038"/>
    <n v="-2.1774952336971825"/>
    <n v="4.3010736576150155"/>
    <n v="-1.9920590240408662"/>
  </r>
  <r>
    <x v="2"/>
    <d v="1899-12-30T12:40:00"/>
    <d v="2018-05-08T12:40:00"/>
    <n v="3235"/>
    <n v="369.88990000000001"/>
    <n v="4.525874829188167"/>
    <n v="-2.180419511342238"/>
    <n v="4.3212564398663158"/>
    <n v="-1.994959175152663"/>
  </r>
  <r>
    <x v="2"/>
    <d v="1899-12-30T12:50:00"/>
    <d v="2018-05-08T12:50:00"/>
    <n v="3229"/>
    <n v="369.20385999999996"/>
    <n v="4.5230766442459984"/>
    <n v="-2.1800353244443174"/>
    <n v="4.31860641035827"/>
    <n v="-1.9945783592371806"/>
  </r>
  <r>
    <x v="2"/>
    <d v="1899-12-30T13:00:00"/>
    <d v="2018-05-08T13:00:00"/>
    <n v="3039"/>
    <n v="347.47925999999995"/>
    <n v="4.4273794648639075"/>
    <n v="-2.1669295511963744"/>
    <n v="4.227934575929539"/>
    <n v="-1.9815523962837884"/>
  </r>
  <r>
    <x v="2"/>
    <d v="1899-12-30T13:10:00"/>
    <d v="2018-05-08T13:10:00"/>
    <n v="3271"/>
    <n v="374.00614000000002"/>
    <n v="4.542390839730035"/>
    <n v="-2.1826883345018588"/>
    <n v="4.3368964881392991"/>
    <n v="-1.9972068260334996"/>
  </r>
  <r>
    <x v="2"/>
    <d v="1899-12-30T13:20:00"/>
    <d v="2018-05-08T13:20:00"/>
    <n v="2931"/>
    <n v="335.13054"/>
    <n v="4.3664344200819816"/>
    <n v="-2.1586142921204852"/>
    <n v="4.1701509203823282"/>
    <n v="-1.9732547427903651"/>
  </r>
  <r>
    <x v="2"/>
    <d v="1899-12-30T13:30:00"/>
    <d v="2018-05-08T13:30:00"/>
    <n v="3111"/>
    <n v="355.71174000000002"/>
    <n v="4.4653055345467134"/>
    <n v="-2.1721160387652461"/>
    <n v="4.2638784030652666"/>
    <n v="-1.9867152465101927"/>
  </r>
  <r>
    <x v="2"/>
    <d v="1899-12-30T13:40:00"/>
    <d v="2018-05-08T13:40:00"/>
    <n v="3049"/>
    <n v="348.62266"/>
    <n v="4.4327730814153883"/>
    <n v="-2.1676665676212794"/>
    <n v="4.2330470084915337"/>
    <n v="-1.9822866630206959"/>
  </r>
  <r>
    <x v="2"/>
    <d v="1899-12-30T13:50:00"/>
    <d v="2018-05-08T13:50:00"/>
    <n v="2923"/>
    <n v="334.21582000000001"/>
    <n v="4.3617185304937713"/>
    <n v="-2.1579718001637214"/>
    <n v="4.1656784803535416"/>
    <n v="-1.9726126143681921"/>
  </r>
  <r>
    <x v="2"/>
    <d v="1899-12-30T14:00:00"/>
    <d v="2018-05-08T14:00:00"/>
    <n v="2724"/>
    <n v="311.46215999999998"/>
    <n v="4.2348715343233456"/>
    <n v="-2.1407367906177379"/>
    <n v="4.0453210376433661"/>
    <n v="-1.9553377304428978"/>
  </r>
  <r>
    <x v="2"/>
    <d v="1899-12-30T14:10:00"/>
    <d v="2018-05-08T14:10:00"/>
    <n v="2508"/>
    <n v="286.76472000000001"/>
    <n v="4.0746406408439553"/>
    <n v="-2.1190808962384091"/>
    <n v="3.8931419771994573"/>
    <n v="-1.9335088364947732"/>
  </r>
  <r>
    <x v="2"/>
    <d v="1899-12-30T14:20:00"/>
    <d v="2018-05-08T14:20:00"/>
    <n v="2333"/>
    <n v="266.75522000000001"/>
    <n v="3.9256887036126309"/>
    <n v="-2.0990486104002577"/>
    <n v="3.7515486382247301"/>
    <n v="-1.9132099570417052"/>
  </r>
  <r>
    <x v="2"/>
    <d v="1899-12-30T14:30:00"/>
    <d v="2018-05-08T14:30:00"/>
    <n v="2222"/>
    <n v="254.06347999999997"/>
    <n v="3.821584342634424"/>
    <n v="-2.0850977939188842"/>
    <n v="3.6525231901998003"/>
    <n v="-1.8990194928181976"/>
  </r>
  <r>
    <x v="2"/>
    <d v="1899-12-30T14:40:00"/>
    <d v="2018-05-08T14:40:00"/>
    <n v="2073"/>
    <n v="237.02681999999999"/>
    <n v="3.6693416315164664"/>
    <n v="-2.0647622862434449"/>
    <n v="3.50762254782373"/>
    <n v="-1.8782628654270943"/>
  </r>
  <r>
    <x v="2"/>
    <d v="1899-12-30T14:50:00"/>
    <d v="2018-05-08T14:50:00"/>
    <n v="1598"/>
    <n v="182.71531999999999"/>
    <n v="3.0802510291180778"/>
    <n v="-1.986682628845494"/>
    <n v="2.9461524651681241"/>
    <n v="-1.7979059393249175"/>
  </r>
  <r>
    <x v="2"/>
    <d v="1899-12-30T15:00:00"/>
    <d v="2018-05-08T15:00:00"/>
    <n v="1773"/>
    <n v="202.72481999999999"/>
    <n v="3.3163900329685645"/>
    <n v="-2.0178781437604423"/>
    <n v="3.1713542725816759"/>
    <n v="-1.8301242586615438"/>
  </r>
  <r>
    <x v="2"/>
    <d v="1899-12-30T15:10:00"/>
    <d v="2018-05-08T15:10:00"/>
    <n v="1643"/>
    <n v="187.86061999999998"/>
    <n v="3.1431574900745205"/>
    <n v="-1.9949809913054934"/>
    <n v="3.0061610538754651"/>
    <n v="-1.8064895824269507"/>
  </r>
  <r>
    <x v="2"/>
    <d v="1899-12-30T15:20:00"/>
    <d v="2018-05-08T15:20:00"/>
    <n v="1560"/>
    <n v="178.37039999999999"/>
    <n v="3.0259433133253055"/>
    <n v="-1.9795251743278157"/>
    <n v="2.8943378247803704"/>
    <n v="-1.7904951534575031"/>
  </r>
  <r>
    <x v="2"/>
    <d v="1899-12-30T15:30:00"/>
    <d v="2018-05-08T15:30:00"/>
    <n v="1460"/>
    <n v="166.93639999999999"/>
    <n v="2.8778204049687837"/>
    <n v="-1.9600328563177145"/>
    <n v="2.752975861697982"/>
    <n v="-1.7702804144445761"/>
  </r>
  <r>
    <x v="2"/>
    <d v="1899-12-30T15:40:00"/>
    <d v="2018-05-08T15:40:00"/>
    <n v="1353"/>
    <n v="154.70202"/>
    <n v="2.7109740998698522"/>
    <n v="-1.9381246015376392"/>
    <n v="2.5936816621793262"/>
    <n v="-1.7475071608862913"/>
  </r>
  <r>
    <x v="2"/>
    <d v="1899-12-30T15:50:00"/>
    <d v="2018-05-08T15:50:00"/>
    <n v="1147"/>
    <n v="131.14798000000002"/>
    <n v="2.3657657978983653"/>
    <n v="-1.8929378580337979"/>
    <n v="2.2639103932241817"/>
    <n v="-1.7003791096306786"/>
  </r>
  <r>
    <x v="2"/>
    <d v="1899-12-30T16:00:00"/>
    <d v="2018-05-08T16:00:00"/>
    <n v="1068"/>
    <n v="122.11512"/>
    <n v="2.2252355312451719"/>
    <n v="-1.8745910307491194"/>
    <n v="2.1296001413251822"/>
    <n v="-1.6811905122004385"/>
  </r>
  <r>
    <x v="2"/>
    <d v="1899-12-30T16:10:00"/>
    <d v="2018-05-08T16:10:00"/>
    <n v="1006"/>
    <n v="115.02603999999999"/>
    <n v="2.111905097588803"/>
    <n v="-1.8598132469903128"/>
    <n v="2.0212617677069189"/>
    <n v="-1.6657146521852142"/>
  </r>
  <r>
    <x v="2"/>
    <d v="1899-12-30T16:20:00"/>
    <d v="2018-05-08T16:20:00"/>
    <n v="909"/>
    <n v="103.93505999999999"/>
    <n v="1.9294313110633869"/>
    <n v="-1.8360503454702786"/>
    <n v="1.8467843441711276"/>
    <n v="-1.6407947711360327"/>
  </r>
  <r>
    <x v="2"/>
    <d v="1899-12-30T16:30:00"/>
    <d v="2018-05-08T16:30:00"/>
    <n v="819"/>
    <n v="93.644459999999995"/>
    <n v="1.754758480394474"/>
    <n v="-1.8133356370038489"/>
    <n v="1.6797226391078297"/>
    <n v="-1.6169380024353488"/>
  </r>
  <r>
    <x v="2"/>
    <d v="1899-12-30T16:40:00"/>
    <d v="2018-05-08T16:40:00"/>
    <n v="665"/>
    <n v="76.036100000000005"/>
    <n v="1.4448827892348932"/>
    <n v="-1.7731059815330905"/>
    <n v="1.3832591004438217"/>
    <n v="-1.574610604273345"/>
  </r>
  <r>
    <x v="2"/>
    <d v="1899-12-30T16:50:00"/>
    <d v="2018-05-08T16:50:00"/>
    <n v="627"/>
    <n v="71.691180000000003"/>
    <n v="1.3664695472775181"/>
    <n v="-1.7629378366979842"/>
    <n v="1.3082237624755901"/>
    <n v="-1.5638989395600968"/>
  </r>
  <r>
    <x v="2"/>
    <d v="1899-12-30T17:00:00"/>
    <d v="2018-05-08T17:00:00"/>
    <n v="541"/>
    <n v="61.857939999999999"/>
    <n v="1.186454462842442"/>
    <n v="-1.7396101956475456"/>
    <n v="1.1359423254922607"/>
    <n v="-1.5393068363091094"/>
  </r>
  <r>
    <x v="2"/>
    <d v="1899-12-30T17:10:00"/>
    <d v="2018-05-08T17:10:00"/>
    <n v="469"/>
    <n v="53.625459999999997"/>
    <n v="1.033265446454332"/>
    <n v="-1.7197740673999107"/>
    <n v="0.98931391899795118"/>
    <n v="-1.5183784175235455"/>
  </r>
  <r>
    <x v="2"/>
    <d v="1899-12-30T17:20:00"/>
    <d v="2018-05-08T17:20:00"/>
    <n v="404"/>
    <n v="46.193359999999998"/>
    <n v="0.89326120827621858"/>
    <n v="-1.7016557069288354"/>
    <n v="0.85529141154573174"/>
    <n v="-1.4992505469277768"/>
  </r>
  <r>
    <x v="2"/>
    <d v="1899-12-30T17:30:00"/>
    <d v="2018-05-08T17:30:00"/>
    <n v="330"/>
    <n v="37.732199999999999"/>
    <n v="0.73216638964510472"/>
    <n v="-1.6808184571662752"/>
    <n v="0.70106518880858004"/>
    <n v="-1.477240472709608"/>
  </r>
  <r>
    <x v="2"/>
    <d v="1899-12-30T17:40:00"/>
    <d v="2018-05-08T17:40:00"/>
    <n v="267"/>
    <n v="30.528780000000001"/>
    <n v="0.59381228318784296"/>
    <n v="-1.6629301046954488"/>
    <n v="0.56859999545788298"/>
    <n v="-1.4583368977583981"/>
  </r>
  <r>
    <x v="2"/>
    <d v="1899-12-30T17:50:00"/>
    <d v="2018-05-08T17:50:00"/>
    <n v="187"/>
    <n v="21.38158"/>
    <n v="0.41685897594284804"/>
    <n v="-1.6400589272798585"/>
    <n v="0.3991679286809392"/>
    <n v="-1.4341588959629157"/>
  </r>
  <r>
    <x v="2"/>
    <d v="1899-12-30T18:00:00"/>
    <d v="2018-05-08T18:00:00"/>
    <n v="118"/>
    <n v="13.49212"/>
    <n v="0.26340018891551087"/>
    <n v="-1.6202295831465452"/>
    <n v="0.25222474720496901"/>
    <n v="-1.4131907040057647"/>
  </r>
  <r>
    <x v="2"/>
    <d v="1899-12-30T18:10:00"/>
    <d v="2018-05-08T18:10:00"/>
    <n v="98"/>
    <n v="11.20532"/>
    <n v="0.21881681191636754"/>
    <n v="-1.6144693272815378"/>
    <n v="0.20953344579427774"/>
    <n v="-1.4070989080448821"/>
  </r>
  <r>
    <x v="2"/>
    <d v="1899-12-30T18:20:00"/>
    <d v="2018-05-08T18:20:00"/>
    <n v="70"/>
    <n v="8.0038"/>
    <n v="0.15634498453419665"/>
    <n v="-1.6063981905526341"/>
    <n v="0.1497124001672655"/>
    <n v="-1.3985628411363582"/>
  </r>
  <r>
    <x v="2"/>
    <d v="1899-12-30T18:30:00"/>
    <d v="2018-05-08T18:30:00"/>
    <n v="48"/>
    <n v="5.4883199999999999"/>
    <n v="0.10722588452299772"/>
    <n v="-1.6000523891251701"/>
    <n v="0.10267721769136406"/>
    <n v="-1.3918512582708615"/>
  </r>
  <r>
    <x v="2"/>
    <d v="1899-12-30T18:40:00"/>
    <d v="2018-05-08T18:40:00"/>
    <n v="24"/>
    <n v="2.7441599999999999"/>
    <n v="5.3618900100525363E-2"/>
    <n v="-1.5931269274373021"/>
    <n v="5.134436395334064E-2"/>
    <n v="-1.3845264457889432"/>
  </r>
  <r>
    <x v="2"/>
    <d v="1899-12-30T18:50:00"/>
    <d v="2018-05-08T18:50:00"/>
    <n v="8"/>
    <n v="0.91471999999999998"/>
    <n v="1.7873555230445842E-2"/>
    <n v="-1.5885090482070368"/>
    <n v="1.7115356489266379E-2"/>
    <n v="-1.3796422292674393"/>
  </r>
  <r>
    <x v="2"/>
    <d v="1899-12-30T19:00:00"/>
    <d v="2018-05-08T19:00:00"/>
    <n v="0"/>
    <n v="0"/>
    <n v="0"/>
    <n v="-1.5862000000000001"/>
    <n v="0"/>
    <n v="-1.3772"/>
  </r>
  <r>
    <x v="2"/>
    <d v="1899-12-30T19:10:00"/>
    <d v="2018-05-08T19:10:00"/>
    <n v="0"/>
    <n v="0"/>
    <n v="0"/>
    <n v="-1.5862000000000001"/>
    <n v="0"/>
    <n v="-1.3772"/>
  </r>
  <r>
    <x v="2"/>
    <d v="1899-12-30T19:20:00"/>
    <d v="2018-05-08T19:20:00"/>
    <n v="0"/>
    <n v="0"/>
    <n v="0"/>
    <n v="-1.5862000000000001"/>
    <n v="0"/>
    <n v="-1.3772"/>
  </r>
  <r>
    <x v="2"/>
    <d v="1899-12-30T19:30:00"/>
    <d v="2018-05-08T19:30:00"/>
    <n v="0"/>
    <n v="0"/>
    <n v="0"/>
    <n v="-1.5862000000000001"/>
    <n v="0"/>
    <n v="-1.3772"/>
  </r>
  <r>
    <x v="2"/>
    <d v="1899-12-30T19:40:00"/>
    <d v="2018-05-08T19:40:00"/>
    <n v="0"/>
    <n v="0"/>
    <n v="0"/>
    <n v="-1.5862000000000001"/>
    <n v="0"/>
    <n v="-1.3772"/>
  </r>
  <r>
    <x v="2"/>
    <d v="1899-12-30T19:50:00"/>
    <d v="2018-05-08T19:50:00"/>
    <n v="0"/>
    <n v="0"/>
    <n v="0"/>
    <n v="-1.5862000000000001"/>
    <n v="0"/>
    <n v="-1.3772"/>
  </r>
  <r>
    <x v="2"/>
    <d v="1899-12-30T20:00:00"/>
    <d v="2018-05-08T20:00:00"/>
    <n v="0"/>
    <n v="0"/>
    <n v="0"/>
    <n v="-1.5862000000000001"/>
    <n v="0"/>
    <n v="-1.3772"/>
  </r>
  <r>
    <x v="2"/>
    <d v="1899-12-30T20:10:00"/>
    <d v="2018-05-08T20:10:00"/>
    <n v="0"/>
    <n v="0"/>
    <n v="0"/>
    <n v="-1.5862000000000001"/>
    <n v="0"/>
    <n v="-1.3772"/>
  </r>
  <r>
    <x v="2"/>
    <d v="1899-12-30T20:20:00"/>
    <d v="2018-05-08T20:20:00"/>
    <n v="0"/>
    <n v="0"/>
    <n v="0"/>
    <n v="-1.5862000000000001"/>
    <n v="0"/>
    <n v="-1.3772"/>
  </r>
  <r>
    <x v="2"/>
    <d v="1899-12-30T20:30:00"/>
    <d v="2018-05-08T20:30:00"/>
    <n v="0"/>
    <n v="0"/>
    <n v="0"/>
    <n v="-1.5862000000000001"/>
    <n v="0"/>
    <n v="-1.3772"/>
  </r>
  <r>
    <x v="2"/>
    <d v="1899-12-30T20:40:00"/>
    <d v="2018-05-08T20:40:00"/>
    <n v="0"/>
    <n v="0"/>
    <n v="0"/>
    <n v="-1.5862000000000001"/>
    <n v="0"/>
    <n v="-1.3772"/>
  </r>
  <r>
    <x v="2"/>
    <d v="1899-12-30T20:50:00"/>
    <d v="2018-05-08T20:50:00"/>
    <n v="0"/>
    <n v="0"/>
    <n v="0"/>
    <n v="-1.5862000000000001"/>
    <n v="0"/>
    <n v="-1.3772"/>
  </r>
  <r>
    <x v="2"/>
    <d v="1899-12-30T21:00:00"/>
    <d v="2018-05-08T21:00:00"/>
    <n v="0"/>
    <n v="0"/>
    <n v="0"/>
    <n v="-1.5862000000000001"/>
    <n v="0"/>
    <n v="-1.3772"/>
  </r>
  <r>
    <x v="2"/>
    <d v="1899-12-30T21:10:00"/>
    <d v="2018-05-08T21:10:00"/>
    <n v="0"/>
    <n v="0"/>
    <n v="0"/>
    <n v="-1.5862000000000001"/>
    <n v="0"/>
    <n v="-1.3772"/>
  </r>
  <r>
    <x v="2"/>
    <d v="1899-12-30T21:20:00"/>
    <d v="2018-05-08T21:20:00"/>
    <n v="0"/>
    <n v="0"/>
    <n v="0"/>
    <n v="-1.5862000000000001"/>
    <n v="0"/>
    <n v="-1.3772"/>
  </r>
  <r>
    <x v="2"/>
    <d v="1899-12-30T21:30:00"/>
    <d v="2018-05-08T21:30:00"/>
    <n v="0"/>
    <n v="0"/>
    <n v="0"/>
    <n v="-1.5862000000000001"/>
    <n v="0"/>
    <n v="-1.3772"/>
  </r>
  <r>
    <x v="2"/>
    <d v="1899-12-30T21:40:00"/>
    <d v="2018-05-08T21:40:00"/>
    <n v="0"/>
    <n v="0"/>
    <n v="0"/>
    <n v="-1.5862000000000001"/>
    <n v="0"/>
    <n v="-1.3772"/>
  </r>
  <r>
    <x v="2"/>
    <d v="1899-12-30T21:50:00"/>
    <d v="2018-05-08T21:50:00"/>
    <n v="0"/>
    <n v="0"/>
    <n v="0"/>
    <n v="-1.5862000000000001"/>
    <n v="0"/>
    <n v="-1.3772"/>
  </r>
  <r>
    <x v="2"/>
    <d v="1899-12-30T22:00:00"/>
    <d v="2018-05-08T22:00:00"/>
    <n v="0"/>
    <n v="0"/>
    <n v="0"/>
    <n v="-1.5862000000000001"/>
    <n v="0"/>
    <n v="-1.3772"/>
  </r>
  <r>
    <x v="2"/>
    <d v="1899-12-30T22:10:00"/>
    <d v="2018-05-08T22:10:00"/>
    <n v="0"/>
    <n v="0"/>
    <n v="0"/>
    <n v="-1.5862000000000001"/>
    <n v="0"/>
    <n v="-1.3772"/>
  </r>
  <r>
    <x v="2"/>
    <d v="1899-12-30T22:20:00"/>
    <d v="2018-05-08T22:20:00"/>
    <n v="0"/>
    <n v="0"/>
    <n v="0"/>
    <n v="-1.5862000000000001"/>
    <n v="0"/>
    <n v="-1.3772"/>
  </r>
  <r>
    <x v="2"/>
    <d v="1899-12-30T22:30:00"/>
    <d v="2018-05-08T22:30:00"/>
    <n v="0"/>
    <n v="0"/>
    <n v="0"/>
    <n v="-1.5862000000000001"/>
    <n v="0"/>
    <n v="-1.3772"/>
  </r>
  <r>
    <x v="2"/>
    <d v="1899-12-30T22:40:00"/>
    <d v="2018-05-08T22:40:00"/>
    <n v="0"/>
    <n v="0"/>
    <n v="0"/>
    <n v="-1.5862000000000001"/>
    <n v="0"/>
    <n v="-1.3772"/>
  </r>
  <r>
    <x v="2"/>
    <d v="1899-12-30T22:50:00"/>
    <d v="2018-05-08T22:50:00"/>
    <n v="0"/>
    <n v="0"/>
    <n v="0"/>
    <n v="-1.5862000000000001"/>
    <n v="0"/>
    <n v="-1.3772"/>
  </r>
  <r>
    <x v="2"/>
    <d v="1899-12-30T23:00:00"/>
    <d v="2018-05-08T23:00:00"/>
    <n v="0"/>
    <n v="0"/>
    <n v="0"/>
    <n v="-1.5862000000000001"/>
    <n v="0"/>
    <n v="-1.3772"/>
  </r>
  <r>
    <x v="2"/>
    <d v="1899-12-30T23:10:00"/>
    <d v="2018-05-08T23:10:00"/>
    <n v="0"/>
    <n v="0"/>
    <n v="0"/>
    <n v="-1.5862000000000001"/>
    <n v="0"/>
    <n v="-1.3772"/>
  </r>
  <r>
    <x v="2"/>
    <d v="1899-12-30T23:20:00"/>
    <d v="2018-05-08T23:20:00"/>
    <n v="0"/>
    <n v="0"/>
    <n v="0"/>
    <n v="-1.5862000000000001"/>
    <n v="0"/>
    <n v="-1.3772"/>
  </r>
  <r>
    <x v="2"/>
    <d v="1899-12-30T23:30:00"/>
    <d v="2018-05-08T23:30:00"/>
    <n v="0"/>
    <n v="0"/>
    <n v="0"/>
    <n v="-1.5862000000000001"/>
    <n v="0"/>
    <n v="-1.3772"/>
  </r>
  <r>
    <x v="2"/>
    <d v="1899-12-30T23:40:00"/>
    <d v="2018-05-08T23:40:00"/>
    <n v="0"/>
    <n v="0"/>
    <n v="0"/>
    <n v="-1.5862000000000001"/>
    <n v="0"/>
    <n v="-1.3772"/>
  </r>
  <r>
    <x v="2"/>
    <d v="1899-12-30T23:50:00"/>
    <d v="2018-05-08T23:50:00"/>
    <n v="0"/>
    <n v="0"/>
    <n v="0"/>
    <n v="-1.5862000000000001"/>
    <n v="0"/>
    <n v="-1.3772"/>
  </r>
  <r>
    <x v="2"/>
    <d v="1899-12-31T00:00:00"/>
    <d v="2018-05-09T00:00:00"/>
    <n v="0"/>
    <n v="0"/>
    <n v="0"/>
    <n v="-1.5862000000000001"/>
    <n v="0"/>
    <n v="-1.3772"/>
  </r>
  <r>
    <x v="3"/>
    <d v="1899-12-30T00:10:00"/>
    <d v="2018-05-09T00:10:00"/>
    <n v="0"/>
    <n v="0"/>
    <n v="0"/>
    <n v="-1.5862000000000001"/>
    <n v="0"/>
    <n v="-1.3772"/>
  </r>
  <r>
    <x v="3"/>
    <d v="1899-12-30T00:20:00"/>
    <d v="2018-05-09T00:20:00"/>
    <n v="0"/>
    <n v="0"/>
    <n v="0"/>
    <n v="-1.5862000000000001"/>
    <n v="0"/>
    <n v="-1.3772"/>
  </r>
  <r>
    <x v="3"/>
    <d v="1899-12-30T00:30:00"/>
    <d v="2018-05-09T00:30:00"/>
    <n v="0"/>
    <n v="0"/>
    <n v="0"/>
    <n v="-1.5862000000000001"/>
    <n v="0"/>
    <n v="-1.3772"/>
  </r>
  <r>
    <x v="3"/>
    <d v="1899-12-30T00:40:00"/>
    <d v="2018-05-09T00:40:00"/>
    <n v="0"/>
    <n v="0"/>
    <n v="0"/>
    <n v="-1.5862000000000001"/>
    <n v="0"/>
    <n v="-1.3772"/>
  </r>
  <r>
    <x v="3"/>
    <d v="1899-12-30T00:50:00"/>
    <d v="2018-05-09T00:50:00"/>
    <n v="0"/>
    <n v="0"/>
    <n v="0"/>
    <n v="-1.5862000000000001"/>
    <n v="0"/>
    <n v="-1.3772"/>
  </r>
  <r>
    <x v="3"/>
    <d v="1899-12-30T01:00:00"/>
    <d v="2018-05-09T01:00:00"/>
    <n v="0"/>
    <n v="0"/>
    <n v="0"/>
    <n v="-1.5862000000000001"/>
    <n v="0"/>
    <n v="-1.3772"/>
  </r>
  <r>
    <x v="3"/>
    <d v="1899-12-30T01:10:00"/>
    <d v="2018-05-09T01:10:00"/>
    <n v="0"/>
    <n v="0"/>
    <n v="0"/>
    <n v="-1.5862000000000001"/>
    <n v="0"/>
    <n v="-1.3772"/>
  </r>
  <r>
    <x v="3"/>
    <d v="1899-12-30T01:20:00"/>
    <d v="2018-05-09T01:20:00"/>
    <n v="0"/>
    <n v="0"/>
    <n v="0"/>
    <n v="-1.5862000000000001"/>
    <n v="0"/>
    <n v="-1.3772"/>
  </r>
  <r>
    <x v="3"/>
    <d v="1899-12-30T01:30:00"/>
    <d v="2018-05-09T01:30:00"/>
    <n v="0"/>
    <n v="0"/>
    <n v="0"/>
    <n v="-1.5862000000000001"/>
    <n v="0"/>
    <n v="-1.3772"/>
  </r>
  <r>
    <x v="3"/>
    <d v="1899-12-30T01:40:00"/>
    <d v="2018-05-09T01:40:00"/>
    <n v="0"/>
    <n v="0"/>
    <n v="0"/>
    <n v="-1.5862000000000001"/>
    <n v="0"/>
    <n v="-1.3772"/>
  </r>
  <r>
    <x v="3"/>
    <d v="1899-12-30T01:50:00"/>
    <d v="2018-05-09T01:50:00"/>
    <n v="0"/>
    <n v="0"/>
    <n v="0"/>
    <n v="-1.5862000000000001"/>
    <n v="0"/>
    <n v="-1.3772"/>
  </r>
  <r>
    <x v="3"/>
    <d v="1899-12-30T02:00:00"/>
    <d v="2018-05-09T02:00:00"/>
    <n v="0"/>
    <n v="0"/>
    <n v="0"/>
    <n v="-1.5862000000000001"/>
    <n v="0"/>
    <n v="-1.3772"/>
  </r>
  <r>
    <x v="3"/>
    <d v="1899-12-30T02:10:00"/>
    <d v="2018-05-09T02:10:00"/>
    <n v="0"/>
    <n v="0"/>
    <n v="0"/>
    <n v="-1.5862000000000001"/>
    <n v="0"/>
    <n v="-1.3772"/>
  </r>
  <r>
    <x v="3"/>
    <d v="1899-12-30T02:20:00"/>
    <d v="2018-05-09T02:20:00"/>
    <n v="0"/>
    <n v="0"/>
    <n v="0"/>
    <n v="-1.5862000000000001"/>
    <n v="0"/>
    <n v="-1.3772"/>
  </r>
  <r>
    <x v="3"/>
    <d v="1899-12-30T02:30:00"/>
    <d v="2018-05-09T02:30:00"/>
    <n v="0"/>
    <n v="0"/>
    <n v="0"/>
    <n v="-1.5862000000000001"/>
    <n v="0"/>
    <n v="-1.3772"/>
  </r>
  <r>
    <x v="3"/>
    <d v="1899-12-30T02:40:00"/>
    <d v="2018-05-09T02:40:00"/>
    <n v="0"/>
    <n v="0"/>
    <n v="0"/>
    <n v="-1.5862000000000001"/>
    <n v="0"/>
    <n v="-1.3772"/>
  </r>
  <r>
    <x v="3"/>
    <d v="1899-12-30T02:50:00"/>
    <d v="2018-05-09T02:50:00"/>
    <n v="0"/>
    <n v="0"/>
    <n v="0"/>
    <n v="-1.5862000000000001"/>
    <n v="0"/>
    <n v="-1.3772"/>
  </r>
  <r>
    <x v="3"/>
    <d v="1899-12-30T03:00:00"/>
    <d v="2018-05-09T03:00:00"/>
    <n v="0"/>
    <n v="0"/>
    <n v="0"/>
    <n v="-1.5862000000000001"/>
    <n v="0"/>
    <n v="-1.3772"/>
  </r>
  <r>
    <x v="3"/>
    <d v="1899-12-30T03:10:00"/>
    <d v="2018-05-09T03:10:00"/>
    <n v="0"/>
    <n v="0"/>
    <n v="0"/>
    <n v="-1.5862000000000001"/>
    <n v="0"/>
    <n v="-1.3772"/>
  </r>
  <r>
    <x v="3"/>
    <d v="1899-12-30T03:20:00"/>
    <d v="2018-05-09T03:20:00"/>
    <n v="0"/>
    <n v="0"/>
    <n v="0"/>
    <n v="-1.5862000000000001"/>
    <n v="0"/>
    <n v="-1.3772"/>
  </r>
  <r>
    <x v="3"/>
    <d v="1899-12-30T03:30:00"/>
    <d v="2018-05-09T03:30:00"/>
    <n v="0"/>
    <n v="0"/>
    <n v="0"/>
    <n v="-1.5862000000000001"/>
    <n v="0"/>
    <n v="-1.3772"/>
  </r>
  <r>
    <x v="3"/>
    <d v="1899-12-30T03:40:00"/>
    <d v="2018-05-09T03:40:00"/>
    <n v="0"/>
    <n v="0"/>
    <n v="0"/>
    <n v="-1.5862000000000001"/>
    <n v="0"/>
    <n v="-1.3772"/>
  </r>
  <r>
    <x v="3"/>
    <d v="1899-12-30T03:50:00"/>
    <d v="2018-05-09T03:50:00"/>
    <n v="0"/>
    <n v="0"/>
    <n v="0"/>
    <n v="-1.5862000000000001"/>
    <n v="0"/>
    <n v="-1.3772"/>
  </r>
  <r>
    <x v="3"/>
    <d v="1899-12-30T04:00:00"/>
    <d v="2018-05-09T04:00:00"/>
    <n v="0"/>
    <n v="0"/>
    <n v="0"/>
    <n v="-1.5862000000000001"/>
    <n v="0"/>
    <n v="-1.3772"/>
  </r>
  <r>
    <x v="3"/>
    <d v="1899-12-30T04:10:00"/>
    <d v="2018-05-09T04:10:00"/>
    <n v="0"/>
    <n v="0"/>
    <n v="0"/>
    <n v="-1.5862000000000001"/>
    <n v="0"/>
    <n v="-1.3772"/>
  </r>
  <r>
    <x v="3"/>
    <d v="1899-12-30T04:20:00"/>
    <d v="2018-05-09T04:20:00"/>
    <n v="0"/>
    <n v="0"/>
    <n v="0"/>
    <n v="-1.5862000000000001"/>
    <n v="0"/>
    <n v="-1.3772"/>
  </r>
  <r>
    <x v="3"/>
    <d v="1899-12-30T04:30:00"/>
    <d v="2018-05-09T04:30:00"/>
    <n v="0"/>
    <n v="0"/>
    <n v="0"/>
    <n v="-1.5862000000000001"/>
    <n v="0"/>
    <n v="-1.3772"/>
  </r>
  <r>
    <x v="3"/>
    <d v="1899-12-30T04:40:00"/>
    <d v="2018-05-09T04:40:00"/>
    <n v="0"/>
    <n v="0"/>
    <n v="0"/>
    <n v="-1.5862000000000001"/>
    <n v="0"/>
    <n v="-1.3772"/>
  </r>
  <r>
    <x v="3"/>
    <d v="1899-12-30T04:50:00"/>
    <d v="2018-05-09T04:50:00"/>
    <n v="0"/>
    <n v="0"/>
    <n v="0"/>
    <n v="-1.5862000000000001"/>
    <n v="0"/>
    <n v="-1.3772"/>
  </r>
  <r>
    <x v="3"/>
    <d v="1899-12-30T05:00:00"/>
    <d v="2018-05-09T05:00:00"/>
    <n v="0"/>
    <n v="0"/>
    <n v="0"/>
    <n v="-1.5862000000000001"/>
    <n v="0"/>
    <n v="-1.3772"/>
  </r>
  <r>
    <x v="3"/>
    <d v="1899-12-30T05:10:00"/>
    <d v="2018-05-09T05:10:00"/>
    <n v="0"/>
    <n v="0"/>
    <n v="0"/>
    <n v="-1.5862000000000001"/>
    <n v="0"/>
    <n v="-1.3772"/>
  </r>
  <r>
    <x v="3"/>
    <d v="1899-12-30T05:20:00"/>
    <d v="2018-05-09T05:20:00"/>
    <n v="0"/>
    <n v="0"/>
    <n v="0"/>
    <n v="-1.5862000000000001"/>
    <n v="0"/>
    <n v="-1.3772"/>
  </r>
  <r>
    <x v="3"/>
    <d v="1899-12-30T05:30:00"/>
    <d v="2018-05-09T05:30:00"/>
    <n v="0"/>
    <n v="0"/>
    <n v="0"/>
    <n v="-1.5862000000000001"/>
    <n v="0"/>
    <n v="-1.3772"/>
  </r>
  <r>
    <x v="3"/>
    <d v="1899-12-30T05:40:00"/>
    <d v="2018-05-09T05:40:00"/>
    <n v="0"/>
    <n v="0"/>
    <n v="0"/>
    <n v="-1.5862000000000001"/>
    <n v="0"/>
    <n v="-1.3772"/>
  </r>
  <r>
    <x v="3"/>
    <d v="1899-12-30T05:50:00"/>
    <d v="2018-05-09T05:50:00"/>
    <n v="0"/>
    <n v="0"/>
    <n v="0"/>
    <n v="-1.5862000000000001"/>
    <n v="0"/>
    <n v="-1.3772"/>
  </r>
  <r>
    <x v="3"/>
    <d v="1899-12-30T06:00:00"/>
    <d v="2018-05-09T06:00:00"/>
    <n v="6"/>
    <n v="0.68603999999999998"/>
    <n v="1.3405190562777268E-2"/>
    <n v="-1.5879317891247053"/>
    <n v="1.2836540685510564E-2"/>
    <n v="-1.3790316752594944"/>
  </r>
  <r>
    <x v="3"/>
    <d v="1899-12-30T06:10:00"/>
    <d v="2018-05-09T06:10:00"/>
    <n v="22"/>
    <n v="2.5154799999999997"/>
    <n v="4.91509492327711E-2"/>
    <n v="-1.5925497192562037"/>
    <n v="4.7065947869370385E-2"/>
    <n v="-1.3839159485014487"/>
  </r>
  <r>
    <x v="3"/>
    <d v="1899-12-30T06:20:00"/>
    <d v="2018-05-09T06:20:00"/>
    <n v="53"/>
    <n v="6.0600199999999997"/>
    <n v="0.11839140311512665"/>
    <n v="-1.6014948734241434"/>
    <n v="0.11336904764272565"/>
    <n v="-1.3933769040505886"/>
  </r>
  <r>
    <x v="3"/>
    <d v="1899-12-30T06:30:00"/>
    <d v="2018-05-09T06:30:00"/>
    <n v="32"/>
    <n v="3.6588799999999999"/>
    <n v="7.1489807097355557E-2"/>
    <n v="-1.5954356498865001"/>
    <n v="6.8457162319621512E-2"/>
    <n v="-1.3869683120573046"/>
  </r>
  <r>
    <x v="3"/>
    <d v="1899-12-30T06:40:00"/>
    <d v="2018-05-09T06:40:00"/>
    <n v="32"/>
    <n v="3.6588799999999999"/>
    <n v="7.1489807097355557E-2"/>
    <n v="-1.5954356498865001"/>
    <n v="6.8457162319621512E-2"/>
    <n v="-1.3869683120573046"/>
  </r>
  <r>
    <x v="3"/>
    <d v="1899-12-30T06:50:00"/>
    <d v="2018-05-09T06:50:00"/>
    <n v="57"/>
    <n v="6.5173800000000002"/>
    <n v="0.12732300125810916"/>
    <n v="-1.6026487603947746"/>
    <n v="0.12192172266795125"/>
    <n v="-1.3945973087235497"/>
  </r>
  <r>
    <x v="3"/>
    <d v="1899-12-30T07:00:00"/>
    <d v="2018-05-09T07:00:00"/>
    <n v="112"/>
    <n v="12.80608"/>
    <n v="0.25002912259309334"/>
    <n v="-1.6185019919472494"/>
    <n v="0.23942116916375125"/>
    <n v="-1.4113637062056512"/>
  </r>
  <r>
    <x v="3"/>
    <d v="1899-12-30T07:10:00"/>
    <d v="2018-05-09T07:10:00"/>
    <n v="233"/>
    <n v="26.641219999999997"/>
    <n v="0.51875942316938639"/>
    <n v="-1.6532286002240264"/>
    <n v="0.49673846307119535"/>
    <n v="-1.448082121580212"/>
  </r>
  <r>
    <x v="3"/>
    <d v="1899-12-30T07:20:00"/>
    <d v="2018-05-09T07:20:00"/>
    <n v="302"/>
    <n v="34.530680000000004"/>
    <n v="0.67079937309915816"/>
    <n v="-1.6728833109767589"/>
    <n v="0.64231123390468647"/>
    <n v="-1.4688558380819108"/>
  </r>
  <r>
    <x v="3"/>
    <d v="1899-12-30T07:30:00"/>
    <d v="2018-05-09T07:30:00"/>
    <n v="290"/>
    <n v="33.1586"/>
    <n v="0.64443715601579477"/>
    <n v="-1.6694748903916865"/>
    <n v="0.61707102497684474"/>
    <n v="-1.4652539162148936"/>
  </r>
  <r>
    <x v="3"/>
    <d v="1899-12-30T07:40:00"/>
    <d v="2018-05-09T07:40:00"/>
    <n v="108"/>
    <n v="12.34872"/>
    <n v="0.24111314200965567"/>
    <n v="-1.6173500262533802"/>
    <n v="0.23088358004112303"/>
    <n v="-1.4101454422527042"/>
  </r>
  <r>
    <x v="3"/>
    <d v="1899-12-30T07:50:00"/>
    <d v="2018-05-09T07:50:00"/>
    <n v="176"/>
    <n v="20.123839999999998"/>
    <n v="0.39243832935998524"/>
    <n v="-1.6369031167439889"/>
    <n v="0.37578450905986061"/>
    <n v="-1.4308221440450672"/>
  </r>
  <r>
    <x v="3"/>
    <d v="1899-12-30T08:00:00"/>
    <d v="2018-05-09T08:00:00"/>
    <n v="151"/>
    <n v="17.265340000000002"/>
    <n v="0.33687089070652548"/>
    <n v="-1.6297227023403222"/>
    <n v="0.32257665329613877"/>
    <n v="-1.423229574640253"/>
  </r>
  <r>
    <x v="3"/>
    <d v="1899-12-30T08:10:00"/>
    <d v="2018-05-09T08:10:00"/>
    <n v="425"/>
    <n v="48.594499999999996"/>
    <n v="0.93865761012927074"/>
    <n v="-1.7075295830540371"/>
    <n v="0.89874959877937122"/>
    <n v="-1.5054528330456354"/>
  </r>
  <r>
    <x v="3"/>
    <d v="1899-12-30T08:20:00"/>
    <d v="2018-05-09T08:20:00"/>
    <n v="406"/>
    <n v="46.422039999999996"/>
    <n v="0.89759113243734145"/>
    <n v="-1.7022159196494149"/>
    <n v="0.85943652176704044"/>
    <n v="-1.4998421258416732"/>
  </r>
  <r>
    <x v="3"/>
    <d v="1899-12-30T08:30:00"/>
    <d v="2018-05-09T08:30:00"/>
    <n v="903"/>
    <n v="103.24902"/>
    <n v="1.9179435590659533"/>
    <n v="-1.8345555313692039"/>
    <n v="1.835798405257739"/>
    <n v="-1.639225841578194"/>
  </r>
  <r>
    <x v="3"/>
    <d v="1899-12-30T08:40:00"/>
    <d v="2018-05-09T08:40:00"/>
    <n v="1152"/>
    <n v="131.71967999999998"/>
    <n v="2.3745111858771115"/>
    <n v="-1.8940804661848318"/>
    <n v="2.2722675519989162"/>
    <n v="-1.701573182547742"/>
  </r>
  <r>
    <x v="3"/>
    <d v="1899-12-30T08:50:00"/>
    <d v="2018-05-09T08:50:00"/>
    <n v="1195"/>
    <n v="136.63630000000001"/>
    <n v="2.4489790497445347"/>
    <n v="-1.9038141596655169"/>
    <n v="2.3434239082793757"/>
    <n v="-1.7117405399756755"/>
  </r>
  <r>
    <x v="3"/>
    <d v="1899-12-30T09:00:00"/>
    <d v="2018-05-09T09:00:00"/>
    <n v="979"/>
    <n v="111.93886000000001"/>
    <n v="2.0617365554823452"/>
    <n v="-1.8532763118257138"/>
    <n v="1.9732966296981271"/>
    <n v="-1.6588635434727901"/>
  </r>
  <r>
    <x v="3"/>
    <d v="1899-12-30T09:10:00"/>
    <d v="2018-05-09T09:10:00"/>
    <n v="626"/>
    <n v="71.57683999999999"/>
    <n v="1.3643963514846573"/>
    <n v="-1.7626690562063989"/>
    <n v="1.3062397969685724"/>
    <n v="-1.563615725925968"/>
  </r>
  <r>
    <x v="3"/>
    <d v="1899-12-30T09:20:00"/>
    <d v="2018-05-09T09:20:00"/>
    <n v="616"/>
    <n v="70.43343999999999"/>
    <n v="1.3436376234485836"/>
    <n v="-1.7599779429769398"/>
    <n v="1.2863743046850984"/>
    <n v="-1.5607799212770137"/>
  </r>
  <r>
    <x v="3"/>
    <d v="1899-12-30T09:30:00"/>
    <d v="2018-05-09T09:30:00"/>
    <n v="694"/>
    <n v="79.351959999999991"/>
    <n v="1.5042283319372736"/>
    <n v="-1.7808045310572316"/>
    <n v="1.4400441103173705"/>
    <n v="-1.5827173120820122"/>
  </r>
  <r>
    <x v="3"/>
    <d v="1899-12-30T09:40:00"/>
    <d v="2018-05-09T09:40:00"/>
    <n v="1455"/>
    <n v="166.3647"/>
    <n v="2.8702159986706439"/>
    <n v="-1.9590332654827647"/>
    <n v="2.7457170786788216"/>
    <n v="-1.7692425440859685"/>
  </r>
  <r>
    <x v="3"/>
    <d v="1899-12-30T09:50:00"/>
    <d v="2018-05-09T09:50:00"/>
    <n v="1154"/>
    <n v="131.94836000000001"/>
    <n v="2.3780043265368263"/>
    <n v="-1.8945368833241232"/>
    <n v="2.2756055848208017"/>
    <n v="-1.7020501250404916"/>
  </r>
  <r>
    <x v="3"/>
    <d v="1899-12-30T10:00:00"/>
    <d v="2018-05-09T10:00:00"/>
    <n v="968"/>
    <n v="110.68111999999999"/>
    <n v="2.0411581611342591"/>
    <n v="-1.8505957809253664"/>
    <n v="1.9536209353706189"/>
    <n v="-1.6560532629549889"/>
  </r>
  <r>
    <x v="3"/>
    <d v="1899-12-30T10:10:00"/>
    <d v="2018-05-09T10:10:00"/>
    <n v="899"/>
    <n v="102.79166000000001"/>
    <n v="1.9102723546201168"/>
    <n v="-1.8335574111006052"/>
    <n v="1.8284621964490981"/>
    <n v="-1.6381781483915372"/>
  </r>
  <r>
    <x v="3"/>
    <d v="1899-12-30T10:20:00"/>
    <d v="2018-05-09T10:20:00"/>
    <n v="1179"/>
    <n v="134.80686"/>
    <n v="2.4214259884551783"/>
    <n v="-1.9002117989216327"/>
    <n v="2.3170973037761944"/>
    <n v="-1.7079786863882553"/>
  </r>
  <r>
    <x v="3"/>
    <d v="1899-12-30T10:30:00"/>
    <d v="2018-05-09T10:30:00"/>
    <n v="1231"/>
    <n v="140.75254000000001"/>
    <n v="2.5102927463236053"/>
    <n v="-1.9118343749679989"/>
    <n v="2.4020031794463557"/>
    <n v="-1.7201115063791974"/>
  </r>
  <r>
    <x v="3"/>
    <d v="1899-12-30T10:40:00"/>
    <d v="2018-05-09T10:40:00"/>
    <n v="1212"/>
    <n v="138.58008000000001"/>
    <n v="2.4780505344782577"/>
    <n v="-1.9076162135889259"/>
    <n v="2.3711997869870438"/>
    <n v="-1.7157096251709856"/>
  </r>
  <r>
    <x v="3"/>
    <d v="1899-12-30T10:50:00"/>
    <d v="2018-05-09T10:50:00"/>
    <n v="1385"/>
    <n v="158.36089999999999"/>
    <n v="2.7617748315664761"/>
    <n v="-1.944790038604876"/>
    <n v="2.64218972195399"/>
    <n v="-1.7544414247134312"/>
  </r>
  <r>
    <x v="3"/>
    <d v="1899-12-30T11:00:00"/>
    <d v="2018-05-09T11:00:00"/>
    <n v="2421"/>
    <n v="276.81713999999999"/>
    <n v="4.0028413239268508"/>
    <n v="-2.1094136562625878"/>
    <n v="3.8249038922793681"/>
    <n v="-1.9237249006022588"/>
  </r>
  <r>
    <x v="3"/>
    <d v="1899-12-30T11:10:00"/>
    <d v="2018-05-09T11:10:00"/>
    <n v="2537"/>
    <n v="290.08058"/>
    <n v="4.0976170109535364"/>
    <n v="-2.1221790804321676"/>
    <n v="3.9149728694541186"/>
    <n v="-1.9366394723929674"/>
  </r>
  <r>
    <x v="3"/>
    <d v="1899-12-30T11:20:00"/>
    <d v="2018-05-09T11:20:00"/>
    <n v="2840"/>
    <n v="324.72559999999999"/>
    <n v="4.3110829086007714"/>
    <n v="-2.1510812813229712"/>
    <n v="4.1176466835748426"/>
    <n v="-1.9657174021507509"/>
  </r>
  <r>
    <x v="3"/>
    <d v="1899-12-30T11:30:00"/>
    <d v="2018-05-09T11:30:00"/>
    <n v="2746"/>
    <n v="313.97763999999995"/>
    <n v="4.2498302825358962"/>
    <n v="-2.142764811928187"/>
    <n v="4.0595201190584325"/>
    <n v="-1.9573752066586647"/>
  </r>
  <r>
    <x v="3"/>
    <d v="1899-12-30T11:40:00"/>
    <d v="2018-05-09T11:40:00"/>
    <n v="2830"/>
    <n v="323.5822"/>
    <n v="4.3047675409020476"/>
    <n v="-2.150222892421723"/>
    <n v="4.1116547987080398"/>
    <n v="-1.9648573525854178"/>
  </r>
  <r>
    <x v="3"/>
    <d v="1899-12-30T11:50:00"/>
    <d v="2018-05-09T11:50:00"/>
    <n v="2926"/>
    <n v="334.55884000000003"/>
    <n v="4.3634903222234547"/>
    <n v="-2.1582131733995582"/>
    <n v="4.1673588257255574"/>
    <n v="-1.9728538673779068"/>
  </r>
  <r>
    <x v="3"/>
    <d v="1899-12-30T12:00:00"/>
    <d v="2018-05-09T12:00:00"/>
    <n v="3044"/>
    <n v="348.05095999999998"/>
    <n v="4.4300814318026305"/>
    <n v="-2.1672987409073765"/>
    <n v="4.2304957112433641"/>
    <n v="-1.981920233456882"/>
  </r>
  <r>
    <x v="3"/>
    <d v="1899-12-30T12:10:00"/>
    <d v="2018-05-09T12:10:00"/>
    <n v="3097"/>
    <n v="354.11097999999998"/>
    <n v="4.4580944729798819"/>
    <n v="-2.1711291734275817"/>
    <n v="4.2570451522914237"/>
    <n v="-1.9857336572931024"/>
  </r>
  <r>
    <x v="3"/>
    <d v="1899-12-30T12:20:00"/>
    <d v="2018-05-09T12:20:00"/>
    <n v="3060"/>
    <n v="349.88040000000001"/>
    <n v="4.4386585569236319"/>
    <n v="-2.1684710092028694"/>
    <n v="4.2386253895292523"/>
    <n v="-1.9830878756307384"/>
  </r>
  <r>
    <x v="3"/>
    <d v="1899-12-30T12:30:00"/>
    <d v="2018-05-09T12:30:00"/>
    <n v="2994"/>
    <n v="342.33395999999999"/>
    <n v="4.4025919839147596"/>
    <n v="-2.1635448173588867"/>
    <n v="4.2044363564302758"/>
    <n v="-1.9781777667461333"/>
  </r>
  <r>
    <x v="3"/>
    <d v="1899-12-30T12:40:00"/>
    <d v="2018-05-09T12:40:00"/>
    <n v="3134"/>
    <n v="358.34155999999996"/>
    <n v="4.4769844909495076"/>
    <n v="-2.1737151043199252"/>
    <n v="4.274944525602475"/>
    <n v="-1.9883049690086663"/>
  </r>
  <r>
    <x v="3"/>
    <d v="1899-12-30T12:50:00"/>
    <d v="2018-05-09T12:50:00"/>
    <n v="3046"/>
    <n v="348.27963999999997"/>
    <n v="4.4311593278684649"/>
    <n v="-2.1674460349187132"/>
    <n v="4.2315174089233434"/>
    <n v="-1.9820669739411962"/>
  </r>
  <r>
    <x v="3"/>
    <d v="1899-12-30T13:00:00"/>
    <d v="2018-05-09T13:00:00"/>
    <n v="3033"/>
    <n v="346.79321999999996"/>
    <n v="4.4241234388919501"/>
    <n v="-2.1664847185013354"/>
    <n v="4.2248481823222956"/>
    <n v="-1.9811091272304413"/>
  </r>
  <r>
    <x v="3"/>
    <d v="1899-12-30T13:10:00"/>
    <d v="2018-05-09T13:10:00"/>
    <n v="2957"/>
    <n v="338.10337999999996"/>
    <n v="4.3815658816729828"/>
    <n v="-2.1606766906681578"/>
    <n v="4.1845001275125293"/>
    <n v="-1.9753150258106156"/>
  </r>
  <r>
    <x v="3"/>
    <d v="1899-12-30T13:20:00"/>
    <d v="2018-05-09T13:20:00"/>
    <n v="2858"/>
    <n v="326.78372000000002"/>
    <n v="4.3223326981641863"/>
    <n v="-2.1526109056039724"/>
    <n v="4.1283195541048414"/>
    <n v="-1.9672494033720107"/>
  </r>
  <r>
    <x v="3"/>
    <d v="1899-12-30T13:30:00"/>
    <d v="2018-05-09T13:30:00"/>
    <n v="2732"/>
    <n v="312.37687999999997"/>
    <n v="4.2403389950207551"/>
    <n v="-2.1414779057050639"/>
    <n v="4.0505110050229698"/>
    <n v="-1.956082441871476"/>
  </r>
  <r>
    <x v="3"/>
    <d v="1899-12-30T13:40:00"/>
    <d v="2018-05-09T13:40:00"/>
    <n v="2637"/>
    <n v="301.51457999999997"/>
    <n v="4.1733099244227425"/>
    <n v="-2.1324023038424187"/>
    <n v="3.9868709834518556"/>
    <n v="-1.9469518810125366"/>
  </r>
  <r>
    <x v="3"/>
    <d v="1899-12-30T13:50:00"/>
    <d v="2018-05-09T13:50:00"/>
    <n v="2506"/>
    <n v="286.53604000000001"/>
    <n v="4.0730386810236823"/>
    <n v="-2.1188649692596111"/>
    <n v="3.8916197743574537"/>
    <n v="-1.9332905565055762"/>
  </r>
  <r>
    <x v="3"/>
    <d v="1899-12-30T14:00:00"/>
    <d v="2018-05-09T14:00:00"/>
    <n v="2384"/>
    <n v="272.58656000000002"/>
    <n v="3.9709679344481477"/>
    <n v="-2.105128838563421"/>
    <n v="3.7946028579922864"/>
    <n v="-1.9193811394619174"/>
  </r>
  <r>
    <x v="3"/>
    <d v="1899-12-30T14:10:00"/>
    <d v="2018-05-09T14:10:00"/>
    <n v="2290"/>
    <n v="261.83859999999999"/>
    <n v="3.886275777190265"/>
    <n v="-2.0937623812544928"/>
    <n v="3.7140644299495742"/>
    <n v="-1.9078378869248338"/>
  </r>
  <r>
    <x v="3"/>
    <d v="1899-12-30T14:20:00"/>
    <d v="2018-05-09T14:20:00"/>
    <n v="2217"/>
    <n v="253.49177999999998"/>
    <n v="3.8167114222367156"/>
    <n v="-2.0844457200530973"/>
    <n v="3.6478867989973929"/>
    <n v="-1.898355202628109"/>
  </r>
  <r>
    <x v="3"/>
    <d v="1899-12-30T14:30:00"/>
    <d v="2018-05-09T14:30:00"/>
    <n v="2126"/>
    <n v="243.08684"/>
    <n v="3.7251813433891807"/>
    <n v="-2.0722122961783302"/>
    <n v="3.5607805238162058"/>
    <n v="-1.8858765792002954"/>
  </r>
  <r>
    <x v="3"/>
    <d v="1899-12-30T14:40:00"/>
    <d v="2018-05-09T14:40:00"/>
    <n v="2042"/>
    <n v="233.48228"/>
    <n v="3.6357988124215304"/>
    <n v="-2.0602916833936957"/>
    <n v="3.4756846805016273"/>
    <n v="-1.8736890116585978"/>
  </r>
  <r>
    <x v="3"/>
    <d v="1899-12-30T14:50:00"/>
    <d v="2018-05-09T14:50:00"/>
    <n v="1975"/>
    <n v="225.82150000000001"/>
    <n v="3.5610418569659088"/>
    <n v="-2.0503399914146967"/>
    <n v="3.4044891850191066"/>
    <n v="-1.8634944505488598"/>
  </r>
  <r>
    <x v="3"/>
    <d v="1899-12-30T15:00:00"/>
    <d v="2018-05-09T15:00:00"/>
    <n v="1855"/>
    <n v="212.10070000000002"/>
    <n v="3.4192500941180435"/>
    <n v="-2.0315073357832141"/>
    <n v="3.2693968646953429"/>
    <n v="-1.8441555135524592"/>
  </r>
  <r>
    <x v="3"/>
    <d v="1899-12-30T15:10:00"/>
    <d v="2018-05-09T15:10:00"/>
    <n v="1764"/>
    <n v="201.69576000000001"/>
    <n v="3.3048006888387724"/>
    <n v="-2.0163441519737408"/>
    <n v="3.1603055956097208"/>
    <n v="-1.8285432335444589"/>
  </r>
  <r>
    <x v="3"/>
    <d v="1899-12-30T15:20:00"/>
    <d v="2018-05-09T15:20:00"/>
    <n v="1219"/>
    <n v="139.38046"/>
    <n v="2.4899599410807673"/>
    <n v="-1.909174112407799"/>
    <n v="2.3825779676842074"/>
    <n v="-1.7173355739561282"/>
  </r>
  <r>
    <x v="3"/>
    <d v="1899-12-30T15:30:00"/>
    <d v="2018-05-09T15:30:00"/>
    <n v="1072"/>
    <n v="122.57248"/>
    <n v="2.2324563076711263"/>
    <n v="-1.8755331174344203"/>
    <n v="2.1365021429538769"/>
    <n v="-1.6821765101543447"/>
  </r>
  <r>
    <x v="3"/>
    <d v="1899-12-30T15:40:00"/>
    <d v="2018-05-09T15:40:00"/>
    <n v="1247"/>
    <n v="142.58197999999999"/>
    <n v="2.5372389701302711"/>
    <n v="-1.9153608508691002"/>
    <n v="2.4277453551454813"/>
    <n v="-1.7237902698270848"/>
  </r>
  <r>
    <x v="3"/>
    <d v="1899-12-30T15:50:00"/>
    <d v="2018-05-09T15:50:00"/>
    <n v="1121"/>
    <n v="128.17514"/>
    <n v="2.3200021495142904"/>
    <n v="-1.8869603910325345"/>
    <n v="2.2201760687049621"/>
    <n v="-1.6941305425222835"/>
  </r>
  <r>
    <x v="3"/>
    <d v="1899-12-30T16:00:00"/>
    <d v="2018-05-09T16:00:00"/>
    <n v="1135"/>
    <n v="129.77590000000001"/>
    <n v="2.3447039510539267"/>
    <n v="-1.8901864954907561"/>
    <n v="2.2437829677904353"/>
    <n v="-1.6975033496865419"/>
  </r>
  <r>
    <x v="3"/>
    <d v="1899-12-30T16:10:00"/>
    <d v="2018-05-09T16:10:00"/>
    <n v="989"/>
    <n v="113.08225999999999"/>
    <n v="2.0803743883708985"/>
    <n v="-1.8557044768038633"/>
    <n v="1.9911163374315186"/>
    <n v="-1.6614087835277283"/>
  </r>
  <r>
    <x v="3"/>
    <d v="1899-12-30T16:20:00"/>
    <d v="2018-05-09T16:20:00"/>
    <n v="1096"/>
    <n v="125.31664000000001"/>
    <n v="2.2755466246918425"/>
    <n v="-1.8811564266457679"/>
    <n v="2.1776883332018322"/>
    <n v="-1.6880604043210492"/>
  </r>
  <r>
    <x v="3"/>
    <d v="1899-12-30T16:30:00"/>
    <d v="2018-05-09T16:30:00"/>
    <n v="796"/>
    <n v="91.01464"/>
    <n v="1.7093310266625634"/>
    <n v="-1.8074329218759118"/>
    <n v="1.6362682512645408"/>
    <n v="-1.6107332039323692"/>
  </r>
  <r>
    <x v="3"/>
    <d v="1899-12-30T16:40:00"/>
    <d v="2018-05-09T16:40:00"/>
    <n v="827"/>
    <n v="94.559179999999998"/>
    <n v="1.7704856683732226"/>
    <n v="-1.8153796228538668"/>
    <n v="1.694766151339405"/>
    <n v="-1.6190861009375501"/>
  </r>
  <r>
    <x v="3"/>
    <d v="1899-12-30T16:50:00"/>
    <d v="2018-05-09T16:50:00"/>
    <n v="418"/>
    <n v="47.794119999999999"/>
    <n v="0.92354227697643287"/>
    <n v="-1.7055736953403076"/>
    <n v="0.88427975925828561"/>
    <n v="-1.5033877069415189"/>
  </r>
  <r>
    <x v="3"/>
    <d v="1899-12-30T17:00:00"/>
    <d v="2018-05-09T17:00:00"/>
    <n v="347"/>
    <n v="39.675979999999996"/>
    <n v="0.76932022422042934"/>
    <n v="-1.685623327288889"/>
    <n v="0.73663610871487162"/>
    <n v="-1.482316791980741"/>
  </r>
  <r>
    <x v="3"/>
    <d v="1899-12-30T17:10:00"/>
    <d v="2018-05-09T17:10:00"/>
    <n v="365"/>
    <n v="41.734099999999998"/>
    <n v="0.80856812491839614"/>
    <n v="-1.6906995706399186"/>
    <n v="0.77421111775115359"/>
    <n v="-1.4876791837513021"/>
  </r>
  <r>
    <x v="3"/>
    <d v="1899-12-30T17:20:00"/>
    <d v="2018-05-09T17:20:00"/>
    <n v="248"/>
    <n v="28.35632"/>
    <n v="0.55190112510889799"/>
    <n v="-1.6575123867889008"/>
    <n v="0.52847119653306829"/>
    <n v="-1.4526104195174194"/>
  </r>
  <r>
    <x v="3"/>
    <d v="1899-12-30T17:30:00"/>
    <d v="2018-05-09T17:30:00"/>
    <n v="243"/>
    <n v="27.78462"/>
    <n v="0.54085901551650706"/>
    <n v="-1.6560850887292538"/>
    <n v="0.51789856809082591"/>
    <n v="-1.451101689249507"/>
  </r>
  <r>
    <x v="3"/>
    <d v="1899-12-30T17:40:00"/>
    <d v="2018-05-09T17:40:00"/>
    <n v="338"/>
    <n v="38.646920000000001"/>
    <n v="0.74966074444103503"/>
    <n v="-1.6830808286369197"/>
    <n v="0.71781429308820432"/>
    <n v="-1.4796307264807924"/>
  </r>
  <r>
    <x v="3"/>
    <d v="1899-12-30T17:50:00"/>
    <d v="2018-05-09T17:50:00"/>
    <n v="227"/>
    <n v="25.955180000000002"/>
    <n v="0.50549010617201473"/>
    <n v="-1.6515135301683839"/>
    <n v="0.48403316495082666"/>
    <n v="-1.4462690704090746"/>
  </r>
  <r>
    <x v="3"/>
    <d v="1899-12-30T18:00:00"/>
    <d v="2018-05-09T18:00:00"/>
    <n v="200"/>
    <n v="22.868000000000002"/>
    <n v="0.44569472768583784"/>
    <n v="-1.6437854434698564"/>
    <n v="0.42677871972638692"/>
    <n v="-1.4380989016413346"/>
  </r>
  <r>
    <x v="3"/>
    <d v="1899-12-30T18:10:00"/>
    <d v="2018-05-09T18:10:00"/>
    <n v="162"/>
    <n v="18.52308"/>
    <n v="0.36133131067148644"/>
    <n v="-1.6328834070815315"/>
    <n v="0.34599849049329939"/>
    <n v="-1.4265717782555081"/>
  </r>
  <r>
    <x v="3"/>
    <d v="1899-12-30T18:20:00"/>
    <d v="2018-05-09T18:20:00"/>
    <n v="103"/>
    <n v="11.77702"/>
    <n v="0.22996608395009652"/>
    <n v="-1.6159098129544518"/>
    <n v="0.22020958221308568"/>
    <n v="-1.4086223268846327"/>
  </r>
  <r>
    <x v="3"/>
    <d v="1899-12-30T18:30:00"/>
    <d v="2018-05-09T18:30:00"/>
    <n v="75"/>
    <n v="8.5754999999999999"/>
    <n v="0.16750467656071286"/>
    <n v="-1.6078399580980047"/>
    <n v="0.160398601856095"/>
    <n v="-1.4000876882584772"/>
  </r>
  <r>
    <x v="3"/>
    <d v="1899-12-30T18:40:00"/>
    <d v="2018-05-09T18:40:00"/>
    <n v="35"/>
    <n v="4.0019"/>
    <n v="7.8190965820257308E-2"/>
    <n v="-1.5963013677382083"/>
    <n v="7.4874044985701979E-2"/>
    <n v="-1.3878839527749145"/>
  </r>
  <r>
    <x v="3"/>
    <d v="1899-12-30T18:50:00"/>
    <d v="2018-05-09T18:50:00"/>
    <n v="12"/>
    <n v="1.37208"/>
    <n v="2.681019490428773E-2"/>
    <n v="-1.5896635553425316"/>
    <n v="2.5672901486101209E-2"/>
    <n v="-1.3808633249932316"/>
  </r>
  <r>
    <x v="3"/>
    <d v="1899-12-30T19:00:00"/>
    <d v="2018-05-09T19:00:00"/>
    <n v="1"/>
    <n v="0.11434"/>
    <n v="2.2342034563087661E-3"/>
    <n v="-1.5864886321394178"/>
    <n v="2.1394283056424173E-3"/>
    <n v="-1.3775052798992764"/>
  </r>
  <r>
    <x v="3"/>
    <d v="1899-12-30T19:10:00"/>
    <d v="2018-05-09T19:10:00"/>
    <n v="0"/>
    <n v="0"/>
    <n v="0"/>
    <n v="-1.5862000000000001"/>
    <n v="0"/>
    <n v="-1.3772"/>
  </r>
  <r>
    <x v="3"/>
    <d v="1899-12-30T19:20:00"/>
    <d v="2018-05-09T19:20:00"/>
    <n v="0"/>
    <n v="0"/>
    <n v="0"/>
    <n v="-1.5862000000000001"/>
    <n v="0"/>
    <n v="-1.3772"/>
  </r>
  <r>
    <x v="3"/>
    <d v="1899-12-30T19:30:00"/>
    <d v="2018-05-09T19:30:00"/>
    <n v="0"/>
    <n v="0"/>
    <n v="0"/>
    <n v="-1.5862000000000001"/>
    <n v="0"/>
    <n v="-1.3772"/>
  </r>
  <r>
    <x v="3"/>
    <d v="1899-12-30T19:40:00"/>
    <d v="2018-05-09T19:40:00"/>
    <n v="0"/>
    <n v="0"/>
    <n v="0"/>
    <n v="-1.5862000000000001"/>
    <n v="0"/>
    <n v="-1.3772"/>
  </r>
  <r>
    <x v="3"/>
    <d v="1899-12-30T19:50:00"/>
    <d v="2018-05-09T19:50:00"/>
    <n v="0"/>
    <n v="0"/>
    <n v="0"/>
    <n v="-1.5862000000000001"/>
    <n v="0"/>
    <n v="-1.3772"/>
  </r>
  <r>
    <x v="3"/>
    <d v="1899-12-30T20:00:00"/>
    <d v="2018-05-09T20:00:00"/>
    <n v="0"/>
    <n v="0"/>
    <n v="0"/>
    <n v="-1.5862000000000001"/>
    <n v="0"/>
    <n v="-1.3772"/>
  </r>
  <r>
    <x v="3"/>
    <d v="1899-12-30T20:10:00"/>
    <d v="2018-05-09T20:10:00"/>
    <n v="0"/>
    <n v="0"/>
    <n v="0"/>
    <n v="-1.5862000000000001"/>
    <n v="0"/>
    <n v="-1.3772"/>
  </r>
  <r>
    <x v="3"/>
    <d v="1899-12-30T20:20:00"/>
    <d v="2018-05-09T20:20:00"/>
    <n v="0"/>
    <n v="0"/>
    <n v="0"/>
    <n v="-1.5862000000000001"/>
    <n v="0"/>
    <n v="-1.3772"/>
  </r>
  <r>
    <x v="3"/>
    <d v="1899-12-30T20:30:00"/>
    <d v="2018-05-09T20:30:00"/>
    <n v="0"/>
    <n v="0"/>
    <n v="0"/>
    <n v="-1.5862000000000001"/>
    <n v="0"/>
    <n v="-1.3772"/>
  </r>
  <r>
    <x v="3"/>
    <d v="1899-12-30T20:40:00"/>
    <d v="2018-05-09T20:40:00"/>
    <n v="0"/>
    <n v="0"/>
    <n v="0"/>
    <n v="-1.5862000000000001"/>
    <n v="0"/>
    <n v="-1.3772"/>
  </r>
  <r>
    <x v="3"/>
    <d v="1899-12-30T20:50:00"/>
    <d v="2018-05-09T20:50:00"/>
    <n v="0"/>
    <n v="0"/>
    <n v="0"/>
    <n v="-1.5862000000000001"/>
    <n v="0"/>
    <n v="-1.3772"/>
  </r>
  <r>
    <x v="3"/>
    <d v="1899-12-30T21:00:00"/>
    <d v="2018-05-09T21:00:00"/>
    <n v="0"/>
    <n v="0"/>
    <n v="0"/>
    <n v="-1.5862000000000001"/>
    <n v="0"/>
    <n v="-1.3772"/>
  </r>
  <r>
    <x v="3"/>
    <d v="1899-12-30T21:10:00"/>
    <d v="2018-05-09T21:10:00"/>
    <n v="0"/>
    <n v="0"/>
    <n v="0"/>
    <n v="-1.5862000000000001"/>
    <n v="0"/>
    <n v="-1.3772"/>
  </r>
  <r>
    <x v="3"/>
    <d v="1899-12-30T21:20:00"/>
    <d v="2018-05-09T21:20:00"/>
    <n v="0"/>
    <n v="0"/>
    <n v="0"/>
    <n v="-1.5862000000000001"/>
    <n v="0"/>
    <n v="-1.3772"/>
  </r>
  <r>
    <x v="3"/>
    <d v="1899-12-30T21:30:00"/>
    <d v="2018-05-09T21:30:00"/>
    <n v="0"/>
    <n v="0"/>
    <n v="0"/>
    <n v="-1.5862000000000001"/>
    <n v="0"/>
    <n v="-1.3772"/>
  </r>
  <r>
    <x v="3"/>
    <d v="1899-12-30T21:40:00"/>
    <d v="2018-05-09T21:40:00"/>
    <n v="0"/>
    <n v="0"/>
    <n v="0"/>
    <n v="-1.5862000000000001"/>
    <n v="0"/>
    <n v="-1.3772"/>
  </r>
  <r>
    <x v="3"/>
    <d v="1899-12-30T21:50:00"/>
    <d v="2018-05-09T21:50:00"/>
    <n v="0"/>
    <n v="0"/>
    <n v="0"/>
    <n v="-1.5862000000000001"/>
    <n v="0"/>
    <n v="-1.3772"/>
  </r>
  <r>
    <x v="3"/>
    <d v="1899-12-30T22:00:00"/>
    <d v="2018-05-09T22:00:00"/>
    <n v="0"/>
    <n v="0"/>
    <n v="0"/>
    <n v="-1.5862000000000001"/>
    <n v="0"/>
    <n v="-1.3772"/>
  </r>
  <r>
    <x v="3"/>
    <d v="1899-12-30T22:10:00"/>
    <d v="2018-05-09T22:10:00"/>
    <n v="0"/>
    <n v="0"/>
    <n v="0"/>
    <n v="-1.5862000000000001"/>
    <n v="0"/>
    <n v="-1.3772"/>
  </r>
  <r>
    <x v="3"/>
    <d v="1899-12-30T22:20:00"/>
    <d v="2018-05-09T22:20:00"/>
    <n v="0"/>
    <n v="0"/>
    <n v="0"/>
    <n v="-1.5862000000000001"/>
    <n v="0"/>
    <n v="-1.3772"/>
  </r>
  <r>
    <x v="3"/>
    <d v="1899-12-30T22:30:00"/>
    <d v="2018-05-09T22:30:00"/>
    <n v="0"/>
    <n v="0"/>
    <n v="0"/>
    <n v="-1.5862000000000001"/>
    <n v="0"/>
    <n v="-1.3772"/>
  </r>
  <r>
    <x v="3"/>
    <d v="1899-12-30T22:40:00"/>
    <d v="2018-05-09T22:40:00"/>
    <n v="0"/>
    <n v="0"/>
    <n v="0"/>
    <n v="-1.5862000000000001"/>
    <n v="0"/>
    <n v="-1.3772"/>
  </r>
  <r>
    <x v="3"/>
    <d v="1899-12-30T22:50:00"/>
    <d v="2018-05-09T22:50:00"/>
    <n v="0"/>
    <n v="0"/>
    <n v="0"/>
    <n v="-1.5862000000000001"/>
    <n v="0"/>
    <n v="-1.3772"/>
  </r>
  <r>
    <x v="3"/>
    <d v="1899-12-30T23:00:00"/>
    <d v="2018-05-09T23:00:00"/>
    <n v="0"/>
    <n v="0"/>
    <n v="0"/>
    <n v="-1.5862000000000001"/>
    <n v="0"/>
    <n v="-1.3772"/>
  </r>
  <r>
    <x v="3"/>
    <d v="1899-12-30T23:10:00"/>
    <d v="2018-05-09T23:10:00"/>
    <n v="0"/>
    <n v="0"/>
    <n v="0"/>
    <n v="-1.5862000000000001"/>
    <n v="0"/>
    <n v="-1.3772"/>
  </r>
  <r>
    <x v="3"/>
    <d v="1899-12-30T23:20:00"/>
    <d v="2018-05-09T23:20:00"/>
    <n v="0"/>
    <n v="0"/>
    <n v="0"/>
    <n v="-1.5862000000000001"/>
    <n v="0"/>
    <n v="-1.3772"/>
  </r>
  <r>
    <x v="3"/>
    <d v="1899-12-30T23:30:00"/>
    <d v="2018-05-09T23:30:00"/>
    <n v="0"/>
    <n v="0"/>
    <n v="0"/>
    <n v="-1.5862000000000001"/>
    <n v="0"/>
    <n v="-1.3772"/>
  </r>
  <r>
    <x v="3"/>
    <d v="1899-12-30T23:40:00"/>
    <d v="2018-05-09T23:40:00"/>
    <n v="0"/>
    <n v="0"/>
    <n v="0"/>
    <n v="-1.5862000000000001"/>
    <n v="0"/>
    <n v="-1.3772"/>
  </r>
  <r>
    <x v="3"/>
    <d v="1899-12-30T23:50:00"/>
    <d v="2018-05-09T23:50:00"/>
    <n v="0"/>
    <n v="0"/>
    <n v="0"/>
    <n v="-1.5862000000000001"/>
    <n v="0"/>
    <n v="-1.3772"/>
  </r>
  <r>
    <x v="3"/>
    <d v="1899-12-31T00:00:00"/>
    <d v="2018-05-10T00:00:00"/>
    <n v="0"/>
    <n v="0"/>
    <n v="0"/>
    <n v="-1.5862000000000001"/>
    <n v="0"/>
    <n v="-1.3772"/>
  </r>
  <r>
    <x v="4"/>
    <d v="1899-12-30T00:10:00"/>
    <d v="2018-05-10T00:10:00"/>
    <n v="0"/>
    <n v="0"/>
    <n v="0"/>
    <n v="-1.5862000000000001"/>
    <n v="0"/>
    <n v="-1.3772"/>
  </r>
  <r>
    <x v="4"/>
    <d v="1899-12-30T00:20:00"/>
    <d v="2018-05-10T00:20:00"/>
    <n v="0"/>
    <n v="0"/>
    <n v="0"/>
    <n v="-1.5862000000000001"/>
    <n v="0"/>
    <n v="-1.3772"/>
  </r>
  <r>
    <x v="4"/>
    <d v="1899-12-30T00:30:00"/>
    <d v="2018-05-10T00:30:00"/>
    <n v="0"/>
    <n v="0"/>
    <n v="0"/>
    <n v="-1.5862000000000001"/>
    <n v="0"/>
    <n v="-1.3772"/>
  </r>
  <r>
    <x v="4"/>
    <d v="1899-12-30T00:40:00"/>
    <d v="2018-05-10T00:40:00"/>
    <n v="0"/>
    <n v="0"/>
    <n v="0"/>
    <n v="-1.5862000000000001"/>
    <n v="0"/>
    <n v="-1.3772"/>
  </r>
  <r>
    <x v="4"/>
    <d v="1899-12-30T00:50:00"/>
    <d v="2018-05-10T00:50:00"/>
    <n v="0"/>
    <n v="0"/>
    <n v="0"/>
    <n v="-1.5862000000000001"/>
    <n v="0"/>
    <n v="-1.3772"/>
  </r>
  <r>
    <x v="4"/>
    <d v="1899-12-30T01:00:00"/>
    <d v="2018-05-10T01:00:00"/>
    <n v="0"/>
    <n v="0"/>
    <n v="0"/>
    <n v="-1.5862000000000001"/>
    <n v="0"/>
    <n v="-1.3772"/>
  </r>
  <r>
    <x v="4"/>
    <d v="1899-12-30T01:10:00"/>
    <d v="2018-05-10T01:10:00"/>
    <n v="0"/>
    <n v="0"/>
    <n v="0"/>
    <n v="-1.5862000000000001"/>
    <n v="0"/>
    <n v="-1.3772"/>
  </r>
  <r>
    <x v="4"/>
    <d v="1899-12-30T01:20:00"/>
    <d v="2018-05-10T01:20:00"/>
    <n v="0"/>
    <n v="0"/>
    <n v="0"/>
    <n v="-1.5862000000000001"/>
    <n v="0"/>
    <n v="-1.3772"/>
  </r>
  <r>
    <x v="4"/>
    <d v="1899-12-30T01:30:00"/>
    <d v="2018-05-10T01:30:00"/>
    <n v="0"/>
    <n v="0"/>
    <n v="0"/>
    <n v="-1.5862000000000001"/>
    <n v="0"/>
    <n v="-1.3772"/>
  </r>
  <r>
    <x v="4"/>
    <d v="1899-12-30T01:40:00"/>
    <d v="2018-05-10T01:40:00"/>
    <n v="0"/>
    <n v="0"/>
    <n v="0"/>
    <n v="-1.5862000000000001"/>
    <n v="0"/>
    <n v="-1.3772"/>
  </r>
  <r>
    <x v="4"/>
    <d v="1899-12-30T01:50:00"/>
    <d v="2018-05-10T01:50:00"/>
    <n v="0"/>
    <n v="0"/>
    <n v="0"/>
    <n v="-1.5862000000000001"/>
    <n v="0"/>
    <n v="-1.3772"/>
  </r>
  <r>
    <x v="4"/>
    <d v="1899-12-30T02:00:00"/>
    <d v="2018-05-10T02:00:00"/>
    <n v="0"/>
    <n v="0"/>
    <n v="0"/>
    <n v="-1.5862000000000001"/>
    <n v="0"/>
    <n v="-1.3772"/>
  </r>
  <r>
    <x v="4"/>
    <d v="1899-12-30T02:10:00"/>
    <d v="2018-05-10T02:10:00"/>
    <n v="0"/>
    <n v="0"/>
    <n v="0"/>
    <n v="-1.5862000000000001"/>
    <n v="0"/>
    <n v="-1.3772"/>
  </r>
  <r>
    <x v="4"/>
    <d v="1899-12-30T02:20:00"/>
    <d v="2018-05-10T02:20:00"/>
    <n v="0"/>
    <n v="0"/>
    <n v="0"/>
    <n v="-1.5862000000000001"/>
    <n v="0"/>
    <n v="-1.3772"/>
  </r>
  <r>
    <x v="4"/>
    <d v="1899-12-30T02:30:00"/>
    <d v="2018-05-10T02:30:00"/>
    <n v="0"/>
    <n v="0"/>
    <n v="0"/>
    <n v="-1.5862000000000001"/>
    <n v="0"/>
    <n v="-1.3772"/>
  </r>
  <r>
    <x v="4"/>
    <d v="1899-12-30T02:40:00"/>
    <d v="2018-05-10T02:40:00"/>
    <n v="0"/>
    <n v="0"/>
    <n v="0"/>
    <n v="-1.5862000000000001"/>
    <n v="0"/>
    <n v="-1.3772"/>
  </r>
  <r>
    <x v="4"/>
    <d v="1899-12-30T02:50:00"/>
    <d v="2018-05-10T02:50:00"/>
    <n v="0"/>
    <n v="0"/>
    <n v="0"/>
    <n v="-1.5862000000000001"/>
    <n v="0"/>
    <n v="-1.3772"/>
  </r>
  <r>
    <x v="4"/>
    <d v="1899-12-30T03:00:00"/>
    <d v="2018-05-10T03:00:00"/>
    <n v="0"/>
    <n v="0"/>
    <n v="0"/>
    <n v="-1.5862000000000001"/>
    <n v="0"/>
    <n v="-1.3772"/>
  </r>
  <r>
    <x v="4"/>
    <d v="1899-12-30T03:10:00"/>
    <d v="2018-05-10T03:10:00"/>
    <n v="0"/>
    <n v="0"/>
    <n v="0"/>
    <n v="-1.5862000000000001"/>
    <n v="0"/>
    <n v="-1.3772"/>
  </r>
  <r>
    <x v="4"/>
    <d v="1899-12-30T03:20:00"/>
    <d v="2018-05-10T03:20:00"/>
    <n v="0"/>
    <n v="0"/>
    <n v="0"/>
    <n v="-1.5862000000000001"/>
    <n v="0"/>
    <n v="-1.3772"/>
  </r>
  <r>
    <x v="4"/>
    <d v="1899-12-30T03:30:00"/>
    <d v="2018-05-10T03:30:00"/>
    <n v="0"/>
    <n v="0"/>
    <n v="0"/>
    <n v="-1.5862000000000001"/>
    <n v="0"/>
    <n v="-1.3772"/>
  </r>
  <r>
    <x v="4"/>
    <d v="1899-12-30T03:40:00"/>
    <d v="2018-05-10T03:40:00"/>
    <n v="0"/>
    <n v="0"/>
    <n v="0"/>
    <n v="-1.5862000000000001"/>
    <n v="0"/>
    <n v="-1.3772"/>
  </r>
  <r>
    <x v="4"/>
    <d v="1899-12-30T03:50:00"/>
    <d v="2018-05-10T03:50:00"/>
    <n v="0"/>
    <n v="0"/>
    <n v="0"/>
    <n v="-1.5862000000000001"/>
    <n v="0"/>
    <n v="-1.3772"/>
  </r>
  <r>
    <x v="4"/>
    <d v="1899-12-30T04:00:00"/>
    <d v="2018-05-10T04:00:00"/>
    <n v="0"/>
    <n v="0"/>
    <n v="0"/>
    <n v="-1.5862000000000001"/>
    <n v="0"/>
    <n v="-1.3772"/>
  </r>
  <r>
    <x v="4"/>
    <d v="1899-12-30T04:10:00"/>
    <d v="2018-05-10T04:10:00"/>
    <n v="0"/>
    <n v="0"/>
    <n v="0"/>
    <n v="-1.5862000000000001"/>
    <n v="0"/>
    <n v="-1.3772"/>
  </r>
  <r>
    <x v="4"/>
    <d v="1899-12-30T04:20:00"/>
    <d v="2018-05-10T04:20:00"/>
    <n v="0"/>
    <n v="0"/>
    <n v="0"/>
    <n v="-1.5862000000000001"/>
    <n v="0"/>
    <n v="-1.3772"/>
  </r>
  <r>
    <x v="4"/>
    <d v="1899-12-30T04:30:00"/>
    <d v="2018-05-10T04:30:00"/>
    <n v="0"/>
    <n v="0"/>
    <n v="0"/>
    <n v="-1.5862000000000001"/>
    <n v="0"/>
    <n v="-1.3772"/>
  </r>
  <r>
    <x v="4"/>
    <d v="1899-12-30T04:40:00"/>
    <d v="2018-05-10T04:40:00"/>
    <n v="0"/>
    <n v="0"/>
    <n v="0"/>
    <n v="-1.5862000000000001"/>
    <n v="0"/>
    <n v="-1.3772"/>
  </r>
  <r>
    <x v="4"/>
    <d v="1899-12-30T04:50:00"/>
    <d v="2018-05-10T04:50:00"/>
    <n v="0"/>
    <n v="0"/>
    <n v="0"/>
    <n v="-1.5862000000000001"/>
    <n v="0"/>
    <n v="-1.3772"/>
  </r>
  <r>
    <x v="4"/>
    <d v="1899-12-30T05:00:00"/>
    <d v="2018-05-10T05:00:00"/>
    <n v="0"/>
    <n v="0"/>
    <n v="0"/>
    <n v="-1.5862000000000001"/>
    <n v="0"/>
    <n v="-1.3772"/>
  </r>
  <r>
    <x v="4"/>
    <d v="1899-12-30T05:10:00"/>
    <d v="2018-05-10T05:10:00"/>
    <n v="0"/>
    <n v="0"/>
    <n v="0"/>
    <n v="-1.5862000000000001"/>
    <n v="0"/>
    <n v="-1.3772"/>
  </r>
  <r>
    <x v="4"/>
    <d v="1899-12-30T05:20:00"/>
    <d v="2018-05-10T05:20:00"/>
    <n v="0"/>
    <n v="0"/>
    <n v="0"/>
    <n v="-1.5862000000000001"/>
    <n v="0"/>
    <n v="-1.3772"/>
  </r>
  <r>
    <x v="4"/>
    <d v="1899-12-30T05:30:00"/>
    <d v="2018-05-10T05:30:00"/>
    <n v="0"/>
    <n v="0"/>
    <n v="0"/>
    <n v="-1.5862000000000001"/>
    <n v="0"/>
    <n v="-1.3772"/>
  </r>
  <r>
    <x v="4"/>
    <d v="1899-12-30T05:40:00"/>
    <d v="2018-05-10T05:40:00"/>
    <n v="0"/>
    <n v="0"/>
    <n v="0"/>
    <n v="-1.5862000000000001"/>
    <n v="0"/>
    <n v="-1.3772"/>
  </r>
  <r>
    <x v="4"/>
    <d v="1899-12-30T05:50:00"/>
    <d v="2018-05-10T05:50:00"/>
    <n v="6"/>
    <n v="0.68603999999999998"/>
    <n v="1.3405190562777268E-2"/>
    <n v="-1.5879317891247053"/>
    <n v="1.2836540685510564E-2"/>
    <n v="-1.3790316752594944"/>
  </r>
  <r>
    <x v="4"/>
    <d v="1899-12-30T06:00:00"/>
    <d v="2018-05-10T06:00:00"/>
    <n v="27"/>
    <n v="3.08718"/>
    <n v="6.032066908433651E-2"/>
    <n v="-1.5939927203573236"/>
    <n v="5.7761836114542296E-2"/>
    <n v="-1.3854421701562967"/>
  </r>
  <r>
    <x v="4"/>
    <d v="1899-12-30T06:10:00"/>
    <d v="2018-05-10T06:10:00"/>
    <n v="57"/>
    <n v="6.5173800000000002"/>
    <n v="0.12732300125810916"/>
    <n v="-1.6026487603947746"/>
    <n v="0.12192172266795125"/>
    <n v="-1.3945973087235497"/>
  </r>
  <r>
    <x v="4"/>
    <d v="1899-12-30T06:20:00"/>
    <d v="2018-05-10T06:20:00"/>
    <n v="92"/>
    <n v="10.519279999999998"/>
    <n v="0.2054349135934265"/>
    <n v="-1.6127404034679078"/>
    <n v="0.19671940458237169"/>
    <n v="-1.4052704254921173"/>
  </r>
  <r>
    <x v="4"/>
    <d v="1899-12-30T06:30:00"/>
    <d v="2018-05-10T06:30:00"/>
    <n v="121"/>
    <n v="13.835139999999999"/>
    <n v="0.27008436510326012"/>
    <n v="-1.6210932117983357"/>
    <n v="0.25862522546466354"/>
    <n v="-1.4141040169045627"/>
  </r>
  <r>
    <x v="4"/>
    <d v="1899-12-30T06:40:00"/>
    <d v="2018-05-10T06:40:00"/>
    <n v="184"/>
    <n v="21.038559999999997"/>
    <n v="0.41020066992711757"/>
    <n v="-1.639198481839663"/>
    <n v="0.39279243897122068"/>
    <n v="-1.4332491290752238"/>
  </r>
  <r>
    <x v="4"/>
    <d v="1899-12-30T06:50:00"/>
    <d v="2018-05-10T06:50:00"/>
    <n v="280"/>
    <n v="32.0152"/>
    <n v="0.62244166739240769"/>
    <n v="-1.6666312183821927"/>
    <n v="0.59601146591239063"/>
    <n v="-1.4622486174737921"/>
  </r>
  <r>
    <x v="4"/>
    <d v="1899-12-30T07:00:00"/>
    <d v="2018-05-10T07:00:00"/>
    <n v="364"/>
    <n v="41.619759999999999"/>
    <n v="0.8063902291784395"/>
    <n v="-1.6904178704464088"/>
    <n v="0.77212607319647819"/>
    <n v="-1.4873816216614746"/>
  </r>
  <r>
    <x v="4"/>
    <d v="1899-12-30T07:10:00"/>
    <d v="2018-05-10T07:10:00"/>
    <n v="451"/>
    <n v="51.567340000000002"/>
    <n v="0.99464815659257011"/>
    <n v="-1.7147755544256302"/>
    <n v="0.95234783433639258"/>
    <n v="-1.5131024531968165"/>
  </r>
  <r>
    <x v="4"/>
    <d v="1899-12-30T07:20:00"/>
    <d v="2018-05-10T07:20:00"/>
    <n v="532"/>
    <n v="60.828880000000005"/>
    <n v="1.1674232641923417"/>
    <n v="-1.7371451706578589"/>
    <n v="1.1177271409960801"/>
    <n v="-1.5367068767185312"/>
  </r>
  <r>
    <x v="4"/>
    <d v="1899-12-30T07:30:00"/>
    <d v="2018-05-10T07:30:00"/>
    <n v="630"/>
    <n v="72.034199999999998"/>
    <n v="1.3726861966902266"/>
    <n v="-1.7637438150672529"/>
    <n v="1.3141728234493026"/>
    <n v="-1.5647481778748471"/>
  </r>
  <r>
    <x v="4"/>
    <d v="1899-12-30T07:40:00"/>
    <d v="2018-05-10T07:40:00"/>
    <n v="752"/>
    <n v="85.983679999999993"/>
    <n v="1.6215692273779476"/>
    <n v="-1.7960345618401126"/>
    <n v="1.5523112898009137"/>
    <n v="-1.5987457264628582"/>
  </r>
  <r>
    <x v="4"/>
    <d v="1899-12-30T07:50:00"/>
    <d v="2018-05-10T07:50:00"/>
    <n v="880"/>
    <n v="100.61920000000001"/>
    <n v="1.8736962562879542"/>
    <n v="-1.8287992208404931"/>
    <n v="1.7934822458248187"/>
    <n v="-1.6331827182754777"/>
  </r>
  <r>
    <x v="4"/>
    <d v="1899-12-30T08:00:00"/>
    <d v="2018-05-10T08:00:00"/>
    <n v="906"/>
    <n v="103.59204"/>
    <n v="1.9236902977082733"/>
    <n v="-1.8353032939332987"/>
    <n v="1.8412941351201642"/>
    <n v="-1.6400106984978451"/>
  </r>
  <r>
    <x v="4"/>
    <d v="1899-12-30T08:10:00"/>
    <d v="2018-05-10T08:10:00"/>
    <n v="1132"/>
    <n v="129.43288000000001"/>
    <n v="2.3394224411862141"/>
    <n v="-1.8894966516789917"/>
    <n v="2.2387356507658724"/>
    <n v="-1.6967822120721157"/>
  </r>
  <r>
    <x v="4"/>
    <d v="1899-12-30T08:20:00"/>
    <d v="2018-05-10T08:20:00"/>
    <n v="1273"/>
    <n v="145.55482000000001"/>
    <n v="2.580624742138792"/>
    <n v="-1.9210410773806432"/>
    <n v="2.4691894532461096"/>
    <n v="-1.72971324234128"/>
  </r>
  <r>
    <x v="4"/>
    <d v="1899-12-30T08:30:00"/>
    <d v="2018-05-10T08:30:00"/>
    <n v="1341"/>
    <n v="153.32993999999999"/>
    <n v="2.6917259542415088"/>
    <n v="-1.9356002259371716"/>
    <n v="2.5753007054901227"/>
    <n v="-1.7448797254792503"/>
  </r>
  <r>
    <x v="4"/>
    <d v="1899-12-30T08:40:00"/>
    <d v="2018-05-10T08:40:00"/>
    <n v="1446"/>
    <n v="165.33563999999998"/>
    <n v="2.8564805115693734"/>
    <n v="-1.9572280176733954"/>
    <n v="2.7326055219477592"/>
    <n v="-1.7673678686464012"/>
  </r>
  <r>
    <x v="4"/>
    <d v="1899-12-30T08:50:00"/>
    <d v="2018-05-10T08:50:00"/>
    <n v="1618"/>
    <n v="185.00211999999999"/>
    <n v="3.108397301932488"/>
    <n v="-1.9903945387617332"/>
    <n v="2.9730034977354332"/>
    <n v="-1.8017465937082338"/>
  </r>
  <r>
    <x v="4"/>
    <d v="1899-12-30T09:00:00"/>
    <d v="2018-05-10T09:00:00"/>
    <n v="1761"/>
    <n v="201.35273999999998"/>
    <n v="3.3009243145799196"/>
    <n v="-2.0158311377949034"/>
    <n v="3.1566099687528246"/>
    <n v="-1.8280144114531007"/>
  </r>
  <r>
    <x v="4"/>
    <d v="1899-12-30T09:10:00"/>
    <d v="2018-05-10T09:10:00"/>
    <n v="1872"/>
    <n v="214.04447999999996"/>
    <n v="3.4399632648692209"/>
    <n v="-2.0342551031840821"/>
    <n v="3.2891357184599279"/>
    <n v="-1.846980802040421"/>
  </r>
  <r>
    <x v="4"/>
    <d v="1899-12-30T09:20:00"/>
    <d v="2018-05-10T09:20:00"/>
    <n v="1980"/>
    <n v="226.39319999999998"/>
    <n v="3.5667285405046889"/>
    <n v="-2.0510964405131706"/>
    <n v="3.4099056865482562"/>
    <n v="-1.8642699782199181"/>
  </r>
  <r>
    <x v="4"/>
    <d v="1899-12-30T09:30:00"/>
    <d v="2018-05-10T09:30:00"/>
    <n v="1806"/>
    <n v="206.49804"/>
    <n v="3.3583752334506372"/>
    <n v="-2.0234381151525471"/>
    <n v="3.2113772229799347"/>
    <n v="-1.8358517204052966"/>
  </r>
  <r>
    <x v="4"/>
    <d v="1899-12-30T09:40:00"/>
    <d v="2018-05-10T09:40:00"/>
    <n v="2213"/>
    <n v="253.03442000000001"/>
    <n v="3.8128015041613885"/>
    <n v="-2.0839225698629287"/>
    <n v="3.6441665907923309"/>
    <n v="-1.8978221876958581"/>
  </r>
  <r>
    <x v="4"/>
    <d v="1899-12-30T09:50:00"/>
    <d v="2018-05-10T09:50:00"/>
    <n v="2300"/>
    <n v="262.98199999999997"/>
    <n v="3.8955437748822135"/>
    <n v="-2.0950049321059132"/>
    <n v="3.7228795452211414"/>
    <n v="-1.9091011698861211"/>
  </r>
  <r>
    <x v="4"/>
    <d v="1899-12-30T10:00:00"/>
    <d v="2018-05-10T10:00:00"/>
    <n v="2101"/>
    <n v="240.22833999999997"/>
    <n v="3.6990772980826128"/>
    <n v="-2.068728341586719"/>
    <n v="3.535931707832725"/>
    <n v="-1.8823173882835416"/>
  </r>
  <r>
    <x v="4"/>
    <d v="1899-12-30T10:10:00"/>
    <d v="2018-05-10T10:10:00"/>
    <n v="2309"/>
    <n v="264.01105999999999"/>
    <n v="3.9038318283501265"/>
    <n v="-2.0961163680664754"/>
    <n v="3.7307622607315949"/>
    <n v="-1.9102308629791676"/>
  </r>
  <r>
    <x v="4"/>
    <d v="1899-12-30T10:20:00"/>
    <d v="2018-05-10T10:20:00"/>
    <n v="2043"/>
    <n v="233.59661999999997"/>
    <n v="3.6368910945603634"/>
    <n v="-2.0604372099992232"/>
    <n v="3.4767247683314704"/>
    <n v="-1.8738379573617345"/>
  </r>
  <r>
    <x v="4"/>
    <d v="1899-12-30T10:30:00"/>
    <d v="2018-05-10T10:30:00"/>
    <n v="2600"/>
    <n v="297.28399999999999"/>
    <n v="4.1459322236644702"/>
    <n v="-2.1287016067908611"/>
    <n v="3.9608696730878306"/>
    <n v="-1.9432221398270422"/>
  </r>
  <r>
    <x v="4"/>
    <d v="1899-12-30T10:40:00"/>
    <d v="2018-05-10T10:40:00"/>
    <n v="2104"/>
    <n v="240.57136"/>
    <n v="3.7022319010321985"/>
    <n v="-2.0691492541572201"/>
    <n v="3.538934767002889"/>
    <n v="-1.8827475144679182"/>
  </r>
  <r>
    <x v="4"/>
    <d v="1899-12-30T10:50:00"/>
    <d v="2018-05-10T10:50:00"/>
    <n v="2112"/>
    <n v="241.48607999999999"/>
    <n v="3.7106146361954417"/>
    <n v="-2.0702678978698956"/>
    <n v="3.5469146084025938"/>
    <n v="-1.8838904798094016"/>
  </r>
  <r>
    <x v="4"/>
    <d v="1899-12-30T11:00:00"/>
    <d v="2018-05-10T11:00:00"/>
    <n v="2753"/>
    <n v="314.77802000000003"/>
    <n v="4.2545394892311341"/>
    <n v="-2.1434034958162056"/>
    <n v="4.0639898735635134"/>
    <n v="-1.9580166148813531"/>
  </r>
  <r>
    <x v="4"/>
    <d v="1899-12-30T11:10:00"/>
    <d v="2018-05-10T11:10:00"/>
    <n v="3083"/>
    <n v="352.51022"/>
    <n v="4.4508052568721856"/>
    <n v="-2.170131966625183"/>
    <n v="4.2501373990251148"/>
    <n v="-1.9847414064469184"/>
  </r>
  <r>
    <x v="4"/>
    <d v="1899-12-30T11:20:00"/>
    <d v="2018-05-10T11:20:00"/>
    <n v="3110"/>
    <n v="355.59739999999999"/>
    <n v="4.4647930353465783"/>
    <n v="-2.1720458894182646"/>
    <n v="4.2633927698274459"/>
    <n v="-1.9866454844847152"/>
  </r>
  <r>
    <x v="4"/>
    <d v="1899-12-30T11:30:00"/>
    <d v="2018-05-10T11:30:00"/>
    <n v="3156"/>
    <n v="360.85703999999998"/>
    <n v="4.4879629855876217"/>
    <n v="-2.1752191212727023"/>
    <n v="4.2853458717124608"/>
    <n v="-1.9897992900154657"/>
  </r>
  <r>
    <x v="4"/>
    <d v="1899-12-30T11:40:00"/>
    <d v="2018-05-10T11:40:00"/>
    <n v="2924"/>
    <n v="334.33015999999998"/>
    <n v="4.3623095727964643"/>
    <n v="-2.1580523164895222"/>
    <n v="4.1662390201433768"/>
    <n v="-1.9726930927727877"/>
  </r>
  <r>
    <x v="4"/>
    <d v="1899-12-30T11:50:00"/>
    <d v="2018-05-10T11:50:00"/>
    <n v="2796"/>
    <n v="319.69463999999999"/>
    <n v="4.2829410726819743"/>
    <n v="-2.1472578938271782"/>
    <n v="4.0909442105117932"/>
    <n v="-1.9618848360007184"/>
  </r>
  <r>
    <x v="4"/>
    <d v="1899-12-30T12:00:00"/>
    <d v="2018-05-10T12:00:00"/>
    <n v="3233"/>
    <n v="369.66122000000001"/>
    <n v="4.5249435583157851"/>
    <n v="-2.1802916426817034"/>
    <n v="4.3203744850144137"/>
    <n v="-1.994832435281511"/>
  </r>
  <r>
    <x v="4"/>
    <d v="1899-12-30T12:10:00"/>
    <d v="2018-05-10T12:10:00"/>
    <n v="2821"/>
    <n v="322.55313999999998"/>
    <n v="4.2990434216794426"/>
    <n v="-2.1494450548808954"/>
    <n v="4.1062236400203709"/>
    <n v="-1.9640778090248534"/>
  </r>
  <r>
    <x v="4"/>
    <d v="1899-12-30T12:20:00"/>
    <d v="2018-05-10T12:20:00"/>
    <n v="3571"/>
    <n v="408.30813999999998"/>
    <n v="4.6631790786919556"/>
    <n v="-2.1993489221882165"/>
    <n v="4.4511945027068096"/>
    <n v="-2.0136404329429767"/>
  </r>
  <r>
    <x v="4"/>
    <d v="1899-12-30T12:30:00"/>
    <d v="2018-05-10T12:30:00"/>
    <n v="3560"/>
    <n v="407.05039999999997"/>
    <n v="4.6592422254741237"/>
    <n v="-2.1988038581952982"/>
    <n v="4.4474717104122545"/>
    <n v="-2.0131049435502582"/>
  </r>
  <r>
    <x v="4"/>
    <d v="1899-12-30T12:40:00"/>
    <d v="2018-05-10T12:40:00"/>
    <n v="3519"/>
    <n v="402.36246"/>
    <n v="4.6442578621302708"/>
    <n v="-2.1967305956926091"/>
    <n v="4.4333004412830785"/>
    <n v="-2.0110666892795876"/>
  </r>
  <r>
    <x v="4"/>
    <d v="1899-12-30T12:50:00"/>
    <d v="2018-05-10T12:50:00"/>
    <n v="3419"/>
    <n v="390.92845999999997"/>
    <n v="4.6055792854853719"/>
    <n v="-2.1913884432798194"/>
    <n v="4.3967089799270296"/>
    <n v="-2.0058048108853339"/>
  </r>
  <r>
    <x v="4"/>
    <d v="1899-12-30T13:00:00"/>
    <d v="2018-05-10T13:00:00"/>
    <n v="3318"/>
    <n v="379.38011999999998"/>
    <n v="4.5632629197480625"/>
    <n v="-2.1855585536475934"/>
    <n v="4.3566578485987248"/>
    <n v="-2.0000470972372222"/>
  </r>
  <r>
    <x v="4"/>
    <d v="1899-12-30T13:10:00"/>
    <d v="2018-05-10T13:10:00"/>
    <n v="3313"/>
    <n v="378.80841999999996"/>
    <n v="4.5610789966704264"/>
    <n v="-2.185258072010047"/>
    <n v="4.3545903427688888"/>
    <n v="-1.9997499194670763"/>
  </r>
  <r>
    <x v="4"/>
    <d v="1899-12-30T13:20:00"/>
    <d v="2018-05-10T13:20:00"/>
    <n v="3197"/>
    <n v="365.54498000000001"/>
    <n v="4.5079296498008476"/>
    <n v="-2.1779566647639532"/>
    <n v="4.3042601571431192"/>
    <n v="-1.9925168807798905"/>
  </r>
  <r>
    <x v="4"/>
    <d v="1899-12-30T13:30:00"/>
    <d v="2018-05-10T13:30:00"/>
    <n v="3142"/>
    <n v="359.25627999999995"/>
    <n v="4.480998320359963"/>
    <n v="-2.1742648883402778"/>
    <n v="4.27874746588276"/>
    <n v="-1.9888513115631525"/>
  </r>
  <r>
    <x v="4"/>
    <d v="1899-12-30T13:40:00"/>
    <d v="2018-05-10T13:40:00"/>
    <n v="2592"/>
    <n v="296.36928"/>
    <n v="4.13991657586452"/>
    <n v="-2.1278889243386065"/>
    <n v="3.9551558668249873"/>
    <n v="-1.9424025805761698"/>
  </r>
  <r>
    <x v="4"/>
    <d v="1899-12-30T13:50:00"/>
    <d v="2018-05-10T13:50:00"/>
    <n v="2855"/>
    <n v="326.44069999999999"/>
    <n v="4.3204682050233263"/>
    <n v="-2.152357343445408"/>
    <n v="4.1265507383707636"/>
    <n v="-1.9669954990702498"/>
  </r>
  <r>
    <x v="4"/>
    <d v="1899-12-30T14:00:00"/>
    <d v="2018-05-10T14:00:00"/>
    <n v="2836"/>
    <n v="324.26823999999999"/>
    <n v="4.3085623991634519"/>
    <n v="-2.1507386657745826"/>
    <n v="4.1152553116050132"/>
    <n v="-1.9653741517989669"/>
  </r>
  <r>
    <x v="4"/>
    <d v="1899-12-30T14:10:00"/>
    <d v="2018-05-10T14:10:00"/>
    <n v="2528"/>
    <n v="289.05151999999998"/>
    <n v="4.0905366900183164"/>
    <n v="-2.1212241106442198"/>
    <n v="3.9082458457720266"/>
    <n v="-1.9356747622868227"/>
  </r>
  <r>
    <x v="4"/>
    <d v="1899-12-30T14:20:00"/>
    <d v="2018-05-10T14:20:00"/>
    <n v="2397"/>
    <n v="274.07298000000003"/>
    <n v="3.9822593119994698"/>
    <n v="-2.1066463082107205"/>
    <n v="3.8053378034418341"/>
    <n v="-1.9209199785016398"/>
  </r>
  <r>
    <x v="4"/>
    <d v="1899-12-30T14:30:00"/>
    <d v="2018-05-10T14:30:00"/>
    <n v="2267"/>
    <n v="259.20877999999999"/>
    <n v="3.8647220623568308"/>
    <n v="-2.0908738948562751"/>
    <n v="3.693562401898709"/>
    <n v="-1.904899908140318"/>
  </r>
  <r>
    <x v="4"/>
    <d v="1899-12-30T14:40:00"/>
    <d v="2018-05-10T14:40:00"/>
    <n v="2213"/>
    <n v="253.03442000000001"/>
    <n v="3.8128015041613885"/>
    <n v="-2.0839225698629287"/>
    <n v="3.6441665907923309"/>
    <n v="-1.8978221876958581"/>
  </r>
  <r>
    <x v="4"/>
    <d v="1899-12-30T14:50:00"/>
    <d v="2018-05-10T14:50:00"/>
    <n v="2169"/>
    <n v="248.00345999999999"/>
    <n v="3.7691081335919221"/>
    <n v="-2.0780798698163205"/>
    <n v="3.6025887071476683"/>
    <n v="-1.8918655064490737"/>
  </r>
  <r>
    <x v="4"/>
    <d v="1899-12-30T15:00:00"/>
    <d v="2018-05-10T15:00:00"/>
    <n v="1506"/>
    <n v="172.19603999999998"/>
    <n v="2.9468950495971096"/>
    <n v="-1.9691175518197344"/>
    <n v="2.8189045466573188"/>
    <n v="-1.7797075769663768"/>
  </r>
  <r>
    <x v="4"/>
    <d v="1899-12-30T15:10:00"/>
    <d v="2018-05-10T15:10:00"/>
    <n v="461"/>
    <n v="52.710740000000001"/>
    <n v="1.0161172452005556"/>
    <n v="-1.7175543607302959"/>
    <n v="0.97289906818000105"/>
    <n v="-1.5160356055241815"/>
  </r>
  <r>
    <x v="4"/>
    <d v="1899-12-30T15:20:00"/>
    <d v="2018-05-10T15:20:00"/>
    <n v="471"/>
    <n v="53.854139999999994"/>
    <n v="1.0375486885941048"/>
    <n v="-1.7203285243880984"/>
    <n v="0.99341395488620932"/>
    <n v="-1.5189635986200347"/>
  </r>
  <r>
    <x v="4"/>
    <d v="1899-12-30T15:30:00"/>
    <d v="2018-05-10T15:30:00"/>
    <n v="905"/>
    <n v="103.4777"/>
    <n v="1.9217753537412199"/>
    <n v="-1.8350541186763014"/>
    <n v="1.8394628380499614"/>
    <n v="-1.6397491665900934"/>
  </r>
  <r>
    <x v="4"/>
    <d v="1899-12-30T15:40:00"/>
    <d v="2018-05-10T15:40:00"/>
    <n v="1579"/>
    <n v="180.54285999999999"/>
    <n v="3.0532332032281424"/>
    <n v="-1.983121079691792"/>
    <n v="2.9203759204312099"/>
    <n v="-1.7942191603276747"/>
  </r>
  <r>
    <x v="4"/>
    <d v="1899-12-30T15:50:00"/>
    <d v="2018-05-10T15:50:00"/>
    <n v="911"/>
    <n v="104.16374"/>
    <n v="1.9332554669740794"/>
    <n v="-1.8365479840952621"/>
    <n v="1.8504414110403677"/>
    <n v="-1.6413170497491549"/>
  </r>
  <r>
    <x v="4"/>
    <d v="1899-12-30T16:00:00"/>
    <d v="2018-05-10T16:00:00"/>
    <n v="836"/>
    <n v="95.588239999999999"/>
    <n v="1.788132810280598"/>
    <n v="-1.8176734096998297"/>
    <n v="1.7116457866318497"/>
    <n v="-1.6214964173807516"/>
  </r>
  <r>
    <x v="4"/>
    <d v="1899-12-30T16:10:00"/>
    <d v="2018-05-10T16:10:00"/>
    <n v="615"/>
    <n v="70.319100000000006"/>
    <n v="1.3415590875106884"/>
    <n v="-1.759708502556611"/>
    <n v="1.2843851851010206"/>
    <n v="-1.5604959758814423"/>
  </r>
  <r>
    <x v="4"/>
    <d v="1899-12-30T16:20:00"/>
    <d v="2018-05-10T16:20:00"/>
    <n v="1051"/>
    <n v="120.17133999999999"/>
    <n v="2.1944235246442392"/>
    <n v="-1.8705717474133718"/>
    <n v="2.1001474188983775"/>
    <n v="-1.6769830786154749"/>
  </r>
  <r>
    <x v="4"/>
    <d v="1899-12-30T16:30:00"/>
    <d v="2018-05-10T16:30:00"/>
    <n v="430"/>
    <n v="49.166199999999996"/>
    <n v="0.94944379530225143"/>
    <n v="-1.7089253535812319"/>
    <n v="0.90907507776816598"/>
    <n v="-1.5069264866245189"/>
  </r>
  <r>
    <x v="4"/>
    <d v="1899-12-30T16:40:00"/>
    <d v="2018-05-10T16:40:00"/>
    <n v="237"/>
    <n v="27.098579999999998"/>
    <n v="0.52760168354337567"/>
    <n v="-1.6543714939365914"/>
    <n v="0.50520484575784597"/>
    <n v="-1.4492902808182737"/>
  </r>
  <r>
    <x v="4"/>
    <d v="1899-12-30T16:50:00"/>
    <d v="2018-05-10T16:50:00"/>
    <n v="546"/>
    <n v="62.429639999999992"/>
    <n v="1.1970122305600754"/>
    <n v="-1.7409777874833283"/>
    <n v="1.1460472758941933"/>
    <n v="-1.540749186196575"/>
  </r>
  <r>
    <x v="4"/>
    <d v="1899-12-30T17:00:00"/>
    <d v="2018-05-10T17:00:00"/>
    <n v="636"/>
    <n v="72.720240000000004"/>
    <n v="1.3851062184313163"/>
    <n v="-1.7653541308001979"/>
    <n v="1.3260581312711792"/>
    <n v="-1.5664448351596381"/>
  </r>
  <r>
    <x v="4"/>
    <d v="1899-12-30T17:10:00"/>
    <d v="2018-05-10T17:10:00"/>
    <n v="473"/>
    <n v="54.082820000000005"/>
    <n v="1.0418303958722073"/>
    <n v="-1.7208827920664249"/>
    <n v="0.99751250886775167"/>
    <n v="-1.5195485693671145"/>
  </r>
  <r>
    <x v="4"/>
    <d v="1899-12-30T17:20:00"/>
    <d v="2018-05-10T17:20:00"/>
    <n v="384"/>
    <n v="43.906559999999999"/>
    <n v="0.8498894763425161"/>
    <n v="-1.69604464555556"/>
    <n v="0.81377031029293168"/>
    <n v="-1.4933248226502271"/>
  </r>
  <r>
    <x v="4"/>
    <d v="1899-12-30T17:30:00"/>
    <d v="2018-05-10T17:30:00"/>
    <n v="273"/>
    <n v="31.214819999999996"/>
    <n v="0.60703069986848113"/>
    <n v="-1.6646389087349645"/>
    <n v="0.58125613212758453"/>
    <n v="-1.4601429722673791"/>
  </r>
  <r>
    <x v="4"/>
    <d v="1899-12-30T17:40:00"/>
    <d v="2018-05-10T17:40:00"/>
    <n v="235"/>
    <n v="26.869900000000001"/>
    <n v="0.52318095286042576"/>
    <n v="-1.6538000962561212"/>
    <n v="0.50097204027725339"/>
    <n v="-1.4486862559576847"/>
  </r>
  <r>
    <x v="4"/>
    <d v="1899-12-30T17:50:00"/>
    <d v="2018-05-10T17:50:00"/>
    <n v="261"/>
    <n v="29.842739999999999"/>
    <n v="0.58058572980221845"/>
    <n v="-1.6612202988949489"/>
    <n v="0.55593600019843348"/>
    <n v="-1.4565297079978827"/>
  </r>
  <r>
    <x v="4"/>
    <d v="1899-12-30T18:00:00"/>
    <d v="2018-05-10T18:00:00"/>
    <n v="161"/>
    <n v="18.408740000000002"/>
    <n v="0.35910831286626249"/>
    <n v="-1.632596153557071"/>
    <n v="0.34386988624005693"/>
    <n v="-1.4262680343231604"/>
  </r>
  <r>
    <x v="4"/>
    <d v="1899-12-30T18:10:00"/>
    <d v="2018-05-10T18:10:00"/>
    <n v="144"/>
    <n v="16.464959999999998"/>
    <n v="0.32129694417466176"/>
    <n v="-1.6277103327734541"/>
    <n v="0.30766390333996979"/>
    <n v="-1.4211015904328739"/>
  </r>
  <r>
    <x v="4"/>
    <d v="1899-12-30T18:20:00"/>
    <d v="2018-05-10T18:20:00"/>
    <n v="104"/>
    <n v="11.891360000000001"/>
    <n v="0.23219567610023434"/>
    <n v="-1.6161978778250485"/>
    <n v="0.22234455616963014"/>
    <n v="-1.4089269747047961"/>
  </r>
  <r>
    <x v="4"/>
    <d v="1899-12-30T18:30:00"/>
    <d v="2018-05-10T18:30:00"/>
    <n v="62"/>
    <n v="7.08908"/>
    <n v="0.13848638770948751"/>
    <n v="-1.6040909824117204"/>
    <n v="0.13261149304049735"/>
    <n v="-1.3961226622467855"/>
  </r>
  <r>
    <x v="4"/>
    <d v="1899-12-30T18:40:00"/>
    <d v="2018-05-10T18:40:00"/>
    <n v="20"/>
    <n v="2.2867999999999999"/>
    <n v="4.4682922505524289E-2"/>
    <n v="-1.5919725017436608"/>
    <n v="4.2787458507166733E-2"/>
    <n v="-1.3833054408157306"/>
  </r>
  <r>
    <x v="4"/>
    <d v="1899-12-30T18:50:00"/>
    <d v="2018-05-10T18:50:00"/>
    <n v="11"/>
    <n v="1.2577399999999999"/>
    <n v="2.4576048348738621E-2"/>
    <n v="-1.5893749302024165"/>
    <n v="2.3533528145117139E-2"/>
    <n v="-1.3805580528934671"/>
  </r>
  <r>
    <x v="4"/>
    <d v="1899-12-30T19:00:00"/>
    <d v="2018-05-10T19:00:00"/>
    <n v="0"/>
    <n v="0"/>
    <n v="0"/>
    <n v="-1.5862000000000001"/>
    <n v="0"/>
    <n v="-1.3772"/>
  </r>
  <r>
    <x v="4"/>
    <d v="1899-12-30T19:10:00"/>
    <d v="2018-05-10T19:10:00"/>
    <n v="0"/>
    <n v="0"/>
    <n v="0"/>
    <n v="-1.5862000000000001"/>
    <n v="0"/>
    <n v="-1.3772"/>
  </r>
  <r>
    <x v="4"/>
    <d v="1899-12-30T19:20:00"/>
    <d v="2018-05-10T19:20:00"/>
    <n v="0"/>
    <n v="0"/>
    <n v="0"/>
    <n v="-1.5862000000000001"/>
    <n v="0"/>
    <n v="-1.3772"/>
  </r>
  <r>
    <x v="4"/>
    <d v="1899-12-30T19:30:00"/>
    <d v="2018-05-10T19:30:00"/>
    <n v="0"/>
    <n v="0"/>
    <n v="0"/>
    <n v="-1.5862000000000001"/>
    <n v="0"/>
    <n v="-1.3772"/>
  </r>
  <r>
    <x v="4"/>
    <d v="1899-12-30T19:40:00"/>
    <d v="2018-05-10T19:40:00"/>
    <n v="0"/>
    <n v="0"/>
    <n v="0"/>
    <n v="-1.5862000000000001"/>
    <n v="0"/>
    <n v="-1.3772"/>
  </r>
  <r>
    <x v="4"/>
    <d v="1899-12-30T19:50:00"/>
    <d v="2018-05-10T19:50:00"/>
    <n v="0"/>
    <n v="0"/>
    <n v="0"/>
    <n v="-1.5862000000000001"/>
    <n v="0"/>
    <n v="-1.3772"/>
  </r>
  <r>
    <x v="4"/>
    <d v="1899-12-30T20:00:00"/>
    <d v="2018-05-10T20:00:00"/>
    <n v="0"/>
    <n v="0"/>
    <n v="0"/>
    <n v="-1.5862000000000001"/>
    <n v="0"/>
    <n v="-1.3772"/>
  </r>
  <r>
    <x v="4"/>
    <d v="1899-12-30T20:10:00"/>
    <d v="2018-05-10T20:10:00"/>
    <n v="0"/>
    <n v="0"/>
    <n v="0"/>
    <n v="-1.5862000000000001"/>
    <n v="0"/>
    <n v="-1.3772"/>
  </r>
  <r>
    <x v="4"/>
    <d v="1899-12-30T20:20:00"/>
    <d v="2018-05-10T20:20:00"/>
    <n v="0"/>
    <n v="0"/>
    <n v="0"/>
    <n v="-1.5862000000000001"/>
    <n v="0"/>
    <n v="-1.3772"/>
  </r>
  <r>
    <x v="4"/>
    <d v="1899-12-30T20:30:00"/>
    <d v="2018-05-10T20:30:00"/>
    <n v="0"/>
    <n v="0"/>
    <n v="0"/>
    <n v="-1.5862000000000001"/>
    <n v="0"/>
    <n v="-1.3772"/>
  </r>
  <r>
    <x v="4"/>
    <d v="1899-12-30T20:40:00"/>
    <d v="2018-05-10T20:40:00"/>
    <n v="0"/>
    <n v="0"/>
    <n v="0"/>
    <n v="-1.5862000000000001"/>
    <n v="0"/>
    <n v="-1.3772"/>
  </r>
  <r>
    <x v="4"/>
    <d v="1899-12-30T20:50:00"/>
    <d v="2018-05-10T20:50:00"/>
    <n v="0"/>
    <n v="0"/>
    <n v="0"/>
    <n v="-1.5862000000000001"/>
    <n v="0"/>
    <n v="-1.3772"/>
  </r>
  <r>
    <x v="4"/>
    <d v="1899-12-30T21:00:00"/>
    <d v="2018-05-10T21:00:00"/>
    <n v="0"/>
    <n v="0"/>
    <n v="0"/>
    <n v="-1.5862000000000001"/>
    <n v="0"/>
    <n v="-1.3772"/>
  </r>
  <r>
    <x v="4"/>
    <d v="1899-12-30T21:10:00"/>
    <d v="2018-05-10T21:10:00"/>
    <n v="0"/>
    <n v="0"/>
    <n v="0"/>
    <n v="-1.5862000000000001"/>
    <n v="0"/>
    <n v="-1.3772"/>
  </r>
  <r>
    <x v="4"/>
    <d v="1899-12-30T21:20:00"/>
    <d v="2018-05-10T21:20:00"/>
    <n v="0"/>
    <n v="0"/>
    <n v="0"/>
    <n v="-1.5862000000000001"/>
    <n v="0"/>
    <n v="-1.3772"/>
  </r>
  <r>
    <x v="4"/>
    <d v="1899-12-30T21:30:00"/>
    <d v="2018-05-10T21:30:00"/>
    <n v="0"/>
    <n v="0"/>
    <n v="0"/>
    <n v="-1.5862000000000001"/>
    <n v="0"/>
    <n v="-1.3772"/>
  </r>
  <r>
    <x v="4"/>
    <d v="1899-12-30T21:40:00"/>
    <d v="2018-05-10T21:40:00"/>
    <n v="0"/>
    <n v="0"/>
    <n v="0"/>
    <n v="-1.5862000000000001"/>
    <n v="0"/>
    <n v="-1.3772"/>
  </r>
  <r>
    <x v="4"/>
    <d v="1899-12-30T21:50:00"/>
    <d v="2018-05-10T21:50:00"/>
    <n v="0"/>
    <n v="0"/>
    <n v="0"/>
    <n v="-1.5862000000000001"/>
    <n v="0"/>
    <n v="-1.3772"/>
  </r>
  <r>
    <x v="4"/>
    <d v="1899-12-30T22:00:00"/>
    <d v="2018-05-10T22:00:00"/>
    <n v="0"/>
    <n v="0"/>
    <n v="0"/>
    <n v="-1.5862000000000001"/>
    <n v="0"/>
    <n v="-1.3772"/>
  </r>
  <r>
    <x v="4"/>
    <d v="1899-12-30T22:10:00"/>
    <d v="2018-05-10T22:10:00"/>
    <n v="0"/>
    <n v="0"/>
    <n v="0"/>
    <n v="-1.5862000000000001"/>
    <n v="0"/>
    <n v="-1.3772"/>
  </r>
  <r>
    <x v="4"/>
    <d v="1899-12-30T22:20:00"/>
    <d v="2018-05-10T22:20:00"/>
    <n v="0"/>
    <n v="0"/>
    <n v="0"/>
    <n v="-1.5862000000000001"/>
    <n v="0"/>
    <n v="-1.3772"/>
  </r>
  <r>
    <x v="4"/>
    <d v="1899-12-30T22:30:00"/>
    <d v="2018-05-10T22:30:00"/>
    <n v="0"/>
    <n v="0"/>
    <n v="0"/>
    <n v="-1.5862000000000001"/>
    <n v="0"/>
    <n v="-1.3772"/>
  </r>
  <r>
    <x v="4"/>
    <d v="1899-12-30T22:40:00"/>
    <d v="2018-05-10T22:40:00"/>
    <n v="0"/>
    <n v="0"/>
    <n v="0"/>
    <n v="-1.5862000000000001"/>
    <n v="0"/>
    <n v="-1.3772"/>
  </r>
  <r>
    <x v="4"/>
    <d v="1899-12-30T22:50:00"/>
    <d v="2018-05-10T22:50:00"/>
    <n v="0"/>
    <n v="0"/>
    <n v="0"/>
    <n v="-1.5862000000000001"/>
    <n v="0"/>
    <n v="-1.3772"/>
  </r>
  <r>
    <x v="4"/>
    <d v="1899-12-30T23:00:00"/>
    <d v="2018-05-10T23:00:00"/>
    <n v="0"/>
    <n v="0"/>
    <n v="0"/>
    <n v="-1.5862000000000001"/>
    <n v="0"/>
    <n v="-1.3772"/>
  </r>
  <r>
    <x v="4"/>
    <d v="1899-12-30T23:10:00"/>
    <d v="2018-05-10T23:10:00"/>
    <n v="0"/>
    <n v="0"/>
    <n v="0"/>
    <n v="-1.5862000000000001"/>
    <n v="0"/>
    <n v="-1.3772"/>
  </r>
  <r>
    <x v="4"/>
    <d v="1899-12-30T23:20:00"/>
    <d v="2018-05-10T23:20:00"/>
    <n v="0"/>
    <n v="0"/>
    <n v="0"/>
    <n v="-1.5862000000000001"/>
    <n v="0"/>
    <n v="-1.3772"/>
  </r>
  <r>
    <x v="4"/>
    <d v="1899-12-30T23:30:00"/>
    <d v="2018-05-10T23:30:00"/>
    <n v="0"/>
    <n v="0"/>
    <n v="0"/>
    <n v="-1.5862000000000001"/>
    <n v="0"/>
    <n v="-1.3772"/>
  </r>
  <r>
    <x v="4"/>
    <d v="1899-12-30T23:40:00"/>
    <d v="2018-05-10T23:40:00"/>
    <n v="0"/>
    <n v="0"/>
    <n v="0"/>
    <n v="-1.5862000000000001"/>
    <n v="0"/>
    <n v="-1.3772"/>
  </r>
  <r>
    <x v="4"/>
    <d v="1899-12-30T23:50:00"/>
    <d v="2018-05-10T23:50:00"/>
    <n v="0"/>
    <n v="0"/>
    <n v="0"/>
    <n v="-1.5862000000000001"/>
    <n v="0"/>
    <n v="-1.3772"/>
  </r>
  <r>
    <x v="4"/>
    <d v="1899-12-31T00:00:00"/>
    <d v="2018-05-11T00:00:00"/>
    <n v="0"/>
    <n v="0"/>
    <n v="0"/>
    <n v="-1.5862000000000001"/>
    <n v="0"/>
    <n v="-1.3772"/>
  </r>
  <r>
    <x v="5"/>
    <d v="1899-12-30T00:10:00"/>
    <d v="2018-05-11T00:10:00"/>
    <n v="0"/>
    <n v="0"/>
    <n v="0"/>
    <n v="-1.5862000000000001"/>
    <n v="0"/>
    <n v="-1.3772"/>
  </r>
  <r>
    <x v="5"/>
    <d v="1899-12-30T00:20:00"/>
    <d v="2018-05-11T00:20:00"/>
    <n v="0"/>
    <n v="0"/>
    <n v="0"/>
    <n v="-1.5862000000000001"/>
    <n v="0"/>
    <n v="-1.3772"/>
  </r>
  <r>
    <x v="5"/>
    <d v="1899-12-30T00:30:00"/>
    <d v="2018-05-11T00:30:00"/>
    <n v="0"/>
    <n v="0"/>
    <n v="0"/>
    <n v="-1.5862000000000001"/>
    <n v="0"/>
    <n v="-1.3772"/>
  </r>
  <r>
    <x v="5"/>
    <d v="1899-12-30T00:40:00"/>
    <d v="2018-05-11T00:40:00"/>
    <n v="0"/>
    <n v="0"/>
    <n v="0"/>
    <n v="-1.5862000000000001"/>
    <n v="0"/>
    <n v="-1.3772"/>
  </r>
  <r>
    <x v="5"/>
    <d v="1899-12-30T00:50:00"/>
    <d v="2018-05-11T00:50:00"/>
    <n v="0"/>
    <n v="0"/>
    <n v="0"/>
    <n v="-1.5862000000000001"/>
    <n v="0"/>
    <n v="-1.3772"/>
  </r>
  <r>
    <x v="5"/>
    <d v="1899-12-30T01:00:00"/>
    <d v="2018-05-11T01:00:00"/>
    <n v="0"/>
    <n v="0"/>
    <n v="0"/>
    <n v="-1.5862000000000001"/>
    <n v="0"/>
    <n v="-1.3772"/>
  </r>
  <r>
    <x v="5"/>
    <d v="1899-12-30T01:10:00"/>
    <d v="2018-05-11T01:10:00"/>
    <n v="0"/>
    <n v="0"/>
    <n v="0"/>
    <n v="-1.5862000000000001"/>
    <n v="0"/>
    <n v="-1.3772"/>
  </r>
  <r>
    <x v="5"/>
    <d v="1899-12-30T01:20:00"/>
    <d v="2018-05-11T01:20:00"/>
    <n v="0"/>
    <n v="0"/>
    <n v="0"/>
    <n v="-1.5862000000000001"/>
    <n v="0"/>
    <n v="-1.3772"/>
  </r>
  <r>
    <x v="5"/>
    <d v="1899-12-30T01:30:00"/>
    <d v="2018-05-11T01:30:00"/>
    <n v="0"/>
    <n v="0"/>
    <n v="0"/>
    <n v="-1.5862000000000001"/>
    <n v="0"/>
    <n v="-1.3772"/>
  </r>
  <r>
    <x v="5"/>
    <d v="1899-12-30T01:40:00"/>
    <d v="2018-05-11T01:40:00"/>
    <n v="0"/>
    <n v="0"/>
    <n v="0"/>
    <n v="-1.5862000000000001"/>
    <n v="0"/>
    <n v="-1.3772"/>
  </r>
  <r>
    <x v="5"/>
    <d v="1899-12-30T01:50:00"/>
    <d v="2018-05-11T01:50:00"/>
    <n v="0"/>
    <n v="0"/>
    <n v="0"/>
    <n v="-1.5862000000000001"/>
    <n v="0"/>
    <n v="-1.3772"/>
  </r>
  <r>
    <x v="5"/>
    <d v="1899-12-30T02:00:00"/>
    <d v="2018-05-11T02:00:00"/>
    <n v="0"/>
    <n v="0"/>
    <n v="0"/>
    <n v="-1.5862000000000001"/>
    <n v="0"/>
    <n v="-1.3772"/>
  </r>
  <r>
    <x v="5"/>
    <d v="1899-12-30T02:10:00"/>
    <d v="2018-05-11T02:10:00"/>
    <n v="0"/>
    <n v="0"/>
    <n v="0"/>
    <n v="-1.5862000000000001"/>
    <n v="0"/>
    <n v="-1.3772"/>
  </r>
  <r>
    <x v="5"/>
    <d v="1899-12-30T02:20:00"/>
    <d v="2018-05-11T02:20:00"/>
    <n v="0"/>
    <n v="0"/>
    <n v="0"/>
    <n v="-1.5862000000000001"/>
    <n v="0"/>
    <n v="-1.3772"/>
  </r>
  <r>
    <x v="5"/>
    <d v="1899-12-30T02:30:00"/>
    <d v="2018-05-11T02:30:00"/>
    <n v="0"/>
    <n v="0"/>
    <n v="0"/>
    <n v="-1.5862000000000001"/>
    <n v="0"/>
    <n v="-1.3772"/>
  </r>
  <r>
    <x v="5"/>
    <d v="1899-12-30T02:40:00"/>
    <d v="2018-05-11T02:40:00"/>
    <n v="0"/>
    <n v="0"/>
    <n v="0"/>
    <n v="-1.5862000000000001"/>
    <n v="0"/>
    <n v="-1.3772"/>
  </r>
  <r>
    <x v="5"/>
    <d v="1899-12-30T02:50:00"/>
    <d v="2018-05-11T02:50:00"/>
    <n v="0"/>
    <n v="0"/>
    <n v="0"/>
    <n v="-1.5862000000000001"/>
    <n v="0"/>
    <n v="-1.3772"/>
  </r>
  <r>
    <x v="5"/>
    <d v="1899-12-30T03:00:00"/>
    <d v="2018-05-11T03:00:00"/>
    <n v="0"/>
    <n v="0"/>
    <n v="0"/>
    <n v="-1.5862000000000001"/>
    <n v="0"/>
    <n v="-1.3772"/>
  </r>
  <r>
    <x v="5"/>
    <d v="1899-12-30T03:10:00"/>
    <d v="2018-05-11T03:10:00"/>
    <n v="0"/>
    <n v="0"/>
    <n v="0"/>
    <n v="-1.5862000000000001"/>
    <n v="0"/>
    <n v="-1.3772"/>
  </r>
  <r>
    <x v="5"/>
    <d v="1899-12-30T03:20:00"/>
    <d v="2018-05-11T03:20:00"/>
    <n v="0"/>
    <n v="0"/>
    <n v="0"/>
    <n v="-1.5862000000000001"/>
    <n v="0"/>
    <n v="-1.3772"/>
  </r>
  <r>
    <x v="5"/>
    <d v="1899-12-30T03:30:00"/>
    <d v="2018-05-11T03:30:00"/>
    <n v="0"/>
    <n v="0"/>
    <n v="0"/>
    <n v="-1.5862000000000001"/>
    <n v="0"/>
    <n v="-1.3772"/>
  </r>
  <r>
    <x v="5"/>
    <d v="1899-12-30T03:40:00"/>
    <d v="2018-05-11T03:40:00"/>
    <n v="0"/>
    <n v="0"/>
    <n v="0"/>
    <n v="-1.5862000000000001"/>
    <n v="0"/>
    <n v="-1.3772"/>
  </r>
  <r>
    <x v="5"/>
    <d v="1899-12-30T03:50:00"/>
    <d v="2018-05-11T03:50:00"/>
    <n v="0"/>
    <n v="0"/>
    <n v="0"/>
    <n v="-1.5862000000000001"/>
    <n v="0"/>
    <n v="-1.3772"/>
  </r>
  <r>
    <x v="5"/>
    <d v="1899-12-30T04:00:00"/>
    <d v="2018-05-11T04:00:00"/>
    <n v="0"/>
    <n v="0"/>
    <n v="0"/>
    <n v="-1.5862000000000001"/>
    <n v="0"/>
    <n v="-1.3772"/>
  </r>
  <r>
    <x v="5"/>
    <d v="1899-12-30T04:10:00"/>
    <d v="2018-05-11T04:10:00"/>
    <n v="0"/>
    <n v="0"/>
    <n v="0"/>
    <n v="-1.5862000000000001"/>
    <n v="0"/>
    <n v="-1.3772"/>
  </r>
  <r>
    <x v="5"/>
    <d v="1899-12-30T04:20:00"/>
    <d v="2018-05-11T04:20:00"/>
    <n v="0"/>
    <n v="0"/>
    <n v="0"/>
    <n v="-1.5862000000000001"/>
    <n v="0"/>
    <n v="-1.3772"/>
  </r>
  <r>
    <x v="5"/>
    <d v="1899-12-30T04:30:00"/>
    <d v="2018-05-11T04:30:00"/>
    <n v="0"/>
    <n v="0"/>
    <n v="0"/>
    <n v="-1.5862000000000001"/>
    <n v="0"/>
    <n v="-1.3772"/>
  </r>
  <r>
    <x v="5"/>
    <d v="1899-12-30T04:40:00"/>
    <d v="2018-05-11T04:40:00"/>
    <n v="0"/>
    <n v="0"/>
    <n v="0"/>
    <n v="-1.5862000000000001"/>
    <n v="0"/>
    <n v="-1.3772"/>
  </r>
  <r>
    <x v="5"/>
    <d v="1899-12-30T04:50:00"/>
    <d v="2018-05-11T04:50:00"/>
    <n v="0"/>
    <n v="0"/>
    <n v="0"/>
    <n v="-1.5862000000000001"/>
    <n v="0"/>
    <n v="-1.3772"/>
  </r>
  <r>
    <x v="5"/>
    <d v="1899-12-30T05:00:00"/>
    <d v="2018-05-11T05:00:00"/>
    <n v="0"/>
    <n v="0"/>
    <n v="0"/>
    <n v="-1.5862000000000001"/>
    <n v="0"/>
    <n v="-1.3772"/>
  </r>
  <r>
    <x v="5"/>
    <d v="1899-12-30T05:10:00"/>
    <d v="2018-05-11T05:10:00"/>
    <n v="0"/>
    <n v="0"/>
    <n v="0"/>
    <n v="-1.5862000000000001"/>
    <n v="0"/>
    <n v="-1.3772"/>
  </r>
  <r>
    <x v="5"/>
    <d v="1899-12-30T05:20:00"/>
    <d v="2018-05-11T05:20:00"/>
    <n v="0"/>
    <n v="0"/>
    <n v="0"/>
    <n v="-1.5862000000000001"/>
    <n v="0"/>
    <n v="-1.3772"/>
  </r>
  <r>
    <x v="5"/>
    <d v="1899-12-30T05:30:00"/>
    <d v="2018-05-11T05:30:00"/>
    <n v="0"/>
    <n v="0"/>
    <n v="0"/>
    <n v="-1.5862000000000001"/>
    <n v="0"/>
    <n v="-1.3772"/>
  </r>
  <r>
    <x v="5"/>
    <d v="1899-12-30T05:40:00"/>
    <d v="2018-05-11T05:40:00"/>
    <n v="0"/>
    <n v="0"/>
    <n v="0"/>
    <n v="-1.5862000000000001"/>
    <n v="0"/>
    <n v="-1.3772"/>
  </r>
  <r>
    <x v="5"/>
    <d v="1899-12-30T05:50:00"/>
    <d v="2018-05-11T05:50:00"/>
    <n v="7"/>
    <n v="0.80037999999999998"/>
    <n v="1.563937591408928E-2"/>
    <n v="-1.5882204190370477"/>
    <n v="1.4975951502193821E-2"/>
    <n v="-1.3793369526770791"/>
  </r>
  <r>
    <x v="5"/>
    <d v="1899-12-30T06:00:00"/>
    <d v="2018-05-11T06:00:00"/>
    <n v="29"/>
    <n v="3.3158599999999998"/>
    <n v="6.4788400141668021E-2"/>
    <n v="-1.5945699014995758"/>
    <n v="6.2040039867627045E-2"/>
    <n v="-1.3860526373139097"/>
  </r>
  <r>
    <x v="5"/>
    <d v="1899-12-30T06:10:00"/>
    <d v="2018-05-11T06:10:00"/>
    <n v="64"/>
    <n v="7.3177599999999998"/>
    <n v="0.14295137450586681"/>
    <n v="-1.6046678259757163"/>
    <n v="0.13688704592247489"/>
    <n v="-1.3967327532432481"/>
  </r>
  <r>
    <x v="5"/>
    <d v="1899-12-30T06:20:00"/>
    <d v="2018-05-11T06:20:00"/>
    <n v="91"/>
    <n v="10.40494"/>
    <n v="0.20320431520312274"/>
    <n v="-1.6124522148063409"/>
    <n v="0.19458345864467652"/>
    <n v="-1.4049656397454753"/>
  </r>
  <r>
    <x v="5"/>
    <d v="1899-12-30T06:30:00"/>
    <d v="2018-05-11T06:30:00"/>
    <n v="113"/>
    <n v="12.920419999999998"/>
    <n v="0.252257879250043"/>
    <n v="-1.618789954030025"/>
    <n v="0.24155533607666849"/>
    <n v="-1.411668239504017"/>
  </r>
  <r>
    <x v="5"/>
    <d v="1899-12-30T06:40:00"/>
    <d v="2018-05-11T06:40:00"/>
    <n v="200"/>
    <n v="22.868000000000002"/>
    <n v="0.44569472768583784"/>
    <n v="-1.6437854434698564"/>
    <n v="0.42677871972638692"/>
    <n v="-1.4380989016413346"/>
  </r>
  <r>
    <x v="5"/>
    <d v="1899-12-30T06:50:00"/>
    <d v="2018-05-11T06:50:00"/>
    <n v="270"/>
    <n v="30.8718"/>
    <n v="0.60042251962372961"/>
    <n v="-1.6637846332929895"/>
    <n v="0.57492905674411676"/>
    <n v="-1.4592400759278761"/>
  </r>
  <r>
    <x v="5"/>
    <d v="1899-12-30T07:00:00"/>
    <d v="2018-05-11T07:00:00"/>
    <n v="305"/>
    <n v="34.873699999999999"/>
    <n v="0.67738425878165076"/>
    <n v="-1.673734718073473"/>
    <n v="0.64861581152374681"/>
    <n v="-1.4697555415990866"/>
  </r>
  <r>
    <x v="5"/>
    <d v="1899-12-30T07:10:00"/>
    <d v="2018-05-11T07:10:00"/>
    <n v="427"/>
    <n v="48.823179999999994"/>
    <n v="0.9429731390642313"/>
    <n v="-1.7080880213110043"/>
    <n v="0.90288080893382838"/>
    <n v="-1.5060424390487106"/>
  </r>
  <r>
    <x v="5"/>
    <d v="1899-12-30T07:20:00"/>
    <d v="2018-05-11T07:20:00"/>
    <n v="513"/>
    <n v="58.656420000000004"/>
    <n v="1.1271333843304738"/>
    <n v="-1.7319272937532619"/>
    <n v="1.0791638667669123"/>
    <n v="-1.5312026004691228"/>
  </r>
  <r>
    <x v="5"/>
    <d v="1899-12-30T07:30:00"/>
    <d v="2018-05-11T07:30:00"/>
    <n v="601"/>
    <n v="68.718339999999998"/>
    <n v="1.3124092984246403"/>
    <n v="-1.7559301233176809"/>
    <n v="1.2564889757734607"/>
    <n v="-1.5565138495782855"/>
  </r>
  <r>
    <x v="5"/>
    <d v="1899-12-30T07:40:00"/>
    <d v="2018-05-11T07:40:00"/>
    <n v="684"/>
    <n v="78.208560000000006"/>
    <n v="1.4838139489584146"/>
    <n v="-1.7781559935472404"/>
    <n v="1.4205109336093755"/>
    <n v="-1.5799286915136876"/>
  </r>
  <r>
    <x v="5"/>
    <d v="1899-12-30T07:50:00"/>
    <d v="2018-05-11T07:50:00"/>
    <n v="804"/>
    <n v="91.929360000000003"/>
    <n v="1.7251672974886472"/>
    <n v="-1.8094904303232122"/>
    <n v="1.6514169852708942"/>
    <n v="-1.6128962469909254"/>
  </r>
  <r>
    <x v="5"/>
    <d v="1899-12-30T08:00:00"/>
    <d v="2018-05-11T08:00:00"/>
    <n v="906"/>
    <n v="103.59204"/>
    <n v="1.9236902977082733"/>
    <n v="-1.8353032939332987"/>
    <n v="1.8412941351201642"/>
    <n v="-1.6400106984978451"/>
  </r>
  <r>
    <x v="5"/>
    <d v="1899-12-30T08:10:00"/>
    <d v="2018-05-11T08:10:00"/>
    <n v="1026"/>
    <n v="117.31284000000001"/>
    <n v="2.1487503810777557"/>
    <n v="-1.8646160223917492"/>
    <n v="2.0564863206597748"/>
    <n v="-1.6707461838004416"/>
  </r>
  <r>
    <x v="5"/>
    <d v="1899-12-30T08:20:00"/>
    <d v="2018-05-11T08:20:00"/>
    <n v="984"/>
    <n v="112.51055999999998"/>
    <n v="2.0710638055577086"/>
    <n v="-1.8544914309425311"/>
    <n v="1.9822145171998702"/>
    <n v="-1.660137304965609"/>
  </r>
  <r>
    <x v="5"/>
    <d v="1899-12-30T08:30:00"/>
    <d v="2018-05-11T08:30:00"/>
    <n v="979"/>
    <n v="111.93886000000001"/>
    <n v="2.0617365554823452"/>
    <n v="-1.8532763118257138"/>
    <n v="1.9732966296981271"/>
    <n v="-1.6588635434727901"/>
  </r>
  <r>
    <x v="5"/>
    <d v="1899-12-30T08:40:00"/>
    <d v="2018-05-11T08:40:00"/>
    <n v="1371"/>
    <n v="156.76014000000001"/>
    <n v="2.7396440570269083"/>
    <n v="-1.9418857803422545"/>
    <n v="2.6210584335106395"/>
    <n v="-1.7514206263491103"/>
  </r>
  <r>
    <x v="5"/>
    <d v="1899-12-30T08:50:00"/>
    <d v="2018-05-11T08:50:00"/>
    <n v="1462"/>
    <n v="167.16507999999999"/>
    <n v="2.8808568825502467"/>
    <n v="-1.9604320275101412"/>
    <n v="2.7558742910807785"/>
    <n v="-1.7706948392637119"/>
  </r>
  <r>
    <x v="5"/>
    <d v="1899-12-30T09:00:00"/>
    <d v="2018-05-11T09:00:00"/>
    <n v="1541"/>
    <n v="176.19793999999999"/>
    <n v="2.998381088239118"/>
    <n v="-1.9758948970933665"/>
    <n v="2.8680378917924814"/>
    <n v="-1.7867338802840265"/>
  </r>
  <r>
    <x v="5"/>
    <d v="1899-12-30T09:10:00"/>
    <d v="2018-05-11T09:10:00"/>
    <n v="1270"/>
    <n v="145.21179999999998"/>
    <n v="2.5756441536284078"/>
    <n v="-1.9203888546578152"/>
    <n v="2.4644319581819984"/>
    <n v="-1.7290333085006664"/>
  </r>
  <r>
    <x v="5"/>
    <d v="1899-12-30T09:20:00"/>
    <d v="2018-05-11T09:20:00"/>
    <n v="1595"/>
    <n v="182.3723"/>
    <n v="3.0760031308667242"/>
    <n v="-1.9861225621548515"/>
    <n v="2.9420998591995144"/>
    <n v="-1.7973262894617708"/>
  </r>
  <r>
    <x v="5"/>
    <d v="1899-12-30T09:30:00"/>
    <d v="2018-05-11T09:30:00"/>
    <n v="1538"/>
    <n v="175.85491999999999"/>
    <n v="2.994004248908241"/>
    <n v="-1.9753185528288142"/>
    <n v="2.8638613202368903"/>
    <n v="-1.7861365864083121"/>
  </r>
  <r>
    <x v="5"/>
    <d v="1899-12-30T09:40:00"/>
    <d v="2018-05-11T09:40:00"/>
    <n v="1618"/>
    <n v="185.00211999999999"/>
    <n v="3.108397301932488"/>
    <n v="-1.9903945387617332"/>
    <n v="2.9730034977354332"/>
    <n v="-1.8017465937082338"/>
  </r>
  <r>
    <x v="5"/>
    <d v="1899-12-30T09:50:00"/>
    <d v="2018-05-11T09:50:00"/>
    <n v="1349"/>
    <n v="154.24466000000001"/>
    <n v="2.7045700265172252"/>
    <n v="-1.9372846456473423"/>
    <n v="2.5875662023860562"/>
    <n v="-1.7466329883945637"/>
  </r>
  <r>
    <x v="5"/>
    <d v="1899-12-30T10:00:00"/>
    <d v="2018-05-11T10:00:00"/>
    <n v="948"/>
    <n v="108.39431999999999"/>
    <n v="2.0035384014936026"/>
    <n v="-1.8456966609932668"/>
    <n v="1.9176497955918215"/>
    <n v="-1.6509156510977288"/>
  </r>
  <r>
    <x v="5"/>
    <d v="1899-12-30T10:10:00"/>
    <d v="2018-05-11T10:10:00"/>
    <n v="1496"/>
    <n v="171.05264"/>
    <n v="2.9320147940223187"/>
    <n v="-1.967159744254132"/>
    <n v="2.8047030024782109"/>
    <n v="-1.7776768026262477"/>
  </r>
  <r>
    <x v="5"/>
    <d v="1899-12-30T10:20:00"/>
    <d v="2018-05-11T10:20:00"/>
    <n v="2673"/>
    <n v="305.63081999999997"/>
    <n v="4.1992560226681235"/>
    <n v="-2.1359127529000945"/>
    <n v="4.0115085201107323"/>
    <n v="-1.9504863758148958"/>
  </r>
  <r>
    <x v="5"/>
    <d v="1899-12-30T10:30:00"/>
    <d v="2018-05-11T10:30:00"/>
    <n v="2639"/>
    <n v="301.74326000000002"/>
    <n v="4.1747691443147641"/>
    <n v="-2.1325996478733895"/>
    <n v="3.9882567173125461"/>
    <n v="-1.9471506681530879"/>
  </r>
  <r>
    <x v="5"/>
    <d v="1899-12-30T10:40:00"/>
    <d v="2018-05-11T10:40:00"/>
    <n v="2807"/>
    <n v="320.95238000000001"/>
    <n v="4.2900628735194761"/>
    <n v="-2.1482250667721807"/>
    <n v="4.0977022647531651"/>
    <n v="-1.9628547627263466"/>
  </r>
  <r>
    <x v="5"/>
    <d v="1899-12-30T10:50:00"/>
    <d v="2018-05-11T10:50:00"/>
    <n v="2899"/>
    <n v="331.47165999999999"/>
    <n v="4.3473992534618864"/>
    <n v="-2.1560217411784324"/>
    <n v="4.1520974093986034"/>
    <n v="-1.9706628103992974"/>
  </r>
  <r>
    <x v="5"/>
    <d v="1899-12-30T11:00:00"/>
    <d v="2018-05-11T11:00:00"/>
    <n v="2961"/>
    <n v="338.56074000000001"/>
    <n v="4.3838675119080053"/>
    <n v="-2.1609905200661386"/>
    <n v="4.1866826189495105"/>
    <n v="-1.9756284053854962"/>
  </r>
  <r>
    <x v="5"/>
    <d v="1899-12-30T11:10:00"/>
    <d v="2018-05-11T11:10:00"/>
    <n v="3032"/>
    <n v="346.67887999999999"/>
    <n v="4.4235793147840319"/>
    <n v="-2.1664103878062666"/>
    <n v="4.2243323977041323"/>
    <n v="-1.9810350508007306"/>
  </r>
  <r>
    <x v="5"/>
    <d v="1899-12-30T11:20:00"/>
    <d v="2018-05-11T11:20:00"/>
    <n v="3085"/>
    <n v="352.7389"/>
    <n v="4.4518513855739812"/>
    <n v="-2.1702750613150599"/>
    <n v="4.2511288083889536"/>
    <n v="-1.9848838130346254"/>
  </r>
  <r>
    <x v="5"/>
    <d v="1899-12-30T11:30:00"/>
    <d v="2018-05-11T11:30:00"/>
    <n v="3131"/>
    <n v="357.99853999999999"/>
    <n v="4.4754728907669188"/>
    <n v="-2.1735080855914015"/>
    <n v="4.2735123098572716"/>
    <n v="-1.9880992156162238"/>
  </r>
  <r>
    <x v="5"/>
    <d v="1899-12-30T11:40:00"/>
    <d v="2018-05-11T11:40:00"/>
    <n v="3197"/>
    <n v="365.54498000000001"/>
    <n v="4.5079296498008476"/>
    <n v="-2.1779566647639532"/>
    <n v="4.3042601571431192"/>
    <n v="-1.9925168807798905"/>
  </r>
  <r>
    <x v="5"/>
    <d v="1899-12-30T11:50:00"/>
    <d v="2018-05-11T11:50:00"/>
    <n v="3214"/>
    <n v="367.48876000000001"/>
    <n v="4.5160235480673423"/>
    <n v="-2.1790672013051466"/>
    <n v="4.3119264343702151"/>
    <n v="-1.9936184591930619"/>
  </r>
  <r>
    <x v="5"/>
    <d v="1899-12-30T12:00:00"/>
    <d v="2018-05-11T12:00:00"/>
    <n v="3035"/>
    <n v="347.02190000000002"/>
    <n v="4.4252104405173682"/>
    <n v="-2.1666332152609846"/>
    <n v="4.2258785628052005"/>
    <n v="-1.9812571100119323"/>
  </r>
  <r>
    <x v="5"/>
    <d v="1899-12-30T12:10:00"/>
    <d v="2018-05-11T12:10:00"/>
    <n v="3154"/>
    <n v="360.62835999999999"/>
    <n v="4.4869726521238515"/>
    <n v="-2.1750834144278555"/>
    <n v="4.2844076439066274"/>
    <n v="-1.9896644945275845"/>
  </r>
  <r>
    <x v="5"/>
    <d v="1899-12-30T12:20:00"/>
    <d v="2018-05-11T12:20:00"/>
    <n v="3340"/>
    <n v="381.8956"/>
    <n v="4.5727705385864814"/>
    <n v="-2.1868671315457173"/>
    <n v="4.3656580997236265"/>
    <n v="-2.0013408197519595"/>
  </r>
  <r>
    <x v="5"/>
    <d v="1899-12-30T12:30:00"/>
    <d v="2018-05-11T12:30:00"/>
    <n v="2400"/>
    <n v="274.416"/>
    <n v="3.9848507183517112"/>
    <n v="-2.106994642724084"/>
    <n v="3.8078014166337359"/>
    <n v="-1.9212731421767448"/>
  </r>
  <r>
    <x v="5"/>
    <d v="1899-12-30T12:40:00"/>
    <d v="2018-05-11T12:40:00"/>
    <n v="1696"/>
    <n v="193.92063999999999"/>
    <n v="3.2153010720908402"/>
    <n v="-2.0045083738795242"/>
    <n v="3.0749674458493477"/>
    <n v="-1.8163329250819726"/>
  </r>
  <r>
    <x v="5"/>
    <d v="1899-12-30T12:50:00"/>
    <d v="2018-05-11T12:50:00"/>
    <n v="2001"/>
    <n v="228.79434000000001"/>
    <n v="3.5904219362956704"/>
    <n v="-2.0542491547536943"/>
    <n v="3.4324720886962292"/>
    <n v="-1.8675011241726309"/>
  </r>
  <r>
    <x v="5"/>
    <d v="1899-12-30T13:00:00"/>
    <d v="2018-05-11T13:00:00"/>
    <n v="2685"/>
    <n v="307.00290000000001"/>
    <n v="4.2077554673188544"/>
    <n v="-2.1370634146683845"/>
    <n v="4.0195784098944731"/>
    <n v="-1.9516441621086709"/>
  </r>
  <r>
    <x v="5"/>
    <d v="1899-12-30T13:10:00"/>
    <d v="2018-05-11T13:10:00"/>
    <n v="2739"/>
    <n v="313.17725999999999"/>
    <n v="4.245096817044816"/>
    <n v="-2.1421229525906282"/>
    <n v="4.0550271943002549"/>
    <n v="-1.956730486785289"/>
  </r>
  <r>
    <x v="5"/>
    <d v="1899-12-30T13:20:00"/>
    <d v="2018-05-11T13:20:00"/>
    <n v="2888"/>
    <n v="330.21392000000003"/>
    <n v="4.3407494622021714"/>
    <n v="-2.155116547988674"/>
    <n v="4.1457899298062886"/>
    <n v="-1.9697573061144711"/>
  </r>
  <r>
    <x v="5"/>
    <d v="1899-12-30T13:30:00"/>
    <d v="2018-05-11T13:30:00"/>
    <n v="2823"/>
    <n v="322.78181999999998"/>
    <n v="4.3003187577802926"/>
    <n v="-2.14961834195209"/>
    <n v="4.1074337238786871"/>
    <n v="-1.9642514926608308"/>
  </r>
  <r>
    <x v="5"/>
    <d v="1899-12-30T13:40:00"/>
    <d v="2018-05-11T13:40:00"/>
    <n v="2738"/>
    <n v="313.06291999999996"/>
    <n v="4.2444186216811746"/>
    <n v="-2.142030998473794"/>
    <n v="4.0543834509615371"/>
    <n v="-1.9566381128268087"/>
  </r>
  <r>
    <x v="5"/>
    <d v="1899-12-30T13:50:00"/>
    <d v="2018-05-11T13:50:00"/>
    <n v="2643"/>
    <n v="302.20061999999996"/>
    <n v="4.1776812778784143"/>
    <n v="-2.1329935131948043"/>
    <n v="3.9910221581790317"/>
    <n v="-1.9475473813639679"/>
  </r>
  <r>
    <x v="5"/>
    <d v="1899-12-30T14:00:00"/>
    <d v="2018-05-11T14:00:00"/>
    <n v="2590"/>
    <n v="296.14060000000001"/>
    <n v="4.1384072775082865"/>
    <n v="-2.1276850519933816"/>
    <n v="3.9537222661417202"/>
    <n v="-1.942196955218674"/>
  </r>
  <r>
    <x v="5"/>
    <d v="1899-12-30T14:10:00"/>
    <d v="2018-05-11T14:10:00"/>
    <n v="2525"/>
    <n v="288.70850000000002"/>
    <n v="4.0881665569016281"/>
    <n v="-2.1209044838142272"/>
    <n v="3.9059939166149493"/>
    <n v="-1.9353518229448547"/>
  </r>
  <r>
    <x v="5"/>
    <d v="1899-12-30T14:20:00"/>
    <d v="2018-05-11T14:20:00"/>
    <n v="2423"/>
    <n v="277.04581999999999"/>
    <n v="4.0045411499099632"/>
    <n v="-2.1096422812074653"/>
    <n v="3.8265197188423983"/>
    <n v="-1.9239565483402106"/>
  </r>
  <r>
    <x v="5"/>
    <d v="1899-12-30T14:30:00"/>
    <d v="2018-05-11T14:30:00"/>
    <n v="2226"/>
    <n v="254.52083999999999"/>
    <n v="3.8254711174759737"/>
    <n v="-2.0856179643228128"/>
    <n v="3.6562212276193335"/>
    <n v="-1.8995493449757073"/>
  </r>
  <r>
    <x v="5"/>
    <d v="1899-12-30T14:40:00"/>
    <d v="2018-05-11T14:40:00"/>
    <n v="2182"/>
    <n v="249.48988"/>
    <n v="3.7821487095465325"/>
    <n v="-2.0798229942392035"/>
    <n v="3.6149987636931389"/>
    <n v="-1.8936433621047601"/>
  </r>
  <r>
    <x v="5"/>
    <d v="1899-12-30T14:50:00"/>
    <d v="2018-05-11T14:50:00"/>
    <n v="1987"/>
    <n v="227.19357999999997"/>
    <n v="3.574660521703791"/>
    <n v="-2.0521517149985504"/>
    <n v="3.4174606093844884"/>
    <n v="-1.8653517004881153"/>
  </r>
  <r>
    <x v="5"/>
    <d v="1899-12-30T15:00:00"/>
    <d v="2018-05-11T15:00:00"/>
    <n v="1935"/>
    <n v="221.24789999999999"/>
    <n v="3.5149157082840912"/>
    <n v="-2.0442075845546515"/>
    <n v="3.3605502022519986"/>
    <n v="-1.8572037213957793"/>
  </r>
  <r>
    <x v="5"/>
    <d v="1899-12-30T15:10:00"/>
    <d v="2018-05-11T15:10:00"/>
    <n v="1857"/>
    <n v="212.32937999999999"/>
    <n v="3.4216977693423494"/>
    <n v="-2.0318319817880361"/>
    <n v="3.2717294801015502"/>
    <n v="-1.8444893817653789"/>
  </r>
  <r>
    <x v="5"/>
    <d v="1899-12-30T15:20:00"/>
    <d v="2018-05-11T15:20:00"/>
    <n v="1770"/>
    <n v="202.3818"/>
    <n v="3.3125335444151172"/>
    <n v="-2.0173676545724031"/>
    <n v="3.1676777439460726"/>
    <n v="-1.8295981566484669"/>
  </r>
  <r>
    <x v="5"/>
    <d v="1899-12-30T15:30:00"/>
    <d v="2018-05-11T15:30:00"/>
    <n v="1678"/>
    <n v="191.86251999999999"/>
    <n v="3.1910348508162785"/>
    <n v="-2.0013024620977946"/>
    <n v="3.0518254037769204"/>
    <n v="-1.8130221045477279"/>
  </r>
  <r>
    <x v="5"/>
    <d v="1899-12-30T15:40:00"/>
    <d v="2018-05-11T15:40:00"/>
    <n v="1560"/>
    <n v="178.37039999999999"/>
    <n v="3.0259433133253055"/>
    <n v="-1.9795251743278157"/>
    <n v="2.8943378247803704"/>
    <n v="-1.7904951534575031"/>
  </r>
  <r>
    <x v="5"/>
    <d v="1899-12-30T15:50:00"/>
    <d v="2018-05-11T15:50:00"/>
    <n v="1464"/>
    <n v="167.39375999999999"/>
    <n v="2.8838903398902076"/>
    <n v="-1.9608308185554761"/>
    <n v="2.7587698151978741"/>
    <n v="-1.7711088507189969"/>
  </r>
  <r>
    <x v="5"/>
    <d v="1899-12-30T16:00:00"/>
    <d v="2018-05-11T16:00:00"/>
    <n v="1334"/>
    <n v="152.52956"/>
    <n v="2.6804481296723619"/>
    <n v="-1.9341214330109271"/>
    <n v="2.5645306066827955"/>
    <n v="-1.7433402457982761"/>
  </r>
  <r>
    <x v="5"/>
    <d v="1899-12-30T16:10:00"/>
    <d v="2018-05-11T16:10:00"/>
    <n v="1200"/>
    <n v="137.208"/>
    <n v="2.4575513085443177"/>
    <n v="-1.9049351389435387"/>
    <n v="2.3516143016756659"/>
    <n v="-1.7129109059805376"/>
  </r>
  <r>
    <x v="5"/>
    <d v="1899-12-30T16:20:00"/>
    <d v="2018-05-11T16:20:00"/>
    <n v="1081"/>
    <n v="123.60154"/>
    <n v="2.2486623384116773"/>
    <n v="-1.8776477377401659"/>
    <n v="2.1519924102589543"/>
    <n v="-1.6843894293385362"/>
  </r>
  <r>
    <x v="5"/>
    <d v="1899-12-30T16:30:00"/>
    <d v="2018-05-11T16:30:00"/>
    <n v="964"/>
    <n v="110.22376"/>
    <n v="2.0336552583734999"/>
    <n v="-1.8496185739382107"/>
    <n v="1.9464470007257109"/>
    <n v="-1.6550286238043417"/>
  </r>
  <r>
    <x v="5"/>
    <d v="1899-12-30T16:40:00"/>
    <d v="2018-05-11T16:40:00"/>
    <n v="834"/>
    <n v="95.359560000000002"/>
    <n v="1.7842154440948335"/>
    <n v="-1.8171642027404333"/>
    <n v="1.7078988277837419"/>
    <n v="-1.62096136976175"/>
  </r>
  <r>
    <x v="5"/>
    <d v="1899-12-30T16:50:00"/>
    <d v="2018-05-11T16:50:00"/>
    <n v="752"/>
    <n v="85.983679999999993"/>
    <n v="1.6215692273779476"/>
    <n v="-1.7960345618401126"/>
    <n v="1.5523112898009137"/>
    <n v="-1.5987457264628582"/>
  </r>
  <r>
    <x v="5"/>
    <d v="1899-12-30T17:00:00"/>
    <d v="2018-05-11T17:00:00"/>
    <n v="658"/>
    <n v="75.235720000000001"/>
    <n v="1.4304928695749213"/>
    <n v="-1.7712396556128311"/>
    <n v="1.3694895187883993"/>
    <n v="-1.5726448879309514"/>
  </r>
  <r>
    <x v="5"/>
    <d v="1899-12-30T17:10:00"/>
    <d v="2018-05-11T17:10:00"/>
    <n v="572"/>
    <n v="65.402479999999997"/>
    <n v="1.2517348787889526"/>
    <n v="-1.7480673202020689"/>
    <n v="1.1984214378606177"/>
    <n v="-1.5482250478102699"/>
  </r>
  <r>
    <x v="5"/>
    <d v="1899-12-30T17:20:00"/>
    <d v="2018-05-11T17:20:00"/>
    <n v="487"/>
    <n v="55.683579999999992"/>
    <n v="1.0717588862499221"/>
    <n v="-1.7247573050215728"/>
    <n v="1.0261604261467263"/>
    <n v="-1.5236374084483861"/>
  </r>
  <r>
    <x v="5"/>
    <d v="1899-12-30T17:30:00"/>
    <d v="2018-05-11T17:30:00"/>
    <n v="405"/>
    <n v="46.307699999999997"/>
    <n v="0.89542633776863123"/>
    <n v="-1.7019358339234032"/>
    <n v="0.85736412831279762"/>
    <n v="-1.4995463593292027"/>
  </r>
  <r>
    <x v="5"/>
    <d v="1899-12-30T17:40:00"/>
    <d v="2018-05-11T17:40:00"/>
    <n v="326"/>
    <n v="37.274839999999998"/>
    <n v="0.72341254666851862"/>
    <n v="-1.6796864504056261"/>
    <n v="0.692684199473517"/>
    <n v="-1.4760444322396451"/>
  </r>
  <r>
    <x v="5"/>
    <d v="1899-12-30T17:50:00"/>
    <d v="2018-05-11T17:50:00"/>
    <n v="219"/>
    <n v="25.040459999999999"/>
    <n v="0.48778689894954463"/>
    <n v="-1.6492254426640585"/>
    <n v="0.46708235105042334"/>
    <n v="-1.4438501906458454"/>
  </r>
  <r>
    <x v="5"/>
    <d v="1899-12-30T18:00:00"/>
    <d v="2018-05-11T18:00:00"/>
    <n v="138"/>
    <n v="15.778919999999999"/>
    <n v="0.30794302006516361"/>
    <n v="-1.6259848506472963"/>
    <n v="0.29487688361671172"/>
    <n v="-1.4192769423218736"/>
  </r>
  <r>
    <x v="5"/>
    <d v="1899-12-30T18:10:00"/>
    <d v="2018-05-11T18:10:00"/>
    <n v="114"/>
    <n v="13.03476"/>
    <n v="0.25448653880369726"/>
    <n v="-1.6190779041663605"/>
    <n v="0.24368940919300486"/>
    <n v="-1.4119727594923592"/>
  </r>
  <r>
    <x v="5"/>
    <d v="1899-12-30T18:20:00"/>
    <d v="2018-05-11T18:20:00"/>
    <n v="87"/>
    <n v="9.9475799999999985"/>
    <n v="0.19428114732460766"/>
    <n v="-1.6112993649027003"/>
    <n v="0.18603892693701157"/>
    <n v="-1.4037463906222338"/>
  </r>
  <r>
    <x v="5"/>
    <d v="1899-12-30T18:30:00"/>
    <d v="2018-05-11T18:30:00"/>
    <n v="60"/>
    <n v="6.8604000000000003"/>
    <n v="0.13402118731195051"/>
    <n v="-1.6035141125716488"/>
    <n v="0.12833573382709845"/>
    <n v="-1.3955125419716343"/>
  </r>
  <r>
    <x v="5"/>
    <d v="1899-12-30T18:40:00"/>
    <d v="2018-05-11T18:40:00"/>
    <n v="34"/>
    <n v="3.8875599999999997"/>
    <n v="7.5957275263117643E-2"/>
    <n v="-1.5960127986903896"/>
    <n v="7.2735112126765991E-2"/>
    <n v="-1.3875787431798203"/>
  </r>
  <r>
    <x v="5"/>
    <d v="1899-12-30T18:50:00"/>
    <d v="2018-05-11T18:50:00"/>
    <n v="11"/>
    <n v="1.2577399999999999"/>
    <n v="2.4576048348738621E-2"/>
    <n v="-1.5893749302024165"/>
    <n v="2.3533528145117139E-2"/>
    <n v="-1.3805580528934671"/>
  </r>
  <r>
    <x v="5"/>
    <d v="1899-12-30T19:00:00"/>
    <d v="2018-05-11T19:00:00"/>
    <n v="1"/>
    <n v="0.11434"/>
    <n v="2.2342034563087661E-3"/>
    <n v="-1.5864886321394178"/>
    <n v="2.1394283056424173E-3"/>
    <n v="-1.3775052798992764"/>
  </r>
  <r>
    <x v="5"/>
    <d v="1899-12-30T19:10:00"/>
    <d v="2018-05-11T19:10:00"/>
    <n v="0"/>
    <n v="0"/>
    <n v="0"/>
    <n v="-1.5862000000000001"/>
    <n v="0"/>
    <n v="-1.3772"/>
  </r>
  <r>
    <x v="5"/>
    <d v="1899-12-30T19:20:00"/>
    <d v="2018-05-11T19:20:00"/>
    <n v="0"/>
    <n v="0"/>
    <n v="0"/>
    <n v="-1.5862000000000001"/>
    <n v="0"/>
    <n v="-1.3772"/>
  </r>
  <r>
    <x v="5"/>
    <d v="1899-12-30T19:30:00"/>
    <d v="2018-05-11T19:30:00"/>
    <n v="0"/>
    <n v="0"/>
    <n v="0"/>
    <n v="-1.5862000000000001"/>
    <n v="0"/>
    <n v="-1.3772"/>
  </r>
  <r>
    <x v="5"/>
    <d v="1899-12-30T19:40:00"/>
    <d v="2018-05-11T19:40:00"/>
    <n v="0"/>
    <n v="0"/>
    <n v="0"/>
    <n v="-1.5862000000000001"/>
    <n v="0"/>
    <n v="-1.3772"/>
  </r>
  <r>
    <x v="5"/>
    <d v="1899-12-30T19:50:00"/>
    <d v="2018-05-11T19:50:00"/>
    <n v="0"/>
    <n v="0"/>
    <n v="0"/>
    <n v="-1.5862000000000001"/>
    <n v="0"/>
    <n v="-1.3772"/>
  </r>
  <r>
    <x v="5"/>
    <d v="1899-12-30T20:00:00"/>
    <d v="2018-05-11T20:00:00"/>
    <n v="0"/>
    <n v="0"/>
    <n v="0"/>
    <n v="-1.5862000000000001"/>
    <n v="0"/>
    <n v="-1.3772"/>
  </r>
  <r>
    <x v="5"/>
    <d v="1899-12-30T20:10:00"/>
    <d v="2018-05-11T20:10:00"/>
    <n v="0"/>
    <n v="0"/>
    <n v="0"/>
    <n v="-1.5862000000000001"/>
    <n v="0"/>
    <n v="-1.3772"/>
  </r>
  <r>
    <x v="5"/>
    <d v="1899-12-30T20:20:00"/>
    <d v="2018-05-11T20:20:00"/>
    <n v="0"/>
    <n v="0"/>
    <n v="0"/>
    <n v="-1.5862000000000001"/>
    <n v="0"/>
    <n v="-1.3772"/>
  </r>
  <r>
    <x v="5"/>
    <d v="1899-12-30T20:30:00"/>
    <d v="2018-05-11T20:30:00"/>
    <n v="0"/>
    <n v="0"/>
    <n v="0"/>
    <n v="-1.5862000000000001"/>
    <n v="0"/>
    <n v="-1.3772"/>
  </r>
  <r>
    <x v="5"/>
    <d v="1899-12-30T20:40:00"/>
    <d v="2018-05-11T20:40:00"/>
    <n v="0"/>
    <n v="0"/>
    <n v="0"/>
    <n v="-1.5862000000000001"/>
    <n v="0"/>
    <n v="-1.3772"/>
  </r>
  <r>
    <x v="5"/>
    <d v="1899-12-30T20:50:00"/>
    <d v="2018-05-11T20:50:00"/>
    <n v="0"/>
    <n v="0"/>
    <n v="0"/>
    <n v="-1.5862000000000001"/>
    <n v="0"/>
    <n v="-1.3772"/>
  </r>
  <r>
    <x v="5"/>
    <d v="1899-12-30T21:00:00"/>
    <d v="2018-05-11T21:00:00"/>
    <n v="0"/>
    <n v="0"/>
    <n v="0"/>
    <n v="-1.5862000000000001"/>
    <n v="0"/>
    <n v="-1.3772"/>
  </r>
  <r>
    <x v="5"/>
    <d v="1899-12-30T21:10:00"/>
    <d v="2018-05-11T21:10:00"/>
    <n v="0"/>
    <n v="0"/>
    <n v="0"/>
    <n v="-1.5862000000000001"/>
    <n v="0"/>
    <n v="-1.3772"/>
  </r>
  <r>
    <x v="5"/>
    <d v="1899-12-30T21:20:00"/>
    <d v="2018-05-11T21:20:00"/>
    <n v="0"/>
    <n v="0"/>
    <n v="0"/>
    <n v="-1.5862000000000001"/>
    <n v="0"/>
    <n v="-1.3772"/>
  </r>
  <r>
    <x v="5"/>
    <d v="1899-12-30T21:30:00"/>
    <d v="2018-05-11T21:30:00"/>
    <n v="0"/>
    <n v="0"/>
    <n v="0"/>
    <n v="-1.5862000000000001"/>
    <n v="0"/>
    <n v="-1.3772"/>
  </r>
  <r>
    <x v="5"/>
    <d v="1899-12-30T21:40:00"/>
    <d v="2018-05-11T21:40:00"/>
    <n v="0"/>
    <n v="0"/>
    <n v="0"/>
    <n v="-1.5862000000000001"/>
    <n v="0"/>
    <n v="-1.3772"/>
  </r>
  <r>
    <x v="5"/>
    <d v="1899-12-30T21:50:00"/>
    <d v="2018-05-11T21:50:00"/>
    <n v="0"/>
    <n v="0"/>
    <n v="0"/>
    <n v="-1.5862000000000001"/>
    <n v="0"/>
    <n v="-1.3772"/>
  </r>
  <r>
    <x v="5"/>
    <d v="1899-12-30T22:00:00"/>
    <d v="2018-05-11T22:00:00"/>
    <n v="0"/>
    <n v="0"/>
    <n v="0"/>
    <n v="-1.5862000000000001"/>
    <n v="0"/>
    <n v="-1.3772"/>
  </r>
  <r>
    <x v="5"/>
    <d v="1899-12-30T22:10:00"/>
    <d v="2018-05-11T22:10:00"/>
    <n v="0"/>
    <n v="0"/>
    <n v="0"/>
    <n v="-1.5862000000000001"/>
    <n v="0"/>
    <n v="-1.3772"/>
  </r>
  <r>
    <x v="5"/>
    <d v="1899-12-30T22:20:00"/>
    <d v="2018-05-11T22:20:00"/>
    <n v="0"/>
    <n v="0"/>
    <n v="0"/>
    <n v="-1.5862000000000001"/>
    <n v="0"/>
    <n v="-1.3772"/>
  </r>
  <r>
    <x v="5"/>
    <d v="1899-12-30T22:30:00"/>
    <d v="2018-05-11T22:30:00"/>
    <n v="0"/>
    <n v="0"/>
    <n v="0"/>
    <n v="-1.5862000000000001"/>
    <n v="0"/>
    <n v="-1.3772"/>
  </r>
  <r>
    <x v="5"/>
    <d v="1899-12-30T22:40:00"/>
    <d v="2018-05-11T22:40:00"/>
    <n v="0"/>
    <n v="0"/>
    <n v="0"/>
    <n v="-1.5862000000000001"/>
    <n v="0"/>
    <n v="-1.3772"/>
  </r>
  <r>
    <x v="5"/>
    <d v="1899-12-30T22:50:00"/>
    <d v="2018-05-11T22:50:00"/>
    <n v="0"/>
    <n v="0"/>
    <n v="0"/>
    <n v="-1.5862000000000001"/>
    <n v="0"/>
    <n v="-1.3772"/>
  </r>
  <r>
    <x v="5"/>
    <d v="1899-12-30T23:00:00"/>
    <d v="2018-05-11T23:00:00"/>
    <n v="0"/>
    <n v="0"/>
    <n v="0"/>
    <n v="-1.5862000000000001"/>
    <n v="0"/>
    <n v="-1.3772"/>
  </r>
  <r>
    <x v="5"/>
    <d v="1899-12-30T23:10:00"/>
    <d v="2018-05-11T23:10:00"/>
    <n v="0"/>
    <n v="0"/>
    <n v="0"/>
    <n v="-1.5862000000000001"/>
    <n v="0"/>
    <n v="-1.3772"/>
  </r>
  <r>
    <x v="5"/>
    <d v="1899-12-30T23:20:00"/>
    <d v="2018-05-11T23:20:00"/>
    <n v="0"/>
    <n v="0"/>
    <n v="0"/>
    <n v="-1.5862000000000001"/>
    <n v="0"/>
    <n v="-1.3772"/>
  </r>
  <r>
    <x v="5"/>
    <d v="1899-12-30T23:30:00"/>
    <d v="2018-05-11T23:30:00"/>
    <n v="0"/>
    <n v="0"/>
    <n v="0"/>
    <n v="-1.5862000000000001"/>
    <n v="0"/>
    <n v="-1.3772"/>
  </r>
  <r>
    <x v="5"/>
    <d v="1899-12-30T23:40:00"/>
    <d v="2018-05-11T23:40:00"/>
    <n v="0"/>
    <n v="0"/>
    <n v="0"/>
    <n v="-1.5862000000000001"/>
    <n v="0"/>
    <n v="-1.3772"/>
  </r>
  <r>
    <x v="5"/>
    <d v="1899-12-30T23:50:00"/>
    <d v="2018-05-11T23:50:00"/>
    <n v="0"/>
    <n v="0"/>
    <n v="0"/>
    <n v="-1.5862000000000001"/>
    <n v="0"/>
    <n v="-1.3772"/>
  </r>
  <r>
    <x v="5"/>
    <d v="1899-12-31T00:00:00"/>
    <d v="2018-05-12T00:00:00"/>
    <n v="0"/>
    <n v="0"/>
    <n v="0"/>
    <n v="-1.5862000000000001"/>
    <n v="0"/>
    <n v="-1.3772"/>
  </r>
  <r>
    <x v="6"/>
    <d v="1899-12-30T00:10:00"/>
    <d v="2018-05-12T00:10:00"/>
    <n v="0"/>
    <n v="0"/>
    <n v="0"/>
    <n v="-1.5862000000000001"/>
    <n v="0"/>
    <n v="-1.3772"/>
  </r>
  <r>
    <x v="6"/>
    <d v="1899-12-30T00:20:00"/>
    <d v="2018-05-12T00:20:00"/>
    <n v="0"/>
    <n v="0"/>
    <n v="0"/>
    <n v="-1.5862000000000001"/>
    <n v="0"/>
    <n v="-1.3772"/>
  </r>
  <r>
    <x v="6"/>
    <d v="1899-12-30T00:30:00"/>
    <d v="2018-05-12T00:30:00"/>
    <n v="0"/>
    <n v="0"/>
    <n v="0"/>
    <n v="-1.5862000000000001"/>
    <n v="0"/>
    <n v="-1.3772"/>
  </r>
  <r>
    <x v="6"/>
    <d v="1899-12-30T00:40:00"/>
    <d v="2018-05-12T00:40:00"/>
    <n v="0"/>
    <n v="0"/>
    <n v="0"/>
    <n v="-1.5862000000000001"/>
    <n v="0"/>
    <n v="-1.3772"/>
  </r>
  <r>
    <x v="6"/>
    <d v="1899-12-30T00:50:00"/>
    <d v="2018-05-12T00:50:00"/>
    <n v="0"/>
    <n v="0"/>
    <n v="0"/>
    <n v="-1.5862000000000001"/>
    <n v="0"/>
    <n v="-1.3772"/>
  </r>
  <r>
    <x v="6"/>
    <d v="1899-12-30T01:00:00"/>
    <d v="2018-05-12T01:00:00"/>
    <n v="0"/>
    <n v="0"/>
    <n v="0"/>
    <n v="-1.5862000000000001"/>
    <n v="0"/>
    <n v="-1.3772"/>
  </r>
  <r>
    <x v="6"/>
    <d v="1899-12-30T01:10:00"/>
    <d v="2018-05-12T01:10:00"/>
    <n v="0"/>
    <n v="0"/>
    <n v="0"/>
    <n v="-1.5862000000000001"/>
    <n v="0"/>
    <n v="-1.3772"/>
  </r>
  <r>
    <x v="6"/>
    <d v="1899-12-30T01:20:00"/>
    <d v="2018-05-12T01:20:00"/>
    <n v="0"/>
    <n v="0"/>
    <n v="0"/>
    <n v="-1.5862000000000001"/>
    <n v="0"/>
    <n v="-1.3772"/>
  </r>
  <r>
    <x v="6"/>
    <d v="1899-12-30T01:30:00"/>
    <d v="2018-05-12T01:30:00"/>
    <n v="0"/>
    <n v="0"/>
    <n v="0"/>
    <n v="-1.5862000000000001"/>
    <n v="0"/>
    <n v="-1.3772"/>
  </r>
  <r>
    <x v="6"/>
    <d v="1899-12-30T01:40:00"/>
    <d v="2018-05-12T01:40:00"/>
    <n v="0"/>
    <n v="0"/>
    <n v="0"/>
    <n v="-1.5862000000000001"/>
    <n v="0"/>
    <n v="-1.3772"/>
  </r>
  <r>
    <x v="6"/>
    <d v="1899-12-30T01:50:00"/>
    <d v="2018-05-12T01:50:00"/>
    <n v="0"/>
    <n v="0"/>
    <n v="0"/>
    <n v="-1.5862000000000001"/>
    <n v="0"/>
    <n v="-1.3772"/>
  </r>
  <r>
    <x v="6"/>
    <d v="1899-12-30T02:00:00"/>
    <d v="2018-05-12T02:00:00"/>
    <n v="0"/>
    <n v="0"/>
    <n v="0"/>
    <n v="-1.5862000000000001"/>
    <n v="0"/>
    <n v="-1.3772"/>
  </r>
  <r>
    <x v="6"/>
    <d v="1899-12-30T02:10:00"/>
    <d v="2018-05-12T02:10:00"/>
    <n v="0"/>
    <n v="0"/>
    <n v="0"/>
    <n v="-1.5862000000000001"/>
    <n v="0"/>
    <n v="-1.3772"/>
  </r>
  <r>
    <x v="6"/>
    <d v="1899-12-30T02:20:00"/>
    <d v="2018-05-12T02:20:00"/>
    <n v="0"/>
    <n v="0"/>
    <n v="0"/>
    <n v="-1.5862000000000001"/>
    <n v="0"/>
    <n v="-1.3772"/>
  </r>
  <r>
    <x v="6"/>
    <d v="1899-12-30T02:30:00"/>
    <d v="2018-05-12T02:30:00"/>
    <n v="0"/>
    <n v="0"/>
    <n v="0"/>
    <n v="-1.5862000000000001"/>
    <n v="0"/>
    <n v="-1.3772"/>
  </r>
  <r>
    <x v="6"/>
    <d v="1899-12-30T02:40:00"/>
    <d v="2018-05-12T02:40:00"/>
    <n v="0"/>
    <n v="0"/>
    <n v="0"/>
    <n v="-1.5862000000000001"/>
    <n v="0"/>
    <n v="-1.3772"/>
  </r>
  <r>
    <x v="6"/>
    <d v="1899-12-30T02:50:00"/>
    <d v="2018-05-12T02:50:00"/>
    <n v="0"/>
    <n v="0"/>
    <n v="0"/>
    <n v="-1.5862000000000001"/>
    <n v="0"/>
    <n v="-1.3772"/>
  </r>
  <r>
    <x v="6"/>
    <d v="1899-12-30T03:00:00"/>
    <d v="2018-05-12T03:00:00"/>
    <n v="0"/>
    <n v="0"/>
    <n v="0"/>
    <n v="-1.5862000000000001"/>
    <n v="0"/>
    <n v="-1.3772"/>
  </r>
  <r>
    <x v="6"/>
    <d v="1899-12-30T03:10:00"/>
    <d v="2018-05-12T03:10:00"/>
    <n v="0"/>
    <n v="0"/>
    <n v="0"/>
    <n v="-1.5862000000000001"/>
    <n v="0"/>
    <n v="-1.3772"/>
  </r>
  <r>
    <x v="6"/>
    <d v="1899-12-30T03:20:00"/>
    <d v="2018-05-12T03:20:00"/>
    <n v="0"/>
    <n v="0"/>
    <n v="0"/>
    <n v="-1.5862000000000001"/>
    <n v="0"/>
    <n v="-1.3772"/>
  </r>
  <r>
    <x v="6"/>
    <d v="1899-12-30T03:30:00"/>
    <d v="2018-05-12T03:30:00"/>
    <n v="0"/>
    <n v="0"/>
    <n v="0"/>
    <n v="-1.5862000000000001"/>
    <n v="0"/>
    <n v="-1.3772"/>
  </r>
  <r>
    <x v="6"/>
    <d v="1899-12-30T03:40:00"/>
    <d v="2018-05-12T03:40:00"/>
    <n v="0"/>
    <n v="0"/>
    <n v="0"/>
    <n v="-1.5862000000000001"/>
    <n v="0"/>
    <n v="-1.3772"/>
  </r>
  <r>
    <x v="6"/>
    <d v="1899-12-30T03:50:00"/>
    <d v="2018-05-12T03:50:00"/>
    <n v="0"/>
    <n v="0"/>
    <n v="0"/>
    <n v="-1.5862000000000001"/>
    <n v="0"/>
    <n v="-1.3772"/>
  </r>
  <r>
    <x v="6"/>
    <d v="1899-12-30T04:00:00"/>
    <d v="2018-05-12T04:00:00"/>
    <n v="0"/>
    <n v="0"/>
    <n v="0"/>
    <n v="-1.5862000000000001"/>
    <n v="0"/>
    <n v="-1.3772"/>
  </r>
  <r>
    <x v="6"/>
    <d v="1899-12-30T04:10:00"/>
    <d v="2018-05-12T04:10:00"/>
    <n v="0"/>
    <n v="0"/>
    <n v="0"/>
    <n v="-1.5862000000000001"/>
    <n v="0"/>
    <n v="-1.3772"/>
  </r>
  <r>
    <x v="6"/>
    <d v="1899-12-30T04:20:00"/>
    <d v="2018-05-12T04:20:00"/>
    <n v="0"/>
    <n v="0"/>
    <n v="0"/>
    <n v="-1.5862000000000001"/>
    <n v="0"/>
    <n v="-1.3772"/>
  </r>
  <r>
    <x v="6"/>
    <d v="1899-12-30T04:30:00"/>
    <d v="2018-05-12T04:30:00"/>
    <n v="0"/>
    <n v="0"/>
    <n v="0"/>
    <n v="-1.5862000000000001"/>
    <n v="0"/>
    <n v="-1.3772"/>
  </r>
  <r>
    <x v="6"/>
    <d v="1899-12-30T04:40:00"/>
    <d v="2018-05-12T04:40:00"/>
    <n v="0"/>
    <n v="0"/>
    <n v="0"/>
    <n v="-1.5862000000000001"/>
    <n v="0"/>
    <n v="-1.3772"/>
  </r>
  <r>
    <x v="6"/>
    <d v="1899-12-30T04:50:00"/>
    <d v="2018-05-12T04:50:00"/>
    <n v="0"/>
    <n v="0"/>
    <n v="0"/>
    <n v="-1.5862000000000001"/>
    <n v="0"/>
    <n v="-1.3772"/>
  </r>
  <r>
    <x v="6"/>
    <d v="1899-12-30T05:00:00"/>
    <d v="2018-05-12T05:00:00"/>
    <n v="0"/>
    <n v="0"/>
    <n v="0"/>
    <n v="-1.5862000000000001"/>
    <n v="0"/>
    <n v="-1.3772"/>
  </r>
  <r>
    <x v="6"/>
    <d v="1899-12-30T05:10:00"/>
    <d v="2018-05-12T05:10:00"/>
    <n v="0"/>
    <n v="0"/>
    <n v="0"/>
    <n v="-1.5862000000000001"/>
    <n v="0"/>
    <n v="-1.3772"/>
  </r>
  <r>
    <x v="6"/>
    <d v="1899-12-30T05:20:00"/>
    <d v="2018-05-12T05:20:00"/>
    <n v="0"/>
    <n v="0"/>
    <n v="0"/>
    <n v="-1.5862000000000001"/>
    <n v="0"/>
    <n v="-1.3772"/>
  </r>
  <r>
    <x v="6"/>
    <d v="1899-12-30T05:30:00"/>
    <d v="2018-05-12T05:30:00"/>
    <n v="0"/>
    <n v="0"/>
    <n v="0"/>
    <n v="-1.5862000000000001"/>
    <n v="0"/>
    <n v="-1.3772"/>
  </r>
  <r>
    <x v="6"/>
    <d v="1899-12-30T05:40:00"/>
    <d v="2018-05-12T05:40:00"/>
    <n v="0"/>
    <n v="0"/>
    <n v="0"/>
    <n v="-1.5862000000000001"/>
    <n v="0"/>
    <n v="-1.3772"/>
  </r>
  <r>
    <x v="6"/>
    <d v="1899-12-30T05:50:00"/>
    <d v="2018-05-12T05:50:00"/>
    <n v="6"/>
    <n v="0.68603999999999998"/>
    <n v="1.3405190562777268E-2"/>
    <n v="-1.5879317891247053"/>
    <n v="1.2836540685510564E-2"/>
    <n v="-1.3790316752594944"/>
  </r>
  <r>
    <x v="6"/>
    <d v="1899-12-30T06:00:00"/>
    <d v="2018-05-12T06:00:00"/>
    <n v="24"/>
    <n v="2.7441599999999999"/>
    <n v="5.3618900100525363E-2"/>
    <n v="-1.5931269274373021"/>
    <n v="5.134436395334064E-2"/>
    <n v="-1.3845264457889432"/>
  </r>
  <r>
    <x v="6"/>
    <d v="1899-12-30T06:10:00"/>
    <d v="2018-05-12T06:10:00"/>
    <n v="56"/>
    <n v="6.4030399999999998"/>
    <n v="0.12509017322422833"/>
    <n v="-1.6023602974478104"/>
    <n v="0.11978362298012532"/>
    <n v="-1.3942922173562027"/>
  </r>
  <r>
    <x v="6"/>
    <d v="1899-12-30T06:20:00"/>
    <d v="2018-05-12T06:20:00"/>
    <n v="97"/>
    <n v="11.09098"/>
    <n v="0.21658670124112353"/>
    <n v="-1.6141811986198349"/>
    <n v="0.20739797096726251"/>
    <n v="-1.4067941891499283"/>
  </r>
  <r>
    <x v="6"/>
    <d v="1899-12-30T06:30:00"/>
    <d v="2018-05-12T06:30:00"/>
    <n v="132"/>
    <n v="15.092879999999999"/>
    <n v="0.29458483374531419"/>
    <n v="-1.6242588441087198"/>
    <n v="0.28208574688490451"/>
    <n v="-1.4174517099893995"/>
  </r>
  <r>
    <x v="6"/>
    <d v="1899-12-30T06:40:00"/>
    <d v="2018-05-12T06:40:00"/>
    <n v="162"/>
    <n v="18.52308"/>
    <n v="0.36133131067148644"/>
    <n v="-1.6328834070815315"/>
    <n v="0.34599849049329939"/>
    <n v="-1.4265717782555081"/>
  </r>
  <r>
    <x v="6"/>
    <d v="1899-12-30T06:50:00"/>
    <d v="2018-05-12T06:50:00"/>
    <n v="231"/>
    <n v="26.41254"/>
    <n v="0.51433710108028174"/>
    <n v="-1.6526570066550639"/>
    <n v="0.49250412052238979"/>
    <n v="-1.4474778785917835"/>
  </r>
  <r>
    <x v="6"/>
    <d v="1899-12-30T07:00:00"/>
    <d v="2018-05-12T07:00:00"/>
    <n v="234"/>
    <n v="26.755559999999996"/>
    <n v="0.52097028747790397"/>
    <n v="-1.6535143604831177"/>
    <n v="0.49885534774109802"/>
    <n v="-1.448384202401954"/>
  </r>
  <r>
    <x v="6"/>
    <d v="1899-12-30T07:10:00"/>
    <d v="2018-05-12T07:10:00"/>
    <n v="250"/>
    <n v="28.584999999999997"/>
    <n v="0.55631650145890388"/>
    <n v="-1.6580831253638704"/>
    <n v="0.53269883054961198"/>
    <n v="-1.4532137104828842"/>
  </r>
  <r>
    <x v="6"/>
    <d v="1899-12-30T07:20:00"/>
    <d v="2018-05-12T07:20:00"/>
    <n v="213"/>
    <n v="24.354419999999998"/>
    <n v="0.47450163737243839"/>
    <n v="-1.6475084100862469"/>
    <n v="0.45436165260025418"/>
    <n v="-1.4420349540045052"/>
  </r>
  <r>
    <x v="6"/>
    <d v="1899-12-30T07:30:00"/>
    <d v="2018-05-12T07:30:00"/>
    <n v="773"/>
    <n v="88.384820000000005"/>
    <n v="1.6635940658047352"/>
    <n v="-1.801491849040989"/>
    <n v="1.592515296249486"/>
    <n v="-1.6044860015826652"/>
  </r>
  <r>
    <x v="6"/>
    <d v="1899-12-30T07:40:00"/>
    <d v="2018-05-12T07:40:00"/>
    <n v="620"/>
    <n v="70.890799999999999"/>
    <n v="1.351946937776221"/>
    <n v="-1.7610551078784928"/>
    <n v="1.2943261218206927"/>
    <n v="-1.5619150410795548"/>
  </r>
  <r>
    <x v="6"/>
    <d v="1899-12-30T07:50:00"/>
    <d v="2018-05-12T07:50:00"/>
    <n v="424"/>
    <n v="48.480159999999998"/>
    <n v="0.93649932046969886"/>
    <n v="-1.7072502991800849"/>
    <n v="0.89668348658443775"/>
    <n v="-1.5051579580653445"/>
  </r>
  <r>
    <x v="6"/>
    <d v="1899-12-30T08:00:00"/>
    <d v="2018-05-12T08:00:00"/>
    <n v="726"/>
    <n v="83.010840000000002"/>
    <n v="1.5691955759858436"/>
    <n v="-1.7892354585714281"/>
    <n v="1.5022040735614492"/>
    <n v="-1.5915917379934563"/>
  </r>
  <r>
    <x v="6"/>
    <d v="1899-12-30T08:10:00"/>
    <d v="2018-05-12T08:10:00"/>
    <n v="571"/>
    <n v="65.288139999999999"/>
    <n v="1.2496357586876505"/>
    <n v="-1.7477953369979589"/>
    <n v="1.1964124499273516"/>
    <n v="-1.5479382816894136"/>
  </r>
  <r>
    <x v="6"/>
    <d v="1899-12-30T08:20:00"/>
    <d v="2018-05-12T08:20:00"/>
    <n v="1166"/>
    <n v="133.32044000000002"/>
    <n v="2.3989028730230411"/>
    <n v="-1.8972678561974927"/>
    <n v="2.2955756965218561"/>
    <n v="-1.7049035231348719"/>
  </r>
  <r>
    <x v="6"/>
    <d v="1899-12-30T08:30:00"/>
    <d v="2018-05-12T08:30:00"/>
    <n v="1260"/>
    <n v="144.0684"/>
    <n v="2.5589941766923689"/>
    <n v="-1.9182087664233192"/>
    <n v="2.4485274106304278"/>
    <n v="-1.7267602885565514"/>
  </r>
  <r>
    <x v="6"/>
    <d v="1899-12-30T08:40:00"/>
    <d v="2018-05-12T08:40:00"/>
    <n v="1384"/>
    <n v="158.24655999999999"/>
    <n v="2.7601989445392214"/>
    <n v="-1.944583204776045"/>
    <n v="2.6406850428179558"/>
    <n v="-1.75422632175168"/>
  </r>
  <r>
    <x v="6"/>
    <d v="1899-12-30T08:50:00"/>
    <d v="2018-05-12T08:50:00"/>
    <n v="1505"/>
    <n v="172.08170000000001"/>
    <n v="2.9454104236188949"/>
    <n v="-1.9689221994342478"/>
    <n v="2.8174876617377222"/>
    <n v="-1.7795049647798962"/>
  </r>
  <r>
    <x v="6"/>
    <d v="1899-12-30T09:00:00"/>
    <d v="2018-05-12T09:00:00"/>
    <n v="1640"/>
    <n v="187.51759999999999"/>
    <n v="3.139011031508983"/>
    <n v="-1.99443374911321"/>
    <n v="3.0022059474217331"/>
    <n v="-1.8059238120136318"/>
  </r>
  <r>
    <x v="6"/>
    <d v="1899-12-30T09:10:00"/>
    <d v="2018-05-12T09:10:00"/>
    <n v="1764"/>
    <n v="201.69576000000001"/>
    <n v="3.3048006888387724"/>
    <n v="-2.0163441519737408"/>
    <n v="3.1603055956097208"/>
    <n v="-1.8285432335444589"/>
  </r>
  <r>
    <x v="6"/>
    <d v="1899-12-30T09:20:00"/>
    <d v="2018-05-12T09:20:00"/>
    <n v="1898"/>
    <n v="217.01731999999998"/>
    <n v="3.47123990002556"/>
    <n v="-2.0384063184740615"/>
    <n v="3.3189383821581289"/>
    <n v="-1.8512468100265056"/>
  </r>
  <r>
    <x v="6"/>
    <d v="1899-12-30T09:30:00"/>
    <d v="2018-05-12T09:30:00"/>
    <n v="1996"/>
    <n v="228.22264000000001"/>
    <n v="3.5848085303920416"/>
    <n v="-2.0535020727275279"/>
    <n v="3.4271258773899302"/>
    <n v="-1.8667356154155161"/>
  </r>
  <r>
    <x v="6"/>
    <d v="1899-12-30T09:40:00"/>
    <d v="2018-05-12T09:40:00"/>
    <n v="2128"/>
    <n v="243.31552000000002"/>
    <n v="3.7272516229616866"/>
    <n v="-2.0724886966371692"/>
    <n v="3.5627511333328838"/>
    <n v="-1.8861588480467018"/>
  </r>
  <r>
    <x v="6"/>
    <d v="1899-12-30T09:50:00"/>
    <d v="2018-05-12T09:50:00"/>
    <n v="2209"/>
    <n v="252.57705999999999"/>
    <n v="3.808881273209082"/>
    <n v="-2.0833980921179456"/>
    <n v="3.6404365026798713"/>
    <n v="-1.8972877633779537"/>
  </r>
  <r>
    <x v="6"/>
    <d v="1899-12-30T10:00:00"/>
    <d v="2018-05-12T10:00:00"/>
    <n v="2360"/>
    <n v="269.8424"/>
    <n v="3.9498561836056769"/>
    <n v="-2.1022929171549842"/>
    <n v="3.7745297816337589"/>
    <n v="-1.9165038482083629"/>
  </r>
  <r>
    <x v="6"/>
    <d v="1899-12-30T10:10:00"/>
    <d v="2018-05-12T10:10:00"/>
    <n v="2494"/>
    <n v="285.16395999999997"/>
    <n v="4.0633794767520452"/>
    <n v="-2.1175632439866119"/>
    <n v="3.8824411785950086"/>
    <n v="-1.9319743964206897"/>
  </r>
  <r>
    <x v="6"/>
    <d v="1899-12-30T10:20:00"/>
    <d v="2018-05-12T10:20:00"/>
    <n v="2617"/>
    <n v="299.22778"/>
    <n v="4.158601563692331"/>
    <n v="-2.1304137126097848"/>
    <n v="3.9729026235591625"/>
    <n v="-1.9449481482440032"/>
  </r>
  <r>
    <x v="6"/>
    <d v="1899-12-30T10:30:00"/>
    <d v="2018-05-12T10:30:00"/>
    <n v="2306"/>
    <n v="263.66803999999996"/>
    <n v="3.901074725009305"/>
    <n v="-2.0957466099400111"/>
    <n v="3.7281400329363472"/>
    <n v="-1.9098550612055241"/>
  </r>
  <r>
    <x v="6"/>
    <d v="1899-12-30T10:40:00"/>
    <d v="2018-05-12T10:40:00"/>
    <n v="1756"/>
    <n v="200.78103999999999"/>
    <n v="3.2944489429617385"/>
    <n v="-2.0149742419242642"/>
    <n v="3.1504364263163613"/>
    <n v="-1.827131023980439"/>
  </r>
  <r>
    <x v="6"/>
    <d v="1899-12-30T10:50:00"/>
    <d v="2018-05-12T10:50:00"/>
    <n v="2670"/>
    <n v="305.28779999999995"/>
    <n v="4.1971195719876082"/>
    <n v="-2.1356235737131817"/>
    <n v="4.0094799738324225"/>
    <n v="-1.9501953468913837"/>
  </r>
  <r>
    <x v="6"/>
    <d v="1899-12-30T11:00:00"/>
    <d v="2018-05-12T11:00:00"/>
    <n v="2441"/>
    <n v="279.10394000000002"/>
    <n v="4.0197341154216142"/>
    <n v="-2.1116862368151779"/>
    <n v="3.8409612410008012"/>
    <n v="-1.9260269707730924"/>
  </r>
  <r>
    <x v="6"/>
    <d v="1899-12-30T11:10:00"/>
    <d v="2018-05-12T11:10:00"/>
    <n v="2866"/>
    <n v="327.69844000000001"/>
    <n v="4.3272843083395864"/>
    <n v="-2.1532843953227734"/>
    <n v="4.1330169510102648"/>
    <n v="-1.9679237011628765"/>
  </r>
  <r>
    <x v="6"/>
    <d v="1899-12-30T11:20:00"/>
    <d v="2018-05-12T11:20:00"/>
    <n v="3112"/>
    <n v="355.82607999999999"/>
    <n v="4.4658176386414441"/>
    <n v="-2.1721861358093544"/>
    <n v="4.264363659689212"/>
    <n v="-1.9867849546379635"/>
  </r>
  <r>
    <x v="6"/>
    <d v="1899-12-30T11:30:00"/>
    <d v="2018-05-12T11:30:00"/>
    <n v="3100"/>
    <n v="354.45400000000001"/>
    <n v="4.4596462554249587"/>
    <n v="-2.1713415120788109"/>
    <n v="4.2585156687828665"/>
    <n v="-1.9859448920402036"/>
  </r>
  <r>
    <x v="6"/>
    <d v="1899-12-30T11:40:00"/>
    <d v="2018-05-12T11:40:00"/>
    <n v="2936"/>
    <n v="335.70223999999996"/>
    <n v="4.3693674372580906"/>
    <n v="-2.15901395205809"/>
    <n v="4.1729324424892491"/>
    <n v="-1.9736541061064199"/>
  </r>
  <r>
    <x v="6"/>
    <d v="1899-12-30T11:50:00"/>
    <d v="2018-05-12T11:50:00"/>
    <n v="2873"/>
    <n v="328.49881999999997"/>
    <n v="4.3315927482234224"/>
    <n v="-2.1538705167872831"/>
    <n v="4.1371040565173205"/>
    <n v="-1.9685104063102008"/>
  </r>
  <r>
    <x v="6"/>
    <d v="1899-12-30T12:00:00"/>
    <d v="2018-05-12T12:00:00"/>
    <n v="1992"/>
    <n v="227.76527999999999"/>
    <n v="3.5803052754441023"/>
    <n v="-2.052902804957339"/>
    <n v="3.4228368895172259"/>
    <n v="-1.8661214952386873"/>
  </r>
  <r>
    <x v="6"/>
    <d v="1899-12-30T12:10:00"/>
    <d v="2018-05-12T12:10:00"/>
    <n v="1692"/>
    <n v="193.46328"/>
    <n v="3.2099294574358477"/>
    <n v="-2.0037985940130598"/>
    <n v="3.069844830416228"/>
    <n v="-1.8156000435616706"/>
  </r>
  <r>
    <x v="6"/>
    <d v="1899-12-30T12:20:00"/>
    <d v="2018-05-12T12:20:00"/>
    <n v="1277"/>
    <n v="146.01218"/>
    <n v="2.5872551733414832"/>
    <n v="-1.9219094110235015"/>
    <n v="2.4755228115855541"/>
    <n v="-1.730618403304967"/>
  </r>
  <r>
    <x v="6"/>
    <d v="1899-12-30T12:30:00"/>
    <d v="2018-05-12T12:30:00"/>
    <n v="1249"/>
    <n v="142.81066000000001"/>
    <n v="2.5405940239135245"/>
    <n v="-1.915800005473894"/>
    <n v="2.4309503929314893"/>
    <n v="-1.7242483046458179"/>
  </r>
  <r>
    <x v="6"/>
    <d v="1899-12-30T12:40:00"/>
    <d v="2018-05-12T12:40:00"/>
    <n v="2476"/>
    <n v="283.10584"/>
    <n v="4.0487373456108617"/>
    <n v="-2.1155907450754334"/>
    <n v="3.8685266298946197"/>
    <n v="-1.9299792145355079"/>
  </r>
  <r>
    <x v="6"/>
    <d v="1899-12-30T12:50:00"/>
    <d v="2018-05-12T12:50:00"/>
    <n v="2236"/>
    <n v="255.66423999999998"/>
    <n v="3.8351432089378736"/>
    <n v="-2.0869126147335604"/>
    <n v="3.6654233619517576"/>
    <n v="-1.9008678468314018"/>
  </r>
  <r>
    <x v="6"/>
    <d v="1899-12-30T13:00:00"/>
    <d v="2018-05-12T13:00:00"/>
    <n v="2458"/>
    <n v="281.04771999999997"/>
    <n v="4.0339097480598314"/>
    <n v="-2.1135941733116841"/>
    <n v="3.8544346665120943"/>
    <n v="-1.9279587000094476"/>
  </r>
  <r>
    <x v="6"/>
    <d v="1899-12-30T13:10:00"/>
    <d v="2018-05-12T13:10:00"/>
    <n v="2863"/>
    <n v="327.35541999999998"/>
    <n v="4.3254309213588176"/>
    <n v="-2.1530322921248226"/>
    <n v="4.1312587362875917"/>
    <n v="-1.9676713126492487"/>
  </r>
  <r>
    <x v="6"/>
    <d v="1899-12-30T13:20:00"/>
    <d v="2018-05-12T13:20:00"/>
    <n v="2884"/>
    <n v="329.75655999999998"/>
    <n v="4.3383177227107419"/>
    <n v="-2.1547855942023304"/>
    <n v="4.1434832895500708"/>
    <n v="-1.9694261712062695"/>
  </r>
  <r>
    <x v="6"/>
    <d v="1899-12-30T13:30:00"/>
    <d v="2018-05-12T13:30:00"/>
    <n v="2380"/>
    <n v="272.12919999999997"/>
    <n v="3.9674733482055085"/>
    <n v="-2.1046592952258627"/>
    <n v="3.7912803537958011"/>
    <n v="-1.918904875048999"/>
  </r>
  <r>
    <x v="6"/>
    <d v="1899-12-30T13:40:00"/>
    <d v="2018-05-12T13:40:00"/>
    <n v="2557"/>
    <n v="292.36738000000003"/>
    <n v="4.1131904116881275"/>
    <n v="-2.1242803418608802"/>
    <n v="3.9297681957416994"/>
    <n v="-1.9387613331221936"/>
  </r>
  <r>
    <x v="6"/>
    <d v="1899-12-30T13:50:00"/>
    <d v="2018-05-12T13:50:00"/>
    <n v="2673"/>
    <n v="305.63081999999997"/>
    <n v="4.1992560226681235"/>
    <n v="-2.1359127529000945"/>
    <n v="4.0115085201107323"/>
    <n v="-1.9504863758148958"/>
  </r>
  <r>
    <x v="6"/>
    <d v="1899-12-30T14:00:00"/>
    <d v="2018-05-12T14:00:00"/>
    <n v="2535"/>
    <n v="289.8519"/>
    <n v="4.0960474986714734"/>
    <n v="-2.1219673710506344"/>
    <n v="3.9134816974800386"/>
    <n v="-1.9364256239610584"/>
  </r>
  <r>
    <x v="6"/>
    <d v="1899-12-30T14:10:00"/>
    <d v="2018-05-12T14:10:00"/>
    <n v="2458"/>
    <n v="281.04771999999997"/>
    <n v="4.0339097480598314"/>
    <n v="-2.1135941733116841"/>
    <n v="3.8544346665120943"/>
    <n v="-1.9279587000094476"/>
  </r>
  <r>
    <x v="6"/>
    <d v="1899-12-30T14:20:00"/>
    <d v="2018-05-12T14:20:00"/>
    <n v="2289"/>
    <n v="261.72426000000002"/>
    <n v="3.8853455488558604"/>
    <n v="-2.0936376837079962"/>
    <n v="3.7131796352909392"/>
    <n v="-1.907711090148698"/>
  </r>
  <r>
    <x v="6"/>
    <d v="1899-12-30T14:30:00"/>
    <d v="2018-05-12T14:30:00"/>
    <n v="2214"/>
    <n v="253.14875999999998"/>
    <n v="3.8137799498648337"/>
    <n v="-2.084053481791869"/>
    <n v="3.6450975684557512"/>
    <n v="-1.8979555734698712"/>
  </r>
  <r>
    <x v="6"/>
    <d v="1899-12-30T14:40:00"/>
    <d v="2018-05-12T14:40:00"/>
    <n v="2099"/>
    <n v="239.99966000000001"/>
    <n v="3.6969708675262751"/>
    <n v="-2.0684473019403171"/>
    <n v="3.5339264455734778"/>
    <n v="-1.8820301779394397"/>
  </r>
  <r>
    <x v="6"/>
    <d v="1899-12-30T14:50:00"/>
    <d v="2018-05-12T14:50:00"/>
    <n v="1988"/>
    <n v="227.30792000000002"/>
    <n v="3.5757908678056012"/>
    <n v="-2.0523021113637738"/>
    <n v="3.4185372038708919"/>
    <n v="-1.8655058502181392"/>
  </r>
  <r>
    <x v="6"/>
    <d v="1899-12-30T15:00:00"/>
    <d v="2018-05-12T15:00:00"/>
    <n v="1841"/>
    <n v="210.49994000000001"/>
    <n v="3.4020352965093088"/>
    <n v="-2.0292244937298105"/>
    <n v="3.2529907319168911"/>
    <n v="-1.8418073485480426"/>
  </r>
  <r>
    <x v="6"/>
    <d v="1899-12-30T15:10:00"/>
    <d v="2018-05-12T15:10:00"/>
    <n v="1721"/>
    <n v="196.77913999999998"/>
    <n v="3.2486038921013698"/>
    <n v="-2.0089103086377236"/>
    <n v="3.1067246146010721"/>
    <n v="-1.8208765291177522"/>
  </r>
  <r>
    <x v="6"/>
    <d v="1899-12-30T15:20:00"/>
    <d v="2018-05-12T15:20:00"/>
    <n v="1609"/>
    <n v="183.97305999999998"/>
    <n v="3.0957687088113568"/>
    <n v="-1.9887288846055018"/>
    <n v="2.960956318631927"/>
    <n v="-1.8000233932719896"/>
  </r>
  <r>
    <x v="6"/>
    <d v="1899-12-30T15:30:00"/>
    <d v="2018-05-12T15:30:00"/>
    <n v="1495"/>
    <n v="170.9383"/>
    <n v="2.930522613408475"/>
    <n v="-1.9669634399796414"/>
    <n v="2.8032788519248379"/>
    <n v="-1.7774731565508293"/>
  </r>
  <r>
    <x v="6"/>
    <d v="1899-12-30T15:40:00"/>
    <d v="2018-05-12T15:40:00"/>
    <n v="1388"/>
    <n v="158.70391999999998"/>
    <n v="2.7664979831944705"/>
    <n v="-1.9454099736760362"/>
    <n v="2.6466994199413056"/>
    <n v="-1.7550861163304212"/>
  </r>
  <r>
    <x v="6"/>
    <d v="1899-12-30T15:50:00"/>
    <d v="2018-05-12T15:50:00"/>
    <n v="1305"/>
    <n v="149.21369999999999"/>
    <n v="2.6333361484427598"/>
    <n v="-1.9279461495088277"/>
    <n v="2.5195366433228656"/>
    <n v="-1.7369090710276092"/>
  </r>
  <r>
    <x v="6"/>
    <d v="1899-12-30T16:00:00"/>
    <d v="2018-05-12T16:00:00"/>
    <n v="1235"/>
    <n v="141.2099"/>
    <n v="2.5170469156254001"/>
    <n v="-1.9127181978302339"/>
    <n v="2.4084556844281555"/>
    <n v="-1.7210336088207798"/>
  </r>
  <r>
    <x v="6"/>
    <d v="1899-12-30T16:10:00"/>
    <d v="2018-05-12T16:10:00"/>
    <n v="1116"/>
    <n v="127.60344000000001"/>
    <n v="2.3111463638589931"/>
    <n v="-1.8858040040201287"/>
    <n v="2.2117125518761895"/>
    <n v="-1.6929213516966948"/>
  </r>
  <r>
    <x v="6"/>
    <d v="1899-12-30T16:20:00"/>
    <d v="2018-05-12T16:20:00"/>
    <n v="1027"/>
    <n v="117.42717999999999"/>
    <n v="2.1505855148624935"/>
    <n v="-1.8648552735226416"/>
    <n v="2.0582406755662599"/>
    <n v="-1.6709967837746513"/>
  </r>
  <r>
    <x v="6"/>
    <d v="1899-12-30T16:30:00"/>
    <d v="2018-05-12T16:30:00"/>
    <n v="1002"/>
    <n v="114.56868"/>
    <n v="2.1045035797656007"/>
    <n v="-1.8588486516635383"/>
    <n v="2.0141855678989136"/>
    <n v="-1.6647038998039134"/>
  </r>
  <r>
    <x v="6"/>
    <d v="1899-12-30T16:40:00"/>
    <d v="2018-05-12T16:40:00"/>
    <n v="825"/>
    <n v="94.330500000000001"/>
    <n v="1.7665574642598609"/>
    <n v="-1.8148690718867639"/>
    <n v="1.6910087388489119"/>
    <n v="-1.618549568536291"/>
  </r>
  <r>
    <x v="6"/>
    <d v="1899-12-30T16:50:00"/>
    <d v="2018-05-12T16:50:00"/>
    <n v="621"/>
    <n v="71.005139999999997"/>
    <n v="1.354023055838365"/>
    <n v="-1.7613242495136672"/>
    <n v="1.2963129077570119"/>
    <n v="-1.5621986551520357"/>
  </r>
  <r>
    <x v="6"/>
    <d v="1899-12-30T17:00:00"/>
    <d v="2018-05-12T17:00:00"/>
    <n v="617"/>
    <n v="70.547780000000003"/>
    <n v="1.3457156770775085"/>
    <n v="-1.760247323798426"/>
    <n v="1.288362958759234"/>
    <n v="-1.5610638005813462"/>
  </r>
  <r>
    <x v="6"/>
    <d v="1899-12-30T17:10:00"/>
    <d v="2018-05-12T17:10:00"/>
    <n v="643"/>
    <n v="73.520619999999994"/>
    <n v="1.3995737185139663"/>
    <n v="-1.767230048215521"/>
    <n v="1.3399025841960872"/>
    <n v="-1.5684211820592937"/>
  </r>
  <r>
    <x v="6"/>
    <d v="1899-12-30T17:20:00"/>
    <d v="2018-05-12T17:20:00"/>
    <n v="255"/>
    <n v="29.156700000000001"/>
    <n v="0.56735121610579908"/>
    <n v="-1.659509513088302"/>
    <n v="0.54326431665982855"/>
    <n v="-1.4547214271603841"/>
  </r>
  <r>
    <x v="6"/>
    <d v="1899-12-30T17:30:00"/>
    <d v="2018-05-12T17:30:00"/>
    <n v="194"/>
    <n v="22.18196"/>
    <n v="0.43238939189878833"/>
    <n v="-1.6420659402914444"/>
    <n v="0.41403863197031687"/>
    <n v="-1.436280913479494"/>
  </r>
  <r>
    <x v="6"/>
    <d v="1899-12-30T17:40:00"/>
    <d v="2018-05-12T17:40:00"/>
    <n v="141"/>
    <n v="16.121940000000002"/>
    <n v="0.31462052636314009"/>
    <n v="-1.626847658673469"/>
    <n v="0.3012709191797221"/>
    <n v="-1.4201893409767814"/>
  </r>
  <r>
    <x v="6"/>
    <d v="1899-12-30T17:50:00"/>
    <d v="2018-05-12T17:50:00"/>
    <n v="74"/>
    <n v="8.4611599999999996"/>
    <n v="0.16527286385641535"/>
    <n v="-1.607551620052281"/>
    <n v="0.15826148294079967"/>
    <n v="-1.3997827360640918"/>
  </r>
  <r>
    <x v="6"/>
    <d v="1899-12-30T18:00:00"/>
    <d v="2018-05-12T18:00:00"/>
    <n v="77"/>
    <n v="8.8041799999999988"/>
    <n v="0.17196810740824015"/>
    <n v="-1.6084166102550481"/>
    <n v="0.16467265174811604"/>
    <n v="-1.4006975659784586"/>
  </r>
  <r>
    <x v="6"/>
    <d v="1899-12-30T18:10:00"/>
    <d v="2018-05-12T18:10:00"/>
    <n v="58"/>
    <n v="6.6317199999999996"/>
    <n v="0.1295557801906432"/>
    <n v="-1.602937217301597"/>
    <n v="0.12405977492548974"/>
    <n v="-1.3949023933604849"/>
  </r>
  <r>
    <x v="6"/>
    <d v="1899-12-30T18:20:00"/>
    <d v="2018-05-12T18:20:00"/>
    <n v="46"/>
    <n v="5.2596399999999992"/>
    <n v="0.10275938155264393"/>
    <n v="-1.5994753590512678"/>
    <n v="9.8400200234626603E-2"/>
    <n v="-1.3912409594496238"/>
  </r>
  <r>
    <x v="6"/>
    <d v="1899-12-30T18:30:00"/>
    <d v="2018-05-12T18:30:00"/>
    <n v="34"/>
    <n v="3.8875599999999997"/>
    <n v="7.5957275263117643E-2"/>
    <n v="-1.5960127986903896"/>
    <n v="7.2735112126765991E-2"/>
    <n v="-1.3875787431798203"/>
  </r>
  <r>
    <x v="6"/>
    <d v="1899-12-30T18:40:00"/>
    <d v="2018-05-12T18:40:00"/>
    <n v="22"/>
    <n v="2.5154799999999997"/>
    <n v="4.91509492327711E-2"/>
    <n v="-1.5925497192562037"/>
    <n v="4.7065947869370385E-2"/>
    <n v="-1.3839159485014487"/>
  </r>
  <r>
    <x v="6"/>
    <d v="1899-12-30T18:50:00"/>
    <d v="2018-05-12T18:50:00"/>
    <n v="7"/>
    <n v="0.80037999999999998"/>
    <n v="1.563937591408928E-2"/>
    <n v="-1.5882204190370477"/>
    <n v="1.4975951502193821E-2"/>
    <n v="-1.3793369526770791"/>
  </r>
  <r>
    <x v="6"/>
    <d v="1899-12-30T19:00:00"/>
    <d v="2018-05-12T19:00:00"/>
    <n v="1"/>
    <n v="0.11434"/>
    <n v="2.2342034563087661E-3"/>
    <n v="-1.5864886321394178"/>
    <n v="2.1394283056424173E-3"/>
    <n v="-1.3775052798992764"/>
  </r>
  <r>
    <x v="6"/>
    <d v="1899-12-30T19:10:00"/>
    <d v="2018-05-12T19:10:00"/>
    <n v="0"/>
    <n v="0"/>
    <n v="0"/>
    <n v="-1.5862000000000001"/>
    <n v="0"/>
    <n v="-1.3772"/>
  </r>
  <r>
    <x v="6"/>
    <d v="1899-12-30T19:20:00"/>
    <d v="2018-05-12T19:20:00"/>
    <n v="0"/>
    <n v="0"/>
    <n v="0"/>
    <n v="-1.5862000000000001"/>
    <n v="0"/>
    <n v="-1.3772"/>
  </r>
  <r>
    <x v="6"/>
    <d v="1899-12-30T19:30:00"/>
    <d v="2018-05-12T19:30:00"/>
    <n v="0"/>
    <n v="0"/>
    <n v="0"/>
    <n v="-1.5862000000000001"/>
    <n v="0"/>
    <n v="-1.3772"/>
  </r>
  <r>
    <x v="6"/>
    <d v="1899-12-30T19:40:00"/>
    <d v="2018-05-12T19:40:00"/>
    <n v="0"/>
    <n v="0"/>
    <n v="0"/>
    <n v="-1.5862000000000001"/>
    <n v="0"/>
    <n v="-1.3772"/>
  </r>
  <r>
    <x v="6"/>
    <d v="1899-12-30T19:50:00"/>
    <d v="2018-05-12T19:50:00"/>
    <n v="0"/>
    <n v="0"/>
    <n v="0"/>
    <n v="-1.5862000000000001"/>
    <n v="0"/>
    <n v="-1.3772"/>
  </r>
  <r>
    <x v="6"/>
    <d v="1899-12-30T20:00:00"/>
    <d v="2018-05-12T20:00:00"/>
    <n v="0"/>
    <n v="0"/>
    <n v="0"/>
    <n v="-1.5862000000000001"/>
    <n v="0"/>
    <n v="-1.3772"/>
  </r>
  <r>
    <x v="6"/>
    <d v="1899-12-30T20:10:00"/>
    <d v="2018-05-12T20:10:00"/>
    <n v="0"/>
    <n v="0"/>
    <n v="0"/>
    <n v="-1.5862000000000001"/>
    <n v="0"/>
    <n v="-1.3772"/>
  </r>
  <r>
    <x v="6"/>
    <d v="1899-12-30T20:20:00"/>
    <d v="2018-05-12T20:20:00"/>
    <n v="0"/>
    <n v="0"/>
    <n v="0"/>
    <n v="-1.5862000000000001"/>
    <n v="0"/>
    <n v="-1.3772"/>
  </r>
  <r>
    <x v="6"/>
    <d v="1899-12-30T20:30:00"/>
    <d v="2018-05-12T20:30:00"/>
    <n v="0"/>
    <n v="0"/>
    <n v="0"/>
    <n v="-1.5862000000000001"/>
    <n v="0"/>
    <n v="-1.3772"/>
  </r>
  <r>
    <x v="6"/>
    <d v="1899-12-30T20:40:00"/>
    <d v="2018-05-12T20:40:00"/>
    <n v="0"/>
    <n v="0"/>
    <n v="0"/>
    <n v="-1.5862000000000001"/>
    <n v="0"/>
    <n v="-1.3772"/>
  </r>
  <r>
    <x v="6"/>
    <d v="1899-12-30T20:50:00"/>
    <d v="2018-05-12T20:50:00"/>
    <n v="0"/>
    <n v="0"/>
    <n v="0"/>
    <n v="-1.5862000000000001"/>
    <n v="0"/>
    <n v="-1.3772"/>
  </r>
  <r>
    <x v="6"/>
    <d v="1899-12-30T21:00:00"/>
    <d v="2018-05-12T21:00:00"/>
    <n v="0"/>
    <n v="0"/>
    <n v="0"/>
    <n v="-1.5862000000000001"/>
    <n v="0"/>
    <n v="-1.3772"/>
  </r>
  <r>
    <x v="6"/>
    <d v="1899-12-30T21:10:00"/>
    <d v="2018-05-12T21:10:00"/>
    <n v="0"/>
    <n v="0"/>
    <n v="0"/>
    <n v="-1.5862000000000001"/>
    <n v="0"/>
    <n v="-1.3772"/>
  </r>
  <r>
    <x v="6"/>
    <d v="1899-12-30T21:20:00"/>
    <d v="2018-05-12T21:20:00"/>
    <n v="0"/>
    <n v="0"/>
    <n v="0"/>
    <n v="-1.5862000000000001"/>
    <n v="0"/>
    <n v="-1.3772"/>
  </r>
  <r>
    <x v="6"/>
    <d v="1899-12-30T21:30:00"/>
    <d v="2018-05-12T21:30:00"/>
    <n v="0"/>
    <n v="0"/>
    <n v="0"/>
    <n v="-1.5862000000000001"/>
    <n v="0"/>
    <n v="-1.3772"/>
  </r>
  <r>
    <x v="6"/>
    <d v="1899-12-30T21:40:00"/>
    <d v="2018-05-12T21:40:00"/>
    <n v="0"/>
    <n v="0"/>
    <n v="0"/>
    <n v="-1.5862000000000001"/>
    <n v="0"/>
    <n v="-1.3772"/>
  </r>
  <r>
    <x v="6"/>
    <d v="1899-12-30T21:50:00"/>
    <d v="2018-05-12T21:50:00"/>
    <n v="0"/>
    <n v="0"/>
    <n v="0"/>
    <n v="-1.5862000000000001"/>
    <n v="0"/>
    <n v="-1.3772"/>
  </r>
  <r>
    <x v="6"/>
    <d v="1899-12-30T22:00:00"/>
    <d v="2018-05-12T22:00:00"/>
    <n v="0"/>
    <n v="0"/>
    <n v="0"/>
    <n v="-1.5862000000000001"/>
    <n v="0"/>
    <n v="-1.3772"/>
  </r>
  <r>
    <x v="6"/>
    <d v="1899-12-30T22:10:00"/>
    <d v="2018-05-12T22:10:00"/>
    <n v="0"/>
    <n v="0"/>
    <n v="0"/>
    <n v="-1.5862000000000001"/>
    <n v="0"/>
    <n v="-1.3772"/>
  </r>
  <r>
    <x v="6"/>
    <d v="1899-12-30T22:20:00"/>
    <d v="2018-05-12T22:20:00"/>
    <n v="0"/>
    <n v="0"/>
    <n v="0"/>
    <n v="-1.5862000000000001"/>
    <n v="0"/>
    <n v="-1.3772"/>
  </r>
  <r>
    <x v="6"/>
    <d v="1899-12-30T22:30:00"/>
    <d v="2018-05-12T22:30:00"/>
    <n v="0"/>
    <n v="0"/>
    <n v="0"/>
    <n v="-1.5862000000000001"/>
    <n v="0"/>
    <n v="-1.3772"/>
  </r>
  <r>
    <x v="6"/>
    <d v="1899-12-30T22:40:00"/>
    <d v="2018-05-12T22:40:00"/>
    <n v="0"/>
    <n v="0"/>
    <n v="0"/>
    <n v="-1.5862000000000001"/>
    <n v="0"/>
    <n v="-1.3772"/>
  </r>
  <r>
    <x v="6"/>
    <d v="1899-12-30T22:50:00"/>
    <d v="2018-05-12T22:50:00"/>
    <n v="0"/>
    <n v="0"/>
    <n v="0"/>
    <n v="-1.5862000000000001"/>
    <n v="0"/>
    <n v="-1.3772"/>
  </r>
  <r>
    <x v="6"/>
    <d v="1899-12-30T23:00:00"/>
    <d v="2018-05-12T23:00:00"/>
    <n v="0"/>
    <n v="0"/>
    <n v="0"/>
    <n v="-1.5862000000000001"/>
    <n v="0"/>
    <n v="-1.3772"/>
  </r>
  <r>
    <x v="6"/>
    <d v="1899-12-30T23:10:00"/>
    <d v="2018-05-12T23:10:00"/>
    <n v="0"/>
    <n v="0"/>
    <n v="0"/>
    <n v="-1.5862000000000001"/>
    <n v="0"/>
    <n v="-1.3772"/>
  </r>
  <r>
    <x v="6"/>
    <d v="1899-12-30T23:20:00"/>
    <d v="2018-05-12T23:20:00"/>
    <n v="0"/>
    <n v="0"/>
    <n v="0"/>
    <n v="-1.5862000000000001"/>
    <n v="0"/>
    <n v="-1.3772"/>
  </r>
  <r>
    <x v="6"/>
    <d v="1899-12-30T23:30:00"/>
    <d v="2018-05-12T23:30:00"/>
    <n v="0"/>
    <n v="0"/>
    <n v="0"/>
    <n v="-1.5862000000000001"/>
    <n v="0"/>
    <n v="-1.3772"/>
  </r>
  <r>
    <x v="6"/>
    <d v="1899-12-30T23:40:00"/>
    <d v="2018-05-12T23:40:00"/>
    <n v="0"/>
    <n v="0"/>
    <n v="0"/>
    <n v="-1.5862000000000001"/>
    <n v="0"/>
    <n v="-1.3772"/>
  </r>
  <r>
    <x v="6"/>
    <d v="1899-12-30T23:50:00"/>
    <d v="2018-05-12T23:50:00"/>
    <n v="0"/>
    <n v="0"/>
    <n v="0"/>
    <n v="-1.5862000000000001"/>
    <n v="0"/>
    <n v="-1.3772"/>
  </r>
  <r>
    <x v="6"/>
    <d v="1899-12-31T00:00:00"/>
    <d v="2018-05-13T00:00:00"/>
    <n v="0"/>
    <n v="0"/>
    <n v="0"/>
    <n v="-1.5862000000000001"/>
    <n v="0"/>
    <n v="-1.3772"/>
  </r>
  <r>
    <x v="7"/>
    <d v="1899-12-30T00:10:00"/>
    <d v="2018-05-13T00:10:00"/>
    <n v="0"/>
    <n v="0"/>
    <n v="0"/>
    <n v="-1.5862000000000001"/>
    <n v="0"/>
    <n v="-1.3772"/>
  </r>
  <r>
    <x v="7"/>
    <d v="1899-12-30T00:20:00"/>
    <d v="2018-05-13T00:20:00"/>
    <n v="0"/>
    <n v="0"/>
    <n v="0"/>
    <n v="-1.5862000000000001"/>
    <n v="0"/>
    <n v="-1.3772"/>
  </r>
  <r>
    <x v="7"/>
    <d v="1899-12-30T00:30:00"/>
    <d v="2018-05-13T00:30:00"/>
    <n v="0"/>
    <n v="0"/>
    <n v="0"/>
    <n v="-1.5862000000000001"/>
    <n v="0"/>
    <n v="-1.3772"/>
  </r>
  <r>
    <x v="7"/>
    <d v="1899-12-30T00:40:00"/>
    <d v="2018-05-13T00:40:00"/>
    <n v="0"/>
    <n v="0"/>
    <n v="0"/>
    <n v="-1.5862000000000001"/>
    <n v="0"/>
    <n v="-1.3772"/>
  </r>
  <r>
    <x v="7"/>
    <d v="1899-12-30T00:50:00"/>
    <d v="2018-05-13T00:50:00"/>
    <n v="0"/>
    <n v="0"/>
    <n v="0"/>
    <n v="-1.5862000000000001"/>
    <n v="0"/>
    <n v="-1.3772"/>
  </r>
  <r>
    <x v="7"/>
    <d v="1899-12-30T01:00:00"/>
    <d v="2018-05-13T01:00:00"/>
    <n v="0"/>
    <n v="0"/>
    <n v="0"/>
    <n v="-1.5862000000000001"/>
    <n v="0"/>
    <n v="-1.3772"/>
  </r>
  <r>
    <x v="7"/>
    <d v="1899-12-30T01:10:00"/>
    <d v="2018-05-13T01:10:00"/>
    <n v="0"/>
    <n v="0"/>
    <n v="0"/>
    <n v="-1.5862000000000001"/>
    <n v="0"/>
    <n v="-1.3772"/>
  </r>
  <r>
    <x v="7"/>
    <d v="1899-12-30T01:20:00"/>
    <d v="2018-05-13T01:20:00"/>
    <n v="0"/>
    <n v="0"/>
    <n v="0"/>
    <n v="-1.5862000000000001"/>
    <n v="0"/>
    <n v="-1.3772"/>
  </r>
  <r>
    <x v="7"/>
    <d v="1899-12-30T01:30:00"/>
    <d v="2018-05-13T01:30:00"/>
    <n v="0"/>
    <n v="0"/>
    <n v="0"/>
    <n v="-1.5862000000000001"/>
    <n v="0"/>
    <n v="-1.3772"/>
  </r>
  <r>
    <x v="7"/>
    <d v="1899-12-30T01:40:00"/>
    <d v="2018-05-13T01:40:00"/>
    <n v="0"/>
    <n v="0"/>
    <n v="0"/>
    <n v="-1.5862000000000001"/>
    <n v="0"/>
    <n v="-1.3772"/>
  </r>
  <r>
    <x v="7"/>
    <d v="1899-12-30T01:50:00"/>
    <d v="2018-05-13T01:50:00"/>
    <n v="0"/>
    <n v="0"/>
    <n v="0"/>
    <n v="-1.5862000000000001"/>
    <n v="0"/>
    <n v="-1.3772"/>
  </r>
  <r>
    <x v="7"/>
    <d v="1899-12-30T02:00:00"/>
    <d v="2018-05-13T02:00:00"/>
    <n v="0"/>
    <n v="0"/>
    <n v="0"/>
    <n v="-1.5862000000000001"/>
    <n v="0"/>
    <n v="-1.3772"/>
  </r>
  <r>
    <x v="7"/>
    <d v="1899-12-30T02:10:00"/>
    <d v="2018-05-13T02:10:00"/>
    <n v="0"/>
    <n v="0"/>
    <n v="0"/>
    <n v="-1.5862000000000001"/>
    <n v="0"/>
    <n v="-1.3772"/>
  </r>
  <r>
    <x v="7"/>
    <d v="1899-12-30T02:20:00"/>
    <d v="2018-05-13T02:20:00"/>
    <n v="0"/>
    <n v="0"/>
    <n v="0"/>
    <n v="-1.5862000000000001"/>
    <n v="0"/>
    <n v="-1.3772"/>
  </r>
  <r>
    <x v="7"/>
    <d v="1899-12-30T02:30:00"/>
    <d v="2018-05-13T02:30:00"/>
    <n v="0"/>
    <n v="0"/>
    <n v="0"/>
    <n v="-1.5862000000000001"/>
    <n v="0"/>
    <n v="-1.3772"/>
  </r>
  <r>
    <x v="7"/>
    <d v="1899-12-30T02:40:00"/>
    <d v="2018-05-13T02:40:00"/>
    <n v="0"/>
    <n v="0"/>
    <n v="0"/>
    <n v="-1.5862000000000001"/>
    <n v="0"/>
    <n v="-1.3772"/>
  </r>
  <r>
    <x v="7"/>
    <d v="1899-12-30T02:50:00"/>
    <d v="2018-05-13T02:50:00"/>
    <n v="0"/>
    <n v="0"/>
    <n v="0"/>
    <n v="-1.5862000000000001"/>
    <n v="0"/>
    <n v="-1.3772"/>
  </r>
  <r>
    <x v="7"/>
    <d v="1899-12-30T03:00:00"/>
    <d v="2018-05-13T03:00:00"/>
    <n v="0"/>
    <n v="0"/>
    <n v="0"/>
    <n v="-1.5862000000000001"/>
    <n v="0"/>
    <n v="-1.3772"/>
  </r>
  <r>
    <x v="7"/>
    <d v="1899-12-30T03:10:00"/>
    <d v="2018-05-13T03:10:00"/>
    <n v="0"/>
    <n v="0"/>
    <n v="0"/>
    <n v="-1.5862000000000001"/>
    <n v="0"/>
    <n v="-1.3772"/>
  </r>
  <r>
    <x v="7"/>
    <d v="1899-12-30T03:20:00"/>
    <d v="2018-05-13T03:20:00"/>
    <n v="0"/>
    <n v="0"/>
    <n v="0"/>
    <n v="-1.5862000000000001"/>
    <n v="0"/>
    <n v="-1.3772"/>
  </r>
  <r>
    <x v="7"/>
    <d v="1899-12-30T03:30:00"/>
    <d v="2018-05-13T03:30:00"/>
    <n v="0"/>
    <n v="0"/>
    <n v="0"/>
    <n v="-1.5862000000000001"/>
    <n v="0"/>
    <n v="-1.3772"/>
  </r>
  <r>
    <x v="7"/>
    <d v="1899-12-30T03:40:00"/>
    <d v="2018-05-13T03:40:00"/>
    <n v="0"/>
    <n v="0"/>
    <n v="0"/>
    <n v="-1.5862000000000001"/>
    <n v="0"/>
    <n v="-1.3772"/>
  </r>
  <r>
    <x v="7"/>
    <d v="1899-12-30T03:50:00"/>
    <d v="2018-05-13T03:50:00"/>
    <n v="0"/>
    <n v="0"/>
    <n v="0"/>
    <n v="-1.5862000000000001"/>
    <n v="0"/>
    <n v="-1.3772"/>
  </r>
  <r>
    <x v="7"/>
    <d v="1899-12-30T04:00:00"/>
    <d v="2018-05-13T04:00:00"/>
    <n v="0"/>
    <n v="0"/>
    <n v="0"/>
    <n v="-1.5862000000000001"/>
    <n v="0"/>
    <n v="-1.3772"/>
  </r>
  <r>
    <x v="7"/>
    <d v="1899-12-30T04:10:00"/>
    <d v="2018-05-13T04:10:00"/>
    <n v="0"/>
    <n v="0"/>
    <n v="0"/>
    <n v="-1.5862000000000001"/>
    <n v="0"/>
    <n v="-1.3772"/>
  </r>
  <r>
    <x v="7"/>
    <d v="1899-12-30T04:20:00"/>
    <d v="2018-05-13T04:20:00"/>
    <n v="0"/>
    <n v="0"/>
    <n v="0"/>
    <n v="-1.5862000000000001"/>
    <n v="0"/>
    <n v="-1.3772"/>
  </r>
  <r>
    <x v="7"/>
    <d v="1899-12-30T04:30:00"/>
    <d v="2018-05-13T04:30:00"/>
    <n v="0"/>
    <n v="0"/>
    <n v="0"/>
    <n v="-1.5862000000000001"/>
    <n v="0"/>
    <n v="-1.3772"/>
  </r>
  <r>
    <x v="7"/>
    <d v="1899-12-30T04:40:00"/>
    <d v="2018-05-13T04:40:00"/>
    <n v="0"/>
    <n v="0"/>
    <n v="0"/>
    <n v="-1.5862000000000001"/>
    <n v="0"/>
    <n v="-1.3772"/>
  </r>
  <r>
    <x v="7"/>
    <d v="1899-12-30T04:50:00"/>
    <d v="2018-05-13T04:50:00"/>
    <n v="0"/>
    <n v="0"/>
    <n v="0"/>
    <n v="-1.5862000000000001"/>
    <n v="0"/>
    <n v="-1.3772"/>
  </r>
  <r>
    <x v="7"/>
    <d v="1899-12-30T05:00:00"/>
    <d v="2018-05-13T05:00:00"/>
    <n v="0"/>
    <n v="0"/>
    <n v="0"/>
    <n v="-1.5862000000000001"/>
    <n v="0"/>
    <n v="-1.3772"/>
  </r>
  <r>
    <x v="7"/>
    <d v="1899-12-30T05:10:00"/>
    <d v="2018-05-13T05:10:00"/>
    <n v="0"/>
    <n v="0"/>
    <n v="0"/>
    <n v="-1.5862000000000001"/>
    <n v="0"/>
    <n v="-1.3772"/>
  </r>
  <r>
    <x v="7"/>
    <d v="1899-12-30T05:20:00"/>
    <d v="2018-05-13T05:20:00"/>
    <n v="0"/>
    <n v="0"/>
    <n v="0"/>
    <n v="-1.5862000000000001"/>
    <n v="0"/>
    <n v="-1.3772"/>
  </r>
  <r>
    <x v="7"/>
    <d v="1899-12-30T05:30:00"/>
    <d v="2018-05-13T05:30:00"/>
    <n v="0"/>
    <n v="0"/>
    <n v="0"/>
    <n v="-1.5862000000000001"/>
    <n v="0"/>
    <n v="-1.3772"/>
  </r>
  <r>
    <x v="7"/>
    <d v="1899-12-30T05:40:00"/>
    <d v="2018-05-13T05:40:00"/>
    <n v="0"/>
    <n v="0"/>
    <n v="0"/>
    <n v="-1.5862000000000001"/>
    <n v="0"/>
    <n v="-1.3772"/>
  </r>
  <r>
    <x v="7"/>
    <d v="1899-12-30T05:50:00"/>
    <d v="2018-05-13T05:50:00"/>
    <n v="5"/>
    <n v="0.57169999999999999"/>
    <n v="1.1171000038629007E-2"/>
    <n v="-1.587643158576058"/>
    <n v="1.0697124872001286E-2"/>
    <n v="-1.3787263971328576"/>
  </r>
  <r>
    <x v="7"/>
    <d v="1899-12-30T06:00:00"/>
    <d v="2018-05-13T06:00:00"/>
    <n v="24"/>
    <n v="2.7441599999999999"/>
    <n v="5.3618900100525363E-2"/>
    <n v="-1.5931269274373021"/>
    <n v="5.134436395334064E-2"/>
    <n v="-1.3845264457889432"/>
  </r>
  <r>
    <x v="7"/>
    <d v="1899-12-30T06:10:00"/>
    <d v="2018-05-13T06:10:00"/>
    <n v="51"/>
    <n v="5.83134"/>
    <n v="0.11392532663807657"/>
    <n v="-1.600917895814278"/>
    <n v="0.10909244216523921"/>
    <n v="-1.3927666636896079"/>
  </r>
  <r>
    <x v="7"/>
    <d v="1899-12-30T06:20:00"/>
    <d v="2018-05-13T06:20:00"/>
    <n v="77"/>
    <n v="8.8041799999999988"/>
    <n v="0.17196810740824015"/>
    <n v="-1.6084166102550481"/>
    <n v="0.16467265174811604"/>
    <n v="-1.4006975659784586"/>
  </r>
  <r>
    <x v="7"/>
    <d v="1899-12-30T06:30:00"/>
    <d v="2018-05-13T06:30:00"/>
    <n v="102"/>
    <n v="11.66268"/>
    <n v="0.22773640324071934"/>
    <n v="-1.6156217371888637"/>
    <n v="0.21807452271264477"/>
    <n v="-1.4083176669255648"/>
  </r>
  <r>
    <x v="7"/>
    <d v="1899-12-30T06:40:00"/>
    <d v="2018-05-13T06:40:00"/>
    <n v="169"/>
    <n v="19.323460000000001"/>
    <n v="0.37688836360896499"/>
    <n v="-1.6348936979591302"/>
    <n v="0.36089492257605571"/>
    <n v="-1.4286974468671039"/>
  </r>
  <r>
    <x v="7"/>
    <d v="1899-12-30T06:50:00"/>
    <d v="2018-05-13T06:50:00"/>
    <n v="243"/>
    <n v="27.78462"/>
    <n v="0.54085901551650706"/>
    <n v="-1.6560850887292538"/>
    <n v="0.51789856809082591"/>
    <n v="-1.451101689249507"/>
  </r>
  <r>
    <x v="7"/>
    <d v="1899-12-30T07:00:00"/>
    <d v="2018-05-13T07:00:00"/>
    <n v="334"/>
    <n v="38.18956"/>
    <n v="0.74091580577661564"/>
    <n v="-1.6819499186610387"/>
    <n v="0.70944190296752463"/>
    <n v="-1.4784359064356409"/>
  </r>
  <r>
    <x v="7"/>
    <d v="1899-12-30T07:10:00"/>
    <d v="2018-05-13T07:10:00"/>
    <n v="389"/>
    <n v="44.478259999999999"/>
    <n v="0.86074460365046235"/>
    <n v="-1.6974489137234436"/>
    <n v="0.82416236096379025"/>
    <n v="-1.4948079250149595"/>
  </r>
  <r>
    <x v="7"/>
    <d v="1899-12-30T07:20:00"/>
    <d v="2018-05-13T07:20:00"/>
    <n v="475"/>
    <n v="54.311500000000002"/>
    <n v="1.0461105625080567"/>
    <n v="-1.7214368697176314"/>
    <n v="1.0016095753675729"/>
    <n v="-1.520133328972884"/>
  </r>
  <r>
    <x v="7"/>
    <d v="1899-12-30T07:30:00"/>
    <d v="2018-05-13T07:30:00"/>
    <n v="495"/>
    <n v="56.598299999999995"/>
    <n v="1.0888262282241687"/>
    <n v="-1.7269670376962507"/>
    <n v="1.0424972086088473"/>
    <n v="-1.5259691389212804"/>
  </r>
  <r>
    <x v="7"/>
    <d v="1899-12-30T07:40:00"/>
    <d v="2018-05-13T07:40:00"/>
    <n v="673"/>
    <n v="76.950819999999993"/>
    <n v="1.4612976458505957"/>
    <n v="-1.7752351209116404"/>
    <n v="1.398966074926375"/>
    <n v="-1.5768529215683771"/>
  </r>
  <r>
    <x v="7"/>
    <d v="1899-12-30T07:50:00"/>
    <d v="2018-05-13T07:50:00"/>
    <n v="795"/>
    <n v="90.900299999999987"/>
    <n v="1.7073488545087216"/>
    <n v="-1.8071754063381888"/>
    <n v="1.6343721144861052"/>
    <n v="-1.6104624620921422"/>
  </r>
  <r>
    <x v="7"/>
    <d v="1899-12-30T08:00:00"/>
    <d v="2018-05-13T08:00:00"/>
    <n v="857"/>
    <n v="97.989379999999997"/>
    <n v="1.8291183904203656"/>
    <n v="-1.8230018784733442"/>
    <n v="1.7508472993829176"/>
    <n v="-1.6270943110837404"/>
  </r>
  <r>
    <x v="7"/>
    <d v="1899-12-30T08:10:00"/>
    <d v="2018-05-13T08:10:00"/>
    <n v="1056"/>
    <n v="120.74303999999999"/>
    <n v="2.2035066223239546"/>
    <n v="-1.8717564739899009"/>
    <n v="2.1088299744680805"/>
    <n v="-1.6782233999368732"/>
  </r>
  <r>
    <x v="7"/>
    <d v="1899-12-30T08:20:00"/>
    <d v="2018-05-13T08:20:00"/>
    <n v="1041"/>
    <n v="119.02793999999999"/>
    <n v="2.1762056798954648"/>
    <n v="-1.868195860377204"/>
    <n v="2.0827325306211519"/>
    <n v="-1.6744953621729697"/>
  </r>
  <r>
    <x v="7"/>
    <d v="1899-12-30T08:30:00"/>
    <d v="2018-05-13T08:30:00"/>
    <n v="1077"/>
    <n v="123.14418000000001"/>
    <n v="2.2414666268763037"/>
    <n v="-1.8767087751200093"/>
    <n v="2.1451145624369907"/>
    <n v="-1.6834068640947075"/>
  </r>
  <r>
    <x v="7"/>
    <d v="1899-12-30T08:40:00"/>
    <d v="2018-05-13T08:40:00"/>
    <n v="1020"/>
    <n v="116.6268"/>
    <n v="2.1377252848691519"/>
    <n v="-1.8631787360734497"/>
    <n v="2.0459464144563975"/>
    <n v="-1.6692406262736827"/>
  </r>
  <r>
    <x v="7"/>
    <d v="1899-12-30T08:50:00"/>
    <d v="2018-05-13T08:50:00"/>
    <n v="1133"/>
    <n v="129.54721999999998"/>
    <n v="2.3411836565844282"/>
    <n v="-1.8897266884938784"/>
    <n v="2.2404187758279863"/>
    <n v="-1.697022688793564"/>
  </r>
  <r>
    <x v="7"/>
    <d v="1899-12-30T09:00:00"/>
    <d v="2018-05-13T09:00:00"/>
    <n v="1275"/>
    <n v="145.7835"/>
    <n v="2.5839414372926934"/>
    <n v="-1.9214754295069025"/>
    <n v="2.472357556930064"/>
    <n v="-1.7301660253875"/>
  </r>
  <r>
    <x v="7"/>
    <d v="1899-12-30T09:10:00"/>
    <d v="2018-05-13T09:10:00"/>
    <n v="1050"/>
    <n v="120.05699999999999"/>
    <n v="2.1926048363336368"/>
    <n v="-1.8703345443768091"/>
    <n v="2.0984089140256725"/>
    <n v="-1.6767347310171017"/>
  </r>
  <r>
    <x v="7"/>
    <d v="1899-12-30T09:20:00"/>
    <d v="2018-05-13T09:20:00"/>
    <n v="824"/>
    <n v="94.216160000000002"/>
    <n v="1.764592462770997"/>
    <n v="-1.8146136848756633"/>
    <n v="1.6891291650477929"/>
    <n v="-1.6182811791138159"/>
  </r>
  <r>
    <x v="7"/>
    <d v="1899-12-30T09:30:00"/>
    <d v="2018-05-13T09:30:00"/>
    <n v="998"/>
    <n v="114.11132000000001"/>
    <n v="2.097091292780656"/>
    <n v="-1.8578827162338978"/>
    <n v="2.0070989873319691"/>
    <n v="-1.6636916723979249"/>
  </r>
  <r>
    <x v="7"/>
    <d v="1899-12-30T09:40:00"/>
    <d v="2018-05-13T09:40:00"/>
    <n v="1474"/>
    <n v="168.53716"/>
    <n v="2.8990123173064974"/>
    <n v="-1.9628190701306338"/>
    <n v="2.7732038523711195"/>
    <n v="-1.7731727068153025"/>
  </r>
  <r>
    <x v="7"/>
    <d v="1899-12-30T09:50:00"/>
    <d v="2018-05-13T09:50:00"/>
    <n v="1814"/>
    <n v="207.41275999999999"/>
    <n v="3.3684333843830951"/>
    <n v="-2.0247707259070529"/>
    <n v="3.2209644513199267"/>
    <n v="-1.8372237718227806"/>
  </r>
  <r>
    <x v="7"/>
    <d v="1899-12-30T10:00:00"/>
    <d v="2018-05-13T10:00:00"/>
    <n v="1796"/>
    <n v="205.35464000000002"/>
    <n v="3.3457367484219542"/>
    <n v="-2.0217639876167164"/>
    <n v="3.1993300099158959"/>
    <n v="-1.8341276568158549"/>
  </r>
  <r>
    <x v="7"/>
    <d v="1899-12-30T10:10:00"/>
    <d v="2018-05-13T10:10:00"/>
    <n v="2126"/>
    <n v="243.08684"/>
    <n v="3.7251813433891807"/>
    <n v="-2.0722122961783302"/>
    <n v="3.5607805238162058"/>
    <n v="-1.8858765792002954"/>
  </r>
  <r>
    <x v="7"/>
    <d v="1899-12-30T10:20:00"/>
    <d v="2018-05-13T10:20:00"/>
    <n v="1796"/>
    <n v="205.35464000000002"/>
    <n v="3.3457367484219542"/>
    <n v="-2.0217639876167164"/>
    <n v="3.1993300099158959"/>
    <n v="-1.8341276568158549"/>
  </r>
  <r>
    <x v="7"/>
    <d v="1899-12-30T10:30:00"/>
    <d v="2018-05-13T10:30:00"/>
    <n v="1882"/>
    <n v="215.18788000000001"/>
    <n v="3.4520501921941982"/>
    <n v="-2.0358590452174132"/>
    <n v="3.3006534232712439"/>
    <n v="-1.8486294311675684"/>
  </r>
  <r>
    <x v="7"/>
    <d v="1899-12-30T10:40:00"/>
    <d v="2018-05-13T10:40:00"/>
    <n v="2018"/>
    <n v="230.73811999999998"/>
    <n v="3.6093776884713278"/>
    <n v="-2.0567726290512565"/>
    <n v="3.4505246839503587"/>
    <n v="-1.8700861037861083"/>
  </r>
  <r>
    <x v="7"/>
    <d v="1899-12-30T10:50:00"/>
    <d v="2018-05-13T10:50:00"/>
    <n v="2454"/>
    <n v="280.59036000000003"/>
    <n v="4.0305893727957018"/>
    <n v="-2.1131472012740948"/>
    <n v="3.8512788643587648"/>
    <n v="-1.9275062336698356"/>
  </r>
  <r>
    <x v="7"/>
    <d v="1899-12-30T11:00:00"/>
    <d v="2018-05-13T11:00:00"/>
    <n v="2409"/>
    <n v="275.44506000000001"/>
    <n v="3.9925928970312663"/>
    <n v="-2.108035497208681"/>
    <n v="3.8151615939296497"/>
    <n v="-1.9223282561784352"/>
  </r>
  <r>
    <x v="7"/>
    <d v="1899-12-30T11:10:00"/>
    <d v="2018-05-13T11:10:00"/>
    <n v="2613"/>
    <n v="298.77042"/>
    <n v="4.1556344276194732"/>
    <n v="-2.1300126740185212"/>
    <n v="3.9700846133204677"/>
    <n v="-1.9445439246461023"/>
  </r>
  <r>
    <x v="7"/>
    <d v="1899-12-30T11:20:00"/>
    <d v="2018-05-13T11:20:00"/>
    <n v="2632"/>
    <n v="300.94288"/>
    <n v="4.1696526596884116"/>
    <n v="-2.1319077416682326"/>
    <n v="3.9833978418380633"/>
    <n v="-1.9464536549074378"/>
  </r>
  <r>
    <x v="7"/>
    <d v="1899-12-30T11:30:00"/>
    <d v="2018-05-13T11:30:00"/>
    <n v="2607"/>
    <n v="298.08438000000001"/>
    <n v="4.1511677223459111"/>
    <n v="-2.1294090303277287"/>
    <n v="3.9658423032874435"/>
    <n v="-1.9439354042801842"/>
  </r>
  <r>
    <x v="7"/>
    <d v="1899-12-30T11:40:00"/>
    <d v="2018-05-13T11:40:00"/>
    <n v="2601"/>
    <n v="297.39834000000002"/>
    <n v="4.1466817604979909"/>
    <n v="-2.1288028768993716"/>
    <n v="3.9615815863482298"/>
    <n v="-1.9433242543881892"/>
  </r>
  <r>
    <x v="7"/>
    <d v="1899-12-30T11:50:00"/>
    <d v="2018-05-13T11:50:00"/>
    <n v="2791"/>
    <n v="319.12293999999997"/>
    <n v="4.2796846776521162"/>
    <n v="-2.1468157507523382"/>
    <n v="4.0878540223116531"/>
    <n v="-1.9614413376842308"/>
  </r>
  <r>
    <x v="7"/>
    <d v="1899-12-30T12:00:00"/>
    <d v="2018-05-13T12:00:00"/>
    <n v="2974"/>
    <n v="340.04715999999996"/>
    <n v="4.3912998304263278"/>
    <n v="-2.1620041426177785"/>
    <n v="4.1937299449642547"/>
    <n v="-1.9766403420059655"/>
  </r>
  <r>
    <x v="7"/>
    <d v="1899-12-30T12:10:00"/>
    <d v="2018-05-13T12:10:00"/>
    <n v="2902"/>
    <n v="331.81468000000001"/>
    <n v="4.3492033243198787"/>
    <n v="-2.1562673615709746"/>
    <n v="4.1538085568232175"/>
    <n v="-1.970908468459885"/>
  </r>
  <r>
    <x v="7"/>
    <d v="1899-12-30T12:20:00"/>
    <d v="2018-05-13T12:20:00"/>
    <n v="2891"/>
    <n v="330.55694"/>
    <n v="4.3425684873011647"/>
    <n v="-2.1553641349395583"/>
    <n v="4.1475153485587182"/>
    <n v="-1.9700050050141549"/>
  </r>
  <r>
    <x v="7"/>
    <d v="1899-12-30T12:30:00"/>
    <d v="2018-05-13T12:30:00"/>
    <n v="2977"/>
    <n v="340.39017999999999"/>
    <n v="4.3930046034157648"/>
    <n v="-2.1622366876479235"/>
    <n v="4.1953463515857434"/>
    <n v="-1.976872449823992"/>
  </r>
  <r>
    <x v="7"/>
    <d v="1899-12-30T12:40:00"/>
    <d v="2018-05-13T12:40:00"/>
    <n v="3071"/>
    <n v="351.13813999999996"/>
    <n v="4.4444946091782063"/>
    <n v="-2.1692689184152139"/>
    <n v="4.2441566472541661"/>
    <n v="-1.9838823455613452"/>
  </r>
  <r>
    <x v="7"/>
    <d v="1899-12-30T12:50:00"/>
    <d v="2018-05-13T12:50:00"/>
    <n v="2976"/>
    <n v="340.27583999999996"/>
    <n v="4.3924367767882666"/>
    <n v="-2.1621592294620884"/>
    <n v="4.1948079605463988"/>
    <n v="-1.9767951393662089"/>
  </r>
  <r>
    <x v="7"/>
    <d v="1899-12-30T13:00:00"/>
    <d v="2018-05-13T13:00:00"/>
    <n v="3000"/>
    <n v="343.02"/>
    <n v="4.4059462976389669"/>
    <n v="-2.1640026236821757"/>
    <n v="4.2076164863365202"/>
    <n v="-1.9786344460907288"/>
  </r>
  <r>
    <x v="7"/>
    <d v="1899-12-30T13:10:00"/>
    <d v="2018-05-13T13:10:00"/>
    <n v="2931"/>
    <n v="335.13054"/>
    <n v="4.3664344200819816"/>
    <n v="-2.1586142921204852"/>
    <n v="4.1701509203823282"/>
    <n v="-1.9732547427903651"/>
  </r>
  <r>
    <x v="7"/>
    <d v="1899-12-30T13:20:00"/>
    <d v="2018-05-13T13:20:00"/>
    <n v="2619"/>
    <n v="299.45645999999999"/>
    <n v="4.160081938392997"/>
    <n v="-2.1306138155914951"/>
    <n v="3.9743085764051314"/>
    <n v="-1.9451498239945133"/>
  </r>
  <r>
    <x v="7"/>
    <d v="1899-12-30T13:30:00"/>
    <d v="2018-05-13T13:30:00"/>
    <n v="2471"/>
    <n v="282.53413999999998"/>
    <n v="4.0446372432837832"/>
    <n v="-2.115038565140825"/>
    <n v="3.8646300604325168"/>
    <n v="-1.9294205113057228"/>
  </r>
  <r>
    <x v="7"/>
    <d v="1899-12-30T13:40:00"/>
    <d v="2018-05-13T13:40:00"/>
    <n v="2326"/>
    <n v="265.95483999999999"/>
    <n v="3.9193503929167477"/>
    <n v="-2.0981981021953948"/>
    <n v="3.7455209971523353"/>
    <n v="-1.9123460568728268"/>
  </r>
  <r>
    <x v="7"/>
    <d v="1899-12-30T13:50:00"/>
    <d v="2018-05-13T13:50:00"/>
    <n v="2281"/>
    <n v="260.80954000000003"/>
    <n v="3.8778812191913778"/>
    <n v="-2.0926371998700679"/>
    <n v="3.7060797287948986"/>
    <n v="-1.9066936410855073"/>
  </r>
  <r>
    <x v="7"/>
    <d v="1899-12-30T14:00:00"/>
    <d v="2018-05-13T14:00:00"/>
    <n v="2298"/>
    <n v="262.75331999999997"/>
    <n v="3.8936951558649393"/>
    <n v="-2.0947570647397655"/>
    <n v="3.721121291341666"/>
    <n v="-1.9088491938293153"/>
  </r>
  <r>
    <x v="7"/>
    <d v="1899-12-30T14:10:00"/>
    <d v="2018-05-13T14:10:00"/>
    <n v="2141"/>
    <n v="244.80194"/>
    <n v="3.7406435970958696"/>
    <n v="-2.0742769737100151"/>
    <n v="3.5754979458393414"/>
    <n v="-1.8879847324405719"/>
  </r>
  <r>
    <x v="7"/>
    <d v="1899-12-30T14:20:00"/>
    <d v="2018-05-13T14:20:00"/>
    <n v="2212"/>
    <n v="252.92008000000001"/>
    <n v="3.8118224139029362"/>
    <n v="-2.083791574961785"/>
    <n v="3.643234995634514"/>
    <n v="-1.8976887138352154"/>
  </r>
  <r>
    <x v="7"/>
    <d v="1899-12-30T14:30:00"/>
    <d v="2018-05-13T14:30:00"/>
    <n v="2193"/>
    <n v="250.74762000000001"/>
    <n v="3.7930968901205824"/>
    <n v="-2.0812868663841213"/>
    <n v="3.6254170300248649"/>
    <n v="-1.8951359268492838"/>
  </r>
  <r>
    <x v="7"/>
    <d v="1899-12-30T14:40:00"/>
    <d v="2018-05-13T14:40:00"/>
    <n v="2064"/>
    <n v="235.99776000000003"/>
    <n v="3.6596709234742191"/>
    <n v="-2.063473020760958"/>
    <n v="3.4984150144399622"/>
    <n v="-1.8769442040896087"/>
  </r>
  <r>
    <x v="7"/>
    <d v="1899-12-30T14:50:00"/>
    <d v="2018-05-13T14:50:00"/>
    <n v="1634"/>
    <n v="186.83156"/>
    <n v="3.1306978634248792"/>
    <n v="-1.9933367030245424"/>
    <n v="2.9942762722035998"/>
    <n v="-1.8047895004626666"/>
  </r>
  <r>
    <x v="7"/>
    <d v="1899-12-30T15:00:00"/>
    <d v="2018-05-13T15:00:00"/>
    <n v="1719"/>
    <n v="196.55045999999999"/>
    <n v="3.2459567607020423"/>
    <n v="-2.0085603208590967"/>
    <n v="3.1042004632257596"/>
    <n v="-1.8205153792861377"/>
  </r>
  <r>
    <x v="7"/>
    <d v="1899-12-30T15:10:00"/>
    <d v="2018-05-13T15:10:00"/>
    <n v="1588"/>
    <n v="181.57192000000001"/>
    <n v="3.0660650152912545"/>
    <n v="-1.9848124106294978"/>
    <n v="2.9326184458797875"/>
    <n v="-1.7959701672031789"/>
  </r>
  <r>
    <x v="7"/>
    <d v="1899-12-30T15:20:00"/>
    <d v="2018-05-13T15:20:00"/>
    <n v="1503"/>
    <n v="171.85301999999999"/>
    <n v="2.9424389052901776"/>
    <n v="-1.9685312090657359"/>
    <n v="2.8146517122721333"/>
    <n v="-1.7790994302451417"/>
  </r>
  <r>
    <x v="7"/>
    <d v="1899-12-30T15:30:00"/>
    <d v="2018-05-13T15:30:00"/>
    <n v="1380"/>
    <n v="157.78919999999999"/>
    <n v="2.75388788255996"/>
    <n v="-1.9437549257392823"/>
    <n v="2.6346590956270068"/>
    <n v="-1.7533648813775784"/>
  </r>
  <r>
    <x v="7"/>
    <d v="1899-12-30T15:40:00"/>
    <d v="2018-05-13T15:40:00"/>
    <n v="1254"/>
    <n v="143.38236000000001"/>
    <n v="2.5489687793235705"/>
    <n v="-1.9168962799846874"/>
    <n v="2.4389505860101357"/>
    <n v="-1.7253916283587798"/>
  </r>
  <r>
    <x v="7"/>
    <d v="1899-12-30T15:50:00"/>
    <d v="2018-05-13T15:50:00"/>
    <n v="1130"/>
    <n v="129.20419999999999"/>
    <n v="2.3358978753028006"/>
    <n v="-1.8890363115815503"/>
    <n v="2.2353673436596968"/>
    <n v="-1.6963009662483419"/>
  </r>
  <r>
    <x v="7"/>
    <d v="1899-12-30T16:00:00"/>
    <d v="2018-05-13T16:00:00"/>
    <n v="1041"/>
    <n v="119.02793999999999"/>
    <n v="2.1762056798954648"/>
    <n v="-1.868195860377204"/>
    <n v="2.0827325306211519"/>
    <n v="-1.6744953621729697"/>
  </r>
  <r>
    <x v="7"/>
    <d v="1899-12-30T16:10:00"/>
    <d v="2018-05-13T16:10:00"/>
    <n v="943"/>
    <n v="107.82262"/>
    <n v="1.9940925176385147"/>
    <n v="-1.8444667912763966"/>
    <n v="1.908617535911338"/>
    <n v="-1.6496256397609792"/>
  </r>
  <r>
    <x v="7"/>
    <d v="1899-12-30T16:20:00"/>
    <d v="2018-05-13T16:20:00"/>
    <n v="857"/>
    <n v="97.989379999999997"/>
    <n v="1.8291183904203656"/>
    <n v="-1.8230018784733442"/>
    <n v="1.7508472993829176"/>
    <n v="-1.6270943110837404"/>
  </r>
  <r>
    <x v="7"/>
    <d v="1899-12-30T16:30:00"/>
    <d v="2018-05-13T16:30:00"/>
    <n v="786"/>
    <n v="89.87124"/>
    <n v="1.6894830587991785"/>
    <n v="-1.8048545139711352"/>
    <n v="1.6172815645531993"/>
    <n v="-1.6080221896512175"/>
  </r>
  <r>
    <x v="7"/>
    <d v="1899-12-30T16:40:00"/>
    <d v="2018-05-13T16:40:00"/>
    <n v="709"/>
    <n v="81.067059999999998"/>
    <n v="1.5347504095361604"/>
    <n v="-1.7847650275809652"/>
    <n v="1.4692478653490668"/>
    <n v="-1.5868866098818988"/>
  </r>
  <r>
    <x v="7"/>
    <d v="1899-12-30T16:50:00"/>
    <d v="2018-05-13T16:50:00"/>
    <n v="632"/>
    <n v="72.262879999999996"/>
    <n v="1.3768281750717293"/>
    <n v="-1.7642808306101827"/>
    <n v="1.3181364951177008"/>
    <n v="-1.5653140004051285"/>
  </r>
  <r>
    <x v="7"/>
    <d v="1899-12-30T17:00:00"/>
    <d v="2018-05-13T17:00:00"/>
    <n v="548"/>
    <n v="62.658320000000003"/>
    <n v="1.2012322881127111"/>
    <n v="-1.7415244477519942"/>
    <n v="1.1500863122152603"/>
    <n v="-1.5413257082442899"/>
  </r>
  <r>
    <x v="7"/>
    <d v="1899-12-30T17:10:00"/>
    <d v="2018-05-13T17:10:00"/>
    <n v="470"/>
    <n v="53.739800000000002"/>
    <n v="1.0354072590202938"/>
    <n v="-1.7200513195128675"/>
    <n v="0.9913641218316438"/>
    <n v="-1.5186710343159247"/>
  </r>
  <r>
    <x v="7"/>
    <d v="1899-12-30T17:20:00"/>
    <d v="2018-05-13T17:20:00"/>
    <n v="409"/>
    <n v="46.765059999999998"/>
    <n v="0.90408349992864601"/>
    <n v="-1.7030559282787039"/>
    <n v="0.86565175494637348"/>
    <n v="-1.5007291490077936"/>
  </r>
  <r>
    <x v="7"/>
    <d v="1899-12-30T17:30:00"/>
    <d v="2018-05-13T17:30:00"/>
    <n v="349"/>
    <n v="39.90466"/>
    <n v="0.77368582680822595"/>
    <n v="-1.6861879363996313"/>
    <n v="0.74081567241228952"/>
    <n v="-1.4829132608525726"/>
  </r>
  <r>
    <x v="7"/>
    <d v="1899-12-30T17:40:00"/>
    <d v="2018-05-13T17:40:00"/>
    <n v="284"/>
    <n v="32.472560000000001"/>
    <n v="0.63124274733948937"/>
    <n v="-1.6677690423567915"/>
    <n v="0.60443807538228156"/>
    <n v="-1.4634511323287043"/>
  </r>
  <r>
    <x v="7"/>
    <d v="1899-12-30T17:50:00"/>
    <d v="2018-05-13T17:50:00"/>
    <n v="186"/>
    <n v="21.267239999999997"/>
    <n v="0.41463969926470895"/>
    <n v="-1.6397721316580254"/>
    <n v="0.39704291869437258"/>
    <n v="-1.4338556620810103"/>
  </r>
  <r>
    <x v="7"/>
    <d v="1899-12-30T18:00:00"/>
    <d v="2018-05-13T18:00:00"/>
    <n v="120"/>
    <n v="13.720800000000001"/>
    <n v="0.26785640916511022"/>
    <n v="-1.6208053482275133"/>
    <n v="0.25649183200178027"/>
    <n v="-1.4137995933612677"/>
  </r>
  <r>
    <x v="7"/>
    <d v="1899-12-30T18:10:00"/>
    <d v="2018-05-13T18:10:00"/>
    <n v="98"/>
    <n v="11.20532"/>
    <n v="0.21881681191636754"/>
    <n v="-1.6144693272815378"/>
    <n v="0.20953344579427774"/>
    <n v="-1.4070989080448821"/>
  </r>
  <r>
    <x v="7"/>
    <d v="1899-12-30T18:20:00"/>
    <d v="2018-05-13T18:20:00"/>
    <n v="79"/>
    <n v="9.0328599999999994"/>
    <n v="0.17643127311911347"/>
    <n v="-1.6089932297955574"/>
    <n v="0.16894644552839033"/>
    <n v="-1.4013074073557519"/>
  </r>
  <r>
    <x v="7"/>
    <d v="1899-12-30T18:30:00"/>
    <d v="2018-05-13T18:30:00"/>
    <n v="56"/>
    <n v="6.4030399999999998"/>
    <n v="0.12509017322422833"/>
    <n v="-1.6023602974478104"/>
    <n v="0.11978362298012532"/>
    <n v="-1.3942922173562027"/>
  </r>
  <r>
    <x v="7"/>
    <d v="1899-12-30T18:40:00"/>
    <d v="2018-05-13T18:40:00"/>
    <n v="31"/>
    <n v="3.54454"/>
    <n v="6.9256031211578639E-2"/>
    <n v="-1.5951470703423629"/>
    <n v="6.6318147035625094E-2"/>
    <n v="-1.3866630907660369"/>
  </r>
  <r>
    <x v="7"/>
    <d v="1899-12-30T18:50:00"/>
    <d v="2018-05-13T18:50:00"/>
    <n v="11"/>
    <n v="1.2577399999999999"/>
    <n v="2.4576048348738621E-2"/>
    <n v="-1.5893749302024165"/>
    <n v="2.3533528145117139E-2"/>
    <n v="-1.3805580528934671"/>
  </r>
  <r>
    <x v="7"/>
    <d v="1899-12-30T19:00:00"/>
    <d v="2018-05-13T19:00:00"/>
    <n v="0"/>
    <n v="0"/>
    <n v="0"/>
    <n v="-1.5862000000000001"/>
    <n v="0"/>
    <n v="-1.3772"/>
  </r>
  <r>
    <x v="7"/>
    <d v="1899-12-30T19:10:00"/>
    <d v="2018-05-13T19:10:00"/>
    <n v="0"/>
    <n v="0"/>
    <n v="0"/>
    <n v="-1.5862000000000001"/>
    <n v="0"/>
    <n v="-1.3772"/>
  </r>
  <r>
    <x v="7"/>
    <d v="1899-12-30T19:20:00"/>
    <d v="2018-05-13T19:20:00"/>
    <n v="0"/>
    <n v="0"/>
    <n v="0"/>
    <n v="-1.5862000000000001"/>
    <n v="0"/>
    <n v="-1.3772"/>
  </r>
  <r>
    <x v="7"/>
    <d v="1899-12-30T19:30:00"/>
    <d v="2018-05-13T19:30:00"/>
    <n v="0"/>
    <n v="0"/>
    <n v="0"/>
    <n v="-1.5862000000000001"/>
    <n v="0"/>
    <n v="-1.3772"/>
  </r>
  <r>
    <x v="7"/>
    <d v="1899-12-30T19:40:00"/>
    <d v="2018-05-13T19:40:00"/>
    <n v="0"/>
    <n v="0"/>
    <n v="0"/>
    <n v="-1.5862000000000001"/>
    <n v="0"/>
    <n v="-1.3772"/>
  </r>
  <r>
    <x v="7"/>
    <d v="1899-12-30T19:50:00"/>
    <d v="2018-05-13T19:50:00"/>
    <n v="0"/>
    <n v="0"/>
    <n v="0"/>
    <n v="-1.5862000000000001"/>
    <n v="0"/>
    <n v="-1.3772"/>
  </r>
  <r>
    <x v="7"/>
    <d v="1899-12-30T20:00:00"/>
    <d v="2018-05-13T20:00:00"/>
    <n v="0"/>
    <n v="0"/>
    <n v="0"/>
    <n v="-1.5862000000000001"/>
    <n v="0"/>
    <n v="-1.3772"/>
  </r>
  <r>
    <x v="7"/>
    <d v="1899-12-30T20:10:00"/>
    <d v="2018-05-13T20:10:00"/>
    <n v="0"/>
    <n v="0"/>
    <n v="0"/>
    <n v="-1.5862000000000001"/>
    <n v="0"/>
    <n v="-1.3772"/>
  </r>
  <r>
    <x v="7"/>
    <d v="1899-12-30T20:20:00"/>
    <d v="2018-05-13T20:20:00"/>
    <n v="0"/>
    <n v="0"/>
    <n v="0"/>
    <n v="-1.5862000000000001"/>
    <n v="0"/>
    <n v="-1.3772"/>
  </r>
  <r>
    <x v="7"/>
    <d v="1899-12-30T20:30:00"/>
    <d v="2018-05-13T20:30:00"/>
    <n v="0"/>
    <n v="0"/>
    <n v="0"/>
    <n v="-1.5862000000000001"/>
    <n v="0"/>
    <n v="-1.3772"/>
  </r>
  <r>
    <x v="7"/>
    <d v="1899-12-30T20:40:00"/>
    <d v="2018-05-13T20:40:00"/>
    <n v="0"/>
    <n v="0"/>
    <n v="0"/>
    <n v="-1.5862000000000001"/>
    <n v="0"/>
    <n v="-1.3772"/>
  </r>
  <r>
    <x v="7"/>
    <d v="1899-12-30T20:50:00"/>
    <d v="2018-05-13T20:50:00"/>
    <n v="0"/>
    <n v="0"/>
    <n v="0"/>
    <n v="-1.5862000000000001"/>
    <n v="0"/>
    <n v="-1.3772"/>
  </r>
  <r>
    <x v="7"/>
    <d v="1899-12-30T21:00:00"/>
    <d v="2018-05-13T21:00:00"/>
    <n v="0"/>
    <n v="0"/>
    <n v="0"/>
    <n v="-1.5862000000000001"/>
    <n v="0"/>
    <n v="-1.3772"/>
  </r>
  <r>
    <x v="7"/>
    <d v="1899-12-30T21:10:00"/>
    <d v="2018-05-13T21:10:00"/>
    <n v="0"/>
    <n v="0"/>
    <n v="0"/>
    <n v="-1.5862000000000001"/>
    <n v="0"/>
    <n v="-1.3772"/>
  </r>
  <r>
    <x v="7"/>
    <d v="1899-12-30T21:20:00"/>
    <d v="2018-05-13T21:20:00"/>
    <n v="0"/>
    <n v="0"/>
    <n v="0"/>
    <n v="-1.5862000000000001"/>
    <n v="0"/>
    <n v="-1.3772"/>
  </r>
  <r>
    <x v="7"/>
    <d v="1899-12-30T21:30:00"/>
    <d v="2018-05-13T21:30:00"/>
    <n v="0"/>
    <n v="0"/>
    <n v="0"/>
    <n v="-1.5862000000000001"/>
    <n v="0"/>
    <n v="-1.3772"/>
  </r>
  <r>
    <x v="7"/>
    <d v="1899-12-30T21:40:00"/>
    <d v="2018-05-13T21:40:00"/>
    <n v="0"/>
    <n v="0"/>
    <n v="0"/>
    <n v="-1.5862000000000001"/>
    <n v="0"/>
    <n v="-1.3772"/>
  </r>
  <r>
    <x v="7"/>
    <d v="1899-12-30T21:50:00"/>
    <d v="2018-05-13T21:50:00"/>
    <n v="0"/>
    <n v="0"/>
    <n v="0"/>
    <n v="-1.5862000000000001"/>
    <n v="0"/>
    <n v="-1.3772"/>
  </r>
  <r>
    <x v="7"/>
    <d v="1899-12-30T22:00:00"/>
    <d v="2018-05-13T22:00:00"/>
    <n v="0"/>
    <n v="0"/>
    <n v="0"/>
    <n v="-1.5862000000000001"/>
    <n v="0"/>
    <n v="-1.3772"/>
  </r>
  <r>
    <x v="7"/>
    <d v="1899-12-30T22:10:00"/>
    <d v="2018-05-13T22:10:00"/>
    <n v="0"/>
    <n v="0"/>
    <n v="0"/>
    <n v="-1.5862000000000001"/>
    <n v="0"/>
    <n v="-1.3772"/>
  </r>
  <r>
    <x v="7"/>
    <d v="1899-12-30T22:20:00"/>
    <d v="2018-05-13T22:20:00"/>
    <n v="0"/>
    <n v="0"/>
    <n v="0"/>
    <n v="-1.5862000000000001"/>
    <n v="0"/>
    <n v="-1.3772"/>
  </r>
  <r>
    <x v="7"/>
    <d v="1899-12-30T22:30:00"/>
    <d v="2018-05-13T22:30:00"/>
    <n v="0"/>
    <n v="0"/>
    <n v="0"/>
    <n v="-1.5862000000000001"/>
    <n v="0"/>
    <n v="-1.3772"/>
  </r>
  <r>
    <x v="7"/>
    <d v="1899-12-30T22:40:00"/>
    <d v="2018-05-13T22:40:00"/>
    <n v="0"/>
    <n v="0"/>
    <n v="0"/>
    <n v="-1.5862000000000001"/>
    <n v="0"/>
    <n v="-1.3772"/>
  </r>
  <r>
    <x v="7"/>
    <d v="1899-12-30T22:50:00"/>
    <d v="2018-05-13T22:50:00"/>
    <n v="0"/>
    <n v="0"/>
    <n v="0"/>
    <n v="-1.5862000000000001"/>
    <n v="0"/>
    <n v="-1.3772"/>
  </r>
  <r>
    <x v="7"/>
    <d v="1899-12-30T23:00:00"/>
    <d v="2018-05-13T23:00:00"/>
    <n v="0"/>
    <n v="0"/>
    <n v="0"/>
    <n v="-1.5862000000000001"/>
    <n v="0"/>
    <n v="-1.3772"/>
  </r>
  <r>
    <x v="7"/>
    <d v="1899-12-30T23:10:00"/>
    <d v="2018-05-13T23:10:00"/>
    <n v="0"/>
    <n v="0"/>
    <n v="0"/>
    <n v="-1.5862000000000001"/>
    <n v="0"/>
    <n v="-1.3772"/>
  </r>
  <r>
    <x v="7"/>
    <d v="1899-12-30T23:20:00"/>
    <d v="2018-05-13T23:20:00"/>
    <n v="0"/>
    <n v="0"/>
    <n v="0"/>
    <n v="-1.5862000000000001"/>
    <n v="0"/>
    <n v="-1.3772"/>
  </r>
  <r>
    <x v="7"/>
    <d v="1899-12-30T23:30:00"/>
    <d v="2018-05-13T23:30:00"/>
    <n v="0"/>
    <n v="0"/>
    <n v="0"/>
    <n v="-1.5862000000000001"/>
    <n v="0"/>
    <n v="-1.3772"/>
  </r>
  <r>
    <x v="7"/>
    <d v="1899-12-30T23:40:00"/>
    <d v="2018-05-13T23:40:00"/>
    <n v="0"/>
    <n v="0"/>
    <n v="0"/>
    <n v="-1.5862000000000001"/>
    <n v="0"/>
    <n v="-1.3772"/>
  </r>
  <r>
    <x v="7"/>
    <d v="1899-12-30T23:50:00"/>
    <d v="2018-05-13T23:50:00"/>
    <n v="0"/>
    <n v="0"/>
    <n v="0"/>
    <n v="-1.5862000000000001"/>
    <n v="0"/>
    <n v="-1.377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5">
  <r>
    <x v="0"/>
    <d v="2018-05-02T00:00:00"/>
    <x v="0"/>
    <d v="2018-05-02T12:10:00"/>
    <n v="8333"/>
    <n v="930.21279000000015"/>
    <n v="558127.67400000012"/>
    <m/>
    <m/>
    <m/>
    <m/>
    <m/>
    <m/>
  </r>
  <r>
    <x v="0"/>
    <d v="2018-05-02T00:00:00"/>
    <x v="1"/>
    <d v="2018-05-02T12:20:00"/>
    <n v="8463"/>
    <n v="944.72469000000001"/>
    <n v="566834.81400000001"/>
    <m/>
    <m/>
    <m/>
    <m/>
    <m/>
    <m/>
  </r>
  <r>
    <x v="0"/>
    <d v="2018-05-02T00:00:00"/>
    <x v="2"/>
    <d v="2018-05-02T12:30:00"/>
    <n v="8159"/>
    <n v="910.78917000000001"/>
    <n v="546473.50199999998"/>
    <m/>
    <m/>
    <m/>
    <m/>
    <m/>
    <m/>
  </r>
  <r>
    <x v="0"/>
    <d v="2018-05-02T00:00:00"/>
    <x v="3"/>
    <d v="2018-05-02T12:40:00"/>
    <n v="8021"/>
    <n v="895.38423"/>
    <n v="537230.53800000006"/>
    <m/>
    <m/>
    <m/>
    <m/>
    <m/>
    <m/>
  </r>
  <r>
    <x v="0"/>
    <d v="2018-05-02T00:00:00"/>
    <x v="4"/>
    <d v="2018-05-02T12:50:00"/>
    <n v="7975"/>
    <n v="890.24925000000007"/>
    <n v="534149.55000000005"/>
    <m/>
    <m/>
    <m/>
    <m/>
    <m/>
    <m/>
  </r>
  <r>
    <x v="0"/>
    <d v="2018-05-02T00:00:00"/>
    <x v="5"/>
    <d v="2018-05-02T13:00:00"/>
    <n v="7935"/>
    <n v="885.78404999999998"/>
    <n v="531470.43000000005"/>
    <m/>
    <m/>
    <m/>
    <m/>
    <m/>
    <m/>
  </r>
  <r>
    <x v="0"/>
    <d v="2018-05-02T00:00:00"/>
    <x v="6"/>
    <d v="2018-05-02T13:10:00"/>
    <n v="7795"/>
    <n v="870.1558500000001"/>
    <n v="522093.51000000007"/>
    <m/>
    <m/>
    <m/>
    <m/>
    <m/>
    <m/>
  </r>
  <r>
    <x v="0"/>
    <d v="2018-05-02T00:00:00"/>
    <x v="7"/>
    <d v="2018-05-02T13:20:00"/>
    <n v="7648"/>
    <n v="853.74624000000006"/>
    <n v="512247.74400000001"/>
    <m/>
    <m/>
    <m/>
    <m/>
    <m/>
    <m/>
  </r>
  <r>
    <x v="0"/>
    <d v="2018-05-02T00:00:00"/>
    <x v="8"/>
    <d v="2018-05-02T13:30:00"/>
    <n v="7553"/>
    <n v="843.14139000000011"/>
    <n v="505884.83400000009"/>
    <m/>
    <m/>
    <m/>
    <m/>
    <m/>
    <m/>
  </r>
  <r>
    <x v="0"/>
    <d v="2018-05-02T00:00:00"/>
    <x v="9"/>
    <d v="2018-05-02T13:40:00"/>
    <n v="7402"/>
    <n v="826.28525999999999"/>
    <n v="495771.15600000002"/>
    <m/>
    <m/>
    <m/>
    <m/>
    <m/>
    <m/>
  </r>
  <r>
    <x v="0"/>
    <d v="2018-05-02T00:00:00"/>
    <x v="10"/>
    <d v="2018-05-02T13:50:00"/>
    <n v="7325"/>
    <n v="817.68975000000012"/>
    <n v="490613.85000000003"/>
    <m/>
    <m/>
    <m/>
    <m/>
    <m/>
    <m/>
  </r>
  <r>
    <x v="0"/>
    <d v="2018-05-02T00:00:00"/>
    <x v="11"/>
    <d v="2018-05-02T14:00:00"/>
    <n v="7116"/>
    <n v="794.35908000000006"/>
    <n v="476615.44800000003"/>
    <m/>
    <m/>
    <m/>
    <m/>
    <m/>
    <m/>
  </r>
  <r>
    <x v="0"/>
    <d v="2018-05-02T00:00:00"/>
    <x v="12"/>
    <d v="2018-05-02T14:10:00"/>
    <n v="6965"/>
    <n v="777.50295000000006"/>
    <n v="466501.77"/>
    <m/>
    <m/>
    <m/>
    <m/>
    <m/>
    <m/>
  </r>
  <r>
    <x v="0"/>
    <d v="2018-05-02T00:00:00"/>
    <x v="13"/>
    <d v="2018-05-02T14:20:00"/>
    <n v="6836"/>
    <n v="763.10268000000008"/>
    <n v="457861.60800000001"/>
    <m/>
    <m/>
    <m/>
    <m/>
    <m/>
    <m/>
  </r>
  <r>
    <x v="0"/>
    <d v="2018-05-02T00:00:00"/>
    <x v="14"/>
    <d v="2018-05-02T14:30:00"/>
    <n v="6570"/>
    <n v="733.40910000000008"/>
    <n v="440045.46"/>
    <m/>
    <m/>
    <m/>
    <m/>
    <m/>
    <m/>
  </r>
  <r>
    <x v="0"/>
    <d v="2018-05-02T00:00:00"/>
    <x v="15"/>
    <d v="2018-05-02T14:40:00"/>
    <n v="6353"/>
    <n v="709.18538999999998"/>
    <n v="425511.234"/>
    <m/>
    <m/>
    <m/>
    <m/>
    <m/>
    <m/>
  </r>
  <r>
    <x v="0"/>
    <d v="2018-05-02T00:00:00"/>
    <x v="16"/>
    <d v="2018-05-02T14:50:00"/>
    <n v="6115"/>
    <n v="682.61744999999996"/>
    <n v="409570.47"/>
    <m/>
    <m/>
    <m/>
    <m/>
    <m/>
    <m/>
  </r>
  <r>
    <x v="0"/>
    <d v="2018-05-02T00:00:00"/>
    <x v="17"/>
    <d v="2018-05-02T15:00:00"/>
    <n v="5741"/>
    <n v="640.86783000000003"/>
    <n v="384520.69800000003"/>
    <m/>
    <m/>
    <m/>
    <m/>
    <m/>
    <m/>
  </r>
  <r>
    <x v="0"/>
    <d v="2018-05-02T00:00:00"/>
    <x v="18"/>
    <d v="2018-05-02T15:10:00"/>
    <n v="5471"/>
    <n v="610.72773000000007"/>
    <n v="366436.63800000004"/>
    <m/>
    <m/>
    <m/>
    <m/>
    <m/>
    <m/>
  </r>
  <r>
    <x v="0"/>
    <d v="2018-05-02T00:00:00"/>
    <x v="19"/>
    <d v="2018-05-02T15:20:00"/>
    <n v="4958"/>
    <n v="553.46154000000001"/>
    <n v="332076.92400000006"/>
    <m/>
    <m/>
    <m/>
    <m/>
    <m/>
    <m/>
  </r>
  <r>
    <x v="0"/>
    <d v="2018-05-02T00:00:00"/>
    <x v="20"/>
    <d v="2018-05-02T15:30:00"/>
    <n v="4435"/>
    <n v="495.07905"/>
    <n v="297047.43"/>
    <m/>
    <m/>
    <m/>
    <m/>
    <m/>
    <m/>
  </r>
  <r>
    <x v="0"/>
    <d v="2018-05-02T00:00:00"/>
    <x v="21"/>
    <d v="2018-05-02T15:40:00"/>
    <n v="4673"/>
    <n v="521.64698999999996"/>
    <n v="312988.19400000002"/>
    <m/>
    <m/>
    <m/>
    <m/>
    <m/>
    <m/>
  </r>
  <r>
    <x v="0"/>
    <d v="2018-05-02T00:00:00"/>
    <x v="22"/>
    <d v="2018-05-02T15:50:00"/>
    <n v="4223"/>
    <n v="471.41349000000002"/>
    <n v="282848.09399999998"/>
    <m/>
    <m/>
    <m/>
    <m/>
    <m/>
    <m/>
  </r>
  <r>
    <x v="0"/>
    <d v="2018-05-02T00:00:00"/>
    <x v="23"/>
    <d v="2018-05-02T16:00:00"/>
    <n v="3769"/>
    <n v="420.73347000000001"/>
    <n v="252440.08200000002"/>
    <m/>
    <m/>
    <m/>
    <m/>
    <m/>
    <m/>
  </r>
  <r>
    <x v="0"/>
    <d v="2018-05-02T00:00:00"/>
    <x v="24"/>
    <d v="2018-05-02T16:10:00"/>
    <n v="3519"/>
    <n v="392.82596999999998"/>
    <n v="235695.58199999997"/>
    <m/>
    <m/>
    <m/>
    <m/>
    <m/>
    <m/>
  </r>
  <r>
    <x v="0"/>
    <d v="2018-05-02T00:00:00"/>
    <x v="25"/>
    <d v="2018-05-02T16:20:00"/>
    <n v="3331"/>
    <n v="371.83953000000002"/>
    <n v="223103.71799999999"/>
    <m/>
    <m/>
    <m/>
    <m/>
    <m/>
    <m/>
  </r>
  <r>
    <x v="0"/>
    <d v="2018-05-02T00:00:00"/>
    <x v="26"/>
    <d v="2018-05-02T16:30:00"/>
    <n v="2923"/>
    <n v="326.29449000000005"/>
    <n v="195776.69400000002"/>
    <m/>
    <m/>
    <m/>
    <m/>
    <m/>
    <m/>
  </r>
  <r>
    <x v="0"/>
    <d v="2018-05-02T00:00:00"/>
    <x v="27"/>
    <d v="2018-05-02T16:40:00"/>
    <n v="2496"/>
    <n v="278.62848000000002"/>
    <n v="167177.08800000002"/>
    <m/>
    <m/>
    <m/>
    <m/>
    <m/>
    <m/>
  </r>
  <r>
    <x v="0"/>
    <d v="2018-05-02T00:00:00"/>
    <x v="28"/>
    <d v="2018-05-02T16:50:00"/>
    <n v="2396"/>
    <n v="267.46548000000001"/>
    <n v="160479.288"/>
    <m/>
    <m/>
    <m/>
    <m/>
    <m/>
    <m/>
  </r>
  <r>
    <x v="0"/>
    <d v="2018-05-02T00:00:00"/>
    <x v="29"/>
    <d v="2018-05-02T17:00:00"/>
    <n v="2160"/>
    <n v="241.1208"/>
    <n v="144672.48000000001"/>
    <m/>
    <m/>
    <m/>
    <m/>
    <m/>
    <m/>
  </r>
  <r>
    <x v="0"/>
    <d v="2018-05-02T00:00:00"/>
    <x v="30"/>
    <d v="2018-05-02T17:10:00"/>
    <n v="1677"/>
    <n v="187.20350999999999"/>
    <n v="112322.106"/>
    <m/>
    <m/>
    <m/>
    <m/>
    <m/>
    <m/>
  </r>
  <r>
    <x v="0"/>
    <d v="2018-05-02T00:00:00"/>
    <x v="31"/>
    <d v="2018-05-02T17:20:00"/>
    <n v="1512"/>
    <n v="168.78456"/>
    <n v="101270.736"/>
    <m/>
    <m/>
    <m/>
    <m/>
    <m/>
    <m/>
  </r>
  <r>
    <x v="0"/>
    <d v="2018-05-02T00:00:00"/>
    <x v="32"/>
    <d v="2018-05-02T17:30:00"/>
    <n v="1223"/>
    <n v="136.52349000000001"/>
    <n v="81914.094000000012"/>
    <m/>
    <m/>
    <m/>
    <m/>
    <m/>
    <m/>
  </r>
  <r>
    <x v="0"/>
    <d v="2018-05-02T00:00:00"/>
    <x v="33"/>
    <d v="2018-05-02T17:40:00"/>
    <n v="1107"/>
    <n v="123.57441000000001"/>
    <n v="74144.646000000008"/>
    <m/>
    <m/>
    <m/>
    <m/>
    <m/>
    <m/>
  </r>
  <r>
    <x v="0"/>
    <d v="2018-05-02T00:00:00"/>
    <x v="34"/>
    <d v="2018-05-02T17:50:00"/>
    <n v="1232"/>
    <n v="137.52816000000001"/>
    <n v="82516.896000000008"/>
    <m/>
    <m/>
    <m/>
    <m/>
    <m/>
    <m/>
  </r>
  <r>
    <x v="0"/>
    <d v="2018-05-02T00:00:00"/>
    <x v="35"/>
    <d v="2018-05-02T18:00:00"/>
    <n v="851"/>
    <n v="94.997129999999999"/>
    <n v="56998.277999999998"/>
    <m/>
    <m/>
    <m/>
    <m/>
    <m/>
    <m/>
  </r>
  <r>
    <x v="0"/>
    <d v="2018-05-02T00:00:00"/>
    <x v="36"/>
    <d v="2018-05-02T18:10:00"/>
    <n v="429"/>
    <n v="47.889270000000003"/>
    <n v="28733.562000000002"/>
    <m/>
    <m/>
    <m/>
    <m/>
    <m/>
    <m/>
  </r>
  <r>
    <x v="0"/>
    <d v="2018-05-02T00:00:00"/>
    <x v="37"/>
    <d v="2018-05-02T18:20:00"/>
    <n v="270"/>
    <n v="30.1401"/>
    <n v="18084.060000000001"/>
    <m/>
    <m/>
    <m/>
    <m/>
    <m/>
    <m/>
  </r>
  <r>
    <x v="0"/>
    <d v="2018-05-02T00:00:00"/>
    <x v="38"/>
    <d v="2018-05-02T18:30:00"/>
    <n v="161"/>
    <n v="17.972429999999999"/>
    <n v="10783.458000000001"/>
    <m/>
    <m/>
    <m/>
    <m/>
    <m/>
    <m/>
  </r>
  <r>
    <x v="0"/>
    <d v="2018-05-02T00:00:00"/>
    <x v="39"/>
    <d v="2018-05-02T18:40:00"/>
    <n v="76"/>
    <n v="8.483880000000001"/>
    <n v="5090.3280000000004"/>
    <m/>
    <m/>
    <m/>
    <m/>
    <m/>
    <m/>
  </r>
  <r>
    <x v="0"/>
    <d v="2018-05-02T00:00:00"/>
    <x v="40"/>
    <d v="2018-05-02T18:50:00"/>
    <n v="19"/>
    <n v="2.1209700000000002"/>
    <n v="1272.5820000000001"/>
    <m/>
    <m/>
    <m/>
    <m/>
    <m/>
    <m/>
  </r>
  <r>
    <x v="0"/>
    <d v="2018-05-02T00:00:00"/>
    <x v="41"/>
    <d v="2018-05-02T19:00:00"/>
    <n v="1"/>
    <n v="0.11163000000000001"/>
    <n v="66.978000000000009"/>
    <m/>
    <m/>
    <m/>
    <m/>
    <m/>
    <m/>
  </r>
  <r>
    <x v="0"/>
    <d v="2018-05-02T00:00:00"/>
    <x v="42"/>
    <d v="2018-05-02T19:10:00"/>
    <n v="0"/>
    <n v="0"/>
    <n v="0"/>
    <m/>
    <m/>
    <m/>
    <m/>
    <m/>
    <m/>
  </r>
  <r>
    <x v="0"/>
    <d v="2018-05-02T00:00:00"/>
    <x v="43"/>
    <d v="2018-05-02T19:20:00"/>
    <n v="0"/>
    <n v="0"/>
    <n v="0"/>
    <m/>
    <m/>
    <m/>
    <m/>
    <m/>
    <m/>
  </r>
  <r>
    <x v="0"/>
    <d v="2018-05-02T00:00:00"/>
    <x v="44"/>
    <d v="2018-05-02T19:30:00"/>
    <n v="0"/>
    <n v="0"/>
    <n v="0"/>
    <m/>
    <m/>
    <m/>
    <m/>
    <m/>
    <m/>
  </r>
  <r>
    <x v="0"/>
    <d v="2018-05-02T00:00:00"/>
    <x v="45"/>
    <d v="2018-05-02T19:40:00"/>
    <n v="0"/>
    <n v="0"/>
    <n v="0"/>
    <m/>
    <m/>
    <m/>
    <m/>
    <m/>
    <m/>
  </r>
  <r>
    <x v="0"/>
    <d v="2018-05-02T00:00:00"/>
    <x v="46"/>
    <d v="2018-05-02T19:50:00"/>
    <n v="0"/>
    <n v="0"/>
    <n v="0"/>
    <m/>
    <m/>
    <m/>
    <m/>
    <m/>
    <m/>
  </r>
  <r>
    <x v="0"/>
    <d v="2018-05-02T00:00:00"/>
    <x v="47"/>
    <d v="2018-05-02T20:00:00"/>
    <n v="0"/>
    <n v="0"/>
    <n v="0"/>
    <m/>
    <m/>
    <m/>
    <m/>
    <m/>
    <m/>
  </r>
  <r>
    <x v="0"/>
    <d v="2018-05-02T00:00:00"/>
    <x v="48"/>
    <d v="2018-05-02T20:10:00"/>
    <n v="0"/>
    <n v="0"/>
    <n v="0"/>
    <m/>
    <m/>
    <m/>
    <m/>
    <m/>
    <m/>
  </r>
  <r>
    <x v="0"/>
    <d v="2018-05-02T00:00:00"/>
    <x v="49"/>
    <d v="2018-05-02T20:20:00"/>
    <n v="0"/>
    <n v="0"/>
    <n v="0"/>
    <m/>
    <m/>
    <m/>
    <m/>
    <m/>
    <m/>
  </r>
  <r>
    <x v="0"/>
    <d v="2018-05-02T00:00:00"/>
    <x v="50"/>
    <d v="2018-05-02T20:30:00"/>
    <n v="0"/>
    <n v="0"/>
    <n v="0"/>
    <m/>
    <m/>
    <m/>
    <m/>
    <m/>
    <m/>
  </r>
  <r>
    <x v="0"/>
    <d v="2018-05-02T00:00:00"/>
    <x v="51"/>
    <d v="2018-05-02T20:40:00"/>
    <n v="0"/>
    <n v="0"/>
    <n v="0"/>
    <m/>
    <m/>
    <m/>
    <m/>
    <m/>
    <m/>
  </r>
  <r>
    <x v="0"/>
    <d v="2018-05-02T00:00:00"/>
    <x v="52"/>
    <d v="2018-05-02T20:50:00"/>
    <n v="0"/>
    <n v="0"/>
    <n v="0"/>
    <m/>
    <m/>
    <m/>
    <m/>
    <m/>
    <m/>
  </r>
  <r>
    <x v="0"/>
    <d v="2018-05-02T00:00:00"/>
    <x v="53"/>
    <d v="2018-05-02T21:00:00"/>
    <n v="0"/>
    <n v="0"/>
    <n v="0"/>
    <m/>
    <m/>
    <m/>
    <m/>
    <m/>
    <m/>
  </r>
  <r>
    <x v="0"/>
    <d v="2018-05-02T00:00:00"/>
    <x v="54"/>
    <d v="2018-05-02T21:10:00"/>
    <n v="0"/>
    <n v="0"/>
    <n v="0"/>
    <m/>
    <m/>
    <m/>
    <m/>
    <m/>
    <m/>
  </r>
  <r>
    <x v="0"/>
    <d v="2018-05-02T00:00:00"/>
    <x v="55"/>
    <d v="2018-05-02T21:20:00"/>
    <n v="0"/>
    <n v="0"/>
    <n v="0"/>
    <m/>
    <m/>
    <m/>
    <m/>
    <m/>
    <m/>
  </r>
  <r>
    <x v="0"/>
    <d v="2018-05-02T00:00:00"/>
    <x v="56"/>
    <d v="2018-05-02T21:30:00"/>
    <n v="0"/>
    <n v="0"/>
    <n v="0"/>
    <m/>
    <m/>
    <m/>
    <m/>
    <m/>
    <m/>
  </r>
  <r>
    <x v="0"/>
    <d v="2018-05-02T00:00:00"/>
    <x v="57"/>
    <d v="2018-05-02T21:40:00"/>
    <n v="0"/>
    <n v="0"/>
    <n v="0"/>
    <m/>
    <m/>
    <m/>
    <m/>
    <m/>
    <m/>
  </r>
  <r>
    <x v="0"/>
    <d v="2018-05-02T00:00:00"/>
    <x v="58"/>
    <d v="2018-05-02T21:50:00"/>
    <n v="0"/>
    <n v="0"/>
    <n v="0"/>
    <m/>
    <m/>
    <m/>
    <m/>
    <m/>
    <m/>
  </r>
  <r>
    <x v="0"/>
    <d v="2018-05-02T00:00:00"/>
    <x v="59"/>
    <d v="2018-05-02T22:00:00"/>
    <n v="0"/>
    <n v="0"/>
    <n v="0"/>
    <m/>
    <m/>
    <m/>
    <m/>
    <m/>
    <m/>
  </r>
  <r>
    <x v="0"/>
    <d v="2018-05-02T00:00:00"/>
    <x v="60"/>
    <d v="2018-05-02T22:10:00"/>
    <n v="0"/>
    <n v="0"/>
    <n v="0"/>
    <m/>
    <m/>
    <m/>
    <m/>
    <m/>
    <m/>
  </r>
  <r>
    <x v="0"/>
    <d v="2018-05-02T00:00:00"/>
    <x v="61"/>
    <d v="2018-05-02T22:20:00"/>
    <n v="0"/>
    <n v="0"/>
    <n v="0"/>
    <m/>
    <m/>
    <m/>
    <m/>
    <m/>
    <m/>
  </r>
  <r>
    <x v="0"/>
    <d v="2018-05-02T00:00:00"/>
    <x v="62"/>
    <d v="2018-05-02T22:30:00"/>
    <n v="0"/>
    <n v="0"/>
    <n v="0"/>
    <m/>
    <m/>
    <m/>
    <m/>
    <m/>
    <m/>
  </r>
  <r>
    <x v="0"/>
    <d v="2018-05-02T00:00:00"/>
    <x v="63"/>
    <d v="2018-05-02T22:40:00"/>
    <n v="0"/>
    <n v="0"/>
    <n v="0"/>
    <m/>
    <m/>
    <m/>
    <m/>
    <m/>
    <m/>
  </r>
  <r>
    <x v="0"/>
    <d v="2018-05-02T00:00:00"/>
    <x v="64"/>
    <d v="2018-05-02T22:50:00"/>
    <n v="0"/>
    <n v="0"/>
    <n v="0"/>
    <m/>
    <m/>
    <m/>
    <m/>
    <m/>
    <m/>
  </r>
  <r>
    <x v="0"/>
    <d v="2018-05-02T00:00:00"/>
    <x v="65"/>
    <d v="2018-05-02T23:00:00"/>
    <n v="0"/>
    <n v="0"/>
    <n v="0"/>
    <m/>
    <m/>
    <m/>
    <m/>
    <m/>
    <m/>
  </r>
  <r>
    <x v="0"/>
    <d v="2018-05-02T00:00:00"/>
    <x v="66"/>
    <d v="2018-05-02T23:10:00"/>
    <n v="0"/>
    <n v="0"/>
    <n v="0"/>
    <m/>
    <m/>
    <m/>
    <m/>
    <m/>
    <m/>
  </r>
  <r>
    <x v="0"/>
    <d v="2018-05-02T00:00:00"/>
    <x v="67"/>
    <d v="2018-05-02T23:20:00"/>
    <n v="0"/>
    <n v="0"/>
    <n v="0"/>
    <m/>
    <m/>
    <m/>
    <m/>
    <m/>
    <m/>
  </r>
  <r>
    <x v="0"/>
    <d v="2018-05-02T00:00:00"/>
    <x v="68"/>
    <d v="2018-05-02T23:30:00"/>
    <n v="0"/>
    <n v="0"/>
    <n v="0"/>
    <m/>
    <m/>
    <m/>
    <m/>
    <m/>
    <m/>
  </r>
  <r>
    <x v="0"/>
    <d v="2018-05-02T00:00:00"/>
    <x v="69"/>
    <d v="2018-05-02T23:40:00"/>
    <n v="0"/>
    <n v="0"/>
    <n v="0"/>
    <m/>
    <m/>
    <m/>
    <m/>
    <m/>
    <m/>
  </r>
  <r>
    <x v="0"/>
    <d v="2018-05-02T00:00:00"/>
    <x v="70"/>
    <d v="2018-05-02T23:50:00"/>
    <n v="0"/>
    <n v="0"/>
    <n v="0"/>
    <m/>
    <m/>
    <m/>
    <m/>
    <m/>
    <m/>
  </r>
  <r>
    <x v="0"/>
    <d v="2018-05-02T00:00:00"/>
    <x v="71"/>
    <d v="2018-05-03T00:00:00"/>
    <n v="0"/>
    <n v="0"/>
    <n v="0"/>
    <m/>
    <m/>
    <m/>
    <m/>
    <m/>
    <m/>
  </r>
  <r>
    <x v="1"/>
    <d v="2018-05-03T00:00:00"/>
    <x v="72"/>
    <d v="2018-05-03T00:10:00"/>
    <n v="0"/>
    <n v="0"/>
    <n v="0"/>
    <m/>
    <m/>
    <m/>
    <m/>
    <m/>
    <m/>
  </r>
  <r>
    <x v="1"/>
    <d v="2018-05-03T00:00:00"/>
    <x v="73"/>
    <d v="2018-05-03T00:20:00"/>
    <n v="0"/>
    <n v="0"/>
    <n v="0"/>
    <m/>
    <m/>
    <m/>
    <m/>
    <m/>
    <m/>
  </r>
  <r>
    <x v="1"/>
    <d v="2018-05-03T00:00:00"/>
    <x v="74"/>
    <d v="2018-05-03T00:30:00"/>
    <n v="0"/>
    <n v="0"/>
    <n v="0"/>
    <m/>
    <m/>
    <m/>
    <m/>
    <m/>
    <m/>
  </r>
  <r>
    <x v="1"/>
    <d v="2018-05-03T00:00:00"/>
    <x v="75"/>
    <d v="2018-05-03T00:40:00"/>
    <n v="0"/>
    <n v="0"/>
    <n v="0"/>
    <m/>
    <m/>
    <m/>
    <m/>
    <m/>
    <m/>
  </r>
  <r>
    <x v="1"/>
    <d v="2018-05-03T00:00:00"/>
    <x v="76"/>
    <d v="2018-05-03T00:50:00"/>
    <n v="0"/>
    <n v="0"/>
    <n v="0"/>
    <m/>
    <m/>
    <m/>
    <m/>
    <m/>
    <m/>
  </r>
  <r>
    <x v="1"/>
    <d v="2018-05-03T00:00:00"/>
    <x v="77"/>
    <d v="2018-05-03T01:00:00"/>
    <n v="0"/>
    <n v="0"/>
    <n v="0"/>
    <m/>
    <m/>
    <m/>
    <m/>
    <m/>
    <m/>
  </r>
  <r>
    <x v="1"/>
    <d v="2018-05-03T00:00:00"/>
    <x v="78"/>
    <d v="2018-05-03T01:10:00"/>
    <n v="0"/>
    <n v="0"/>
    <n v="0"/>
    <m/>
    <m/>
    <m/>
    <m/>
    <m/>
    <m/>
  </r>
  <r>
    <x v="1"/>
    <d v="2018-05-03T00:00:00"/>
    <x v="79"/>
    <d v="2018-05-03T01:20:00"/>
    <n v="0"/>
    <n v="0"/>
    <n v="0"/>
    <m/>
    <m/>
    <m/>
    <m/>
    <m/>
    <m/>
  </r>
  <r>
    <x v="1"/>
    <d v="2018-05-03T00:00:00"/>
    <x v="80"/>
    <d v="2018-05-03T01:30:00"/>
    <n v="0"/>
    <n v="0"/>
    <n v="0"/>
    <m/>
    <m/>
    <m/>
    <m/>
    <m/>
    <m/>
  </r>
  <r>
    <x v="1"/>
    <d v="2018-05-03T00:00:00"/>
    <x v="81"/>
    <d v="2018-05-03T01:40:00"/>
    <n v="0"/>
    <n v="0"/>
    <n v="0"/>
    <m/>
    <m/>
    <m/>
    <m/>
    <m/>
    <m/>
  </r>
  <r>
    <x v="1"/>
    <d v="2018-05-03T00:00:00"/>
    <x v="82"/>
    <d v="2018-05-03T01:50:00"/>
    <n v="0"/>
    <n v="0"/>
    <n v="0"/>
    <m/>
    <m/>
    <m/>
    <m/>
    <m/>
    <m/>
  </r>
  <r>
    <x v="1"/>
    <d v="2018-05-03T00:00:00"/>
    <x v="83"/>
    <d v="2018-05-03T02:00:00"/>
    <n v="0"/>
    <n v="0"/>
    <n v="0"/>
    <m/>
    <m/>
    <m/>
    <m/>
    <m/>
    <m/>
  </r>
  <r>
    <x v="1"/>
    <d v="2018-05-03T00:00:00"/>
    <x v="84"/>
    <d v="2018-05-03T02:10:00"/>
    <n v="0"/>
    <n v="0"/>
    <n v="0"/>
    <m/>
    <m/>
    <m/>
    <m/>
    <m/>
    <m/>
  </r>
  <r>
    <x v="1"/>
    <d v="2018-05-03T00:00:00"/>
    <x v="85"/>
    <d v="2018-05-03T02:20:00"/>
    <n v="0"/>
    <n v="0"/>
    <n v="0"/>
    <m/>
    <m/>
    <m/>
    <m/>
    <m/>
    <m/>
  </r>
  <r>
    <x v="1"/>
    <d v="2018-05-03T00:00:00"/>
    <x v="86"/>
    <d v="2018-05-03T02:30:00"/>
    <n v="0"/>
    <n v="0"/>
    <n v="0"/>
    <m/>
    <m/>
    <m/>
    <m/>
    <m/>
    <m/>
  </r>
  <r>
    <x v="1"/>
    <d v="2018-05-03T00:00:00"/>
    <x v="87"/>
    <d v="2018-05-03T02:40:00"/>
    <n v="0"/>
    <n v="0"/>
    <n v="0"/>
    <m/>
    <m/>
    <m/>
    <m/>
    <m/>
    <m/>
  </r>
  <r>
    <x v="1"/>
    <d v="2018-05-03T00:00:00"/>
    <x v="88"/>
    <d v="2018-05-03T02:50:00"/>
    <n v="0"/>
    <n v="0"/>
    <n v="0"/>
    <m/>
    <m/>
    <m/>
    <m/>
    <m/>
    <m/>
  </r>
  <r>
    <x v="1"/>
    <d v="2018-05-03T00:00:00"/>
    <x v="89"/>
    <d v="2018-05-03T03:00:00"/>
    <n v="0"/>
    <n v="0"/>
    <n v="0"/>
    <m/>
    <m/>
    <m/>
    <m/>
    <m/>
    <m/>
  </r>
  <r>
    <x v="1"/>
    <d v="2018-05-03T00:00:00"/>
    <x v="90"/>
    <d v="2018-05-03T03:10:00"/>
    <n v="0"/>
    <n v="0"/>
    <n v="0"/>
    <m/>
    <m/>
    <m/>
    <m/>
    <m/>
    <m/>
  </r>
  <r>
    <x v="1"/>
    <d v="2018-05-03T00:00:00"/>
    <x v="91"/>
    <d v="2018-05-03T03:20:00"/>
    <n v="0"/>
    <n v="0"/>
    <n v="0"/>
    <m/>
    <m/>
    <m/>
    <m/>
    <m/>
    <m/>
  </r>
  <r>
    <x v="1"/>
    <d v="2018-05-03T00:00:00"/>
    <x v="92"/>
    <d v="2018-05-03T03:30:00"/>
    <n v="0"/>
    <n v="0"/>
    <n v="0"/>
    <m/>
    <m/>
    <m/>
    <m/>
    <m/>
    <m/>
  </r>
  <r>
    <x v="1"/>
    <d v="2018-05-03T00:00:00"/>
    <x v="93"/>
    <d v="2018-05-03T03:40:00"/>
    <n v="0"/>
    <n v="0"/>
    <n v="0"/>
    <m/>
    <m/>
    <m/>
    <m/>
    <m/>
    <m/>
  </r>
  <r>
    <x v="1"/>
    <d v="2018-05-03T00:00:00"/>
    <x v="94"/>
    <d v="2018-05-03T03:50:00"/>
    <n v="0"/>
    <n v="0"/>
    <n v="0"/>
    <m/>
    <m/>
    <m/>
    <m/>
    <m/>
    <m/>
  </r>
  <r>
    <x v="1"/>
    <d v="2018-05-03T00:00:00"/>
    <x v="95"/>
    <d v="2018-05-03T04:00:00"/>
    <n v="0"/>
    <n v="0"/>
    <n v="0"/>
    <m/>
    <m/>
    <m/>
    <m/>
    <m/>
    <m/>
  </r>
  <r>
    <x v="1"/>
    <d v="2018-05-03T00:00:00"/>
    <x v="96"/>
    <d v="2018-05-03T04:10:00"/>
    <n v="0"/>
    <n v="0"/>
    <n v="0"/>
    <m/>
    <m/>
    <m/>
    <m/>
    <m/>
    <m/>
  </r>
  <r>
    <x v="1"/>
    <d v="2018-05-03T00:00:00"/>
    <x v="97"/>
    <d v="2018-05-03T04:20:00"/>
    <n v="0"/>
    <n v="0"/>
    <n v="0"/>
    <m/>
    <m/>
    <m/>
    <m/>
    <m/>
    <m/>
  </r>
  <r>
    <x v="1"/>
    <d v="2018-05-03T00:00:00"/>
    <x v="98"/>
    <d v="2018-05-03T04:30:00"/>
    <n v="0"/>
    <n v="0"/>
    <n v="0"/>
    <m/>
    <m/>
    <m/>
    <m/>
    <m/>
    <m/>
  </r>
  <r>
    <x v="1"/>
    <d v="2018-05-03T00:00:00"/>
    <x v="99"/>
    <d v="2018-05-03T04:40:00"/>
    <n v="0"/>
    <n v="0"/>
    <n v="0"/>
    <m/>
    <m/>
    <m/>
    <m/>
    <m/>
    <m/>
  </r>
  <r>
    <x v="1"/>
    <d v="2018-05-03T00:00:00"/>
    <x v="100"/>
    <d v="2018-05-03T04:50:00"/>
    <n v="0"/>
    <n v="0"/>
    <n v="0"/>
    <m/>
    <m/>
    <m/>
    <m/>
    <m/>
    <m/>
  </r>
  <r>
    <x v="1"/>
    <d v="2018-05-03T00:00:00"/>
    <x v="101"/>
    <d v="2018-05-03T05:00:00"/>
    <n v="0"/>
    <n v="0"/>
    <n v="0"/>
    <m/>
    <m/>
    <m/>
    <m/>
    <m/>
    <m/>
  </r>
  <r>
    <x v="1"/>
    <d v="2018-05-03T00:00:00"/>
    <x v="102"/>
    <d v="2018-05-03T05:10:00"/>
    <n v="0"/>
    <n v="0"/>
    <n v="0"/>
    <m/>
    <m/>
    <m/>
    <m/>
    <m/>
    <m/>
  </r>
  <r>
    <x v="1"/>
    <d v="2018-05-03T00:00:00"/>
    <x v="103"/>
    <d v="2018-05-03T05:20:00"/>
    <n v="0"/>
    <n v="0"/>
    <n v="0"/>
    <m/>
    <m/>
    <m/>
    <m/>
    <m/>
    <m/>
  </r>
  <r>
    <x v="1"/>
    <d v="2018-05-03T00:00:00"/>
    <x v="104"/>
    <d v="2018-05-03T05:30:00"/>
    <n v="0"/>
    <n v="0"/>
    <n v="0"/>
    <m/>
    <m/>
    <m/>
    <m/>
    <m/>
    <m/>
  </r>
  <r>
    <x v="1"/>
    <d v="2018-05-03T00:00:00"/>
    <x v="105"/>
    <d v="2018-05-03T05:40:00"/>
    <n v="0"/>
    <n v="0"/>
    <n v="0"/>
    <m/>
    <m/>
    <m/>
    <m/>
    <m/>
    <m/>
  </r>
  <r>
    <x v="1"/>
    <d v="2018-05-03T00:00:00"/>
    <x v="106"/>
    <d v="2018-05-03T05:50:00"/>
    <n v="8"/>
    <n v="0.89304000000000006"/>
    <n v="535.82400000000007"/>
    <m/>
    <m/>
    <m/>
    <m/>
    <m/>
    <m/>
  </r>
  <r>
    <x v="1"/>
    <d v="2018-05-03T00:00:00"/>
    <x v="107"/>
    <d v="2018-05-03T06:00:00"/>
    <n v="41"/>
    <n v="4.5768300000000002"/>
    <n v="2746.0980000000004"/>
    <m/>
    <m/>
    <m/>
    <m/>
    <m/>
    <m/>
  </r>
  <r>
    <x v="1"/>
    <d v="2018-05-03T00:00:00"/>
    <x v="108"/>
    <d v="2018-05-03T06:10:00"/>
    <n v="131"/>
    <n v="14.623529999999999"/>
    <n v="8774.1180000000004"/>
    <m/>
    <m/>
    <m/>
    <m/>
    <m/>
    <m/>
  </r>
  <r>
    <x v="1"/>
    <d v="2018-05-03T00:00:00"/>
    <x v="109"/>
    <d v="2018-05-03T06:20:00"/>
    <n v="218"/>
    <n v="24.335340000000002"/>
    <n v="14601.204000000002"/>
    <m/>
    <m/>
    <m/>
    <m/>
    <m/>
    <m/>
  </r>
  <r>
    <x v="1"/>
    <d v="2018-05-03T00:00:00"/>
    <x v="110"/>
    <d v="2018-05-03T06:30:00"/>
    <n v="321"/>
    <n v="35.83323"/>
    <n v="21499.938000000002"/>
    <m/>
    <m/>
    <m/>
    <m/>
    <m/>
    <m/>
  </r>
  <r>
    <x v="1"/>
    <d v="2018-05-03T00:00:00"/>
    <x v="111"/>
    <d v="2018-05-03T06:40:00"/>
    <n v="438"/>
    <n v="48.893940000000001"/>
    <n v="29336.363999999998"/>
    <m/>
    <m/>
    <m/>
    <m/>
    <m/>
    <m/>
  </r>
  <r>
    <x v="1"/>
    <d v="2018-05-03T00:00:00"/>
    <x v="112"/>
    <d v="2018-05-03T06:50:00"/>
    <n v="672"/>
    <n v="75.015360000000015"/>
    <n v="45009.216000000008"/>
    <m/>
    <m/>
    <m/>
    <m/>
    <m/>
    <m/>
  </r>
  <r>
    <x v="1"/>
    <d v="2018-05-03T00:00:00"/>
    <x v="113"/>
    <d v="2018-05-03T07:00:00"/>
    <n v="838"/>
    <n v="93.545940000000002"/>
    <n v="56127.563999999998"/>
    <m/>
    <m/>
    <m/>
    <m/>
    <m/>
    <m/>
  </r>
  <r>
    <x v="1"/>
    <d v="2018-05-03T00:00:00"/>
    <x v="114"/>
    <d v="2018-05-03T07:10:00"/>
    <n v="1041"/>
    <n v="116.20683000000001"/>
    <n v="69724.098000000013"/>
    <m/>
    <m/>
    <m/>
    <m/>
    <m/>
    <m/>
  </r>
  <r>
    <x v="1"/>
    <d v="2018-05-03T00:00:00"/>
    <x v="115"/>
    <d v="2018-05-03T07:20:00"/>
    <n v="1419"/>
    <n v="158.40297000000001"/>
    <n v="95041.782000000007"/>
    <m/>
    <m/>
    <m/>
    <m/>
    <m/>
    <m/>
  </r>
  <r>
    <x v="1"/>
    <d v="2018-05-03T00:00:00"/>
    <x v="116"/>
    <d v="2018-05-03T07:30:00"/>
    <n v="1666"/>
    <n v="185.97558000000001"/>
    <n v="111585.34800000001"/>
    <m/>
    <m/>
    <m/>
    <m/>
    <m/>
    <m/>
  </r>
  <r>
    <x v="1"/>
    <d v="2018-05-03T00:00:00"/>
    <x v="117"/>
    <d v="2018-05-03T07:40:00"/>
    <n v="1347"/>
    <n v="150.36561"/>
    <n v="90219.366000000009"/>
    <m/>
    <m/>
    <m/>
    <m/>
    <m/>
    <m/>
  </r>
  <r>
    <x v="1"/>
    <d v="2018-05-03T00:00:00"/>
    <x v="118"/>
    <d v="2018-05-03T07:50:00"/>
    <n v="1430"/>
    <n v="159.63090000000003"/>
    <n v="95778.540000000008"/>
    <m/>
    <m/>
    <m/>
    <m/>
    <m/>
    <m/>
  </r>
  <r>
    <x v="1"/>
    <d v="2018-05-03T00:00:00"/>
    <x v="119"/>
    <d v="2018-05-03T08:00:00"/>
    <n v="1942"/>
    <n v="216.78546"/>
    <n v="130071.27600000001"/>
    <m/>
    <m/>
    <m/>
    <m/>
    <m/>
    <m/>
  </r>
  <r>
    <x v="1"/>
    <d v="2018-05-03T00:00:00"/>
    <x v="120"/>
    <d v="2018-05-03T08:10:00"/>
    <n v="1603"/>
    <n v="178.94289000000001"/>
    <n v="107365.73400000001"/>
    <m/>
    <m/>
    <m/>
    <m/>
    <m/>
    <m/>
  </r>
  <r>
    <x v="1"/>
    <d v="2018-05-03T00:00:00"/>
    <x v="121"/>
    <d v="2018-05-03T08:20:00"/>
    <n v="1878"/>
    <n v="209.64114000000001"/>
    <n v="125784.68399999999"/>
    <m/>
    <m/>
    <m/>
    <m/>
    <m/>
    <m/>
  </r>
  <r>
    <x v="1"/>
    <d v="2018-05-03T00:00:00"/>
    <x v="122"/>
    <d v="2018-05-03T08:30:00"/>
    <n v="2582"/>
    <n v="288.22866000000005"/>
    <n v="172937.19600000003"/>
    <m/>
    <m/>
    <m/>
    <m/>
    <m/>
    <m/>
  </r>
  <r>
    <x v="1"/>
    <d v="2018-05-03T00:00:00"/>
    <x v="123"/>
    <d v="2018-05-03T08:40:00"/>
    <n v="2101"/>
    <n v="234.53463000000002"/>
    <n v="140720.77800000002"/>
    <m/>
    <m/>
    <m/>
    <m/>
    <m/>
    <m/>
  </r>
  <r>
    <x v="1"/>
    <d v="2018-05-03T00:00:00"/>
    <x v="124"/>
    <d v="2018-05-03T08:50:00"/>
    <n v="3071"/>
    <n v="342.81573000000003"/>
    <n v="205689.43800000002"/>
    <m/>
    <m/>
    <m/>
    <m/>
    <m/>
    <m/>
  </r>
  <r>
    <x v="1"/>
    <d v="2018-05-03T00:00:00"/>
    <x v="125"/>
    <d v="2018-05-03T09:00:00"/>
    <n v="2641"/>
    <n v="294.81483000000003"/>
    <n v="176888.89800000002"/>
    <m/>
    <m/>
    <m/>
    <m/>
    <m/>
    <m/>
  </r>
  <r>
    <x v="1"/>
    <d v="2018-05-03T00:00:00"/>
    <x v="126"/>
    <d v="2018-05-03T09:10:00"/>
    <n v="3185"/>
    <n v="355.54155000000003"/>
    <n v="213324.93"/>
    <m/>
    <m/>
    <m/>
    <m/>
    <m/>
    <m/>
  </r>
  <r>
    <x v="1"/>
    <d v="2018-05-03T00:00:00"/>
    <x v="127"/>
    <d v="2018-05-03T09:20:00"/>
    <n v="3273"/>
    <n v="365.36499000000003"/>
    <n v="219218.99400000001"/>
    <m/>
    <m/>
    <m/>
    <m/>
    <m/>
    <m/>
  </r>
  <r>
    <x v="1"/>
    <d v="2018-05-03T00:00:00"/>
    <x v="128"/>
    <d v="2018-05-03T09:30:00"/>
    <n v="2578"/>
    <n v="287.78214000000003"/>
    <n v="172669.28400000001"/>
    <m/>
    <m/>
    <m/>
    <m/>
    <m/>
    <m/>
  </r>
  <r>
    <x v="1"/>
    <d v="2018-05-03T00:00:00"/>
    <x v="129"/>
    <d v="2018-05-03T09:40:00"/>
    <n v="3141"/>
    <n v="350.62983000000003"/>
    <n v="210377.89800000002"/>
    <m/>
    <m/>
    <m/>
    <m/>
    <m/>
    <m/>
  </r>
  <r>
    <x v="1"/>
    <d v="2018-05-03T00:00:00"/>
    <x v="130"/>
    <d v="2018-05-03T09:50:00"/>
    <n v="4047"/>
    <n v="451.76661000000001"/>
    <n v="271059.96600000001"/>
    <m/>
    <m/>
    <m/>
    <m/>
    <m/>
    <m/>
  </r>
  <r>
    <x v="1"/>
    <d v="2018-05-03T00:00:00"/>
    <x v="131"/>
    <d v="2018-05-03T10:00:00"/>
    <n v="3790"/>
    <n v="423.07769999999999"/>
    <n v="253846.62"/>
    <m/>
    <m/>
    <m/>
    <m/>
    <m/>
    <m/>
  </r>
  <r>
    <x v="1"/>
    <d v="2018-05-03T00:00:00"/>
    <x v="132"/>
    <d v="2018-05-03T10:10:00"/>
    <n v="2692"/>
    <n v="300.50796000000003"/>
    <n v="180304.77600000001"/>
    <m/>
    <m/>
    <m/>
    <m/>
    <m/>
    <m/>
  </r>
  <r>
    <x v="1"/>
    <d v="2018-05-03T00:00:00"/>
    <x v="133"/>
    <d v="2018-05-03T10:20:00"/>
    <n v="4179"/>
    <n v="466.50177000000002"/>
    <n v="279901.06200000003"/>
    <m/>
    <m/>
    <m/>
    <m/>
    <m/>
    <m/>
  </r>
  <r>
    <x v="1"/>
    <d v="2018-05-03T00:00:00"/>
    <x v="134"/>
    <d v="2018-05-03T10:30:00"/>
    <n v="5246"/>
    <n v="585.61098000000004"/>
    <n v="351366.58799999999"/>
    <m/>
    <m/>
    <m/>
    <m/>
    <m/>
    <m/>
  </r>
  <r>
    <x v="1"/>
    <d v="2018-05-03T00:00:00"/>
    <x v="135"/>
    <d v="2018-05-03T10:40:00"/>
    <n v="6504"/>
    <n v="726.04151999999999"/>
    <n v="435624.91199999995"/>
    <m/>
    <m/>
    <m/>
    <m/>
    <m/>
    <m/>
  </r>
  <r>
    <x v="1"/>
    <d v="2018-05-03T00:00:00"/>
    <x v="136"/>
    <d v="2018-05-03T10:50:00"/>
    <n v="7272"/>
    <n v="811.77336000000003"/>
    <n v="487064.016"/>
    <m/>
    <m/>
    <m/>
    <m/>
    <m/>
    <m/>
  </r>
  <r>
    <x v="1"/>
    <d v="2018-05-03T00:00:00"/>
    <x v="137"/>
    <d v="2018-05-03T11:00:00"/>
    <n v="7364"/>
    <n v="822.04332000000011"/>
    <n v="493225.99200000009"/>
    <m/>
    <m/>
    <m/>
    <m/>
    <m/>
    <m/>
  </r>
  <r>
    <x v="1"/>
    <d v="2018-05-03T00:00:00"/>
    <x v="138"/>
    <d v="2018-05-03T11:10:00"/>
    <n v="7301"/>
    <n v="815.01062999999999"/>
    <n v="489006.37799999997"/>
    <m/>
    <m/>
    <m/>
    <m/>
    <m/>
    <m/>
  </r>
  <r>
    <x v="1"/>
    <d v="2018-05-03T00:00:00"/>
    <x v="139"/>
    <d v="2018-05-03T11:20:00"/>
    <n v="7992"/>
    <n v="892.14696000000004"/>
    <n v="535288.17599999998"/>
    <m/>
    <m/>
    <m/>
    <m/>
    <m/>
    <m/>
  </r>
  <r>
    <x v="1"/>
    <d v="2018-05-03T00:00:00"/>
    <x v="140"/>
    <d v="2018-05-03T11:30:00"/>
    <n v="7363"/>
    <n v="821.93169"/>
    <n v="493159.01399999997"/>
    <m/>
    <m/>
    <m/>
    <m/>
    <m/>
    <m/>
  </r>
  <r>
    <x v="1"/>
    <d v="2018-05-03T00:00:00"/>
    <x v="141"/>
    <d v="2018-05-03T11:40:00"/>
    <n v="7017"/>
    <n v="783.30771000000004"/>
    <n v="469984.62600000005"/>
    <m/>
    <m/>
    <m/>
    <m/>
    <m/>
    <m/>
  </r>
  <r>
    <x v="1"/>
    <d v="2018-05-03T00:00:00"/>
    <x v="142"/>
    <d v="2018-05-03T11:50:00"/>
    <n v="7622"/>
    <n v="850.84386000000018"/>
    <n v="510506.31600000011"/>
    <m/>
    <m/>
    <m/>
    <m/>
    <m/>
    <m/>
  </r>
  <r>
    <x v="1"/>
    <d v="2018-05-03T00:00:00"/>
    <x v="143"/>
    <d v="2018-05-03T12:00:00"/>
    <n v="6556"/>
    <n v="731.84627999999998"/>
    <n v="439107.76799999998"/>
    <m/>
    <m/>
    <m/>
    <m/>
    <m/>
    <m/>
  </r>
  <r>
    <x v="1"/>
    <d v="2018-05-03T00:00:00"/>
    <x v="0"/>
    <d v="2018-05-03T12:10:00"/>
    <n v="7428"/>
    <n v="829.1876400000001"/>
    <n v="497512.58400000003"/>
    <m/>
    <m/>
    <m/>
    <m/>
    <m/>
    <m/>
  </r>
  <r>
    <x v="1"/>
    <d v="2018-05-03T00:00:00"/>
    <x v="1"/>
    <d v="2018-05-03T12:20:00"/>
    <n v="7657"/>
    <n v="854.75091000000009"/>
    <n v="512850.54600000009"/>
    <m/>
    <m/>
    <m/>
    <m/>
    <m/>
    <m/>
  </r>
  <r>
    <x v="1"/>
    <d v="2018-05-03T00:00:00"/>
    <x v="2"/>
    <d v="2018-05-03T12:30:00"/>
    <n v="7479"/>
    <n v="834.8807700000001"/>
    <n v="500928.46200000006"/>
    <m/>
    <m/>
    <m/>
    <m/>
    <m/>
    <m/>
  </r>
  <r>
    <x v="1"/>
    <d v="2018-05-03T00:00:00"/>
    <x v="3"/>
    <d v="2018-05-03T12:40:00"/>
    <n v="7202"/>
    <n v="803.95926000000009"/>
    <n v="482375.55600000004"/>
    <m/>
    <m/>
    <m/>
    <m/>
    <m/>
    <m/>
  </r>
  <r>
    <x v="1"/>
    <d v="2018-05-03T00:00:00"/>
    <x v="4"/>
    <d v="2018-05-03T12:50:00"/>
    <n v="6934"/>
    <n v="774.04241999999999"/>
    <n v="464425.45199999999"/>
    <m/>
    <m/>
    <m/>
    <m/>
    <m/>
    <m/>
  </r>
  <r>
    <x v="1"/>
    <d v="2018-05-03T00:00:00"/>
    <x v="5"/>
    <d v="2018-05-03T13:00:00"/>
    <n v="6864"/>
    <n v="766.22832000000005"/>
    <n v="459736.99200000003"/>
    <m/>
    <m/>
    <m/>
    <m/>
    <m/>
    <m/>
  </r>
  <r>
    <x v="1"/>
    <d v="2018-05-03T00:00:00"/>
    <x v="6"/>
    <d v="2018-05-03T13:10:00"/>
    <n v="7511"/>
    <n v="838.45293000000004"/>
    <n v="503071.75800000003"/>
    <m/>
    <m/>
    <m/>
    <m/>
    <m/>
    <m/>
  </r>
  <r>
    <x v="1"/>
    <d v="2018-05-03T00:00:00"/>
    <x v="7"/>
    <d v="2018-05-03T13:20:00"/>
    <n v="7546"/>
    <n v="842.35997999999995"/>
    <n v="505415.98800000001"/>
    <m/>
    <m/>
    <m/>
    <m/>
    <m/>
    <m/>
  </r>
  <r>
    <x v="1"/>
    <d v="2018-05-03T00:00:00"/>
    <x v="8"/>
    <d v="2018-05-03T13:30:00"/>
    <n v="7332"/>
    <n v="818.47116000000005"/>
    <n v="491082.69600000005"/>
    <m/>
    <m/>
    <m/>
    <m/>
    <m/>
    <m/>
  </r>
  <r>
    <x v="1"/>
    <d v="2018-05-03T00:00:00"/>
    <x v="9"/>
    <d v="2018-05-03T13:40:00"/>
    <n v="7164"/>
    <n v="799.71731999999997"/>
    <n v="479830.39199999993"/>
    <m/>
    <m/>
    <m/>
    <m/>
    <m/>
    <m/>
  </r>
  <r>
    <x v="1"/>
    <d v="2018-05-03T00:00:00"/>
    <x v="10"/>
    <d v="2018-05-03T13:50:00"/>
    <n v="6955"/>
    <n v="776.38665000000003"/>
    <n v="465831.99"/>
    <m/>
    <m/>
    <m/>
    <m/>
    <m/>
    <m/>
  </r>
  <r>
    <x v="1"/>
    <d v="2018-05-03T00:00:00"/>
    <x v="11"/>
    <d v="2018-05-03T14:00:00"/>
    <n v="5692"/>
    <n v="635.39796000000001"/>
    <n v="381238.77600000001"/>
    <m/>
    <m/>
    <m/>
    <m/>
    <m/>
    <m/>
  </r>
  <r>
    <x v="1"/>
    <d v="2018-05-03T00:00:00"/>
    <x v="12"/>
    <d v="2018-05-03T14:10:00"/>
    <n v="3399"/>
    <n v="379.43037000000004"/>
    <n v="227658.22200000001"/>
    <m/>
    <m/>
    <m/>
    <m/>
    <m/>
    <m/>
  </r>
  <r>
    <x v="1"/>
    <d v="2018-05-03T00:00:00"/>
    <x v="13"/>
    <d v="2018-05-03T14:20:00"/>
    <n v="4564"/>
    <n v="509.47932000000003"/>
    <n v="305687.592"/>
    <m/>
    <m/>
    <m/>
    <m/>
    <m/>
    <m/>
  </r>
  <r>
    <x v="1"/>
    <d v="2018-05-03T00:00:00"/>
    <x v="14"/>
    <d v="2018-05-03T14:30:00"/>
    <n v="4233"/>
    <n v="472.52979000000005"/>
    <n v="283517.87400000001"/>
    <m/>
    <m/>
    <m/>
    <m/>
    <m/>
    <m/>
  </r>
  <r>
    <x v="1"/>
    <d v="2018-05-03T00:00:00"/>
    <x v="15"/>
    <d v="2018-05-03T14:40:00"/>
    <n v="4808"/>
    <n v="536.71704"/>
    <n v="322030.22399999999"/>
    <m/>
    <m/>
    <m/>
    <m/>
    <m/>
    <m/>
  </r>
  <r>
    <x v="1"/>
    <d v="2018-05-03T00:00:00"/>
    <x v="16"/>
    <d v="2018-05-03T14:50:00"/>
    <n v="4637"/>
    <n v="517.62831000000006"/>
    <n v="310576.98600000003"/>
    <m/>
    <m/>
    <m/>
    <m/>
    <m/>
    <m/>
  </r>
  <r>
    <x v="1"/>
    <d v="2018-05-03T00:00:00"/>
    <x v="17"/>
    <d v="2018-05-03T15:00:00"/>
    <n v="1589"/>
    <n v="177.38006999999999"/>
    <n v="106428.04199999999"/>
    <m/>
    <m/>
    <m/>
    <m/>
    <m/>
    <m/>
  </r>
  <r>
    <x v="1"/>
    <d v="2018-05-03T00:00:00"/>
    <x v="18"/>
    <d v="2018-05-03T15:10:00"/>
    <n v="1375"/>
    <n v="153.49125000000001"/>
    <n v="92094.750000000015"/>
    <m/>
    <m/>
    <m/>
    <m/>
    <m/>
    <m/>
  </r>
  <r>
    <x v="1"/>
    <d v="2018-05-03T00:00:00"/>
    <x v="19"/>
    <d v="2018-05-03T15:20:00"/>
    <n v="1642"/>
    <n v="183.29646"/>
    <n v="109977.876"/>
    <m/>
    <m/>
    <m/>
    <m/>
    <m/>
    <m/>
  </r>
  <r>
    <x v="1"/>
    <d v="2018-05-03T00:00:00"/>
    <x v="20"/>
    <d v="2018-05-03T15:30:00"/>
    <n v="1093"/>
    <n v="122.01159"/>
    <n v="73206.953999999998"/>
    <m/>
    <m/>
    <m/>
    <m/>
    <m/>
    <m/>
  </r>
  <r>
    <x v="1"/>
    <d v="2018-05-03T00:00:00"/>
    <x v="21"/>
    <d v="2018-05-03T15:40:00"/>
    <n v="593"/>
    <n v="66.19659"/>
    <n v="39717.954000000005"/>
    <m/>
    <m/>
    <m/>
    <m/>
    <m/>
    <m/>
  </r>
  <r>
    <x v="1"/>
    <d v="2018-05-03T00:00:00"/>
    <x v="22"/>
    <d v="2018-05-03T15:50:00"/>
    <n v="631"/>
    <n v="70.43853"/>
    <n v="42263.118000000002"/>
    <m/>
    <m/>
    <m/>
    <m/>
    <m/>
    <m/>
  </r>
  <r>
    <x v="1"/>
    <d v="2018-05-03T00:00:00"/>
    <x v="23"/>
    <d v="2018-05-03T16:00:00"/>
    <n v="687"/>
    <n v="76.689809999999994"/>
    <n v="46013.885999999991"/>
    <m/>
    <m/>
    <m/>
    <m/>
    <m/>
    <m/>
  </r>
  <r>
    <x v="1"/>
    <d v="2018-05-03T00:00:00"/>
    <x v="24"/>
    <d v="2018-05-03T16:10:00"/>
    <n v="647"/>
    <n v="72.224610000000013"/>
    <n v="43334.766000000003"/>
    <m/>
    <m/>
    <m/>
    <m/>
    <m/>
    <m/>
  </r>
  <r>
    <x v="1"/>
    <d v="2018-05-03T00:00:00"/>
    <x v="25"/>
    <d v="2018-05-03T16:20:00"/>
    <n v="719"/>
    <n v="80.261970000000005"/>
    <n v="48157.182000000008"/>
    <m/>
    <m/>
    <m/>
    <m/>
    <m/>
    <m/>
  </r>
  <r>
    <x v="1"/>
    <d v="2018-05-03T00:00:00"/>
    <x v="26"/>
    <d v="2018-05-03T16:30:00"/>
    <n v="808"/>
    <n v="90.197040000000001"/>
    <n v="54118.224000000002"/>
    <m/>
    <m/>
    <m/>
    <m/>
    <m/>
    <m/>
  </r>
  <r>
    <x v="1"/>
    <d v="2018-05-03T00:00:00"/>
    <x v="27"/>
    <d v="2018-05-03T16:40:00"/>
    <n v="996"/>
    <n v="111.18348"/>
    <n v="66710.088000000003"/>
    <m/>
    <m/>
    <m/>
    <m/>
    <m/>
    <m/>
  </r>
  <r>
    <x v="1"/>
    <d v="2018-05-03T00:00:00"/>
    <x v="28"/>
    <d v="2018-05-03T16:50:00"/>
    <n v="1128"/>
    <n v="125.91864000000001"/>
    <n v="75551.184000000008"/>
    <m/>
    <m/>
    <m/>
    <m/>
    <m/>
    <m/>
  </r>
  <r>
    <x v="1"/>
    <d v="2018-05-03T00:00:00"/>
    <x v="29"/>
    <d v="2018-05-03T17:00:00"/>
    <n v="1020"/>
    <n v="113.8626"/>
    <n v="68317.56"/>
    <m/>
    <m/>
    <m/>
    <m/>
    <m/>
    <m/>
  </r>
  <r>
    <x v="1"/>
    <d v="2018-05-03T00:00:00"/>
    <x v="30"/>
    <d v="2018-05-03T17:10:00"/>
    <n v="915"/>
    <n v="102.14145000000001"/>
    <n v="61284.87"/>
    <m/>
    <m/>
    <m/>
    <m/>
    <m/>
    <m/>
  </r>
  <r>
    <x v="1"/>
    <d v="2018-05-03T00:00:00"/>
    <x v="31"/>
    <d v="2018-05-03T17:20:00"/>
    <n v="875"/>
    <n v="97.67625000000001"/>
    <n v="58605.75"/>
    <m/>
    <m/>
    <m/>
    <m/>
    <m/>
    <m/>
  </r>
  <r>
    <x v="1"/>
    <d v="2018-05-03T00:00:00"/>
    <x v="32"/>
    <d v="2018-05-03T17:30:00"/>
    <n v="796"/>
    <n v="88.85748000000001"/>
    <n v="53314.488000000005"/>
    <m/>
    <m/>
    <m/>
    <m/>
    <m/>
    <m/>
  </r>
  <r>
    <x v="1"/>
    <d v="2018-05-03T00:00:00"/>
    <x v="33"/>
    <d v="2018-05-03T17:40:00"/>
    <n v="894"/>
    <n v="99.79722000000001"/>
    <n v="59878.332000000009"/>
    <m/>
    <m/>
    <m/>
    <m/>
    <m/>
    <m/>
  </r>
  <r>
    <x v="1"/>
    <d v="2018-05-03T00:00:00"/>
    <x v="34"/>
    <d v="2018-05-03T17:50:00"/>
    <n v="485"/>
    <n v="54.140550000000005"/>
    <n v="32484.330000000005"/>
    <m/>
    <m/>
    <m/>
    <m/>
    <m/>
    <m/>
  </r>
  <r>
    <x v="1"/>
    <d v="2018-05-03T00:00:00"/>
    <x v="35"/>
    <d v="2018-05-03T18:00:00"/>
    <n v="312"/>
    <n v="34.828560000000003"/>
    <n v="20897.136000000002"/>
    <m/>
    <m/>
    <m/>
    <m/>
    <m/>
    <m/>
  </r>
  <r>
    <x v="1"/>
    <d v="2018-05-03T00:00:00"/>
    <x v="36"/>
    <d v="2018-05-03T18:10:00"/>
    <n v="235"/>
    <n v="26.233050000000002"/>
    <n v="15739.830000000002"/>
    <m/>
    <m/>
    <m/>
    <m/>
    <m/>
    <m/>
  </r>
  <r>
    <x v="1"/>
    <d v="2018-05-03T00:00:00"/>
    <x v="37"/>
    <d v="2018-05-03T18:20:00"/>
    <n v="158"/>
    <n v="17.637540000000001"/>
    <n v="10582.524000000001"/>
    <m/>
    <m/>
    <m/>
    <m/>
    <m/>
    <m/>
  </r>
  <r>
    <x v="1"/>
    <d v="2018-05-03T00:00:00"/>
    <x v="38"/>
    <d v="2018-05-03T18:30:00"/>
    <n v="87"/>
    <n v="9.7118100000000016"/>
    <n v="5827.0860000000011"/>
    <m/>
    <m/>
    <m/>
    <m/>
    <m/>
    <m/>
  </r>
  <r>
    <x v="1"/>
    <d v="2018-05-03T00:00:00"/>
    <x v="39"/>
    <d v="2018-05-03T18:40:00"/>
    <n v="31"/>
    <n v="3.4605299999999999"/>
    <n v="2076.3180000000002"/>
    <m/>
    <m/>
    <m/>
    <m/>
    <m/>
    <m/>
  </r>
  <r>
    <x v="1"/>
    <d v="2018-05-03T00:00:00"/>
    <x v="40"/>
    <d v="2018-05-03T18:50:00"/>
    <n v="10"/>
    <n v="1.1163000000000001"/>
    <n v="669.78"/>
    <m/>
    <m/>
    <m/>
    <m/>
    <m/>
    <m/>
  </r>
  <r>
    <x v="1"/>
    <d v="2018-05-03T00:00:00"/>
    <x v="41"/>
    <d v="2018-05-03T19:00:00"/>
    <n v="0"/>
    <n v="0"/>
    <n v="0"/>
    <m/>
    <m/>
    <m/>
    <m/>
    <m/>
    <m/>
  </r>
  <r>
    <x v="1"/>
    <d v="2018-05-03T00:00:00"/>
    <x v="42"/>
    <d v="2018-05-03T19:10:00"/>
    <n v="0"/>
    <n v="0"/>
    <n v="0"/>
    <m/>
    <m/>
    <m/>
    <m/>
    <m/>
    <m/>
  </r>
  <r>
    <x v="1"/>
    <d v="2018-05-03T00:00:00"/>
    <x v="43"/>
    <d v="2018-05-03T19:20:00"/>
    <n v="0"/>
    <n v="0"/>
    <n v="0"/>
    <m/>
    <m/>
    <m/>
    <m/>
    <m/>
    <m/>
  </r>
  <r>
    <x v="1"/>
    <d v="2018-05-03T00:00:00"/>
    <x v="44"/>
    <d v="2018-05-03T19:30:00"/>
    <n v="0"/>
    <n v="0"/>
    <n v="0"/>
    <m/>
    <m/>
    <m/>
    <m/>
    <m/>
    <m/>
  </r>
  <r>
    <x v="1"/>
    <d v="2018-05-03T00:00:00"/>
    <x v="45"/>
    <d v="2018-05-03T19:40:00"/>
    <n v="0"/>
    <n v="0"/>
    <n v="0"/>
    <m/>
    <m/>
    <m/>
    <m/>
    <m/>
    <m/>
  </r>
  <r>
    <x v="1"/>
    <d v="2018-05-03T00:00:00"/>
    <x v="46"/>
    <d v="2018-05-03T19:50:00"/>
    <n v="0"/>
    <n v="0"/>
    <n v="0"/>
    <m/>
    <m/>
    <m/>
    <m/>
    <m/>
    <m/>
  </r>
  <r>
    <x v="1"/>
    <d v="2018-05-03T00:00:00"/>
    <x v="47"/>
    <d v="2018-05-03T20:00:00"/>
    <n v="0"/>
    <n v="0"/>
    <n v="0"/>
    <m/>
    <m/>
    <m/>
    <m/>
    <m/>
    <m/>
  </r>
  <r>
    <x v="1"/>
    <d v="2018-05-03T00:00:00"/>
    <x v="48"/>
    <d v="2018-05-03T20:10:00"/>
    <n v="0"/>
    <n v="0"/>
    <n v="0"/>
    <m/>
    <m/>
    <m/>
    <m/>
    <m/>
    <m/>
  </r>
  <r>
    <x v="1"/>
    <d v="2018-05-03T00:00:00"/>
    <x v="49"/>
    <d v="2018-05-03T20:20:00"/>
    <n v="0"/>
    <n v="0"/>
    <n v="0"/>
    <m/>
    <m/>
    <m/>
    <m/>
    <m/>
    <m/>
  </r>
  <r>
    <x v="1"/>
    <d v="2018-05-03T00:00:00"/>
    <x v="50"/>
    <d v="2018-05-03T20:30:00"/>
    <n v="0"/>
    <n v="0"/>
    <n v="0"/>
    <m/>
    <m/>
    <m/>
    <m/>
    <m/>
    <m/>
  </r>
  <r>
    <x v="1"/>
    <d v="2018-05-03T00:00:00"/>
    <x v="51"/>
    <d v="2018-05-03T20:40:00"/>
    <n v="0"/>
    <n v="0"/>
    <n v="0"/>
    <m/>
    <m/>
    <m/>
    <m/>
    <m/>
    <m/>
  </r>
  <r>
    <x v="1"/>
    <d v="2018-05-03T00:00:00"/>
    <x v="52"/>
    <d v="2018-05-03T20:50:00"/>
    <n v="0"/>
    <n v="0"/>
    <n v="0"/>
    <m/>
    <m/>
    <m/>
    <m/>
    <m/>
    <m/>
  </r>
  <r>
    <x v="1"/>
    <d v="2018-05-03T00:00:00"/>
    <x v="53"/>
    <d v="2018-05-03T21:00:00"/>
    <n v="0"/>
    <n v="0"/>
    <n v="0"/>
    <m/>
    <m/>
    <m/>
    <m/>
    <m/>
    <m/>
  </r>
  <r>
    <x v="1"/>
    <d v="2018-05-03T00:00:00"/>
    <x v="54"/>
    <d v="2018-05-03T21:10:00"/>
    <n v="0"/>
    <n v="0"/>
    <n v="0"/>
    <m/>
    <m/>
    <m/>
    <m/>
    <m/>
    <m/>
  </r>
  <r>
    <x v="1"/>
    <d v="2018-05-03T00:00:00"/>
    <x v="55"/>
    <d v="2018-05-03T21:20:00"/>
    <n v="0"/>
    <n v="0"/>
    <n v="0"/>
    <m/>
    <m/>
    <m/>
    <m/>
    <m/>
    <m/>
  </r>
  <r>
    <x v="1"/>
    <d v="2018-05-03T00:00:00"/>
    <x v="56"/>
    <d v="2018-05-03T21:30:00"/>
    <n v="0"/>
    <n v="0"/>
    <n v="0"/>
    <m/>
    <m/>
    <m/>
    <m/>
    <m/>
    <m/>
  </r>
  <r>
    <x v="1"/>
    <d v="2018-05-03T00:00:00"/>
    <x v="57"/>
    <d v="2018-05-03T21:40:00"/>
    <n v="0"/>
    <n v="0"/>
    <n v="0"/>
    <m/>
    <m/>
    <m/>
    <m/>
    <m/>
    <m/>
  </r>
  <r>
    <x v="1"/>
    <d v="2018-05-03T00:00:00"/>
    <x v="58"/>
    <d v="2018-05-03T21:50:00"/>
    <n v="0"/>
    <n v="0"/>
    <n v="0"/>
    <m/>
    <m/>
    <m/>
    <m/>
    <m/>
    <m/>
  </r>
  <r>
    <x v="1"/>
    <d v="2018-05-03T00:00:00"/>
    <x v="59"/>
    <d v="2018-05-03T22:00:00"/>
    <n v="0"/>
    <n v="0"/>
    <n v="0"/>
    <m/>
    <m/>
    <m/>
    <m/>
    <m/>
    <m/>
  </r>
  <r>
    <x v="1"/>
    <d v="2018-05-03T00:00:00"/>
    <x v="60"/>
    <d v="2018-05-03T22:10:00"/>
    <n v="0"/>
    <n v="0"/>
    <n v="0"/>
    <m/>
    <m/>
    <m/>
    <m/>
    <m/>
    <m/>
  </r>
  <r>
    <x v="1"/>
    <d v="2018-05-03T00:00:00"/>
    <x v="61"/>
    <d v="2018-05-03T22:20:00"/>
    <n v="0"/>
    <n v="0"/>
    <n v="0"/>
    <m/>
    <m/>
    <m/>
    <m/>
    <m/>
    <m/>
  </r>
  <r>
    <x v="1"/>
    <d v="2018-05-03T00:00:00"/>
    <x v="62"/>
    <d v="2018-05-03T22:30:00"/>
    <n v="0"/>
    <n v="0"/>
    <n v="0"/>
    <m/>
    <m/>
    <m/>
    <m/>
    <m/>
    <m/>
  </r>
  <r>
    <x v="1"/>
    <d v="2018-05-03T00:00:00"/>
    <x v="63"/>
    <d v="2018-05-03T22:40:00"/>
    <n v="0"/>
    <n v="0"/>
    <n v="0"/>
    <m/>
    <m/>
    <m/>
    <m/>
    <m/>
    <m/>
  </r>
  <r>
    <x v="1"/>
    <d v="2018-05-03T00:00:00"/>
    <x v="64"/>
    <d v="2018-05-03T22:50:00"/>
    <n v="0"/>
    <n v="0"/>
    <n v="0"/>
    <m/>
    <m/>
    <m/>
    <m/>
    <m/>
    <m/>
  </r>
  <r>
    <x v="1"/>
    <d v="2018-05-03T00:00:00"/>
    <x v="65"/>
    <d v="2018-05-03T23:00:00"/>
    <n v="0"/>
    <n v="0"/>
    <n v="0"/>
    <m/>
    <m/>
    <m/>
    <m/>
    <m/>
    <m/>
  </r>
  <r>
    <x v="1"/>
    <d v="2018-05-03T00:00:00"/>
    <x v="66"/>
    <d v="2018-05-03T23:10:00"/>
    <n v="0"/>
    <n v="0"/>
    <n v="0"/>
    <m/>
    <m/>
    <m/>
    <m/>
    <m/>
    <m/>
  </r>
  <r>
    <x v="1"/>
    <d v="2018-05-03T00:00:00"/>
    <x v="67"/>
    <d v="2018-05-03T23:20:00"/>
    <n v="0"/>
    <n v="0"/>
    <n v="0"/>
    <m/>
    <m/>
    <m/>
    <m/>
    <m/>
    <m/>
  </r>
  <r>
    <x v="1"/>
    <d v="2018-05-03T00:00:00"/>
    <x v="68"/>
    <d v="2018-05-03T23:30:00"/>
    <n v="0"/>
    <n v="0"/>
    <n v="0"/>
    <m/>
    <m/>
    <m/>
    <m/>
    <m/>
    <m/>
  </r>
  <r>
    <x v="1"/>
    <d v="2018-05-03T00:00:00"/>
    <x v="69"/>
    <d v="2018-05-03T23:40:00"/>
    <n v="0"/>
    <n v="0"/>
    <n v="0"/>
    <m/>
    <m/>
    <m/>
    <m/>
    <m/>
    <m/>
  </r>
  <r>
    <x v="1"/>
    <d v="2018-05-03T00:00:00"/>
    <x v="70"/>
    <d v="2018-05-03T23:50:00"/>
    <n v="0"/>
    <n v="0"/>
    <n v="0"/>
    <m/>
    <m/>
    <m/>
    <m/>
    <m/>
    <m/>
  </r>
  <r>
    <x v="1"/>
    <d v="2018-05-03T00:00:00"/>
    <x v="71"/>
    <d v="2018-05-04T00:00:00"/>
    <n v="0"/>
    <n v="0"/>
    <n v="0"/>
    <m/>
    <m/>
    <m/>
    <m/>
    <m/>
    <m/>
  </r>
  <r>
    <x v="2"/>
    <d v="2018-05-04T00:00:00"/>
    <x v="72"/>
    <d v="2018-05-04T00:10:00"/>
    <n v="0"/>
    <n v="0"/>
    <n v="0"/>
    <m/>
    <m/>
    <m/>
    <m/>
    <m/>
    <m/>
  </r>
  <r>
    <x v="2"/>
    <d v="2018-05-04T00:00:00"/>
    <x v="73"/>
    <d v="2018-05-04T00:20:00"/>
    <n v="0"/>
    <n v="0"/>
    <n v="0"/>
    <m/>
    <m/>
    <m/>
    <m/>
    <m/>
    <m/>
  </r>
  <r>
    <x v="2"/>
    <d v="2018-05-04T00:00:00"/>
    <x v="74"/>
    <d v="2018-05-04T00:30:00"/>
    <n v="0"/>
    <n v="0"/>
    <n v="0"/>
    <m/>
    <m/>
    <m/>
    <m/>
    <m/>
    <m/>
  </r>
  <r>
    <x v="2"/>
    <d v="2018-05-04T00:00:00"/>
    <x v="75"/>
    <d v="2018-05-04T00:40:00"/>
    <n v="0"/>
    <n v="0"/>
    <n v="0"/>
    <m/>
    <m/>
    <m/>
    <m/>
    <m/>
    <m/>
  </r>
  <r>
    <x v="2"/>
    <d v="2018-05-04T00:00:00"/>
    <x v="76"/>
    <d v="2018-05-04T00:50:00"/>
    <n v="0"/>
    <n v="0"/>
    <n v="0"/>
    <m/>
    <m/>
    <m/>
    <m/>
    <m/>
    <m/>
  </r>
  <r>
    <x v="2"/>
    <d v="2018-05-04T00:00:00"/>
    <x v="77"/>
    <d v="2018-05-04T01:00:00"/>
    <n v="0"/>
    <n v="0"/>
    <n v="0"/>
    <m/>
    <m/>
    <m/>
    <m/>
    <m/>
    <m/>
  </r>
  <r>
    <x v="2"/>
    <d v="2018-05-04T00:00:00"/>
    <x v="78"/>
    <d v="2018-05-04T01:10:00"/>
    <n v="0"/>
    <n v="0"/>
    <n v="0"/>
    <m/>
    <m/>
    <m/>
    <m/>
    <m/>
    <m/>
  </r>
  <r>
    <x v="2"/>
    <d v="2018-05-04T00:00:00"/>
    <x v="79"/>
    <d v="2018-05-04T01:20:00"/>
    <n v="0"/>
    <n v="0"/>
    <n v="0"/>
    <m/>
    <m/>
    <m/>
    <m/>
    <m/>
    <m/>
  </r>
  <r>
    <x v="2"/>
    <d v="2018-05-04T00:00:00"/>
    <x v="80"/>
    <d v="2018-05-04T01:30:00"/>
    <n v="0"/>
    <n v="0"/>
    <n v="0"/>
    <m/>
    <m/>
    <m/>
    <m/>
    <m/>
    <m/>
  </r>
  <r>
    <x v="2"/>
    <d v="2018-05-04T00:00:00"/>
    <x v="81"/>
    <d v="2018-05-04T01:40:00"/>
    <n v="0"/>
    <n v="0"/>
    <n v="0"/>
    <m/>
    <m/>
    <m/>
    <m/>
    <m/>
    <m/>
  </r>
  <r>
    <x v="2"/>
    <d v="2018-05-04T00:00:00"/>
    <x v="82"/>
    <d v="2018-05-04T01:50:00"/>
    <n v="0"/>
    <n v="0"/>
    <n v="0"/>
    <m/>
    <m/>
    <m/>
    <m/>
    <m/>
    <m/>
  </r>
  <r>
    <x v="2"/>
    <d v="2018-05-04T00:00:00"/>
    <x v="83"/>
    <d v="2018-05-04T02:00:00"/>
    <n v="0"/>
    <n v="0"/>
    <n v="0"/>
    <m/>
    <m/>
    <m/>
    <m/>
    <m/>
    <m/>
  </r>
  <r>
    <x v="2"/>
    <d v="2018-05-04T00:00:00"/>
    <x v="84"/>
    <d v="2018-05-04T02:10:00"/>
    <n v="0"/>
    <n v="0"/>
    <n v="0"/>
    <m/>
    <m/>
    <m/>
    <m/>
    <m/>
    <m/>
  </r>
  <r>
    <x v="2"/>
    <d v="2018-05-04T00:00:00"/>
    <x v="85"/>
    <d v="2018-05-04T02:20:00"/>
    <n v="0"/>
    <n v="0"/>
    <n v="0"/>
    <m/>
    <m/>
    <m/>
    <m/>
    <m/>
    <m/>
  </r>
  <r>
    <x v="2"/>
    <d v="2018-05-04T00:00:00"/>
    <x v="86"/>
    <d v="2018-05-04T02:30:00"/>
    <n v="0"/>
    <n v="0"/>
    <n v="0"/>
    <m/>
    <m/>
    <m/>
    <m/>
    <m/>
    <m/>
  </r>
  <r>
    <x v="2"/>
    <d v="2018-05-04T00:00:00"/>
    <x v="87"/>
    <d v="2018-05-04T02:40:00"/>
    <n v="0"/>
    <n v="0"/>
    <n v="0"/>
    <m/>
    <m/>
    <m/>
    <m/>
    <m/>
    <m/>
  </r>
  <r>
    <x v="2"/>
    <d v="2018-05-04T00:00:00"/>
    <x v="88"/>
    <d v="2018-05-04T02:50:00"/>
    <n v="0"/>
    <n v="0"/>
    <n v="0"/>
    <m/>
    <m/>
    <m/>
    <m/>
    <m/>
    <m/>
  </r>
  <r>
    <x v="2"/>
    <d v="2018-05-04T00:00:00"/>
    <x v="89"/>
    <d v="2018-05-04T03:00:00"/>
    <n v="0"/>
    <n v="0"/>
    <n v="0"/>
    <m/>
    <m/>
    <m/>
    <m/>
    <m/>
    <m/>
  </r>
  <r>
    <x v="2"/>
    <d v="2018-05-04T00:00:00"/>
    <x v="90"/>
    <d v="2018-05-04T03:10:00"/>
    <n v="0"/>
    <n v="0"/>
    <n v="0"/>
    <m/>
    <m/>
    <m/>
    <m/>
    <m/>
    <m/>
  </r>
  <r>
    <x v="2"/>
    <d v="2018-05-04T00:00:00"/>
    <x v="91"/>
    <d v="2018-05-04T03:20:00"/>
    <n v="0"/>
    <n v="0"/>
    <n v="0"/>
    <m/>
    <m/>
    <m/>
    <m/>
    <m/>
    <m/>
  </r>
  <r>
    <x v="2"/>
    <d v="2018-05-04T00:00:00"/>
    <x v="92"/>
    <d v="2018-05-04T03:30:00"/>
    <n v="0"/>
    <n v="0"/>
    <n v="0"/>
    <m/>
    <m/>
    <m/>
    <m/>
    <m/>
    <m/>
  </r>
  <r>
    <x v="2"/>
    <d v="2018-05-04T00:00:00"/>
    <x v="93"/>
    <d v="2018-05-04T03:40:00"/>
    <n v="0"/>
    <n v="0"/>
    <n v="0"/>
    <m/>
    <m/>
    <m/>
    <m/>
    <m/>
    <m/>
  </r>
  <r>
    <x v="2"/>
    <d v="2018-05-04T00:00:00"/>
    <x v="94"/>
    <d v="2018-05-04T03:50:00"/>
    <n v="0"/>
    <n v="0"/>
    <n v="0"/>
    <m/>
    <m/>
    <m/>
    <m/>
    <m/>
    <m/>
  </r>
  <r>
    <x v="2"/>
    <d v="2018-05-04T00:00:00"/>
    <x v="95"/>
    <d v="2018-05-04T04:00:00"/>
    <n v="0"/>
    <n v="0"/>
    <n v="0"/>
    <m/>
    <m/>
    <m/>
    <m/>
    <m/>
    <m/>
  </r>
  <r>
    <x v="2"/>
    <d v="2018-05-04T00:00:00"/>
    <x v="96"/>
    <d v="2018-05-04T04:10:00"/>
    <n v="0"/>
    <n v="0"/>
    <n v="0"/>
    <m/>
    <m/>
    <m/>
    <m/>
    <m/>
    <m/>
  </r>
  <r>
    <x v="2"/>
    <d v="2018-05-04T00:00:00"/>
    <x v="97"/>
    <d v="2018-05-04T04:20:00"/>
    <n v="0"/>
    <n v="0"/>
    <n v="0"/>
    <m/>
    <m/>
    <m/>
    <m/>
    <m/>
    <m/>
  </r>
  <r>
    <x v="2"/>
    <d v="2018-05-04T00:00:00"/>
    <x v="98"/>
    <d v="2018-05-04T04:30:00"/>
    <n v="0"/>
    <n v="0"/>
    <n v="0"/>
    <m/>
    <m/>
    <m/>
    <m/>
    <m/>
    <m/>
  </r>
  <r>
    <x v="2"/>
    <d v="2018-05-04T00:00:00"/>
    <x v="99"/>
    <d v="2018-05-04T04:40:00"/>
    <n v="0"/>
    <n v="0"/>
    <n v="0"/>
    <m/>
    <m/>
    <m/>
    <m/>
    <m/>
    <m/>
  </r>
  <r>
    <x v="2"/>
    <d v="2018-05-04T00:00:00"/>
    <x v="100"/>
    <d v="2018-05-04T04:50:00"/>
    <n v="0"/>
    <n v="0"/>
    <n v="0"/>
    <m/>
    <m/>
    <m/>
    <m/>
    <m/>
    <m/>
  </r>
  <r>
    <x v="2"/>
    <d v="2018-05-04T00:00:00"/>
    <x v="101"/>
    <d v="2018-05-04T05:00:00"/>
    <n v="0"/>
    <n v="0"/>
    <n v="0"/>
    <m/>
    <m/>
    <m/>
    <m/>
    <m/>
    <m/>
  </r>
  <r>
    <x v="2"/>
    <d v="2018-05-04T00:00:00"/>
    <x v="102"/>
    <d v="2018-05-04T05:10:00"/>
    <n v="0"/>
    <n v="0"/>
    <n v="0"/>
    <m/>
    <m/>
    <m/>
    <m/>
    <m/>
    <m/>
  </r>
  <r>
    <x v="2"/>
    <d v="2018-05-04T00:00:00"/>
    <x v="103"/>
    <d v="2018-05-04T05:20:00"/>
    <n v="0"/>
    <n v="0"/>
    <n v="0"/>
    <m/>
    <m/>
    <m/>
    <m/>
    <m/>
    <m/>
  </r>
  <r>
    <x v="2"/>
    <d v="2018-05-04T00:00:00"/>
    <x v="104"/>
    <d v="2018-05-04T05:30:00"/>
    <n v="0"/>
    <n v="0"/>
    <n v="0"/>
    <m/>
    <m/>
    <m/>
    <m/>
    <m/>
    <m/>
  </r>
  <r>
    <x v="2"/>
    <d v="2018-05-04T00:00:00"/>
    <x v="105"/>
    <d v="2018-05-04T05:40:00"/>
    <n v="0"/>
    <n v="0"/>
    <n v="0"/>
    <m/>
    <m/>
    <m/>
    <m/>
    <m/>
    <m/>
  </r>
  <r>
    <x v="2"/>
    <d v="2018-05-04T00:00:00"/>
    <x v="106"/>
    <d v="2018-05-04T05:50:00"/>
    <n v="4"/>
    <n v="0.44652000000000003"/>
    <n v="267.91200000000003"/>
    <m/>
    <m/>
    <m/>
    <m/>
    <m/>
    <m/>
  </r>
  <r>
    <x v="2"/>
    <d v="2018-05-04T00:00:00"/>
    <x v="107"/>
    <d v="2018-05-04T06:00:00"/>
    <n v="32"/>
    <n v="3.5721600000000002"/>
    <n v="2143.2960000000003"/>
    <m/>
    <m/>
    <m/>
    <m/>
    <m/>
    <m/>
  </r>
  <r>
    <x v="2"/>
    <d v="2018-05-04T00:00:00"/>
    <x v="108"/>
    <d v="2018-05-04T06:10:00"/>
    <n v="100"/>
    <n v="11.163"/>
    <n v="6697.7999999999993"/>
    <m/>
    <m/>
    <m/>
    <m/>
    <m/>
    <m/>
  </r>
  <r>
    <x v="2"/>
    <d v="2018-05-04T00:00:00"/>
    <x v="109"/>
    <d v="2018-05-04T06:20:00"/>
    <n v="187"/>
    <n v="20.874810000000004"/>
    <n v="12524.886000000002"/>
    <m/>
    <m/>
    <m/>
    <m/>
    <m/>
    <m/>
  </r>
  <r>
    <x v="2"/>
    <d v="2018-05-04T00:00:00"/>
    <x v="110"/>
    <d v="2018-05-04T06:30:00"/>
    <n v="276"/>
    <n v="30.809880000000003"/>
    <n v="18485.928000000004"/>
    <m/>
    <m/>
    <m/>
    <m/>
    <m/>
    <m/>
  </r>
  <r>
    <x v="2"/>
    <d v="2018-05-04T00:00:00"/>
    <x v="111"/>
    <d v="2018-05-04T06:40:00"/>
    <n v="335"/>
    <n v="37.396050000000002"/>
    <n v="22437.63"/>
    <m/>
    <m/>
    <m/>
    <m/>
    <m/>
    <m/>
  </r>
  <r>
    <x v="2"/>
    <d v="2018-05-04T00:00:00"/>
    <x v="112"/>
    <d v="2018-05-04T06:50:00"/>
    <n v="386"/>
    <n v="43.089180000000006"/>
    <n v="25853.508000000002"/>
    <m/>
    <m/>
    <m/>
    <m/>
    <m/>
    <m/>
  </r>
  <r>
    <x v="2"/>
    <d v="2018-05-04T00:00:00"/>
    <x v="113"/>
    <d v="2018-05-04T07:00:00"/>
    <n v="454"/>
    <n v="50.680019999999999"/>
    <n v="30408.012000000002"/>
    <m/>
    <m/>
    <m/>
    <m/>
    <m/>
    <m/>
  </r>
  <r>
    <x v="2"/>
    <d v="2018-05-04T00:00:00"/>
    <x v="114"/>
    <d v="2018-05-04T07:10:00"/>
    <n v="623"/>
    <n v="69.545490000000001"/>
    <n v="41727.293999999994"/>
    <m/>
    <m/>
    <m/>
    <m/>
    <m/>
    <m/>
  </r>
  <r>
    <x v="2"/>
    <d v="2018-05-04T00:00:00"/>
    <x v="115"/>
    <d v="2018-05-04T07:20:00"/>
    <n v="908"/>
    <n v="101.36004"/>
    <n v="60816.024000000005"/>
    <m/>
    <m/>
    <m/>
    <m/>
    <m/>
    <m/>
  </r>
  <r>
    <x v="2"/>
    <d v="2018-05-04T00:00:00"/>
    <x v="116"/>
    <d v="2018-05-04T07:30:00"/>
    <n v="595"/>
    <n v="66.419850000000011"/>
    <n v="39851.910000000003"/>
    <m/>
    <m/>
    <m/>
    <m/>
    <m/>
    <m/>
  </r>
  <r>
    <x v="2"/>
    <d v="2018-05-04T00:00:00"/>
    <x v="117"/>
    <d v="2018-05-04T07:40:00"/>
    <n v="1670"/>
    <n v="186.4221"/>
    <n v="111853.26"/>
    <m/>
    <m/>
    <m/>
    <m/>
    <m/>
    <m/>
  </r>
  <r>
    <x v="2"/>
    <d v="2018-05-04T00:00:00"/>
    <x v="118"/>
    <d v="2018-05-04T07:50:00"/>
    <n v="1859"/>
    <n v="207.52017000000001"/>
    <n v="124512.102"/>
    <m/>
    <m/>
    <m/>
    <m/>
    <m/>
    <m/>
  </r>
  <r>
    <x v="2"/>
    <d v="2018-05-04T00:00:00"/>
    <x v="119"/>
    <d v="2018-05-04T08:00:00"/>
    <n v="1760"/>
    <n v="196.46880000000002"/>
    <n v="117881.28"/>
    <m/>
    <m/>
    <m/>
    <m/>
    <m/>
    <m/>
  </r>
  <r>
    <x v="2"/>
    <d v="2018-05-04T00:00:00"/>
    <x v="120"/>
    <d v="2018-05-04T08:10:00"/>
    <n v="1621"/>
    <n v="180.95223000000001"/>
    <n v="108571.338"/>
    <m/>
    <m/>
    <m/>
    <m/>
    <m/>
    <m/>
  </r>
  <r>
    <x v="2"/>
    <d v="2018-05-04T00:00:00"/>
    <x v="121"/>
    <d v="2018-05-04T08:20:00"/>
    <n v="1607"/>
    <n v="179.38941000000003"/>
    <n v="107633.64600000001"/>
    <m/>
    <m/>
    <m/>
    <m/>
    <m/>
    <m/>
  </r>
  <r>
    <x v="2"/>
    <d v="2018-05-04T00:00:00"/>
    <x v="122"/>
    <d v="2018-05-04T08:30:00"/>
    <n v="3096"/>
    <n v="345.60648000000003"/>
    <n v="207363.88800000001"/>
    <m/>
    <m/>
    <m/>
    <m/>
    <m/>
    <m/>
  </r>
  <r>
    <x v="2"/>
    <d v="2018-05-04T00:00:00"/>
    <x v="123"/>
    <d v="2018-05-04T08:40:00"/>
    <n v="2534"/>
    <n v="282.87042000000002"/>
    <n v="169722.25200000001"/>
    <m/>
    <m/>
    <m/>
    <m/>
    <m/>
    <m/>
  </r>
  <r>
    <x v="2"/>
    <d v="2018-05-04T00:00:00"/>
    <x v="124"/>
    <d v="2018-05-04T08:50:00"/>
    <n v="2404"/>
    <n v="268.35852"/>
    <n v="161015.11199999999"/>
    <m/>
    <m/>
    <m/>
    <m/>
    <m/>
    <m/>
  </r>
  <r>
    <x v="2"/>
    <d v="2018-05-04T00:00:00"/>
    <x v="125"/>
    <d v="2018-05-04T09:00:00"/>
    <n v="3341"/>
    <n v="372.95582999999999"/>
    <n v="223773.49799999999"/>
    <m/>
    <m/>
    <m/>
    <m/>
    <m/>
    <m/>
  </r>
  <r>
    <x v="2"/>
    <d v="2018-05-04T00:00:00"/>
    <x v="126"/>
    <d v="2018-05-04T09:10:00"/>
    <n v="3399"/>
    <n v="379.43037000000004"/>
    <n v="227658.22200000001"/>
    <m/>
    <m/>
    <m/>
    <m/>
    <m/>
    <m/>
  </r>
  <r>
    <x v="2"/>
    <d v="2018-05-04T00:00:00"/>
    <x v="127"/>
    <d v="2018-05-04T09:20:00"/>
    <n v="3248"/>
    <n v="362.57424000000003"/>
    <n v="217544.54399999999"/>
    <m/>
    <m/>
    <m/>
    <m/>
    <m/>
    <m/>
  </r>
  <r>
    <x v="2"/>
    <d v="2018-05-04T00:00:00"/>
    <x v="128"/>
    <d v="2018-05-04T09:30:00"/>
    <n v="3877"/>
    <n v="432.78951000000006"/>
    <n v="259673.70600000003"/>
    <m/>
    <m/>
    <m/>
    <m/>
    <m/>
    <m/>
  </r>
  <r>
    <x v="2"/>
    <d v="2018-05-04T00:00:00"/>
    <x v="129"/>
    <d v="2018-05-04T09:40:00"/>
    <n v="4556"/>
    <n v="508.58627999999999"/>
    <n v="305151.76799999998"/>
    <m/>
    <m/>
    <m/>
    <m/>
    <m/>
    <m/>
  </r>
  <r>
    <x v="2"/>
    <d v="2018-05-04T00:00:00"/>
    <x v="130"/>
    <d v="2018-05-04T09:50:00"/>
    <n v="4009"/>
    <n v="447.52467000000007"/>
    <n v="268514.80200000003"/>
    <m/>
    <m/>
    <m/>
    <m/>
    <m/>
    <m/>
  </r>
  <r>
    <x v="2"/>
    <d v="2018-05-04T00:00:00"/>
    <x v="131"/>
    <d v="2018-05-04T10:00:00"/>
    <n v="3207"/>
    <n v="357.99741000000006"/>
    <n v="214798.44600000003"/>
    <m/>
    <m/>
    <m/>
    <m/>
    <m/>
    <m/>
  </r>
  <r>
    <x v="2"/>
    <d v="2018-05-04T00:00:00"/>
    <x v="132"/>
    <d v="2018-05-04T10:10:00"/>
    <n v="3680"/>
    <n v="410.79840000000002"/>
    <n v="246479.04000000004"/>
    <m/>
    <m/>
    <m/>
    <m/>
    <m/>
    <m/>
  </r>
  <r>
    <x v="2"/>
    <d v="2018-05-04T00:00:00"/>
    <x v="133"/>
    <d v="2018-05-04T10:20:00"/>
    <n v="3362"/>
    <n v="375.30006000000003"/>
    <n v="225180.03600000002"/>
    <m/>
    <m/>
    <m/>
    <m/>
    <m/>
    <m/>
  </r>
  <r>
    <x v="2"/>
    <d v="2018-05-04T00:00:00"/>
    <x v="134"/>
    <d v="2018-05-04T10:30:00"/>
    <n v="5078"/>
    <n v="566.85714000000007"/>
    <n v="340114.28400000004"/>
    <m/>
    <m/>
    <m/>
    <m/>
    <m/>
    <m/>
  </r>
  <r>
    <x v="2"/>
    <d v="2018-05-04T00:00:00"/>
    <x v="135"/>
    <d v="2018-05-04T10:40:00"/>
    <n v="4817"/>
    <n v="537.72171000000003"/>
    <n v="322633.02600000001"/>
    <m/>
    <m/>
    <m/>
    <m/>
    <m/>
    <m/>
  </r>
  <r>
    <x v="2"/>
    <d v="2018-05-04T00:00:00"/>
    <x v="136"/>
    <d v="2018-05-04T10:50:00"/>
    <n v="2996"/>
    <n v="334.44348000000002"/>
    <n v="200666.08799999999"/>
    <m/>
    <m/>
    <m/>
    <m/>
    <m/>
    <m/>
  </r>
  <r>
    <x v="2"/>
    <d v="2018-05-04T00:00:00"/>
    <x v="137"/>
    <d v="2018-05-04T11:00:00"/>
    <n v="2589"/>
    <n v="289.01006999999998"/>
    <n v="173406.04199999999"/>
    <m/>
    <m/>
    <m/>
    <m/>
    <m/>
    <m/>
  </r>
  <r>
    <x v="2"/>
    <d v="2018-05-04T00:00:00"/>
    <x v="138"/>
    <d v="2018-05-04T11:10:00"/>
    <n v="3973"/>
    <n v="443.50599"/>
    <n v="266103.59400000004"/>
    <m/>
    <m/>
    <m/>
    <m/>
    <m/>
    <m/>
  </r>
  <r>
    <x v="2"/>
    <d v="2018-05-04T00:00:00"/>
    <x v="139"/>
    <d v="2018-05-04T11:20:00"/>
    <n v="4726"/>
    <n v="527.56338000000005"/>
    <n v="316538.02800000005"/>
    <m/>
    <m/>
    <m/>
    <m/>
    <m/>
    <m/>
  </r>
  <r>
    <x v="2"/>
    <d v="2018-05-04T00:00:00"/>
    <x v="140"/>
    <d v="2018-05-04T11:30:00"/>
    <n v="1232"/>
    <n v="137.52816000000001"/>
    <n v="82516.896000000008"/>
    <m/>
    <m/>
    <m/>
    <m/>
    <m/>
    <m/>
  </r>
  <r>
    <x v="2"/>
    <d v="2018-05-04T00:00:00"/>
    <x v="141"/>
    <d v="2018-05-04T11:40:00"/>
    <n v="1950"/>
    <n v="217.67850000000004"/>
    <n v="130607.10000000002"/>
    <m/>
    <m/>
    <m/>
    <m/>
    <m/>
    <m/>
  </r>
  <r>
    <x v="2"/>
    <d v="2018-05-04T00:00:00"/>
    <x v="142"/>
    <d v="2018-05-04T11:50:00"/>
    <n v="2432"/>
    <n v="271.48416000000003"/>
    <n v="162890.49600000001"/>
    <m/>
    <m/>
    <m/>
    <m/>
    <m/>
    <m/>
  </r>
  <r>
    <x v="2"/>
    <d v="2018-05-04T00:00:00"/>
    <x v="143"/>
    <d v="2018-05-04T12:00:00"/>
    <n v="6222"/>
    <n v="694.56186000000002"/>
    <n v="416737.11599999998"/>
    <m/>
    <m/>
    <m/>
    <m/>
    <m/>
    <m/>
  </r>
  <r>
    <x v="2"/>
    <d v="2018-05-04T00:00:00"/>
    <x v="0"/>
    <d v="2018-05-04T12:10:00"/>
    <n v="8434"/>
    <n v="941.48742000000004"/>
    <n v="564892.45200000005"/>
    <m/>
    <m/>
    <m/>
    <m/>
    <m/>
    <m/>
  </r>
  <r>
    <x v="2"/>
    <d v="2018-05-04T00:00:00"/>
    <x v="1"/>
    <d v="2018-05-04T12:20:00"/>
    <n v="8209"/>
    <n v="916.37067000000002"/>
    <n v="549822.402"/>
    <m/>
    <m/>
    <m/>
    <m/>
    <m/>
    <m/>
  </r>
  <r>
    <x v="2"/>
    <d v="2018-05-04T00:00:00"/>
    <x v="2"/>
    <d v="2018-05-04T12:30:00"/>
    <n v="4796"/>
    <n v="535.37747999999999"/>
    <n v="321226.48800000001"/>
    <m/>
    <m/>
    <m/>
    <m/>
    <m/>
    <m/>
  </r>
  <r>
    <x v="2"/>
    <d v="2018-05-04T00:00:00"/>
    <x v="3"/>
    <d v="2018-05-04T12:40:00"/>
    <n v="4809"/>
    <n v="536.8286700000001"/>
    <n v="322097.20200000005"/>
    <m/>
    <m/>
    <m/>
    <m/>
    <m/>
    <m/>
  </r>
  <r>
    <x v="2"/>
    <d v="2018-05-04T00:00:00"/>
    <x v="4"/>
    <d v="2018-05-04T12:50:00"/>
    <n v="4622"/>
    <n v="515.95386000000008"/>
    <n v="309572.31600000005"/>
    <m/>
    <m/>
    <m/>
    <m/>
    <m/>
    <m/>
  </r>
  <r>
    <x v="2"/>
    <d v="2018-05-04T00:00:00"/>
    <x v="5"/>
    <d v="2018-05-04T13:00:00"/>
    <n v="5743"/>
    <n v="641.09109000000012"/>
    <n v="384654.65400000004"/>
    <m/>
    <m/>
    <m/>
    <m/>
    <m/>
    <m/>
  </r>
  <r>
    <x v="2"/>
    <d v="2018-05-04T00:00:00"/>
    <x v="6"/>
    <d v="2018-05-04T13:10:00"/>
    <n v="6238"/>
    <n v="696.34793999999999"/>
    <n v="417808.76400000002"/>
    <m/>
    <m/>
    <m/>
    <m/>
    <m/>
    <m/>
  </r>
  <r>
    <x v="2"/>
    <d v="2018-05-04T00:00:00"/>
    <x v="7"/>
    <d v="2018-05-04T13:20:00"/>
    <n v="6322"/>
    <n v="705.72486000000004"/>
    <n v="423434.91600000003"/>
    <m/>
    <m/>
    <m/>
    <m/>
    <m/>
    <m/>
  </r>
  <r>
    <x v="2"/>
    <d v="2018-05-04T00:00:00"/>
    <x v="8"/>
    <d v="2018-05-04T13:30:00"/>
    <n v="5197"/>
    <n v="580.14111000000003"/>
    <n v="348084.66600000003"/>
    <m/>
    <m/>
    <m/>
    <m/>
    <m/>
    <m/>
  </r>
  <r>
    <x v="2"/>
    <d v="2018-05-04T00:00:00"/>
    <x v="9"/>
    <d v="2018-05-04T13:40:00"/>
    <n v="6325"/>
    <n v="706.05975000000012"/>
    <n v="423635.85000000009"/>
    <m/>
    <m/>
    <m/>
    <m/>
    <m/>
    <m/>
  </r>
  <r>
    <x v="2"/>
    <d v="2018-05-04T00:00:00"/>
    <x v="10"/>
    <d v="2018-05-04T13:50:00"/>
    <n v="4995"/>
    <n v="557.59185000000002"/>
    <n v="334555.11"/>
    <m/>
    <m/>
    <m/>
    <m/>
    <m/>
    <m/>
  </r>
  <r>
    <x v="2"/>
    <d v="2018-05-04T00:00:00"/>
    <x v="11"/>
    <d v="2018-05-04T14:00:00"/>
    <n v="5433"/>
    <n v="606.48578999999995"/>
    <n v="363891.47399999993"/>
    <m/>
    <m/>
    <m/>
    <m/>
    <m/>
    <m/>
  </r>
  <r>
    <x v="2"/>
    <d v="2018-05-04T00:00:00"/>
    <x v="12"/>
    <d v="2018-05-04T14:10:00"/>
    <n v="6755"/>
    <n v="754.06065000000012"/>
    <n v="452436.39000000013"/>
    <m/>
    <m/>
    <m/>
    <m/>
    <m/>
    <m/>
  </r>
  <r>
    <x v="2"/>
    <d v="2018-05-04T00:00:00"/>
    <x v="13"/>
    <d v="2018-05-04T14:20:00"/>
    <n v="6637"/>
    <n v="740.88831000000005"/>
    <n v="444532.98600000003"/>
    <m/>
    <m/>
    <m/>
    <m/>
    <m/>
    <m/>
  </r>
  <r>
    <x v="2"/>
    <d v="2018-05-04T00:00:00"/>
    <x v="14"/>
    <d v="2018-05-04T14:30:00"/>
    <n v="6640"/>
    <n v="741.22320000000013"/>
    <n v="444733.9200000001"/>
    <m/>
    <m/>
    <m/>
    <m/>
    <m/>
    <m/>
  </r>
  <r>
    <x v="2"/>
    <d v="2018-05-04T00:00:00"/>
    <x v="15"/>
    <d v="2018-05-04T14:40:00"/>
    <n v="6119"/>
    <n v="683.06397000000004"/>
    <n v="409838.38200000004"/>
    <m/>
    <m/>
    <m/>
    <m/>
    <m/>
    <m/>
  </r>
  <r>
    <x v="2"/>
    <d v="2018-05-04T00:00:00"/>
    <x v="16"/>
    <d v="2018-05-04T14:50:00"/>
    <n v="5539"/>
    <n v="618.31857000000002"/>
    <n v="370991.14199999999"/>
    <m/>
    <m/>
    <m/>
    <m/>
    <m/>
    <m/>
  </r>
  <r>
    <x v="2"/>
    <d v="2018-05-04T00:00:00"/>
    <x v="17"/>
    <d v="2018-05-04T15:00:00"/>
    <n v="5317"/>
    <n v="593.53671000000008"/>
    <n v="356122.02600000007"/>
    <m/>
    <m/>
    <m/>
    <m/>
    <m/>
    <m/>
  </r>
  <r>
    <x v="2"/>
    <d v="2018-05-04T00:00:00"/>
    <x v="18"/>
    <d v="2018-05-04T15:10:00"/>
    <n v="5364"/>
    <n v="598.78332"/>
    <n v="359269.99200000003"/>
    <m/>
    <m/>
    <m/>
    <m/>
    <m/>
    <m/>
  </r>
  <r>
    <x v="2"/>
    <d v="2018-05-04T00:00:00"/>
    <x v="19"/>
    <d v="2018-05-04T15:20:00"/>
    <n v="5156"/>
    <n v="575.56428000000005"/>
    <n v="345338.56800000003"/>
    <m/>
    <m/>
    <m/>
    <m/>
    <m/>
    <m/>
  </r>
  <r>
    <x v="2"/>
    <d v="2018-05-04T00:00:00"/>
    <x v="20"/>
    <d v="2018-05-04T15:30:00"/>
    <n v="4718"/>
    <n v="526.67034000000001"/>
    <n v="316002.20400000003"/>
    <m/>
    <m/>
    <m/>
    <m/>
    <m/>
    <m/>
  </r>
  <r>
    <x v="2"/>
    <d v="2018-05-04T00:00:00"/>
    <x v="21"/>
    <d v="2018-05-04T15:40:00"/>
    <n v="4124"/>
    <n v="460.36212000000006"/>
    <n v="276217.27200000006"/>
    <m/>
    <m/>
    <m/>
    <m/>
    <m/>
    <m/>
  </r>
  <r>
    <x v="2"/>
    <d v="2018-05-04T00:00:00"/>
    <x v="22"/>
    <d v="2018-05-04T15:50:00"/>
    <n v="4382"/>
    <n v="489.16266000000007"/>
    <n v="293497.59600000002"/>
    <m/>
    <m/>
    <m/>
    <m/>
    <m/>
    <m/>
  </r>
  <r>
    <x v="2"/>
    <d v="2018-05-04T00:00:00"/>
    <x v="23"/>
    <d v="2018-05-04T16:00:00"/>
    <n v="3947"/>
    <n v="440.60361"/>
    <n v="264362.16600000003"/>
    <m/>
    <m/>
    <m/>
    <m/>
    <m/>
    <m/>
  </r>
  <r>
    <x v="2"/>
    <d v="2018-05-04T00:00:00"/>
    <x v="24"/>
    <d v="2018-05-04T16:10:00"/>
    <n v="3804"/>
    <n v="424.64052000000004"/>
    <n v="254784.31200000001"/>
    <m/>
    <m/>
    <m/>
    <m/>
    <m/>
    <m/>
  </r>
  <r>
    <x v="2"/>
    <d v="2018-05-04T00:00:00"/>
    <x v="25"/>
    <d v="2018-05-04T16:20:00"/>
    <n v="3546"/>
    <n v="395.83998000000003"/>
    <n v="237503.98800000001"/>
    <m/>
    <m/>
    <m/>
    <m/>
    <m/>
    <m/>
  </r>
  <r>
    <x v="2"/>
    <d v="2018-05-04T00:00:00"/>
    <x v="26"/>
    <d v="2018-05-04T16:30:00"/>
    <n v="3156"/>
    <n v="352.30428000000001"/>
    <n v="211382.568"/>
    <m/>
    <m/>
    <m/>
    <m/>
    <m/>
    <m/>
  </r>
  <r>
    <x v="2"/>
    <d v="2018-05-04T00:00:00"/>
    <x v="27"/>
    <d v="2018-05-04T16:40:00"/>
    <n v="2810"/>
    <n v="313.68030000000005"/>
    <n v="188208.18000000002"/>
    <m/>
    <m/>
    <m/>
    <m/>
    <m/>
    <m/>
  </r>
  <r>
    <x v="2"/>
    <d v="2018-05-04T00:00:00"/>
    <x v="28"/>
    <d v="2018-05-04T16:50:00"/>
    <n v="2513"/>
    <n v="280.52618999999999"/>
    <n v="168315.71400000001"/>
    <m/>
    <m/>
    <m/>
    <m/>
    <m/>
    <m/>
  </r>
  <r>
    <x v="2"/>
    <d v="2018-05-04T00:00:00"/>
    <x v="29"/>
    <d v="2018-05-04T17:00:00"/>
    <n v="2113"/>
    <n v="235.87419"/>
    <n v="141524.514"/>
    <m/>
    <m/>
    <m/>
    <m/>
    <m/>
    <m/>
  </r>
  <r>
    <x v="2"/>
    <d v="2018-05-04T00:00:00"/>
    <x v="30"/>
    <d v="2018-05-04T17:10:00"/>
    <n v="1814"/>
    <n v="202.49682000000001"/>
    <n v="121498.09200000002"/>
    <m/>
    <m/>
    <m/>
    <m/>
    <m/>
    <m/>
  </r>
  <r>
    <x v="2"/>
    <d v="2018-05-04T00:00:00"/>
    <x v="31"/>
    <d v="2018-05-04T17:20:00"/>
    <n v="1557"/>
    <n v="173.80791000000002"/>
    <n v="104284.74600000001"/>
    <m/>
    <m/>
    <m/>
    <m/>
    <m/>
    <m/>
  </r>
  <r>
    <x v="2"/>
    <d v="2018-05-04T00:00:00"/>
    <x v="32"/>
    <d v="2018-05-04T17:30:00"/>
    <n v="1311"/>
    <n v="146.34693000000001"/>
    <n v="87808.15800000001"/>
    <m/>
    <m/>
    <m/>
    <m/>
    <m/>
    <m/>
  </r>
  <r>
    <x v="2"/>
    <d v="2018-05-04T00:00:00"/>
    <x v="33"/>
    <d v="2018-05-04T17:40:00"/>
    <n v="1069"/>
    <n v="119.33247000000001"/>
    <n v="71599.482000000004"/>
    <m/>
    <m/>
    <m/>
    <m/>
    <m/>
    <m/>
  </r>
  <r>
    <x v="2"/>
    <d v="2018-05-04T00:00:00"/>
    <x v="34"/>
    <d v="2018-05-04T17:50:00"/>
    <n v="802"/>
    <n v="89.527259999999998"/>
    <n v="53716.356"/>
    <m/>
    <m/>
    <m/>
    <m/>
    <m/>
    <m/>
  </r>
  <r>
    <x v="2"/>
    <d v="2018-05-04T00:00:00"/>
    <x v="35"/>
    <d v="2018-05-04T18:00:00"/>
    <n v="611"/>
    <n v="68.205929999999995"/>
    <n v="40923.55799999999"/>
    <m/>
    <m/>
    <m/>
    <m/>
    <m/>
    <m/>
  </r>
  <r>
    <x v="2"/>
    <d v="2018-05-04T00:00:00"/>
    <x v="36"/>
    <d v="2018-05-04T18:10:00"/>
    <n v="401"/>
    <n v="44.763629999999999"/>
    <n v="26858.178"/>
    <m/>
    <m/>
    <m/>
    <m/>
    <m/>
    <m/>
  </r>
  <r>
    <x v="2"/>
    <d v="2018-05-04T00:00:00"/>
    <x v="37"/>
    <d v="2018-05-04T18:20:00"/>
    <n v="225"/>
    <n v="25.116750000000003"/>
    <n v="15070.050000000001"/>
    <m/>
    <m/>
    <m/>
    <m/>
    <m/>
    <m/>
  </r>
  <r>
    <x v="2"/>
    <d v="2018-05-04T00:00:00"/>
    <x v="38"/>
    <d v="2018-05-04T18:30:00"/>
    <n v="148"/>
    <n v="16.521239999999999"/>
    <n v="9912.7440000000006"/>
    <m/>
    <m/>
    <m/>
    <m/>
    <m/>
    <m/>
  </r>
  <r>
    <x v="2"/>
    <d v="2018-05-04T00:00:00"/>
    <x v="39"/>
    <d v="2018-05-04T18:40:00"/>
    <n v="73"/>
    <n v="8.1489900000000013"/>
    <n v="4889.3940000000002"/>
    <m/>
    <m/>
    <m/>
    <m/>
    <m/>
    <m/>
  </r>
  <r>
    <x v="2"/>
    <d v="2018-05-04T00:00:00"/>
    <x v="40"/>
    <d v="2018-05-04T18:50:00"/>
    <n v="20"/>
    <n v="2.2326000000000001"/>
    <n v="1339.56"/>
    <m/>
    <m/>
    <m/>
    <m/>
    <m/>
    <m/>
  </r>
  <r>
    <x v="2"/>
    <d v="2018-05-04T00:00:00"/>
    <x v="41"/>
    <d v="2018-05-04T19:00:00"/>
    <n v="1"/>
    <n v="0.11163000000000001"/>
    <n v="66.978000000000009"/>
    <m/>
    <m/>
    <m/>
    <m/>
    <m/>
    <m/>
  </r>
  <r>
    <x v="2"/>
    <d v="2018-05-04T00:00:00"/>
    <x v="42"/>
    <d v="2018-05-04T19:10:00"/>
    <n v="0"/>
    <n v="0"/>
    <n v="0"/>
    <m/>
    <m/>
    <m/>
    <m/>
    <m/>
    <m/>
  </r>
  <r>
    <x v="2"/>
    <d v="2018-05-04T00:00:00"/>
    <x v="43"/>
    <d v="2018-05-04T19:20:00"/>
    <n v="0"/>
    <n v="0"/>
    <n v="0"/>
    <m/>
    <m/>
    <m/>
    <m/>
    <m/>
    <m/>
  </r>
  <r>
    <x v="2"/>
    <d v="2018-05-04T00:00:00"/>
    <x v="44"/>
    <d v="2018-05-04T19:30:00"/>
    <n v="0"/>
    <n v="0"/>
    <n v="0"/>
    <m/>
    <m/>
    <m/>
    <m/>
    <m/>
    <m/>
  </r>
  <r>
    <x v="2"/>
    <d v="2018-05-04T00:00:00"/>
    <x v="45"/>
    <d v="2018-05-04T19:40:00"/>
    <n v="0"/>
    <n v="0"/>
    <n v="0"/>
    <m/>
    <m/>
    <m/>
    <m/>
    <m/>
    <m/>
  </r>
  <r>
    <x v="2"/>
    <d v="2018-05-04T00:00:00"/>
    <x v="46"/>
    <d v="2018-05-04T19:50:00"/>
    <n v="0"/>
    <n v="0"/>
    <n v="0"/>
    <m/>
    <m/>
    <m/>
    <m/>
    <m/>
    <m/>
  </r>
  <r>
    <x v="2"/>
    <d v="2018-05-04T00:00:00"/>
    <x v="47"/>
    <d v="2018-05-04T20:00:00"/>
    <n v="0"/>
    <n v="0"/>
    <n v="0"/>
    <m/>
    <m/>
    <m/>
    <m/>
    <m/>
    <m/>
  </r>
  <r>
    <x v="2"/>
    <d v="2018-05-04T00:00:00"/>
    <x v="48"/>
    <d v="2018-05-04T20:10:00"/>
    <n v="0"/>
    <n v="0"/>
    <n v="0"/>
    <m/>
    <m/>
    <m/>
    <m/>
    <m/>
    <m/>
  </r>
  <r>
    <x v="2"/>
    <d v="2018-05-04T00:00:00"/>
    <x v="49"/>
    <d v="2018-05-04T20:20:00"/>
    <n v="0"/>
    <n v="0"/>
    <n v="0"/>
    <m/>
    <m/>
    <m/>
    <m/>
    <m/>
    <m/>
  </r>
  <r>
    <x v="2"/>
    <d v="2018-05-04T00:00:00"/>
    <x v="50"/>
    <d v="2018-05-04T20:30:00"/>
    <n v="0"/>
    <n v="0"/>
    <n v="0"/>
    <m/>
    <m/>
    <m/>
    <m/>
    <m/>
    <m/>
  </r>
  <r>
    <x v="2"/>
    <d v="2018-05-04T00:00:00"/>
    <x v="51"/>
    <d v="2018-05-04T20:40:00"/>
    <n v="0"/>
    <n v="0"/>
    <n v="0"/>
    <m/>
    <m/>
    <m/>
    <m/>
    <m/>
    <m/>
  </r>
  <r>
    <x v="2"/>
    <d v="2018-05-04T00:00:00"/>
    <x v="52"/>
    <d v="2018-05-04T20:50:00"/>
    <n v="0"/>
    <n v="0"/>
    <n v="0"/>
    <m/>
    <m/>
    <m/>
    <m/>
    <m/>
    <m/>
  </r>
  <r>
    <x v="2"/>
    <d v="2018-05-04T00:00:00"/>
    <x v="53"/>
    <d v="2018-05-04T21:00:00"/>
    <n v="0"/>
    <n v="0"/>
    <n v="0"/>
    <m/>
    <m/>
    <m/>
    <m/>
    <m/>
    <m/>
  </r>
  <r>
    <x v="2"/>
    <d v="2018-05-04T00:00:00"/>
    <x v="54"/>
    <d v="2018-05-04T21:10:00"/>
    <n v="0"/>
    <n v="0"/>
    <n v="0"/>
    <m/>
    <m/>
    <m/>
    <m/>
    <m/>
    <m/>
  </r>
  <r>
    <x v="2"/>
    <d v="2018-05-04T00:00:00"/>
    <x v="55"/>
    <d v="2018-05-04T21:20:00"/>
    <n v="0"/>
    <n v="0"/>
    <n v="0"/>
    <m/>
    <m/>
    <m/>
    <m/>
    <m/>
    <m/>
  </r>
  <r>
    <x v="2"/>
    <d v="2018-05-04T00:00:00"/>
    <x v="56"/>
    <d v="2018-05-04T21:30:00"/>
    <n v="0"/>
    <n v="0"/>
    <n v="0"/>
    <m/>
    <m/>
    <m/>
    <m/>
    <m/>
    <m/>
  </r>
  <r>
    <x v="2"/>
    <d v="2018-05-04T00:00:00"/>
    <x v="57"/>
    <d v="2018-05-04T21:40:00"/>
    <n v="0"/>
    <n v="0"/>
    <n v="0"/>
    <m/>
    <m/>
    <m/>
    <m/>
    <m/>
    <m/>
  </r>
  <r>
    <x v="2"/>
    <d v="2018-05-04T00:00:00"/>
    <x v="58"/>
    <d v="2018-05-04T21:50:00"/>
    <n v="0"/>
    <n v="0"/>
    <n v="0"/>
    <m/>
    <m/>
    <m/>
    <m/>
    <m/>
    <m/>
  </r>
  <r>
    <x v="2"/>
    <d v="2018-05-04T00:00:00"/>
    <x v="59"/>
    <d v="2018-05-04T22:00:00"/>
    <n v="0"/>
    <n v="0"/>
    <n v="0"/>
    <m/>
    <m/>
    <m/>
    <m/>
    <m/>
    <m/>
  </r>
  <r>
    <x v="2"/>
    <d v="2018-05-04T00:00:00"/>
    <x v="60"/>
    <d v="2018-05-04T22:10:00"/>
    <n v="0"/>
    <n v="0"/>
    <n v="0"/>
    <m/>
    <m/>
    <m/>
    <m/>
    <m/>
    <m/>
  </r>
  <r>
    <x v="2"/>
    <d v="2018-05-04T00:00:00"/>
    <x v="61"/>
    <d v="2018-05-04T22:20:00"/>
    <n v="0"/>
    <n v="0"/>
    <n v="0"/>
    <m/>
    <m/>
    <m/>
    <m/>
    <m/>
    <m/>
  </r>
  <r>
    <x v="2"/>
    <d v="2018-05-04T00:00:00"/>
    <x v="62"/>
    <d v="2018-05-04T22:30:00"/>
    <n v="0"/>
    <n v="0"/>
    <n v="0"/>
    <m/>
    <m/>
    <m/>
    <m/>
    <m/>
    <m/>
  </r>
  <r>
    <x v="2"/>
    <d v="2018-05-04T00:00:00"/>
    <x v="63"/>
    <d v="2018-05-04T22:40:00"/>
    <n v="0"/>
    <n v="0"/>
    <n v="0"/>
    <m/>
    <m/>
    <m/>
    <m/>
    <m/>
    <m/>
  </r>
  <r>
    <x v="2"/>
    <d v="2018-05-04T00:00:00"/>
    <x v="64"/>
    <d v="2018-05-04T22:50:00"/>
    <n v="0"/>
    <n v="0"/>
    <n v="0"/>
    <m/>
    <m/>
    <m/>
    <m/>
    <m/>
    <m/>
  </r>
  <r>
    <x v="2"/>
    <d v="2018-05-04T00:00:00"/>
    <x v="65"/>
    <d v="2018-05-04T23:00:00"/>
    <n v="0"/>
    <n v="0"/>
    <n v="0"/>
    <m/>
    <m/>
    <m/>
    <m/>
    <m/>
    <m/>
  </r>
  <r>
    <x v="2"/>
    <d v="2018-05-04T00:00:00"/>
    <x v="66"/>
    <d v="2018-05-04T23:10:00"/>
    <n v="0"/>
    <n v="0"/>
    <n v="0"/>
    <m/>
    <m/>
    <m/>
    <m/>
    <m/>
    <m/>
  </r>
  <r>
    <x v="2"/>
    <d v="2018-05-04T00:00:00"/>
    <x v="67"/>
    <d v="2018-05-04T23:20:00"/>
    <n v="0"/>
    <n v="0"/>
    <n v="0"/>
    <m/>
    <m/>
    <m/>
    <m/>
    <m/>
    <m/>
  </r>
  <r>
    <x v="2"/>
    <d v="2018-05-04T00:00:00"/>
    <x v="68"/>
    <d v="2018-05-04T23:30:00"/>
    <n v="0"/>
    <n v="0"/>
    <n v="0"/>
    <m/>
    <m/>
    <m/>
    <m/>
    <m/>
    <m/>
  </r>
  <r>
    <x v="2"/>
    <d v="2018-05-04T00:00:00"/>
    <x v="69"/>
    <d v="2018-05-04T23:40:00"/>
    <n v="0"/>
    <n v="0"/>
    <n v="0"/>
    <m/>
    <m/>
    <m/>
    <m/>
    <m/>
    <m/>
  </r>
  <r>
    <x v="2"/>
    <d v="2018-05-04T00:00:00"/>
    <x v="70"/>
    <d v="2018-05-04T23:50:00"/>
    <n v="0"/>
    <n v="0"/>
    <n v="0"/>
    <m/>
    <m/>
    <m/>
    <m/>
    <m/>
    <m/>
  </r>
  <r>
    <x v="2"/>
    <d v="2018-05-04T00:00:00"/>
    <x v="71"/>
    <d v="2018-05-05T00:00:00"/>
    <n v="0"/>
    <n v="0"/>
    <n v="0"/>
    <m/>
    <m/>
    <m/>
    <m/>
    <m/>
    <m/>
  </r>
  <r>
    <x v="3"/>
    <d v="2018-05-05T00:00:00"/>
    <x v="72"/>
    <d v="2018-05-05T00:10:00"/>
    <n v="0"/>
    <n v="0"/>
    <n v="0"/>
    <m/>
    <m/>
    <m/>
    <m/>
    <m/>
    <m/>
  </r>
  <r>
    <x v="3"/>
    <d v="2018-05-05T00:00:00"/>
    <x v="73"/>
    <d v="2018-05-05T00:20:00"/>
    <n v="0"/>
    <n v="0"/>
    <n v="0"/>
    <m/>
    <m/>
    <m/>
    <m/>
    <m/>
    <m/>
  </r>
  <r>
    <x v="3"/>
    <d v="2018-05-05T00:00:00"/>
    <x v="74"/>
    <d v="2018-05-05T00:30:00"/>
    <n v="0"/>
    <n v="0"/>
    <n v="0"/>
    <m/>
    <m/>
    <m/>
    <m/>
    <m/>
    <m/>
  </r>
  <r>
    <x v="3"/>
    <d v="2018-05-05T00:00:00"/>
    <x v="75"/>
    <d v="2018-05-05T00:40:00"/>
    <n v="0"/>
    <n v="0"/>
    <n v="0"/>
    <m/>
    <m/>
    <m/>
    <m/>
    <m/>
    <m/>
  </r>
  <r>
    <x v="3"/>
    <d v="2018-05-05T00:00:00"/>
    <x v="76"/>
    <d v="2018-05-05T00:50:00"/>
    <n v="0"/>
    <n v="0"/>
    <n v="0"/>
    <m/>
    <m/>
    <m/>
    <m/>
    <m/>
    <m/>
  </r>
  <r>
    <x v="3"/>
    <d v="2018-05-05T00:00:00"/>
    <x v="77"/>
    <d v="2018-05-05T01:00:00"/>
    <n v="0"/>
    <n v="0"/>
    <n v="0"/>
    <m/>
    <m/>
    <m/>
    <m/>
    <m/>
    <m/>
  </r>
  <r>
    <x v="3"/>
    <d v="2018-05-05T00:00:00"/>
    <x v="78"/>
    <d v="2018-05-05T01:10:00"/>
    <n v="0"/>
    <n v="0"/>
    <n v="0"/>
    <m/>
    <m/>
    <m/>
    <m/>
    <m/>
    <m/>
  </r>
  <r>
    <x v="3"/>
    <d v="2018-05-05T00:00:00"/>
    <x v="79"/>
    <d v="2018-05-05T01:20:00"/>
    <n v="0"/>
    <n v="0"/>
    <n v="0"/>
    <m/>
    <m/>
    <m/>
    <m/>
    <m/>
    <m/>
  </r>
  <r>
    <x v="3"/>
    <d v="2018-05-05T00:00:00"/>
    <x v="80"/>
    <d v="2018-05-05T01:30:00"/>
    <n v="0"/>
    <n v="0"/>
    <n v="0"/>
    <m/>
    <m/>
    <m/>
    <m/>
    <m/>
    <m/>
  </r>
  <r>
    <x v="3"/>
    <d v="2018-05-05T00:00:00"/>
    <x v="81"/>
    <d v="2018-05-05T01:40:00"/>
    <n v="0"/>
    <n v="0"/>
    <n v="0"/>
    <m/>
    <m/>
    <m/>
    <m/>
    <m/>
    <m/>
  </r>
  <r>
    <x v="3"/>
    <d v="2018-05-05T00:00:00"/>
    <x v="82"/>
    <d v="2018-05-05T01:50:00"/>
    <n v="0"/>
    <n v="0"/>
    <n v="0"/>
    <m/>
    <m/>
    <m/>
    <m/>
    <m/>
    <m/>
  </r>
  <r>
    <x v="3"/>
    <d v="2018-05-05T00:00:00"/>
    <x v="83"/>
    <d v="2018-05-05T02:00:00"/>
    <n v="0"/>
    <n v="0"/>
    <n v="0"/>
    <m/>
    <m/>
    <m/>
    <m/>
    <m/>
    <m/>
  </r>
  <r>
    <x v="3"/>
    <d v="2018-05-05T00:00:00"/>
    <x v="84"/>
    <d v="2018-05-05T02:10:00"/>
    <n v="0"/>
    <n v="0"/>
    <n v="0"/>
    <m/>
    <m/>
    <m/>
    <m/>
    <m/>
    <m/>
  </r>
  <r>
    <x v="3"/>
    <d v="2018-05-05T00:00:00"/>
    <x v="85"/>
    <d v="2018-05-05T02:20:00"/>
    <n v="0"/>
    <n v="0"/>
    <n v="0"/>
    <m/>
    <m/>
    <m/>
    <m/>
    <m/>
    <m/>
  </r>
  <r>
    <x v="3"/>
    <d v="2018-05-05T00:00:00"/>
    <x v="86"/>
    <d v="2018-05-05T02:30:00"/>
    <n v="0"/>
    <n v="0"/>
    <n v="0"/>
    <m/>
    <m/>
    <m/>
    <m/>
    <m/>
    <m/>
  </r>
  <r>
    <x v="3"/>
    <d v="2018-05-05T00:00:00"/>
    <x v="87"/>
    <d v="2018-05-05T02:40:00"/>
    <n v="0"/>
    <n v="0"/>
    <n v="0"/>
    <m/>
    <m/>
    <m/>
    <m/>
    <m/>
    <m/>
  </r>
  <r>
    <x v="3"/>
    <d v="2018-05-05T00:00:00"/>
    <x v="88"/>
    <d v="2018-05-05T02:50:00"/>
    <n v="0"/>
    <n v="0"/>
    <n v="0"/>
    <m/>
    <m/>
    <m/>
    <m/>
    <m/>
    <m/>
  </r>
  <r>
    <x v="3"/>
    <d v="2018-05-05T00:00:00"/>
    <x v="89"/>
    <d v="2018-05-05T03:00:00"/>
    <n v="0"/>
    <n v="0"/>
    <n v="0"/>
    <m/>
    <m/>
    <m/>
    <m/>
    <m/>
    <m/>
  </r>
  <r>
    <x v="3"/>
    <d v="2018-05-05T00:00:00"/>
    <x v="90"/>
    <d v="2018-05-05T03:10:00"/>
    <n v="0"/>
    <n v="0"/>
    <n v="0"/>
    <m/>
    <m/>
    <m/>
    <m/>
    <m/>
    <m/>
  </r>
  <r>
    <x v="3"/>
    <d v="2018-05-05T00:00:00"/>
    <x v="91"/>
    <d v="2018-05-05T03:20:00"/>
    <n v="0"/>
    <n v="0"/>
    <n v="0"/>
    <m/>
    <m/>
    <m/>
    <m/>
    <m/>
    <m/>
  </r>
  <r>
    <x v="3"/>
    <d v="2018-05-05T00:00:00"/>
    <x v="92"/>
    <d v="2018-05-05T03:30:00"/>
    <n v="0"/>
    <n v="0"/>
    <n v="0"/>
    <m/>
    <m/>
    <m/>
    <m/>
    <m/>
    <m/>
  </r>
  <r>
    <x v="3"/>
    <d v="2018-05-05T00:00:00"/>
    <x v="93"/>
    <d v="2018-05-05T03:40:00"/>
    <n v="0"/>
    <n v="0"/>
    <n v="0"/>
    <m/>
    <m/>
    <m/>
    <m/>
    <m/>
    <m/>
  </r>
  <r>
    <x v="3"/>
    <d v="2018-05-05T00:00:00"/>
    <x v="94"/>
    <d v="2018-05-05T03:50:00"/>
    <n v="0"/>
    <n v="0"/>
    <n v="0"/>
    <m/>
    <m/>
    <m/>
    <m/>
    <m/>
    <m/>
  </r>
  <r>
    <x v="3"/>
    <d v="2018-05-05T00:00:00"/>
    <x v="95"/>
    <d v="2018-05-05T04:00:00"/>
    <n v="0"/>
    <n v="0"/>
    <n v="0"/>
    <m/>
    <m/>
    <m/>
    <m/>
    <m/>
    <m/>
  </r>
  <r>
    <x v="3"/>
    <d v="2018-05-05T00:00:00"/>
    <x v="96"/>
    <d v="2018-05-05T04:10:00"/>
    <n v="0"/>
    <n v="0"/>
    <n v="0"/>
    <m/>
    <m/>
    <m/>
    <m/>
    <m/>
    <m/>
  </r>
  <r>
    <x v="3"/>
    <d v="2018-05-05T00:00:00"/>
    <x v="97"/>
    <d v="2018-05-05T04:20:00"/>
    <n v="0"/>
    <n v="0"/>
    <n v="0"/>
    <m/>
    <m/>
    <m/>
    <m/>
    <m/>
    <m/>
  </r>
  <r>
    <x v="3"/>
    <d v="2018-05-05T00:00:00"/>
    <x v="98"/>
    <d v="2018-05-05T04:30:00"/>
    <n v="0"/>
    <n v="0"/>
    <n v="0"/>
    <m/>
    <m/>
    <m/>
    <m/>
    <m/>
    <m/>
  </r>
  <r>
    <x v="3"/>
    <d v="2018-05-05T00:00:00"/>
    <x v="99"/>
    <d v="2018-05-05T04:40:00"/>
    <n v="0"/>
    <n v="0"/>
    <n v="0"/>
    <m/>
    <m/>
    <m/>
    <m/>
    <m/>
    <m/>
  </r>
  <r>
    <x v="3"/>
    <d v="2018-05-05T00:00:00"/>
    <x v="100"/>
    <d v="2018-05-05T04:50:00"/>
    <n v="0"/>
    <n v="0"/>
    <n v="0"/>
    <m/>
    <m/>
    <m/>
    <m/>
    <m/>
    <m/>
  </r>
  <r>
    <x v="3"/>
    <d v="2018-05-05T00:00:00"/>
    <x v="101"/>
    <d v="2018-05-05T05:00:00"/>
    <n v="0"/>
    <n v="0"/>
    <n v="0"/>
    <m/>
    <m/>
    <m/>
    <m/>
    <m/>
    <m/>
  </r>
  <r>
    <x v="3"/>
    <d v="2018-05-05T00:00:00"/>
    <x v="102"/>
    <d v="2018-05-05T05:10:00"/>
    <n v="0"/>
    <n v="0"/>
    <n v="0"/>
    <m/>
    <m/>
    <m/>
    <m/>
    <m/>
    <m/>
  </r>
  <r>
    <x v="3"/>
    <d v="2018-05-05T00:00:00"/>
    <x v="103"/>
    <d v="2018-05-05T05:20:00"/>
    <n v="0"/>
    <n v="0"/>
    <n v="0"/>
    <m/>
    <m/>
    <m/>
    <m/>
    <m/>
    <m/>
  </r>
  <r>
    <x v="3"/>
    <d v="2018-05-05T00:00:00"/>
    <x v="104"/>
    <d v="2018-05-05T05:30:00"/>
    <n v="0"/>
    <n v="0"/>
    <n v="0"/>
    <m/>
    <m/>
    <m/>
    <m/>
    <m/>
    <m/>
  </r>
  <r>
    <x v="3"/>
    <d v="2018-05-05T00:00:00"/>
    <x v="105"/>
    <d v="2018-05-05T05:40:00"/>
    <n v="0"/>
    <n v="0"/>
    <n v="0"/>
    <m/>
    <m/>
    <m/>
    <m/>
    <m/>
    <m/>
  </r>
  <r>
    <x v="3"/>
    <d v="2018-05-05T00:00:00"/>
    <x v="106"/>
    <d v="2018-05-05T05:50:00"/>
    <n v="4"/>
    <n v="0.44652000000000003"/>
    <n v="267.91200000000003"/>
    <m/>
    <m/>
    <m/>
    <m/>
    <m/>
    <m/>
  </r>
  <r>
    <x v="3"/>
    <d v="2018-05-05T00:00:00"/>
    <x v="107"/>
    <d v="2018-05-05T06:00:00"/>
    <n v="12"/>
    <n v="1.3395600000000001"/>
    <n v="803.7360000000001"/>
    <m/>
    <m/>
    <m/>
    <m/>
    <m/>
    <m/>
  </r>
  <r>
    <x v="3"/>
    <d v="2018-05-05T00:00:00"/>
    <x v="108"/>
    <d v="2018-05-05T06:10:00"/>
    <n v="28"/>
    <n v="3.1256400000000002"/>
    <n v="1875.3840000000002"/>
    <m/>
    <m/>
    <m/>
    <m/>
    <m/>
    <m/>
  </r>
  <r>
    <x v="3"/>
    <d v="2018-05-05T00:00:00"/>
    <x v="109"/>
    <d v="2018-05-05T06:20:00"/>
    <n v="89"/>
    <n v="9.9350699999999996"/>
    <n v="5961.0419999999995"/>
    <m/>
    <m/>
    <m/>
    <m/>
    <m/>
    <m/>
  </r>
  <r>
    <x v="3"/>
    <d v="2018-05-05T00:00:00"/>
    <x v="110"/>
    <d v="2018-05-05T06:30:00"/>
    <n v="191"/>
    <n v="21.32133"/>
    <n v="12792.798000000001"/>
    <m/>
    <m/>
    <m/>
    <m/>
    <m/>
    <m/>
  </r>
  <r>
    <x v="3"/>
    <d v="2018-05-05T00:00:00"/>
    <x v="111"/>
    <d v="2018-05-05T06:40:00"/>
    <n v="284"/>
    <n v="31.702919999999999"/>
    <n v="19021.752"/>
    <m/>
    <m/>
    <m/>
    <m/>
    <m/>
    <m/>
  </r>
  <r>
    <x v="3"/>
    <d v="2018-05-05T00:00:00"/>
    <x v="112"/>
    <d v="2018-05-05T06:50:00"/>
    <n v="248"/>
    <n v="27.684239999999999"/>
    <n v="16610.544000000002"/>
    <m/>
    <m/>
    <m/>
    <m/>
    <m/>
    <m/>
  </r>
  <r>
    <x v="3"/>
    <d v="2018-05-05T00:00:00"/>
    <x v="113"/>
    <d v="2018-05-05T07:00:00"/>
    <n v="487"/>
    <n v="54.363810000000001"/>
    <n v="32618.286"/>
    <m/>
    <m/>
    <m/>
    <m/>
    <m/>
    <m/>
  </r>
  <r>
    <x v="3"/>
    <d v="2018-05-05T00:00:00"/>
    <x v="114"/>
    <d v="2018-05-05T07:10:00"/>
    <n v="704"/>
    <n v="78.587520000000012"/>
    <n v="47152.51200000001"/>
    <m/>
    <m/>
    <m/>
    <m/>
    <m/>
    <m/>
  </r>
  <r>
    <x v="3"/>
    <d v="2018-05-05T00:00:00"/>
    <x v="115"/>
    <d v="2018-05-05T07:20:00"/>
    <n v="792"/>
    <n v="88.410960000000003"/>
    <n v="53046.576000000001"/>
    <m/>
    <m/>
    <m/>
    <m/>
    <m/>
    <m/>
  </r>
  <r>
    <x v="3"/>
    <d v="2018-05-05T00:00:00"/>
    <x v="116"/>
    <d v="2018-05-05T07:30:00"/>
    <n v="1266"/>
    <n v="141.32358000000002"/>
    <n v="84794.148000000016"/>
    <m/>
    <m/>
    <m/>
    <m/>
    <m/>
    <m/>
  </r>
  <r>
    <x v="3"/>
    <d v="2018-05-05T00:00:00"/>
    <x v="117"/>
    <d v="2018-05-05T07:40:00"/>
    <n v="1593"/>
    <n v="177.82659000000001"/>
    <n v="106695.95400000001"/>
    <m/>
    <m/>
    <m/>
    <m/>
    <m/>
    <m/>
  </r>
  <r>
    <x v="3"/>
    <d v="2018-05-05T00:00:00"/>
    <x v="118"/>
    <d v="2018-05-05T07:50:00"/>
    <n v="858"/>
    <n v="95.778540000000007"/>
    <n v="57467.124000000003"/>
    <m/>
    <m/>
    <m/>
    <m/>
    <m/>
    <m/>
  </r>
  <r>
    <x v="3"/>
    <d v="2018-05-05T00:00:00"/>
    <x v="119"/>
    <d v="2018-05-05T08:00:00"/>
    <n v="1051"/>
    <n v="117.32313000000002"/>
    <n v="70393.878000000012"/>
    <m/>
    <m/>
    <m/>
    <m/>
    <m/>
    <m/>
  </r>
  <r>
    <x v="3"/>
    <d v="2018-05-05T00:00:00"/>
    <x v="120"/>
    <d v="2018-05-05T08:10:00"/>
    <n v="2270"/>
    <n v="253.40010000000001"/>
    <n v="152040.06"/>
    <m/>
    <m/>
    <m/>
    <m/>
    <m/>
    <m/>
  </r>
  <r>
    <x v="3"/>
    <d v="2018-05-05T00:00:00"/>
    <x v="121"/>
    <d v="2018-05-05T08:20:00"/>
    <n v="2174"/>
    <n v="242.68362000000002"/>
    <n v="145610.17200000002"/>
    <m/>
    <m/>
    <m/>
    <m/>
    <m/>
    <m/>
  </r>
  <r>
    <x v="3"/>
    <d v="2018-05-05T00:00:00"/>
    <x v="122"/>
    <d v="2018-05-05T08:30:00"/>
    <n v="2953"/>
    <n v="329.64339000000001"/>
    <n v="197786.03399999999"/>
    <m/>
    <m/>
    <m/>
    <m/>
    <m/>
    <m/>
  </r>
  <r>
    <x v="3"/>
    <d v="2018-05-05T00:00:00"/>
    <x v="123"/>
    <d v="2018-05-05T08:40:00"/>
    <n v="2825"/>
    <n v="315.35475000000002"/>
    <n v="189212.85"/>
    <m/>
    <m/>
    <m/>
    <m/>
    <m/>
    <m/>
  </r>
  <r>
    <x v="3"/>
    <d v="2018-05-05T00:00:00"/>
    <x v="124"/>
    <d v="2018-05-05T08:50:00"/>
    <n v="2143"/>
    <n v="239.22309000000001"/>
    <n v="143533.85399999999"/>
    <m/>
    <m/>
    <m/>
    <m/>
    <m/>
    <m/>
  </r>
  <r>
    <x v="3"/>
    <d v="2018-05-05T00:00:00"/>
    <x v="125"/>
    <d v="2018-05-05T09:00:00"/>
    <n v="3257"/>
    <n v="363.57891000000006"/>
    <n v="218147.34600000005"/>
    <m/>
    <m/>
    <m/>
    <m/>
    <m/>
    <m/>
  </r>
  <r>
    <x v="3"/>
    <d v="2018-05-05T00:00:00"/>
    <x v="126"/>
    <d v="2018-05-05T09:10:00"/>
    <n v="3782"/>
    <n v="422.18466000000001"/>
    <n v="253310.796"/>
    <m/>
    <m/>
    <m/>
    <m/>
    <m/>
    <m/>
  </r>
  <r>
    <x v="3"/>
    <d v="2018-05-05T00:00:00"/>
    <x v="127"/>
    <d v="2018-05-05T09:20:00"/>
    <n v="4167"/>
    <n v="465.16221000000007"/>
    <n v="279097.326"/>
    <m/>
    <m/>
    <m/>
    <m/>
    <m/>
    <m/>
  </r>
  <r>
    <x v="3"/>
    <d v="2018-05-05T00:00:00"/>
    <x v="128"/>
    <d v="2018-05-05T09:30:00"/>
    <n v="4669"/>
    <n v="521.20047"/>
    <n v="312720.28199999995"/>
    <m/>
    <m/>
    <m/>
    <m/>
    <m/>
    <m/>
  </r>
  <r>
    <x v="3"/>
    <d v="2018-05-05T00:00:00"/>
    <x v="129"/>
    <d v="2018-05-05T09:40:00"/>
    <n v="4693"/>
    <n v="523.87959000000001"/>
    <n v="314327.75400000002"/>
    <m/>
    <m/>
    <m/>
    <m/>
    <m/>
    <m/>
  </r>
  <r>
    <x v="3"/>
    <d v="2018-05-05T00:00:00"/>
    <x v="130"/>
    <d v="2018-05-05T09:50:00"/>
    <n v="4836"/>
    <n v="539.84267999999997"/>
    <n v="323905.60799999995"/>
    <m/>
    <m/>
    <m/>
    <m/>
    <m/>
    <m/>
  </r>
  <r>
    <x v="3"/>
    <d v="2018-05-05T00:00:00"/>
    <x v="131"/>
    <d v="2018-05-05T10:00:00"/>
    <n v="5296"/>
    <n v="591.19248000000005"/>
    <n v="354715.48800000001"/>
    <m/>
    <m/>
    <m/>
    <m/>
    <m/>
    <m/>
  </r>
  <r>
    <x v="3"/>
    <d v="2018-05-05T00:00:00"/>
    <x v="132"/>
    <d v="2018-05-05T10:10:00"/>
    <n v="5835"/>
    <n v="651.36105000000009"/>
    <n v="390816.63000000006"/>
    <m/>
    <m/>
    <m/>
    <m/>
    <m/>
    <m/>
  </r>
  <r>
    <x v="3"/>
    <d v="2018-05-05T00:00:00"/>
    <x v="133"/>
    <d v="2018-05-05T10:20:00"/>
    <n v="5976"/>
    <n v="667.10088000000007"/>
    <n v="400260.52800000005"/>
    <m/>
    <m/>
    <m/>
    <m/>
    <m/>
    <m/>
  </r>
  <r>
    <x v="3"/>
    <d v="2018-05-05T00:00:00"/>
    <x v="134"/>
    <d v="2018-05-05T10:30:00"/>
    <n v="6055"/>
    <n v="675.91965000000005"/>
    <n v="405551.79"/>
    <m/>
    <m/>
    <m/>
    <m/>
    <m/>
    <m/>
  </r>
  <r>
    <x v="3"/>
    <d v="2018-05-05T00:00:00"/>
    <x v="135"/>
    <d v="2018-05-05T10:40:00"/>
    <n v="5464"/>
    <n v="609.94632000000001"/>
    <n v="365967.79200000002"/>
    <m/>
    <m/>
    <m/>
    <m/>
    <m/>
    <m/>
  </r>
  <r>
    <x v="3"/>
    <d v="2018-05-05T00:00:00"/>
    <x v="136"/>
    <d v="2018-05-05T10:50:00"/>
    <n v="5525"/>
    <n v="616.75575000000003"/>
    <n v="370053.45000000007"/>
    <m/>
    <m/>
    <m/>
    <m/>
    <m/>
    <m/>
  </r>
  <r>
    <x v="3"/>
    <d v="2018-05-05T00:00:00"/>
    <x v="137"/>
    <d v="2018-05-05T11:00:00"/>
    <n v="5547"/>
    <n v="619.21161000000006"/>
    <n v="371526.96600000007"/>
    <m/>
    <m/>
    <m/>
    <m/>
    <m/>
    <m/>
  </r>
  <r>
    <x v="3"/>
    <d v="2018-05-05T00:00:00"/>
    <x v="138"/>
    <d v="2018-05-05T11:10:00"/>
    <n v="6217"/>
    <n v="694.00371000000007"/>
    <n v="416402.22600000002"/>
    <m/>
    <m/>
    <m/>
    <m/>
    <m/>
    <m/>
  </r>
  <r>
    <x v="3"/>
    <d v="2018-05-05T00:00:00"/>
    <x v="139"/>
    <d v="2018-05-05T11:20:00"/>
    <n v="6066"/>
    <n v="677.14758000000006"/>
    <n v="406288.54800000001"/>
    <m/>
    <m/>
    <m/>
    <m/>
    <m/>
    <m/>
  </r>
  <r>
    <x v="3"/>
    <d v="2018-05-05T00:00:00"/>
    <x v="140"/>
    <d v="2018-05-05T11:30:00"/>
    <n v="3549"/>
    <n v="396.17487"/>
    <n v="237704.92200000002"/>
    <m/>
    <m/>
    <m/>
    <m/>
    <m/>
    <m/>
  </r>
  <r>
    <x v="3"/>
    <d v="2018-05-05T00:00:00"/>
    <x v="141"/>
    <d v="2018-05-05T11:40:00"/>
    <n v="5894"/>
    <n v="657.94722000000002"/>
    <n v="394768.33199999999"/>
    <m/>
    <m/>
    <m/>
    <m/>
    <m/>
    <m/>
  </r>
  <r>
    <x v="3"/>
    <d v="2018-05-05T00:00:00"/>
    <x v="142"/>
    <d v="2018-05-05T11:50:00"/>
    <n v="6037"/>
    <n v="673.91030999999998"/>
    <n v="404346.18599999999"/>
    <m/>
    <m/>
    <m/>
    <m/>
    <m/>
    <m/>
  </r>
  <r>
    <x v="3"/>
    <d v="2018-05-05T00:00:00"/>
    <x v="143"/>
    <d v="2018-05-05T12:00:00"/>
    <n v="6032"/>
    <n v="673.35216000000003"/>
    <n v="404011.29599999997"/>
    <m/>
    <m/>
    <m/>
    <m/>
    <m/>
    <m/>
  </r>
  <r>
    <x v="3"/>
    <d v="2018-05-05T00:00:00"/>
    <x v="0"/>
    <d v="2018-05-05T12:10:00"/>
    <n v="7192"/>
    <n v="802.84296000000006"/>
    <n v="481705.77600000001"/>
    <m/>
    <m/>
    <m/>
    <m/>
    <m/>
    <m/>
  </r>
  <r>
    <x v="3"/>
    <d v="2018-05-05T00:00:00"/>
    <x v="1"/>
    <d v="2018-05-05T12:20:00"/>
    <n v="6921"/>
    <n v="772.59123000000011"/>
    <n v="463554.73800000007"/>
    <m/>
    <m/>
    <m/>
    <m/>
    <m/>
    <m/>
  </r>
  <r>
    <x v="3"/>
    <d v="2018-05-05T00:00:00"/>
    <x v="2"/>
    <d v="2018-05-05T12:30:00"/>
    <n v="5737"/>
    <n v="640.42131000000006"/>
    <n v="384252.78600000008"/>
    <m/>
    <m/>
    <m/>
    <m/>
    <m/>
    <m/>
  </r>
  <r>
    <x v="3"/>
    <d v="2018-05-05T00:00:00"/>
    <x v="3"/>
    <d v="2018-05-05T12:40:00"/>
    <n v="4547"/>
    <n v="507.58161000000001"/>
    <n v="304548.96600000001"/>
    <m/>
    <m/>
    <m/>
    <m/>
    <m/>
    <m/>
  </r>
  <r>
    <x v="3"/>
    <d v="2018-05-05T00:00:00"/>
    <x v="4"/>
    <d v="2018-05-05T12:50:00"/>
    <n v="6189"/>
    <n v="690.87806999999998"/>
    <n v="414526.84199999995"/>
    <m/>
    <m/>
    <m/>
    <m/>
    <m/>
    <m/>
  </r>
  <r>
    <x v="3"/>
    <d v="2018-05-05T00:00:00"/>
    <x v="5"/>
    <d v="2018-05-05T13:00:00"/>
    <n v="6457"/>
    <n v="720.79491000000007"/>
    <n v="432476.94600000005"/>
    <m/>
    <m/>
    <m/>
    <m/>
    <m/>
    <m/>
  </r>
  <r>
    <x v="3"/>
    <d v="2018-05-05T00:00:00"/>
    <x v="6"/>
    <d v="2018-05-05T13:10:00"/>
    <n v="6234"/>
    <n v="695.90142000000003"/>
    <n v="417540.85200000001"/>
    <m/>
    <m/>
    <m/>
    <m/>
    <m/>
    <m/>
  </r>
  <r>
    <x v="3"/>
    <d v="2018-05-05T00:00:00"/>
    <x v="7"/>
    <d v="2018-05-05T13:20:00"/>
    <n v="5660"/>
    <n v="631.82580000000007"/>
    <n v="379095.48000000004"/>
    <m/>
    <m/>
    <m/>
    <m/>
    <m/>
    <m/>
  </r>
  <r>
    <x v="3"/>
    <d v="2018-05-05T00:00:00"/>
    <x v="8"/>
    <d v="2018-05-05T13:30:00"/>
    <n v="5946"/>
    <n v="663.75198"/>
    <n v="398251.18800000002"/>
    <m/>
    <m/>
    <m/>
    <m/>
    <m/>
    <m/>
  </r>
  <r>
    <x v="3"/>
    <d v="2018-05-05T00:00:00"/>
    <x v="9"/>
    <d v="2018-05-05T13:40:00"/>
    <n v="5530"/>
    <n v="617.31389999999999"/>
    <n v="370388.34"/>
    <m/>
    <m/>
    <m/>
    <m/>
    <m/>
    <m/>
  </r>
  <r>
    <x v="3"/>
    <d v="2018-05-05T00:00:00"/>
    <x v="10"/>
    <d v="2018-05-05T13:50:00"/>
    <n v="6620"/>
    <n v="738.99060000000009"/>
    <n v="443394.36000000004"/>
    <m/>
    <m/>
    <m/>
    <m/>
    <m/>
    <m/>
  </r>
  <r>
    <x v="3"/>
    <d v="2018-05-05T00:00:00"/>
    <x v="11"/>
    <d v="2018-05-05T14:00:00"/>
    <n v="6264"/>
    <n v="699.25031999999999"/>
    <n v="419550.19199999998"/>
    <m/>
    <m/>
    <m/>
    <m/>
    <m/>
    <m/>
  </r>
  <r>
    <x v="3"/>
    <d v="2018-05-05T00:00:00"/>
    <x v="12"/>
    <d v="2018-05-05T14:10:00"/>
    <n v="5476"/>
    <n v="611.28588000000002"/>
    <n v="366771.52799999999"/>
    <m/>
    <m/>
    <m/>
    <m/>
    <m/>
    <m/>
  </r>
  <r>
    <x v="3"/>
    <d v="2018-05-05T00:00:00"/>
    <x v="13"/>
    <d v="2018-05-05T14:20:00"/>
    <n v="5995"/>
    <n v="669.22185000000013"/>
    <n v="401533.11000000004"/>
    <m/>
    <m/>
    <m/>
    <m/>
    <m/>
    <m/>
  </r>
  <r>
    <x v="3"/>
    <d v="2018-05-05T00:00:00"/>
    <x v="14"/>
    <d v="2018-05-05T14:30:00"/>
    <n v="5240"/>
    <n v="584.94119999999998"/>
    <n v="350964.72000000003"/>
    <m/>
    <m/>
    <m/>
    <m/>
    <m/>
    <m/>
  </r>
  <r>
    <x v="3"/>
    <d v="2018-05-05T00:00:00"/>
    <x v="15"/>
    <d v="2018-05-05T14:40:00"/>
    <n v="5785"/>
    <n v="645.77954999999997"/>
    <n v="387467.73"/>
    <m/>
    <m/>
    <m/>
    <m/>
    <m/>
    <m/>
  </r>
  <r>
    <x v="3"/>
    <d v="2018-05-05T00:00:00"/>
    <x v="16"/>
    <d v="2018-05-05T14:50:00"/>
    <n v="5197"/>
    <n v="580.14111000000003"/>
    <n v="348084.66600000003"/>
    <m/>
    <m/>
    <m/>
    <m/>
    <m/>
    <m/>
  </r>
  <r>
    <x v="3"/>
    <d v="2018-05-05T00:00:00"/>
    <x v="17"/>
    <d v="2018-05-05T15:00:00"/>
    <n v="4465"/>
    <n v="498.42795000000007"/>
    <n v="299056.77"/>
    <m/>
    <m/>
    <m/>
    <m/>
    <m/>
    <m/>
  </r>
  <r>
    <x v="3"/>
    <d v="2018-05-05T00:00:00"/>
    <x v="18"/>
    <d v="2018-05-05T15:10:00"/>
    <n v="4769"/>
    <n v="532.36347000000001"/>
    <n v="319418.08200000005"/>
    <m/>
    <m/>
    <m/>
    <m/>
    <m/>
    <m/>
  </r>
  <r>
    <x v="3"/>
    <d v="2018-05-05T00:00:00"/>
    <x v="19"/>
    <d v="2018-05-05T15:20:00"/>
    <n v="4838"/>
    <n v="540.06594000000007"/>
    <n v="324039.56400000001"/>
    <m/>
    <m/>
    <m/>
    <m/>
    <m/>
    <m/>
  </r>
  <r>
    <x v="3"/>
    <d v="2018-05-05T00:00:00"/>
    <x v="20"/>
    <d v="2018-05-05T15:30:00"/>
    <n v="4111"/>
    <n v="458.91093000000001"/>
    <n v="275346.55800000002"/>
    <m/>
    <m/>
    <m/>
    <m/>
    <m/>
    <m/>
  </r>
  <r>
    <x v="3"/>
    <d v="2018-05-05T00:00:00"/>
    <x v="21"/>
    <d v="2018-05-05T15:40:00"/>
    <n v="4199"/>
    <n v="468.73437000000001"/>
    <n v="281240.62200000003"/>
    <m/>
    <m/>
    <m/>
    <m/>
    <m/>
    <m/>
  </r>
  <r>
    <x v="3"/>
    <d v="2018-05-05T00:00:00"/>
    <x v="22"/>
    <d v="2018-05-05T15:50:00"/>
    <n v="3733"/>
    <n v="416.71478999999999"/>
    <n v="250028.87400000001"/>
    <m/>
    <m/>
    <m/>
    <m/>
    <m/>
    <m/>
  </r>
  <r>
    <x v="3"/>
    <d v="2018-05-05T00:00:00"/>
    <x v="23"/>
    <d v="2018-05-05T16:00:00"/>
    <n v="3676"/>
    <n v="410.35187999999999"/>
    <n v="246211.128"/>
    <m/>
    <m/>
    <m/>
    <m/>
    <m/>
    <m/>
  </r>
  <r>
    <x v="3"/>
    <d v="2018-05-05T00:00:00"/>
    <x v="24"/>
    <d v="2018-05-05T16:10:00"/>
    <n v="3124"/>
    <n v="348.73212000000001"/>
    <n v="209239.27200000003"/>
    <m/>
    <m/>
    <m/>
    <m/>
    <m/>
    <m/>
  </r>
  <r>
    <x v="3"/>
    <d v="2018-05-05T00:00:00"/>
    <x v="25"/>
    <d v="2018-05-05T16:20:00"/>
    <n v="2844"/>
    <n v="317.47572000000002"/>
    <n v="190485.432"/>
    <m/>
    <m/>
    <m/>
    <m/>
    <m/>
    <m/>
  </r>
  <r>
    <x v="3"/>
    <d v="2018-05-05T00:00:00"/>
    <x v="26"/>
    <d v="2018-05-05T16:30:00"/>
    <n v="2074"/>
    <n v="231.52062000000001"/>
    <n v="138912.372"/>
    <m/>
    <m/>
    <m/>
    <m/>
    <m/>
    <m/>
  </r>
  <r>
    <x v="3"/>
    <d v="2018-05-05T00:00:00"/>
    <x v="27"/>
    <d v="2018-05-05T16:40:00"/>
    <n v="2491"/>
    <n v="278.07033000000001"/>
    <n v="166842.198"/>
    <m/>
    <m/>
    <m/>
    <m/>
    <m/>
    <m/>
  </r>
  <r>
    <x v="3"/>
    <d v="2018-05-05T00:00:00"/>
    <x v="28"/>
    <d v="2018-05-05T16:50:00"/>
    <n v="1991"/>
    <n v="222.25533000000001"/>
    <n v="133353.198"/>
    <m/>
    <m/>
    <m/>
    <m/>
    <m/>
    <m/>
  </r>
  <r>
    <x v="3"/>
    <d v="2018-05-05T00:00:00"/>
    <x v="29"/>
    <d v="2018-05-05T17:00:00"/>
    <n v="1666"/>
    <n v="185.97558000000001"/>
    <n v="111585.34800000001"/>
    <m/>
    <m/>
    <m/>
    <m/>
    <m/>
    <m/>
  </r>
  <r>
    <x v="3"/>
    <d v="2018-05-05T00:00:00"/>
    <x v="30"/>
    <d v="2018-05-05T17:10:00"/>
    <n v="1420"/>
    <n v="158.51460000000003"/>
    <n v="95108.760000000009"/>
    <m/>
    <m/>
    <m/>
    <m/>
    <m/>
    <m/>
  </r>
  <r>
    <x v="3"/>
    <d v="2018-05-05T00:00:00"/>
    <x v="31"/>
    <d v="2018-05-05T17:20:00"/>
    <n v="1073"/>
    <n v="119.77898999999999"/>
    <n v="71867.394"/>
    <m/>
    <m/>
    <m/>
    <m/>
    <m/>
    <m/>
  </r>
  <r>
    <x v="3"/>
    <d v="2018-05-05T00:00:00"/>
    <x v="32"/>
    <d v="2018-05-05T17:30:00"/>
    <n v="805"/>
    <n v="89.862150000000014"/>
    <n v="53917.290000000008"/>
    <m/>
    <m/>
    <m/>
    <m/>
    <m/>
    <m/>
  </r>
  <r>
    <x v="3"/>
    <d v="2018-05-05T00:00:00"/>
    <x v="33"/>
    <d v="2018-05-05T17:40:00"/>
    <n v="1082"/>
    <n v="120.78366000000001"/>
    <n v="72470.196000000011"/>
    <m/>
    <m/>
    <m/>
    <m/>
    <m/>
    <m/>
  </r>
  <r>
    <x v="3"/>
    <d v="2018-05-05T00:00:00"/>
    <x v="34"/>
    <d v="2018-05-05T17:50:00"/>
    <n v="564"/>
    <n v="62.959320000000005"/>
    <n v="37775.592000000004"/>
    <m/>
    <m/>
    <m/>
    <m/>
    <m/>
    <m/>
  </r>
  <r>
    <x v="3"/>
    <d v="2018-05-05T00:00:00"/>
    <x v="35"/>
    <d v="2018-05-05T18:00:00"/>
    <n v="501"/>
    <n v="55.926630000000003"/>
    <n v="33555.978000000003"/>
    <m/>
    <m/>
    <m/>
    <m/>
    <m/>
    <m/>
  </r>
  <r>
    <x v="3"/>
    <d v="2018-05-05T00:00:00"/>
    <x v="36"/>
    <d v="2018-05-05T18:10:00"/>
    <n v="384"/>
    <n v="42.865920000000003"/>
    <n v="25719.552000000003"/>
    <m/>
    <m/>
    <m/>
    <m/>
    <m/>
    <m/>
  </r>
  <r>
    <x v="3"/>
    <d v="2018-05-05T00:00:00"/>
    <x v="37"/>
    <d v="2018-05-05T18:20:00"/>
    <n v="267"/>
    <n v="29.805209999999999"/>
    <n v="17883.126"/>
    <m/>
    <m/>
    <m/>
    <m/>
    <m/>
    <m/>
  </r>
  <r>
    <x v="3"/>
    <d v="2018-05-05T00:00:00"/>
    <x v="38"/>
    <d v="2018-05-05T18:30:00"/>
    <n v="141"/>
    <n v="15.739830000000001"/>
    <n v="9443.898000000001"/>
    <m/>
    <m/>
    <m/>
    <m/>
    <m/>
    <m/>
  </r>
  <r>
    <x v="3"/>
    <d v="2018-05-05T00:00:00"/>
    <x v="39"/>
    <d v="2018-05-05T18:40:00"/>
    <n v="58"/>
    <n v="6.4745400000000002"/>
    <n v="3884.7240000000002"/>
    <m/>
    <m/>
    <m/>
    <m/>
    <m/>
    <m/>
  </r>
  <r>
    <x v="3"/>
    <d v="2018-05-05T00:00:00"/>
    <x v="40"/>
    <d v="2018-05-05T18:50:00"/>
    <n v="15"/>
    <n v="1.6744500000000002"/>
    <n v="1004.6700000000001"/>
    <m/>
    <m/>
    <m/>
    <m/>
    <m/>
    <m/>
  </r>
  <r>
    <x v="3"/>
    <d v="2018-05-05T00:00:00"/>
    <x v="41"/>
    <d v="2018-05-05T19:00:00"/>
    <n v="1"/>
    <n v="0.11163000000000001"/>
    <n v="66.978000000000009"/>
    <m/>
    <m/>
    <m/>
    <m/>
    <m/>
    <m/>
  </r>
  <r>
    <x v="3"/>
    <d v="2018-05-05T00:00:00"/>
    <x v="42"/>
    <d v="2018-05-05T19:10:00"/>
    <n v="0"/>
    <n v="0"/>
    <n v="0"/>
    <m/>
    <m/>
    <m/>
    <m/>
    <m/>
    <m/>
  </r>
  <r>
    <x v="3"/>
    <d v="2018-05-05T00:00:00"/>
    <x v="43"/>
    <d v="2018-05-05T19:20:00"/>
    <n v="0"/>
    <n v="0"/>
    <n v="0"/>
    <m/>
    <m/>
    <m/>
    <m/>
    <m/>
    <m/>
  </r>
  <r>
    <x v="3"/>
    <d v="2018-05-05T00:00:00"/>
    <x v="44"/>
    <d v="2018-05-05T19:30:00"/>
    <n v="0"/>
    <n v="0"/>
    <n v="0"/>
    <m/>
    <m/>
    <m/>
    <m/>
    <m/>
    <m/>
  </r>
  <r>
    <x v="3"/>
    <d v="2018-05-05T00:00:00"/>
    <x v="45"/>
    <d v="2018-05-05T19:40:00"/>
    <n v="0"/>
    <n v="0"/>
    <n v="0"/>
    <m/>
    <m/>
    <m/>
    <m/>
    <m/>
    <m/>
  </r>
  <r>
    <x v="3"/>
    <d v="2018-05-05T00:00:00"/>
    <x v="46"/>
    <d v="2018-05-05T19:50:00"/>
    <n v="0"/>
    <n v="0"/>
    <n v="0"/>
    <m/>
    <m/>
    <m/>
    <m/>
    <m/>
    <m/>
  </r>
  <r>
    <x v="3"/>
    <d v="2018-05-05T00:00:00"/>
    <x v="47"/>
    <d v="2018-05-05T20:00:00"/>
    <n v="0"/>
    <n v="0"/>
    <n v="0"/>
    <m/>
    <m/>
    <m/>
    <m/>
    <m/>
    <m/>
  </r>
  <r>
    <x v="3"/>
    <d v="2018-05-05T00:00:00"/>
    <x v="48"/>
    <d v="2018-05-05T20:10:00"/>
    <n v="0"/>
    <n v="0"/>
    <n v="0"/>
    <m/>
    <m/>
    <m/>
    <m/>
    <m/>
    <m/>
  </r>
  <r>
    <x v="3"/>
    <d v="2018-05-05T00:00:00"/>
    <x v="49"/>
    <d v="2018-05-05T20:20:00"/>
    <n v="0"/>
    <n v="0"/>
    <n v="0"/>
    <m/>
    <m/>
    <m/>
    <m/>
    <m/>
    <m/>
  </r>
  <r>
    <x v="3"/>
    <d v="2018-05-05T00:00:00"/>
    <x v="50"/>
    <d v="2018-05-05T20:30:00"/>
    <n v="0"/>
    <n v="0"/>
    <n v="0"/>
    <m/>
    <m/>
    <m/>
    <m/>
    <m/>
    <m/>
  </r>
  <r>
    <x v="3"/>
    <d v="2018-05-05T00:00:00"/>
    <x v="51"/>
    <d v="2018-05-05T20:40:00"/>
    <n v="0"/>
    <n v="0"/>
    <n v="0"/>
    <m/>
    <m/>
    <m/>
    <m/>
    <m/>
    <m/>
  </r>
  <r>
    <x v="3"/>
    <d v="2018-05-05T00:00:00"/>
    <x v="52"/>
    <d v="2018-05-05T20:50:00"/>
    <n v="0"/>
    <n v="0"/>
    <n v="0"/>
    <m/>
    <m/>
    <m/>
    <m/>
    <m/>
    <m/>
  </r>
  <r>
    <x v="3"/>
    <d v="2018-05-05T00:00:00"/>
    <x v="53"/>
    <d v="2018-05-05T21:00:00"/>
    <n v="0"/>
    <n v="0"/>
    <n v="0"/>
    <m/>
    <m/>
    <m/>
    <m/>
    <m/>
    <m/>
  </r>
  <r>
    <x v="3"/>
    <d v="2018-05-05T00:00:00"/>
    <x v="54"/>
    <d v="2018-05-05T21:10:00"/>
    <n v="0"/>
    <n v="0"/>
    <n v="0"/>
    <m/>
    <m/>
    <m/>
    <m/>
    <m/>
    <m/>
  </r>
  <r>
    <x v="3"/>
    <d v="2018-05-05T00:00:00"/>
    <x v="55"/>
    <d v="2018-05-05T21:20:00"/>
    <n v="0"/>
    <n v="0"/>
    <n v="0"/>
    <m/>
    <m/>
    <m/>
    <m/>
    <m/>
    <m/>
  </r>
  <r>
    <x v="3"/>
    <d v="2018-05-05T00:00:00"/>
    <x v="56"/>
    <d v="2018-05-05T21:30:00"/>
    <n v="0"/>
    <n v="0"/>
    <n v="0"/>
    <m/>
    <m/>
    <m/>
    <m/>
    <m/>
    <m/>
  </r>
  <r>
    <x v="3"/>
    <d v="2018-05-05T00:00:00"/>
    <x v="57"/>
    <d v="2018-05-05T21:40:00"/>
    <n v="0"/>
    <n v="0"/>
    <n v="0"/>
    <m/>
    <m/>
    <m/>
    <m/>
    <m/>
    <m/>
  </r>
  <r>
    <x v="3"/>
    <d v="2018-05-05T00:00:00"/>
    <x v="58"/>
    <d v="2018-05-05T21:50:00"/>
    <n v="0"/>
    <n v="0"/>
    <n v="0"/>
    <m/>
    <m/>
    <m/>
    <m/>
    <m/>
    <m/>
  </r>
  <r>
    <x v="3"/>
    <d v="2018-05-05T00:00:00"/>
    <x v="59"/>
    <d v="2018-05-05T22:00:00"/>
    <n v="0"/>
    <n v="0"/>
    <n v="0"/>
    <m/>
    <m/>
    <m/>
    <m/>
    <m/>
    <m/>
  </r>
  <r>
    <x v="3"/>
    <d v="2018-05-05T00:00:00"/>
    <x v="60"/>
    <d v="2018-05-05T22:10:00"/>
    <n v="0"/>
    <n v="0"/>
    <n v="0"/>
    <m/>
    <m/>
    <m/>
    <m/>
    <m/>
    <m/>
  </r>
  <r>
    <x v="3"/>
    <d v="2018-05-05T00:00:00"/>
    <x v="61"/>
    <d v="2018-05-05T22:20:00"/>
    <n v="0"/>
    <n v="0"/>
    <n v="0"/>
    <m/>
    <m/>
    <m/>
    <m/>
    <m/>
    <m/>
  </r>
  <r>
    <x v="3"/>
    <d v="2018-05-05T00:00:00"/>
    <x v="62"/>
    <d v="2018-05-05T22:30:00"/>
    <n v="0"/>
    <n v="0"/>
    <n v="0"/>
    <m/>
    <m/>
    <m/>
    <m/>
    <m/>
    <m/>
  </r>
  <r>
    <x v="3"/>
    <d v="2018-05-05T00:00:00"/>
    <x v="63"/>
    <d v="2018-05-05T22:40:00"/>
    <n v="0"/>
    <n v="0"/>
    <n v="0"/>
    <m/>
    <m/>
    <m/>
    <m/>
    <m/>
    <m/>
  </r>
  <r>
    <x v="3"/>
    <d v="2018-05-05T00:00:00"/>
    <x v="64"/>
    <d v="2018-05-05T22:50:00"/>
    <n v="0"/>
    <n v="0"/>
    <n v="0"/>
    <m/>
    <m/>
    <m/>
    <m/>
    <m/>
    <m/>
  </r>
  <r>
    <x v="3"/>
    <d v="2018-05-05T00:00:00"/>
    <x v="65"/>
    <d v="2018-05-05T23:00:00"/>
    <n v="0"/>
    <n v="0"/>
    <n v="0"/>
    <m/>
    <m/>
    <m/>
    <m/>
    <m/>
    <m/>
  </r>
  <r>
    <x v="3"/>
    <d v="2018-05-05T00:00:00"/>
    <x v="66"/>
    <d v="2018-05-05T23:10:00"/>
    <n v="0"/>
    <n v="0"/>
    <n v="0"/>
    <m/>
    <m/>
    <m/>
    <m/>
    <m/>
    <m/>
  </r>
  <r>
    <x v="3"/>
    <d v="2018-05-05T00:00:00"/>
    <x v="67"/>
    <d v="2018-05-05T23:20:00"/>
    <n v="0"/>
    <n v="0"/>
    <n v="0"/>
    <m/>
    <m/>
    <m/>
    <m/>
    <m/>
    <m/>
  </r>
  <r>
    <x v="3"/>
    <d v="2018-05-05T00:00:00"/>
    <x v="68"/>
    <d v="2018-05-05T23:30:00"/>
    <n v="0"/>
    <n v="0"/>
    <n v="0"/>
    <m/>
    <m/>
    <m/>
    <m/>
    <m/>
    <m/>
  </r>
  <r>
    <x v="3"/>
    <d v="2018-05-05T00:00:00"/>
    <x v="69"/>
    <d v="2018-05-05T23:40:00"/>
    <n v="0"/>
    <n v="0"/>
    <n v="0"/>
    <m/>
    <m/>
    <m/>
    <m/>
    <m/>
    <m/>
  </r>
  <r>
    <x v="3"/>
    <d v="2018-05-05T00:00:00"/>
    <x v="70"/>
    <d v="2018-05-05T23:50:00"/>
    <n v="0"/>
    <n v="0"/>
    <n v="0"/>
    <m/>
    <m/>
    <m/>
    <m/>
    <m/>
    <m/>
  </r>
  <r>
    <x v="3"/>
    <d v="2018-05-05T00:00:00"/>
    <x v="71"/>
    <d v="2018-05-06T00:00:00"/>
    <n v="0"/>
    <n v="0"/>
    <n v="0"/>
    <m/>
    <m/>
    <m/>
    <m/>
    <m/>
    <m/>
  </r>
  <r>
    <x v="4"/>
    <d v="2018-05-06T00:00:00"/>
    <x v="72"/>
    <d v="2018-05-06T00:10:00"/>
    <n v="0"/>
    <n v="0"/>
    <n v="0"/>
    <m/>
    <m/>
    <m/>
    <m/>
    <m/>
    <m/>
  </r>
  <r>
    <x v="4"/>
    <d v="2018-05-06T00:00:00"/>
    <x v="73"/>
    <d v="2018-05-06T00:20:00"/>
    <n v="0"/>
    <n v="0"/>
    <n v="0"/>
    <m/>
    <m/>
    <m/>
    <m/>
    <m/>
    <m/>
  </r>
  <r>
    <x v="4"/>
    <d v="2018-05-06T00:00:00"/>
    <x v="74"/>
    <d v="2018-05-06T00:30:00"/>
    <n v="0"/>
    <n v="0"/>
    <n v="0"/>
    <m/>
    <m/>
    <m/>
    <m/>
    <m/>
    <m/>
  </r>
  <r>
    <x v="4"/>
    <d v="2018-05-06T00:00:00"/>
    <x v="75"/>
    <d v="2018-05-06T00:40:00"/>
    <n v="0"/>
    <n v="0"/>
    <n v="0"/>
    <m/>
    <m/>
    <m/>
    <m/>
    <m/>
    <m/>
  </r>
  <r>
    <x v="4"/>
    <d v="2018-05-06T00:00:00"/>
    <x v="76"/>
    <d v="2018-05-06T00:50:00"/>
    <n v="0"/>
    <n v="0"/>
    <n v="0"/>
    <m/>
    <m/>
    <m/>
    <m/>
    <m/>
    <m/>
  </r>
  <r>
    <x v="4"/>
    <d v="2018-05-06T00:00:00"/>
    <x v="77"/>
    <d v="2018-05-06T01:00:00"/>
    <n v="0"/>
    <n v="0"/>
    <n v="0"/>
    <m/>
    <m/>
    <m/>
    <m/>
    <m/>
    <m/>
  </r>
  <r>
    <x v="4"/>
    <d v="2018-05-06T00:00:00"/>
    <x v="78"/>
    <d v="2018-05-06T01:10:00"/>
    <n v="0"/>
    <n v="0"/>
    <n v="0"/>
    <m/>
    <m/>
    <m/>
    <m/>
    <m/>
    <m/>
  </r>
  <r>
    <x v="4"/>
    <d v="2018-05-06T00:00:00"/>
    <x v="79"/>
    <d v="2018-05-06T01:20:00"/>
    <n v="0"/>
    <n v="0"/>
    <n v="0"/>
    <m/>
    <m/>
    <m/>
    <m/>
    <m/>
    <m/>
  </r>
  <r>
    <x v="4"/>
    <d v="2018-05-06T00:00:00"/>
    <x v="80"/>
    <d v="2018-05-06T01:30:00"/>
    <n v="0"/>
    <n v="0"/>
    <n v="0"/>
    <m/>
    <m/>
    <m/>
    <m/>
    <m/>
    <m/>
  </r>
  <r>
    <x v="4"/>
    <d v="2018-05-06T00:00:00"/>
    <x v="81"/>
    <d v="2018-05-06T01:40:00"/>
    <n v="0"/>
    <n v="0"/>
    <n v="0"/>
    <m/>
    <m/>
    <m/>
    <m/>
    <m/>
    <m/>
  </r>
  <r>
    <x v="4"/>
    <d v="2018-05-06T00:00:00"/>
    <x v="82"/>
    <d v="2018-05-06T01:50:00"/>
    <n v="0"/>
    <n v="0"/>
    <n v="0"/>
    <m/>
    <m/>
    <m/>
    <m/>
    <m/>
    <m/>
  </r>
  <r>
    <x v="4"/>
    <d v="2018-05-06T00:00:00"/>
    <x v="83"/>
    <d v="2018-05-06T02:00:00"/>
    <n v="0"/>
    <n v="0"/>
    <n v="0"/>
    <m/>
    <m/>
    <m/>
    <m/>
    <m/>
    <m/>
  </r>
  <r>
    <x v="4"/>
    <d v="2018-05-06T00:00:00"/>
    <x v="84"/>
    <d v="2018-05-06T02:10:00"/>
    <n v="0"/>
    <n v="0"/>
    <n v="0"/>
    <m/>
    <m/>
    <m/>
    <m/>
    <m/>
    <m/>
  </r>
  <r>
    <x v="4"/>
    <d v="2018-05-06T00:00:00"/>
    <x v="85"/>
    <d v="2018-05-06T02:20:00"/>
    <n v="0"/>
    <n v="0"/>
    <n v="0"/>
    <m/>
    <m/>
    <m/>
    <m/>
    <m/>
    <m/>
  </r>
  <r>
    <x v="4"/>
    <d v="2018-05-06T00:00:00"/>
    <x v="86"/>
    <d v="2018-05-06T02:30:00"/>
    <n v="0"/>
    <n v="0"/>
    <n v="0"/>
    <m/>
    <m/>
    <m/>
    <m/>
    <m/>
    <m/>
  </r>
  <r>
    <x v="4"/>
    <d v="2018-05-06T00:00:00"/>
    <x v="87"/>
    <d v="2018-05-06T02:40:00"/>
    <n v="0"/>
    <n v="0"/>
    <n v="0"/>
    <m/>
    <m/>
    <m/>
    <m/>
    <m/>
    <m/>
  </r>
  <r>
    <x v="4"/>
    <d v="2018-05-06T00:00:00"/>
    <x v="88"/>
    <d v="2018-05-06T02:50:00"/>
    <n v="0"/>
    <n v="0"/>
    <n v="0"/>
    <m/>
    <m/>
    <m/>
    <m/>
    <m/>
    <m/>
  </r>
  <r>
    <x v="4"/>
    <d v="2018-05-06T00:00:00"/>
    <x v="89"/>
    <d v="2018-05-06T03:00:00"/>
    <n v="0"/>
    <n v="0"/>
    <n v="0"/>
    <m/>
    <m/>
    <m/>
    <m/>
    <m/>
    <m/>
  </r>
  <r>
    <x v="4"/>
    <d v="2018-05-06T00:00:00"/>
    <x v="90"/>
    <d v="2018-05-06T03:10:00"/>
    <n v="0"/>
    <n v="0"/>
    <n v="0"/>
    <m/>
    <m/>
    <m/>
    <m/>
    <m/>
    <m/>
  </r>
  <r>
    <x v="4"/>
    <d v="2018-05-06T00:00:00"/>
    <x v="91"/>
    <d v="2018-05-06T03:20:00"/>
    <n v="0"/>
    <n v="0"/>
    <n v="0"/>
    <m/>
    <m/>
    <m/>
    <m/>
    <m/>
    <m/>
  </r>
  <r>
    <x v="4"/>
    <d v="2018-05-06T00:00:00"/>
    <x v="92"/>
    <d v="2018-05-06T03:30:00"/>
    <n v="0"/>
    <n v="0"/>
    <n v="0"/>
    <m/>
    <m/>
    <m/>
    <m/>
    <m/>
    <m/>
  </r>
  <r>
    <x v="4"/>
    <d v="2018-05-06T00:00:00"/>
    <x v="93"/>
    <d v="2018-05-06T03:40:00"/>
    <n v="0"/>
    <n v="0"/>
    <n v="0"/>
    <m/>
    <m/>
    <m/>
    <m/>
    <m/>
    <m/>
  </r>
  <r>
    <x v="4"/>
    <d v="2018-05-06T00:00:00"/>
    <x v="94"/>
    <d v="2018-05-06T03:50:00"/>
    <n v="0"/>
    <n v="0"/>
    <n v="0"/>
    <m/>
    <m/>
    <m/>
    <m/>
    <m/>
    <m/>
  </r>
  <r>
    <x v="4"/>
    <d v="2018-05-06T00:00:00"/>
    <x v="95"/>
    <d v="2018-05-06T04:00:00"/>
    <n v="0"/>
    <n v="0"/>
    <n v="0"/>
    <m/>
    <m/>
    <m/>
    <m/>
    <m/>
    <m/>
  </r>
  <r>
    <x v="4"/>
    <d v="2018-05-06T00:00:00"/>
    <x v="96"/>
    <d v="2018-05-06T04:10:00"/>
    <n v="0"/>
    <n v="0"/>
    <n v="0"/>
    <m/>
    <m/>
    <m/>
    <m/>
    <m/>
    <m/>
  </r>
  <r>
    <x v="4"/>
    <d v="2018-05-06T00:00:00"/>
    <x v="97"/>
    <d v="2018-05-06T04:20:00"/>
    <n v="0"/>
    <n v="0"/>
    <n v="0"/>
    <m/>
    <m/>
    <m/>
    <m/>
    <m/>
    <m/>
  </r>
  <r>
    <x v="4"/>
    <d v="2018-05-06T00:00:00"/>
    <x v="98"/>
    <d v="2018-05-06T04:30:00"/>
    <n v="0"/>
    <n v="0"/>
    <n v="0"/>
    <m/>
    <m/>
    <m/>
    <m/>
    <m/>
    <m/>
  </r>
  <r>
    <x v="4"/>
    <d v="2018-05-06T00:00:00"/>
    <x v="99"/>
    <d v="2018-05-06T04:40:00"/>
    <n v="0"/>
    <n v="0"/>
    <n v="0"/>
    <m/>
    <m/>
    <m/>
    <m/>
    <m/>
    <m/>
  </r>
  <r>
    <x v="4"/>
    <d v="2018-05-06T00:00:00"/>
    <x v="100"/>
    <d v="2018-05-06T04:50:00"/>
    <n v="0"/>
    <n v="0"/>
    <n v="0"/>
    <m/>
    <m/>
    <m/>
    <m/>
    <m/>
    <m/>
  </r>
  <r>
    <x v="4"/>
    <d v="2018-05-06T00:00:00"/>
    <x v="101"/>
    <d v="2018-05-06T05:00:00"/>
    <n v="0"/>
    <n v="0"/>
    <n v="0"/>
    <m/>
    <m/>
    <m/>
    <m/>
    <m/>
    <m/>
  </r>
  <r>
    <x v="4"/>
    <d v="2018-05-06T00:00:00"/>
    <x v="102"/>
    <d v="2018-05-06T05:10:00"/>
    <n v="0"/>
    <n v="0"/>
    <n v="0"/>
    <m/>
    <m/>
    <m/>
    <m/>
    <m/>
    <m/>
  </r>
  <r>
    <x v="4"/>
    <d v="2018-05-06T00:00:00"/>
    <x v="103"/>
    <d v="2018-05-06T05:20:00"/>
    <n v="0"/>
    <n v="0"/>
    <n v="0"/>
    <m/>
    <m/>
    <m/>
    <m/>
    <m/>
    <m/>
  </r>
  <r>
    <x v="4"/>
    <d v="2018-05-06T00:00:00"/>
    <x v="104"/>
    <d v="2018-05-06T05:30:00"/>
    <n v="0"/>
    <n v="0"/>
    <n v="0"/>
    <m/>
    <m/>
    <m/>
    <m/>
    <m/>
    <m/>
  </r>
  <r>
    <x v="4"/>
    <d v="2018-05-06T00:00:00"/>
    <x v="105"/>
    <d v="2018-05-06T05:40:00"/>
    <n v="0"/>
    <n v="0"/>
    <n v="0"/>
    <m/>
    <m/>
    <m/>
    <m/>
    <m/>
    <m/>
  </r>
  <r>
    <x v="4"/>
    <d v="2018-05-06T00:00:00"/>
    <x v="106"/>
    <d v="2018-05-06T05:50:00"/>
    <n v="3"/>
    <n v="0.33489000000000002"/>
    <n v="200.93400000000003"/>
    <m/>
    <m/>
    <m/>
    <m/>
    <m/>
    <m/>
  </r>
  <r>
    <x v="4"/>
    <d v="2018-05-06T00:00:00"/>
    <x v="107"/>
    <d v="2018-05-06T06:00:00"/>
    <n v="18"/>
    <n v="2.0093400000000003"/>
    <n v="1205.6040000000003"/>
    <m/>
    <m/>
    <m/>
    <m/>
    <m/>
    <m/>
  </r>
  <r>
    <x v="4"/>
    <d v="2018-05-06T00:00:00"/>
    <x v="108"/>
    <d v="2018-05-06T06:10:00"/>
    <n v="71"/>
    <n v="7.9257299999999997"/>
    <n v="4755.4380000000001"/>
    <m/>
    <m/>
    <m/>
    <m/>
    <m/>
    <m/>
  </r>
  <r>
    <x v="4"/>
    <d v="2018-05-06T00:00:00"/>
    <x v="109"/>
    <d v="2018-05-06T06:20:00"/>
    <n v="136"/>
    <n v="15.18168"/>
    <n v="9109.0079999999998"/>
    <m/>
    <m/>
    <m/>
    <m/>
    <m/>
    <m/>
  </r>
  <r>
    <x v="4"/>
    <d v="2018-05-06T00:00:00"/>
    <x v="110"/>
    <d v="2018-05-06T06:30:00"/>
    <n v="213"/>
    <n v="23.777190000000001"/>
    <n v="14266.314"/>
    <m/>
    <m/>
    <m/>
    <m/>
    <m/>
    <m/>
  </r>
  <r>
    <x v="4"/>
    <d v="2018-05-06T00:00:00"/>
    <x v="111"/>
    <d v="2018-05-06T06:40:00"/>
    <n v="323"/>
    <n v="36.056490000000004"/>
    <n v="21633.894"/>
    <m/>
    <m/>
    <m/>
    <m/>
    <m/>
    <m/>
  </r>
  <r>
    <x v="4"/>
    <d v="2018-05-06T00:00:00"/>
    <x v="112"/>
    <d v="2018-05-06T06:50:00"/>
    <n v="480"/>
    <n v="53.582400000000007"/>
    <n v="32149.440000000002"/>
    <m/>
    <m/>
    <m/>
    <m/>
    <m/>
    <m/>
  </r>
  <r>
    <x v="4"/>
    <d v="2018-05-06T00:00:00"/>
    <x v="113"/>
    <d v="2018-05-06T07:00:00"/>
    <n v="606"/>
    <n v="67.647779999999997"/>
    <n v="40588.667999999998"/>
    <m/>
    <m/>
    <m/>
    <m/>
    <m/>
    <m/>
  </r>
  <r>
    <x v="4"/>
    <d v="2018-05-06T00:00:00"/>
    <x v="114"/>
    <d v="2018-05-06T07:10:00"/>
    <n v="554"/>
    <n v="61.843020000000003"/>
    <n v="37105.811999999998"/>
    <m/>
    <m/>
    <m/>
    <m/>
    <m/>
    <m/>
  </r>
  <r>
    <x v="4"/>
    <d v="2018-05-06T00:00:00"/>
    <x v="115"/>
    <d v="2018-05-06T07:20:00"/>
    <n v="731"/>
    <n v="81.601529999999997"/>
    <n v="48960.918000000005"/>
    <m/>
    <m/>
    <m/>
    <m/>
    <m/>
    <m/>
  </r>
  <r>
    <x v="4"/>
    <d v="2018-05-06T00:00:00"/>
    <x v="116"/>
    <d v="2018-05-06T07:30:00"/>
    <n v="1081"/>
    <n v="120.67203000000002"/>
    <n v="72403.218000000008"/>
    <m/>
    <m/>
    <m/>
    <m/>
    <m/>
    <m/>
  </r>
  <r>
    <x v="4"/>
    <d v="2018-05-06T00:00:00"/>
    <x v="117"/>
    <d v="2018-05-06T07:40:00"/>
    <n v="1324"/>
    <n v="147.79812000000001"/>
    <n v="88678.872000000003"/>
    <m/>
    <m/>
    <m/>
    <m/>
    <m/>
    <m/>
  </r>
  <r>
    <x v="4"/>
    <d v="2018-05-06T00:00:00"/>
    <x v="118"/>
    <d v="2018-05-06T07:50:00"/>
    <n v="1437"/>
    <n v="160.41230999999999"/>
    <n v="96247.385999999984"/>
    <m/>
    <m/>
    <m/>
    <m/>
    <m/>
    <m/>
  </r>
  <r>
    <x v="4"/>
    <d v="2018-05-06T00:00:00"/>
    <x v="119"/>
    <d v="2018-05-06T08:00:00"/>
    <n v="1737"/>
    <n v="193.90131000000002"/>
    <n v="116340.78600000001"/>
    <m/>
    <m/>
    <m/>
    <m/>
    <m/>
    <m/>
  </r>
  <r>
    <x v="4"/>
    <d v="2018-05-06T00:00:00"/>
    <x v="120"/>
    <d v="2018-05-06T08:10:00"/>
    <n v="2132"/>
    <n v="237.99516000000003"/>
    <n v="142797.09600000002"/>
    <m/>
    <m/>
    <m/>
    <m/>
    <m/>
    <m/>
  </r>
  <r>
    <x v="4"/>
    <d v="2018-05-06T00:00:00"/>
    <x v="121"/>
    <d v="2018-05-06T08:20:00"/>
    <n v="2342"/>
    <n v="261.43745999999999"/>
    <n v="156862.476"/>
    <m/>
    <m/>
    <m/>
    <m/>
    <m/>
    <m/>
  </r>
  <r>
    <x v="4"/>
    <d v="2018-05-06T00:00:00"/>
    <x v="122"/>
    <d v="2018-05-06T08:30:00"/>
    <n v="2683"/>
    <n v="299.50328999999999"/>
    <n v="179701.97400000002"/>
    <m/>
    <m/>
    <m/>
    <m/>
    <m/>
    <m/>
  </r>
  <r>
    <x v="4"/>
    <d v="2018-05-06T00:00:00"/>
    <x v="123"/>
    <d v="2018-05-06T08:40:00"/>
    <n v="2725"/>
    <n v="304.19175000000001"/>
    <n v="182515.05"/>
    <m/>
    <m/>
    <m/>
    <m/>
    <m/>
    <m/>
  </r>
  <r>
    <x v="4"/>
    <d v="2018-05-06T00:00:00"/>
    <x v="124"/>
    <d v="2018-05-06T08:50:00"/>
    <n v="3148"/>
    <n v="351.41124000000002"/>
    <n v="210846.74400000001"/>
    <m/>
    <m/>
    <m/>
    <m/>
    <m/>
    <m/>
  </r>
  <r>
    <x v="4"/>
    <d v="2018-05-06T00:00:00"/>
    <x v="125"/>
    <d v="2018-05-06T09:00:00"/>
    <n v="3260"/>
    <n v="363.91380000000004"/>
    <n v="218348.28000000003"/>
    <m/>
    <m/>
    <m/>
    <m/>
    <m/>
    <m/>
  </r>
  <r>
    <x v="4"/>
    <d v="2018-05-06T00:00:00"/>
    <x v="126"/>
    <d v="2018-05-06T09:10:00"/>
    <n v="3593"/>
    <n v="401.08659"/>
    <n v="240651.954"/>
    <m/>
    <m/>
    <m/>
    <m/>
    <m/>
    <m/>
  </r>
  <r>
    <x v="4"/>
    <d v="2018-05-06T00:00:00"/>
    <x v="127"/>
    <d v="2018-05-06T09:20:00"/>
    <n v="4149"/>
    <n v="463.15287000000001"/>
    <n v="277891.72200000001"/>
    <m/>
    <m/>
    <m/>
    <m/>
    <m/>
    <m/>
  </r>
  <r>
    <x v="4"/>
    <d v="2018-05-06T00:00:00"/>
    <x v="128"/>
    <d v="2018-05-06T09:30:00"/>
    <n v="4810"/>
    <n v="536.94029999999998"/>
    <n v="322164.18"/>
    <m/>
    <m/>
    <m/>
    <m/>
    <m/>
    <m/>
  </r>
  <r>
    <x v="4"/>
    <d v="2018-05-06T00:00:00"/>
    <x v="129"/>
    <d v="2018-05-06T09:40:00"/>
    <n v="4001"/>
    <n v="446.63163000000003"/>
    <n v="267978.978"/>
    <m/>
    <m/>
    <m/>
    <m/>
    <m/>
    <m/>
  </r>
  <r>
    <x v="4"/>
    <d v="2018-05-06T00:00:00"/>
    <x v="130"/>
    <d v="2018-05-06T09:50:00"/>
    <n v="3156"/>
    <n v="352.30428000000001"/>
    <n v="211382.568"/>
    <m/>
    <m/>
    <m/>
    <m/>
    <m/>
    <m/>
  </r>
  <r>
    <x v="4"/>
    <d v="2018-05-06T00:00:00"/>
    <x v="131"/>
    <d v="2018-05-06T10:00:00"/>
    <n v="1463"/>
    <n v="163.31469000000001"/>
    <n v="97988.814000000013"/>
    <m/>
    <m/>
    <m/>
    <m/>
    <m/>
    <m/>
  </r>
  <r>
    <x v="4"/>
    <d v="2018-05-06T00:00:00"/>
    <x v="132"/>
    <d v="2018-05-06T10:10:00"/>
    <n v="3244"/>
    <n v="362.12772000000007"/>
    <n v="217276.63200000004"/>
    <m/>
    <m/>
    <m/>
    <m/>
    <m/>
    <m/>
  </r>
  <r>
    <x v="4"/>
    <d v="2018-05-06T00:00:00"/>
    <x v="133"/>
    <d v="2018-05-06T10:20:00"/>
    <n v="4437"/>
    <n v="495.30231000000003"/>
    <n v="297181.386"/>
    <m/>
    <m/>
    <m/>
    <m/>
    <m/>
    <m/>
  </r>
  <r>
    <x v="4"/>
    <d v="2018-05-06T00:00:00"/>
    <x v="134"/>
    <d v="2018-05-06T10:30:00"/>
    <n v="3874"/>
    <n v="432.45462000000009"/>
    <n v="259472.77200000006"/>
    <m/>
    <m/>
    <m/>
    <m/>
    <m/>
    <m/>
  </r>
  <r>
    <x v="4"/>
    <d v="2018-05-06T00:00:00"/>
    <x v="135"/>
    <d v="2018-05-06T10:40:00"/>
    <n v="4499"/>
    <n v="502.22337000000005"/>
    <n v="301334.02200000006"/>
    <m/>
    <m/>
    <m/>
    <m/>
    <m/>
    <m/>
  </r>
  <r>
    <x v="4"/>
    <d v="2018-05-06T00:00:00"/>
    <x v="136"/>
    <d v="2018-05-06T10:50:00"/>
    <n v="4010"/>
    <n v="447.63630000000001"/>
    <n v="268581.78000000003"/>
    <m/>
    <m/>
    <m/>
    <m/>
    <m/>
    <m/>
  </r>
  <r>
    <x v="4"/>
    <d v="2018-05-06T00:00:00"/>
    <x v="137"/>
    <d v="2018-05-06T11:00:00"/>
    <n v="2406"/>
    <n v="268.58178000000004"/>
    <n v="161149.06800000003"/>
    <m/>
    <m/>
    <m/>
    <m/>
    <m/>
    <m/>
  </r>
  <r>
    <x v="4"/>
    <d v="2018-05-06T00:00:00"/>
    <x v="138"/>
    <d v="2018-05-06T11:10:00"/>
    <n v="1959"/>
    <n v="218.68317000000002"/>
    <n v="131209.902"/>
    <m/>
    <m/>
    <m/>
    <m/>
    <m/>
    <m/>
  </r>
  <r>
    <x v="4"/>
    <d v="2018-05-06T00:00:00"/>
    <x v="139"/>
    <d v="2018-05-06T11:20:00"/>
    <n v="2859"/>
    <n v="319.15017"/>
    <n v="191490.10199999998"/>
    <m/>
    <m/>
    <m/>
    <m/>
    <m/>
    <m/>
  </r>
  <r>
    <x v="4"/>
    <d v="2018-05-06T00:00:00"/>
    <x v="140"/>
    <d v="2018-05-06T11:30:00"/>
    <n v="2430"/>
    <n v="271.26090000000005"/>
    <n v="162756.54000000004"/>
    <m/>
    <m/>
    <m/>
    <m/>
    <m/>
    <m/>
  </r>
  <r>
    <x v="4"/>
    <d v="2018-05-06T00:00:00"/>
    <x v="141"/>
    <d v="2018-05-06T11:40:00"/>
    <n v="2548"/>
    <n v="284.43324000000001"/>
    <n v="170659.94400000002"/>
    <m/>
    <m/>
    <m/>
    <m/>
    <m/>
    <m/>
  </r>
  <r>
    <x v="4"/>
    <d v="2018-05-06T00:00:00"/>
    <x v="142"/>
    <d v="2018-05-06T11:50:00"/>
    <n v="3977"/>
    <n v="443.95250999999996"/>
    <n v="266371.50599999999"/>
    <m/>
    <m/>
    <m/>
    <m/>
    <m/>
    <m/>
  </r>
  <r>
    <x v="4"/>
    <d v="2018-05-06T00:00:00"/>
    <x v="143"/>
    <d v="2018-05-06T12:00:00"/>
    <n v="4906"/>
    <n v="547.65678000000003"/>
    <n v="328594.06800000003"/>
    <m/>
    <m/>
    <m/>
    <m/>
    <m/>
    <m/>
  </r>
  <r>
    <x v="4"/>
    <d v="2018-05-06T00:00:00"/>
    <x v="0"/>
    <d v="2018-05-06T12:10:00"/>
    <n v="5994"/>
    <n v="669.11022000000003"/>
    <n v="401466.13200000004"/>
    <d v="2018-05-06T00:00:00"/>
    <d v="1899-12-30T12:10:00"/>
    <d v="2018-05-06T12:10:00"/>
    <n v="3051"/>
    <n v="348.85133999999999"/>
    <n v="209310.804"/>
  </r>
  <r>
    <x v="4"/>
    <d v="2018-05-06T00:00:00"/>
    <x v="1"/>
    <d v="2018-05-06T12:20:00"/>
    <n v="5594"/>
    <n v="624.4582200000001"/>
    <n v="374674.93200000003"/>
    <d v="2018-05-06T00:00:00"/>
    <d v="1899-12-30T12:20:00"/>
    <d v="2018-05-06T12:20:00"/>
    <n v="2932"/>
    <n v="335.24488000000002"/>
    <n v="201146.92800000001"/>
  </r>
  <r>
    <x v="4"/>
    <d v="2018-05-06T00:00:00"/>
    <x v="2"/>
    <d v="2018-05-06T12:30:00"/>
    <n v="5538"/>
    <n v="618.20694000000003"/>
    <n v="370924.16399999999"/>
    <d v="2018-05-06T00:00:00"/>
    <d v="1899-12-30T12:30:00"/>
    <d v="2018-05-06T12:30:00"/>
    <n v="3082"/>
    <n v="352.39587999999998"/>
    <n v="211437.52799999999"/>
  </r>
  <r>
    <x v="4"/>
    <d v="2018-05-06T00:00:00"/>
    <x v="3"/>
    <d v="2018-05-06T12:40:00"/>
    <n v="4531"/>
    <n v="505.79553000000004"/>
    <n v="303477.31800000003"/>
    <d v="2018-05-06T00:00:00"/>
    <d v="1899-12-30T12:40:00"/>
    <d v="2018-05-06T12:40:00"/>
    <n v="2632"/>
    <n v="300.94288"/>
    <n v="180565.728"/>
  </r>
  <r>
    <x v="4"/>
    <d v="2018-05-06T00:00:00"/>
    <x v="4"/>
    <d v="2018-05-06T12:50:00"/>
    <n v="5033"/>
    <n v="561.83379000000002"/>
    <n v="337100.27400000003"/>
    <d v="2018-05-06T00:00:00"/>
    <d v="1899-12-30T12:50:00"/>
    <d v="2018-05-06T12:50:00"/>
    <n v="2437"/>
    <n v="278.64657999999997"/>
    <n v="167187.948"/>
  </r>
  <r>
    <x v="4"/>
    <d v="2018-05-06T00:00:00"/>
    <x v="5"/>
    <d v="2018-05-06T13:00:00"/>
    <n v="6046"/>
    <n v="674.91498000000001"/>
    <n v="404948.98800000001"/>
    <d v="2018-05-06T00:00:00"/>
    <d v="1899-12-30T13:00:00"/>
    <d v="2018-05-06T13:00:00"/>
    <n v="2898"/>
    <n v="331.35731999999996"/>
    <n v="198814.39199999999"/>
  </r>
  <r>
    <x v="4"/>
    <d v="2018-05-06T00:00:00"/>
    <x v="6"/>
    <d v="2018-05-06T13:10:00"/>
    <n v="4910"/>
    <n v="548.10329999999999"/>
    <n v="328861.98"/>
    <d v="2018-05-06T00:00:00"/>
    <d v="1899-12-30T13:10:00"/>
    <d v="2018-05-06T13:10:00"/>
    <n v="2403"/>
    <n v="274.75902000000002"/>
    <n v="164855.41200000001"/>
  </r>
  <r>
    <x v="4"/>
    <d v="2018-05-06T00:00:00"/>
    <x v="7"/>
    <d v="2018-05-06T13:20:00"/>
    <n v="5924"/>
    <n v="661.29612000000009"/>
    <n v="396777.67200000002"/>
    <d v="2018-05-06T00:00:00"/>
    <d v="1899-12-30T13:20:00"/>
    <d v="2018-05-06T13:20:00"/>
    <n v="2809"/>
    <n v="321.18106"/>
    <n v="192708.636"/>
  </r>
  <r>
    <x v="4"/>
    <d v="2018-05-06T00:00:00"/>
    <x v="8"/>
    <d v="2018-05-06T13:30:00"/>
    <n v="5079"/>
    <n v="566.96877000000006"/>
    <n v="340181.26200000005"/>
    <d v="2018-05-06T00:00:00"/>
    <d v="1899-12-30T13:30:00"/>
    <d v="2018-05-06T13:30:00"/>
    <n v="1914"/>
    <n v="218.84675999999999"/>
    <n v="131308.05599999998"/>
  </r>
  <r>
    <x v="4"/>
    <d v="2018-05-06T00:00:00"/>
    <x v="9"/>
    <d v="2018-05-06T13:40:00"/>
    <n v="6493"/>
    <n v="724.81358999999998"/>
    <n v="434888.15399999998"/>
    <d v="2018-05-06T00:00:00"/>
    <d v="1899-12-30T13:40:00"/>
    <d v="2018-05-06T13:40:00"/>
    <n v="1728"/>
    <n v="197.57952"/>
    <n v="118547.712"/>
  </r>
  <r>
    <x v="4"/>
    <d v="2018-05-06T00:00:00"/>
    <x v="10"/>
    <d v="2018-05-06T13:50:00"/>
    <n v="6619"/>
    <n v="738.87896999999998"/>
    <n v="443327.38199999998"/>
    <d v="2018-05-06T00:00:00"/>
    <d v="1899-12-30T13:50:00"/>
    <d v="2018-05-06T13:50:00"/>
    <n v="2829"/>
    <n v="323.46785999999997"/>
    <n v="194080.71599999999"/>
  </r>
  <r>
    <x v="4"/>
    <d v="2018-05-06T00:00:00"/>
    <x v="11"/>
    <d v="2018-05-06T14:00:00"/>
    <n v="6481"/>
    <n v="723.47403000000008"/>
    <n v="434084.41800000006"/>
    <d v="2018-05-06T00:00:00"/>
    <d v="1899-12-30T14:00:00"/>
    <d v="2018-05-06T14:00:00"/>
    <n v="2982"/>
    <n v="340.96187999999995"/>
    <n v="204577.12799999997"/>
  </r>
  <r>
    <x v="4"/>
    <d v="2018-05-06T00:00:00"/>
    <x v="12"/>
    <d v="2018-05-06T14:10:00"/>
    <n v="5074"/>
    <n v="566.41061999999999"/>
    <n v="339846.37200000003"/>
    <d v="2018-05-06T00:00:00"/>
    <d v="1899-12-30T14:10:00"/>
    <d v="2018-05-06T14:10:00"/>
    <n v="2595"/>
    <n v="296.71230000000003"/>
    <n v="178027.38000000003"/>
  </r>
  <r>
    <x v="4"/>
    <d v="2018-05-06T00:00:00"/>
    <x v="13"/>
    <d v="2018-05-06T14:20:00"/>
    <n v="5203"/>
    <n v="580.81088999999997"/>
    <n v="348486.53399999999"/>
    <d v="2018-05-06T00:00:00"/>
    <d v="1899-12-30T14:20:00"/>
    <d v="2018-05-06T14:20:00"/>
    <n v="2304"/>
    <n v="263.43935999999997"/>
    <n v="158063.61599999998"/>
  </r>
  <r>
    <x v="4"/>
    <d v="2018-05-06T00:00:00"/>
    <x v="14"/>
    <d v="2018-05-06T14:30:00"/>
    <n v="3246"/>
    <n v="362.35098000000005"/>
    <n v="217410.58800000005"/>
    <d v="2018-05-06T00:00:00"/>
    <d v="1899-12-30T14:30:00"/>
    <d v="2018-05-06T14:30:00"/>
    <n v="1269"/>
    <n v="145.09746000000001"/>
    <n v="87058.475999999995"/>
  </r>
  <r>
    <x v="4"/>
    <d v="2018-05-06T00:00:00"/>
    <x v="15"/>
    <d v="2018-05-06T14:40:00"/>
    <n v="3401"/>
    <n v="379.65363000000002"/>
    <n v="227792.17800000001"/>
    <d v="2018-05-06T00:00:00"/>
    <d v="1899-12-30T14:40:00"/>
    <d v="2018-05-06T14:40:00"/>
    <n v="1279"/>
    <n v="146.24086"/>
    <n v="87744.516000000003"/>
  </r>
  <r>
    <x v="4"/>
    <d v="2018-05-06T00:00:00"/>
    <x v="16"/>
    <d v="2018-05-06T14:50:00"/>
    <n v="3176"/>
    <n v="354.53688"/>
    <n v="212722.12800000003"/>
    <d v="2018-05-06T00:00:00"/>
    <d v="1899-12-30T14:50:00"/>
    <d v="2018-05-06T14:50:00"/>
    <n v="1240"/>
    <n v="141.7816"/>
    <n v="85068.96"/>
  </r>
  <r>
    <x v="4"/>
    <d v="2018-05-06T00:00:00"/>
    <x v="17"/>
    <d v="2018-05-06T15:00:00"/>
    <n v="2608"/>
    <n v="291.13104000000004"/>
    <n v="174678.62400000001"/>
    <d v="2018-05-06T00:00:00"/>
    <d v="1899-12-30T15:00:00"/>
    <d v="2018-05-06T15:00:00"/>
    <n v="913"/>
    <n v="104.39241999999999"/>
    <n v="62635.451999999997"/>
  </r>
  <r>
    <x v="4"/>
    <d v="2018-05-06T00:00:00"/>
    <x v="18"/>
    <d v="2018-05-06T15:10:00"/>
    <n v="2195"/>
    <n v="245.02785000000003"/>
    <n v="147016.71000000002"/>
    <d v="2018-05-06T00:00:00"/>
    <d v="1899-12-30T15:10:00"/>
    <d v="2018-05-06T15:10:00"/>
    <n v="823"/>
    <n v="94.101820000000004"/>
    <n v="56461.091999999997"/>
  </r>
  <r>
    <x v="4"/>
    <d v="2018-05-06T00:00:00"/>
    <x v="19"/>
    <d v="2018-05-06T15:20:00"/>
    <n v="2757"/>
    <n v="307.76391000000001"/>
    <n v="184658.34600000002"/>
    <d v="2018-05-06T00:00:00"/>
    <d v="1899-12-30T15:20:00"/>
    <d v="2018-05-06T15:20:00"/>
    <n v="1176"/>
    <n v="134.46384"/>
    <n v="80678.304000000004"/>
  </r>
  <r>
    <x v="4"/>
    <d v="2018-05-06T00:00:00"/>
    <x v="20"/>
    <d v="2018-05-06T15:30:00"/>
    <n v="3309"/>
    <n v="369.38367000000005"/>
    <n v="221630.20200000005"/>
    <d v="2018-05-06T00:00:00"/>
    <d v="1899-12-30T15:30:00"/>
    <d v="2018-05-06T15:30:00"/>
    <n v="1259"/>
    <n v="143.95406"/>
    <n v="86372.436000000002"/>
  </r>
  <r>
    <x v="4"/>
    <d v="2018-05-06T00:00:00"/>
    <x v="21"/>
    <d v="2018-05-06T15:40:00"/>
    <n v="3853"/>
    <n v="430.11039"/>
    <n v="258066.234"/>
    <d v="2018-05-06T00:00:00"/>
    <d v="1899-12-30T15:40:00"/>
    <d v="2018-05-06T15:40:00"/>
    <n v="1079"/>
    <n v="123.37285999999999"/>
    <n v="74023.716"/>
  </r>
  <r>
    <x v="4"/>
    <d v="2018-05-06T00:00:00"/>
    <x v="22"/>
    <d v="2018-05-06T15:50:00"/>
    <n v="1535"/>
    <n v="171.35205000000002"/>
    <n v="102811.23000000001"/>
    <d v="2018-05-06T00:00:00"/>
    <d v="1899-12-30T15:50:00"/>
    <d v="2018-05-06T15:50:00"/>
    <n v="546"/>
    <n v="62.429639999999992"/>
    <n v="37457.784"/>
  </r>
  <r>
    <x v="4"/>
    <d v="2018-05-06T00:00:00"/>
    <x v="23"/>
    <d v="2018-05-06T16:00:00"/>
    <n v="3091"/>
    <n v="345.04833000000002"/>
    <n v="207028.99800000002"/>
    <d v="2018-05-06T00:00:00"/>
    <d v="1899-12-30T16:00:00"/>
    <d v="2018-05-06T16:00:00"/>
    <n v="777"/>
    <n v="88.842179999999999"/>
    <n v="53305.307999999997"/>
  </r>
  <r>
    <x v="4"/>
    <d v="2018-05-06T00:00:00"/>
    <x v="24"/>
    <d v="2018-05-06T16:10:00"/>
    <n v="2629"/>
    <n v="293.47527000000002"/>
    <n v="176085.16200000001"/>
    <d v="2018-05-06T00:00:00"/>
    <d v="1899-12-30T16:10:00"/>
    <d v="2018-05-06T16:10:00"/>
    <n v="780"/>
    <n v="89.185199999999995"/>
    <n v="53511.119999999995"/>
  </r>
  <r>
    <x v="4"/>
    <d v="2018-05-06T00:00:00"/>
    <x v="25"/>
    <d v="2018-05-06T16:20:00"/>
    <n v="2303"/>
    <n v="257.08389"/>
    <n v="154250.33399999997"/>
    <d v="2018-05-06T00:00:00"/>
    <d v="1899-12-30T16:20:00"/>
    <d v="2018-05-06T16:20:00"/>
    <n v="633"/>
    <n v="72.377219999999994"/>
    <n v="43426.331999999995"/>
  </r>
  <r>
    <x v="4"/>
    <d v="2018-05-06T00:00:00"/>
    <x v="26"/>
    <d v="2018-05-06T16:30:00"/>
    <n v="2083"/>
    <n v="232.52528999999998"/>
    <n v="139515.174"/>
    <d v="2018-05-06T00:00:00"/>
    <d v="1899-12-30T16:30:00"/>
    <d v="2018-05-06T16:30:00"/>
    <n v="641"/>
    <n v="73.291939999999997"/>
    <n v="43975.163999999997"/>
  </r>
  <r>
    <x v="4"/>
    <d v="2018-05-06T00:00:00"/>
    <x v="27"/>
    <d v="2018-05-06T16:40:00"/>
    <n v="1685"/>
    <n v="188.09655000000001"/>
    <n v="112857.93000000001"/>
    <d v="2018-05-06T00:00:00"/>
    <d v="1899-12-30T16:40:00"/>
    <d v="2018-05-06T16:40:00"/>
    <n v="523"/>
    <n v="59.799819999999997"/>
    <n v="35879.892"/>
  </r>
  <r>
    <x v="4"/>
    <d v="2018-05-06T00:00:00"/>
    <x v="28"/>
    <d v="2018-05-06T16:50:00"/>
    <n v="1318"/>
    <n v="147.12834000000001"/>
    <n v="88277.004000000001"/>
    <d v="2018-05-06T00:00:00"/>
    <d v="1899-12-30T16:50:00"/>
    <d v="2018-05-06T16:50:00"/>
    <n v="466"/>
    <n v="53.282439999999994"/>
    <n v="31969.464"/>
  </r>
  <r>
    <x v="4"/>
    <d v="2018-05-06T00:00:00"/>
    <x v="29"/>
    <d v="2018-05-06T17:00:00"/>
    <n v="1447"/>
    <n v="161.52861000000001"/>
    <n v="96917.166000000012"/>
    <d v="2018-05-06T00:00:00"/>
    <d v="1899-12-30T17:00:00"/>
    <d v="2018-05-06T17:00:00"/>
    <n v="505"/>
    <n v="57.741700000000002"/>
    <n v="34645.020000000004"/>
  </r>
  <r>
    <x v="4"/>
    <d v="2018-05-06T00:00:00"/>
    <x v="30"/>
    <d v="2018-05-06T17:10:00"/>
    <n v="1429"/>
    <n v="159.51927000000001"/>
    <n v="95711.562000000005"/>
    <d v="2018-05-06T00:00:00"/>
    <d v="1899-12-30T17:10:00"/>
    <d v="2018-05-06T17:10:00"/>
    <n v="487"/>
    <n v="55.683579999999992"/>
    <n v="33410.147999999994"/>
  </r>
  <r>
    <x v="4"/>
    <d v="2018-05-06T00:00:00"/>
    <x v="31"/>
    <d v="2018-05-06T17:20:00"/>
    <n v="1420"/>
    <n v="158.51460000000003"/>
    <n v="95108.760000000009"/>
    <d v="2018-05-06T00:00:00"/>
    <d v="1899-12-30T17:20:00"/>
    <d v="2018-05-06T17:20:00"/>
    <n v="462"/>
    <n v="52.82508"/>
    <n v="31695.048000000003"/>
  </r>
  <r>
    <x v="4"/>
    <d v="2018-05-06T00:00:00"/>
    <x v="32"/>
    <d v="2018-05-06T17:30:00"/>
    <n v="1179"/>
    <n v="131.61177000000001"/>
    <n v="78967.062000000005"/>
    <d v="2018-05-06T00:00:00"/>
    <d v="1899-12-30T17:30:00"/>
    <d v="2018-05-06T17:30:00"/>
    <n v="406"/>
    <n v="46.422039999999996"/>
    <n v="27853.223999999995"/>
  </r>
  <r>
    <x v="4"/>
    <d v="2018-05-06T00:00:00"/>
    <x v="33"/>
    <d v="2018-05-06T17:40:00"/>
    <n v="608"/>
    <n v="67.871040000000008"/>
    <n v="40722.624000000003"/>
    <d v="2018-05-06T00:00:00"/>
    <d v="1899-12-30T17:40:00"/>
    <d v="2018-05-06T17:40:00"/>
    <n v="216"/>
    <n v="24.69744"/>
    <n v="14818.464"/>
  </r>
  <r>
    <x v="4"/>
    <d v="2018-05-06T00:00:00"/>
    <x v="34"/>
    <d v="2018-05-06T17:50:00"/>
    <n v="405"/>
    <n v="45.210150000000006"/>
    <n v="27126.090000000004"/>
    <d v="2018-05-06T00:00:00"/>
    <d v="1899-12-30T17:50:00"/>
    <d v="2018-05-06T17:50:00"/>
    <n v="145"/>
    <n v="16.5793"/>
    <n v="9947.58"/>
  </r>
  <r>
    <x v="4"/>
    <d v="2018-05-06T00:00:00"/>
    <x v="35"/>
    <d v="2018-05-06T18:00:00"/>
    <n v="348"/>
    <n v="38.847240000000006"/>
    <n v="23308.344000000005"/>
    <d v="2018-05-06T00:00:00"/>
    <d v="1899-12-30T18:00:00"/>
    <d v="2018-05-06T18:00:00"/>
    <n v="125"/>
    <n v="14.292499999999999"/>
    <n v="8575.4999999999982"/>
  </r>
  <r>
    <x v="4"/>
    <d v="2018-05-06T00:00:00"/>
    <x v="36"/>
    <d v="2018-05-06T18:10:00"/>
    <n v="265"/>
    <n v="29.581949999999999"/>
    <n v="17749.170000000002"/>
    <d v="2018-05-06T00:00:00"/>
    <d v="1899-12-30T18:10:00"/>
    <d v="2018-05-06T18:10:00"/>
    <n v="94"/>
    <n v="10.747959999999999"/>
    <n v="6448.7759999999998"/>
  </r>
  <r>
    <x v="4"/>
    <d v="2018-05-06T00:00:00"/>
    <x v="37"/>
    <d v="2018-05-06T18:20:00"/>
    <n v="235"/>
    <n v="26.233050000000002"/>
    <n v="15739.830000000002"/>
    <d v="2018-05-06T00:00:00"/>
    <d v="1899-12-30T18:20:00"/>
    <d v="2018-05-06T18:20:00"/>
    <n v="81"/>
    <n v="9.2615400000000001"/>
    <n v="5556.924"/>
  </r>
  <r>
    <x v="4"/>
    <d v="2018-05-06T00:00:00"/>
    <x v="38"/>
    <d v="2018-05-06T18:30:00"/>
    <n v="125"/>
    <n v="13.953750000000003"/>
    <n v="8372.2500000000018"/>
    <d v="2018-05-06T00:00:00"/>
    <d v="1899-12-30T18:30:00"/>
    <d v="2018-05-06T18:30:00"/>
    <n v="45"/>
    <n v="5.1452999999999998"/>
    <n v="3087.18"/>
  </r>
  <r>
    <x v="4"/>
    <d v="2018-05-06T00:00:00"/>
    <x v="39"/>
    <d v="2018-05-06T18:40:00"/>
    <n v="49"/>
    <n v="5.4698700000000002"/>
    <n v="3281.922"/>
    <d v="2018-05-06T00:00:00"/>
    <d v="1899-12-30T18:40:00"/>
    <d v="2018-05-06T18:40:00"/>
    <n v="19"/>
    <n v="2.1724600000000001"/>
    <n v="1303.4760000000001"/>
  </r>
  <r>
    <x v="4"/>
    <d v="2018-05-06T00:00:00"/>
    <x v="40"/>
    <d v="2018-05-06T18:50:00"/>
    <n v="10"/>
    <n v="1.1163000000000001"/>
    <n v="669.78"/>
    <d v="2018-05-06T00:00:00"/>
    <d v="1899-12-30T18:50:00"/>
    <d v="2018-05-06T18:50:00"/>
    <n v="2"/>
    <n v="0.22867999999999999"/>
    <n v="137.208"/>
  </r>
  <r>
    <x v="4"/>
    <d v="2018-05-06T00:00:00"/>
    <x v="41"/>
    <d v="2018-05-06T19:00:00"/>
    <n v="0"/>
    <n v="0"/>
    <n v="0"/>
    <d v="2018-05-06T00:00:00"/>
    <d v="1899-12-30T19:00:00"/>
    <d v="2018-05-06T19:00:00"/>
    <n v="0"/>
    <n v="0"/>
    <n v="0"/>
  </r>
  <r>
    <x v="4"/>
    <d v="2018-05-06T00:00:00"/>
    <x v="42"/>
    <d v="2018-05-06T19:10:00"/>
    <n v="0"/>
    <n v="0"/>
    <n v="0"/>
    <d v="2018-05-06T00:00:00"/>
    <d v="1899-12-30T19:10:00"/>
    <d v="2018-05-06T19:10:00"/>
    <n v="0"/>
    <n v="0"/>
    <n v="0"/>
  </r>
  <r>
    <x v="4"/>
    <d v="2018-05-06T00:00:00"/>
    <x v="43"/>
    <d v="2018-05-06T19:20:00"/>
    <n v="0"/>
    <n v="0"/>
    <n v="0"/>
    <d v="2018-05-06T00:00:00"/>
    <d v="1899-12-30T19:20:00"/>
    <d v="2018-05-06T19:20:00"/>
    <n v="0"/>
    <n v="0"/>
    <n v="0"/>
  </r>
  <r>
    <x v="4"/>
    <d v="2018-05-06T00:00:00"/>
    <x v="44"/>
    <d v="2018-05-06T19:30:00"/>
    <n v="0"/>
    <n v="0"/>
    <n v="0"/>
    <d v="2018-05-06T00:00:00"/>
    <d v="1899-12-30T19:30:00"/>
    <d v="2018-05-06T19:30:00"/>
    <n v="0"/>
    <n v="0"/>
    <n v="0"/>
  </r>
  <r>
    <x v="4"/>
    <d v="2018-05-06T00:00:00"/>
    <x v="45"/>
    <d v="2018-05-06T19:40:00"/>
    <n v="0"/>
    <n v="0"/>
    <n v="0"/>
    <d v="2018-05-06T00:00:00"/>
    <d v="1899-12-30T19:40:00"/>
    <d v="2018-05-06T19:40:00"/>
    <n v="0"/>
    <n v="0"/>
    <n v="0"/>
  </r>
  <r>
    <x v="4"/>
    <d v="2018-05-06T00:00:00"/>
    <x v="46"/>
    <d v="2018-05-06T19:50:00"/>
    <n v="0"/>
    <n v="0"/>
    <n v="0"/>
    <d v="2018-05-06T00:00:00"/>
    <d v="1899-12-30T19:50:00"/>
    <d v="2018-05-06T19:50:00"/>
    <n v="0"/>
    <n v="0"/>
    <n v="0"/>
  </r>
  <r>
    <x v="4"/>
    <d v="2018-05-06T00:00:00"/>
    <x v="47"/>
    <d v="2018-05-06T20:00:00"/>
    <n v="0"/>
    <n v="0"/>
    <n v="0"/>
    <d v="2018-05-06T00:00:00"/>
    <d v="1899-12-30T20:00:00"/>
    <d v="2018-05-06T20:00:00"/>
    <n v="0"/>
    <n v="0"/>
    <n v="0"/>
  </r>
  <r>
    <x v="4"/>
    <d v="2018-05-06T00:00:00"/>
    <x v="48"/>
    <d v="2018-05-06T20:10:00"/>
    <n v="0"/>
    <n v="0"/>
    <n v="0"/>
    <d v="2018-05-06T00:00:00"/>
    <d v="1899-12-30T20:10:00"/>
    <d v="2018-05-06T20:10:00"/>
    <n v="0"/>
    <n v="0"/>
    <n v="0"/>
  </r>
  <r>
    <x v="4"/>
    <d v="2018-05-06T00:00:00"/>
    <x v="49"/>
    <d v="2018-05-06T20:20:00"/>
    <n v="0"/>
    <n v="0"/>
    <n v="0"/>
    <d v="2018-05-06T00:00:00"/>
    <d v="1899-12-30T20:20:00"/>
    <d v="2018-05-06T20:20:00"/>
    <n v="0"/>
    <n v="0"/>
    <n v="0"/>
  </r>
  <r>
    <x v="4"/>
    <d v="2018-05-06T00:00:00"/>
    <x v="50"/>
    <d v="2018-05-06T20:30:00"/>
    <n v="0"/>
    <n v="0"/>
    <n v="0"/>
    <d v="2018-05-06T00:00:00"/>
    <d v="1899-12-30T20:30:00"/>
    <d v="2018-05-06T20:30:00"/>
    <n v="0"/>
    <n v="0"/>
    <n v="0"/>
  </r>
  <r>
    <x v="4"/>
    <d v="2018-05-06T00:00:00"/>
    <x v="51"/>
    <d v="2018-05-06T20:40:00"/>
    <n v="0"/>
    <n v="0"/>
    <n v="0"/>
    <d v="2018-05-06T00:00:00"/>
    <d v="1899-12-30T20:40:00"/>
    <d v="2018-05-06T20:40:00"/>
    <n v="0"/>
    <n v="0"/>
    <n v="0"/>
  </r>
  <r>
    <x v="4"/>
    <d v="2018-05-06T00:00:00"/>
    <x v="52"/>
    <d v="2018-05-06T20:50:00"/>
    <n v="0"/>
    <n v="0"/>
    <n v="0"/>
    <d v="2018-05-06T00:00:00"/>
    <d v="1899-12-30T20:50:00"/>
    <d v="2018-05-06T20:50:00"/>
    <n v="0"/>
    <n v="0"/>
    <n v="0"/>
  </r>
  <r>
    <x v="4"/>
    <d v="2018-05-06T00:00:00"/>
    <x v="53"/>
    <d v="2018-05-06T21:00:00"/>
    <n v="0"/>
    <n v="0"/>
    <n v="0"/>
    <d v="2018-05-06T00:00:00"/>
    <d v="1899-12-30T21:00:00"/>
    <d v="2018-05-06T21:00:00"/>
    <n v="0"/>
    <n v="0"/>
    <n v="0"/>
  </r>
  <r>
    <x v="4"/>
    <d v="2018-05-06T00:00:00"/>
    <x v="54"/>
    <d v="2018-05-06T21:10:00"/>
    <n v="0"/>
    <n v="0"/>
    <n v="0"/>
    <d v="2018-05-06T00:00:00"/>
    <d v="1899-12-30T21:10:00"/>
    <d v="2018-05-06T21:10:00"/>
    <n v="0"/>
    <n v="0"/>
    <n v="0"/>
  </r>
  <r>
    <x v="4"/>
    <d v="2018-05-06T00:00:00"/>
    <x v="55"/>
    <d v="2018-05-06T21:20:00"/>
    <n v="0"/>
    <n v="0"/>
    <n v="0"/>
    <d v="2018-05-06T00:00:00"/>
    <d v="1899-12-30T21:20:00"/>
    <d v="2018-05-06T21:20:00"/>
    <n v="0"/>
    <n v="0"/>
    <n v="0"/>
  </r>
  <r>
    <x v="4"/>
    <d v="2018-05-06T00:00:00"/>
    <x v="56"/>
    <d v="2018-05-06T21:30:00"/>
    <n v="0"/>
    <n v="0"/>
    <n v="0"/>
    <d v="2018-05-06T00:00:00"/>
    <d v="1899-12-30T21:30:00"/>
    <d v="2018-05-06T21:30:00"/>
    <n v="0"/>
    <n v="0"/>
    <n v="0"/>
  </r>
  <r>
    <x v="4"/>
    <d v="2018-05-06T00:00:00"/>
    <x v="57"/>
    <d v="2018-05-06T21:40:00"/>
    <n v="0"/>
    <n v="0"/>
    <n v="0"/>
    <d v="2018-05-06T00:00:00"/>
    <d v="1899-12-30T21:40:00"/>
    <d v="2018-05-06T21:40:00"/>
    <n v="0"/>
    <n v="0"/>
    <n v="0"/>
  </r>
  <r>
    <x v="4"/>
    <d v="2018-05-06T00:00:00"/>
    <x v="58"/>
    <d v="2018-05-06T21:50:00"/>
    <n v="0"/>
    <n v="0"/>
    <n v="0"/>
    <d v="2018-05-06T00:00:00"/>
    <d v="1899-12-30T21:50:00"/>
    <d v="2018-05-06T21:50:00"/>
    <n v="0"/>
    <n v="0"/>
    <n v="0"/>
  </r>
  <r>
    <x v="4"/>
    <d v="2018-05-06T00:00:00"/>
    <x v="59"/>
    <d v="2018-05-06T22:00:00"/>
    <n v="0"/>
    <n v="0"/>
    <n v="0"/>
    <d v="2018-05-06T00:00:00"/>
    <d v="1899-12-30T22:00:00"/>
    <d v="2018-05-06T22:00:00"/>
    <n v="0"/>
    <n v="0"/>
    <n v="0"/>
  </r>
  <r>
    <x v="4"/>
    <d v="2018-05-06T00:00:00"/>
    <x v="60"/>
    <d v="2018-05-06T22:10:00"/>
    <n v="0"/>
    <n v="0"/>
    <n v="0"/>
    <d v="2018-05-06T00:00:00"/>
    <d v="1899-12-30T22:10:00"/>
    <d v="2018-05-06T22:10:00"/>
    <n v="0"/>
    <n v="0"/>
    <n v="0"/>
  </r>
  <r>
    <x v="4"/>
    <d v="2018-05-06T00:00:00"/>
    <x v="61"/>
    <d v="2018-05-06T22:20:00"/>
    <n v="0"/>
    <n v="0"/>
    <n v="0"/>
    <d v="2018-05-06T00:00:00"/>
    <d v="1899-12-30T22:20:00"/>
    <d v="2018-05-06T22:20:00"/>
    <n v="0"/>
    <n v="0"/>
    <n v="0"/>
  </r>
  <r>
    <x v="4"/>
    <d v="2018-05-06T00:00:00"/>
    <x v="62"/>
    <d v="2018-05-06T22:30:00"/>
    <n v="0"/>
    <n v="0"/>
    <n v="0"/>
    <d v="2018-05-06T00:00:00"/>
    <d v="1899-12-30T22:30:00"/>
    <d v="2018-05-06T22:30:00"/>
    <n v="0"/>
    <n v="0"/>
    <n v="0"/>
  </r>
  <r>
    <x v="4"/>
    <d v="2018-05-06T00:00:00"/>
    <x v="63"/>
    <d v="2018-05-06T22:40:00"/>
    <n v="0"/>
    <n v="0"/>
    <n v="0"/>
    <d v="2018-05-06T00:00:00"/>
    <d v="1899-12-30T22:40:00"/>
    <d v="2018-05-06T22:40:00"/>
    <n v="0"/>
    <n v="0"/>
    <n v="0"/>
  </r>
  <r>
    <x v="4"/>
    <d v="2018-05-06T00:00:00"/>
    <x v="64"/>
    <d v="2018-05-06T22:50:00"/>
    <n v="0"/>
    <n v="0"/>
    <n v="0"/>
    <d v="2018-05-06T00:00:00"/>
    <d v="1899-12-30T22:50:00"/>
    <d v="2018-05-06T22:50:00"/>
    <n v="0"/>
    <n v="0"/>
    <n v="0"/>
  </r>
  <r>
    <x v="4"/>
    <d v="2018-05-06T00:00:00"/>
    <x v="65"/>
    <d v="2018-05-06T23:00:00"/>
    <n v="0"/>
    <n v="0"/>
    <n v="0"/>
    <d v="2018-05-06T00:00:00"/>
    <d v="1899-12-30T23:00:00"/>
    <d v="2018-05-06T23:00:00"/>
    <n v="0"/>
    <n v="0"/>
    <n v="0"/>
  </r>
  <r>
    <x v="4"/>
    <d v="2018-05-06T00:00:00"/>
    <x v="66"/>
    <d v="2018-05-06T23:10:00"/>
    <n v="0"/>
    <n v="0"/>
    <n v="0"/>
    <d v="2018-05-06T00:00:00"/>
    <d v="1899-12-30T23:10:00"/>
    <d v="2018-05-06T23:10:00"/>
    <n v="0"/>
    <n v="0"/>
    <n v="0"/>
  </r>
  <r>
    <x v="4"/>
    <d v="2018-05-06T00:00:00"/>
    <x v="67"/>
    <d v="2018-05-06T23:20:00"/>
    <n v="0"/>
    <n v="0"/>
    <n v="0"/>
    <d v="2018-05-06T00:00:00"/>
    <d v="1899-12-30T23:20:00"/>
    <d v="2018-05-06T23:20:00"/>
    <n v="0"/>
    <n v="0"/>
    <n v="0"/>
  </r>
  <r>
    <x v="4"/>
    <d v="2018-05-06T00:00:00"/>
    <x v="68"/>
    <d v="2018-05-06T23:30:00"/>
    <n v="0"/>
    <n v="0"/>
    <n v="0"/>
    <d v="2018-05-06T00:00:00"/>
    <d v="1899-12-30T23:30:00"/>
    <d v="2018-05-06T23:30:00"/>
    <n v="0"/>
    <n v="0"/>
    <n v="0"/>
  </r>
  <r>
    <x v="4"/>
    <d v="2018-05-06T00:00:00"/>
    <x v="69"/>
    <d v="2018-05-06T23:40:00"/>
    <n v="0"/>
    <n v="0"/>
    <n v="0"/>
    <d v="2018-05-06T00:00:00"/>
    <d v="1899-12-30T23:40:00"/>
    <d v="2018-05-06T23:40:00"/>
    <n v="0"/>
    <n v="0"/>
    <n v="0"/>
  </r>
  <r>
    <x v="4"/>
    <d v="2018-05-06T00:00:00"/>
    <x v="70"/>
    <d v="2018-05-06T23:50:00"/>
    <n v="0"/>
    <n v="0"/>
    <n v="0"/>
    <d v="2018-05-06T00:00:00"/>
    <d v="1899-12-30T23:50:00"/>
    <d v="2018-05-06T23:50:00"/>
    <n v="0"/>
    <n v="0"/>
    <n v="0"/>
  </r>
  <r>
    <x v="4"/>
    <d v="2018-05-06T00:00:00"/>
    <x v="71"/>
    <d v="2018-05-07T00:00:00"/>
    <n v="0"/>
    <n v="0"/>
    <n v="0"/>
    <d v="2018-05-06T00:00:00"/>
    <d v="1899-12-30T00:00:00"/>
    <d v="2018-05-06T00:00:00"/>
    <n v="0"/>
    <n v="0"/>
    <n v="0"/>
  </r>
  <r>
    <x v="5"/>
    <d v="2018-05-07T00:00:00"/>
    <x v="72"/>
    <d v="2018-05-07T00:10:00"/>
    <n v="0"/>
    <n v="0"/>
    <n v="0"/>
    <d v="2018-05-07T00:00:00"/>
    <d v="1899-12-30T00:10:00"/>
    <d v="2018-05-07T00:10:00"/>
    <n v="0"/>
    <n v="0"/>
    <n v="0"/>
  </r>
  <r>
    <x v="5"/>
    <d v="2018-05-07T00:00:00"/>
    <x v="73"/>
    <d v="2018-05-07T00:20:00"/>
    <n v="0"/>
    <n v="0"/>
    <n v="0"/>
    <d v="2018-05-07T00:00:00"/>
    <d v="1899-12-30T00:20:00"/>
    <d v="2018-05-07T00:20:00"/>
    <n v="0"/>
    <n v="0"/>
    <n v="0"/>
  </r>
  <r>
    <x v="5"/>
    <d v="2018-05-07T00:00:00"/>
    <x v="74"/>
    <d v="2018-05-07T00:30:00"/>
    <n v="0"/>
    <n v="0"/>
    <n v="0"/>
    <d v="2018-05-07T00:00:00"/>
    <d v="1899-12-30T00:30:00"/>
    <d v="2018-05-07T00:30:00"/>
    <n v="0"/>
    <n v="0"/>
    <n v="0"/>
  </r>
  <r>
    <x v="5"/>
    <d v="2018-05-07T00:00:00"/>
    <x v="75"/>
    <d v="2018-05-07T00:40:00"/>
    <n v="0"/>
    <n v="0"/>
    <n v="0"/>
    <d v="2018-05-07T00:00:00"/>
    <d v="1899-12-30T00:40:00"/>
    <d v="2018-05-07T00:40:00"/>
    <n v="0"/>
    <n v="0"/>
    <n v="0"/>
  </r>
  <r>
    <x v="5"/>
    <d v="2018-05-07T00:00:00"/>
    <x v="76"/>
    <d v="2018-05-07T00:50:00"/>
    <n v="0"/>
    <n v="0"/>
    <n v="0"/>
    <d v="2018-05-07T00:00:00"/>
    <d v="1899-12-30T00:50:00"/>
    <d v="2018-05-07T00:50:00"/>
    <n v="0"/>
    <n v="0"/>
    <n v="0"/>
  </r>
  <r>
    <x v="5"/>
    <d v="2018-05-07T00:00:00"/>
    <x v="77"/>
    <d v="2018-05-07T01:00:00"/>
    <n v="0"/>
    <n v="0"/>
    <n v="0"/>
    <d v="2018-05-07T00:00:00"/>
    <d v="1899-12-30T01:00:00"/>
    <d v="2018-05-07T01:00:00"/>
    <n v="0"/>
    <n v="0"/>
    <n v="0"/>
  </r>
  <r>
    <x v="5"/>
    <d v="2018-05-07T00:00:00"/>
    <x v="78"/>
    <d v="2018-05-07T01:10:00"/>
    <n v="0"/>
    <n v="0"/>
    <n v="0"/>
    <d v="2018-05-07T00:00:00"/>
    <d v="1899-12-30T01:10:00"/>
    <d v="2018-05-07T01:10:00"/>
    <n v="0"/>
    <n v="0"/>
    <n v="0"/>
  </r>
  <r>
    <x v="5"/>
    <d v="2018-05-07T00:00:00"/>
    <x v="79"/>
    <d v="2018-05-07T01:20:00"/>
    <n v="0"/>
    <n v="0"/>
    <n v="0"/>
    <d v="2018-05-07T00:00:00"/>
    <d v="1899-12-30T01:20:00"/>
    <d v="2018-05-07T01:20:00"/>
    <n v="0"/>
    <n v="0"/>
    <n v="0"/>
  </r>
  <r>
    <x v="5"/>
    <d v="2018-05-07T00:00:00"/>
    <x v="80"/>
    <d v="2018-05-07T01:30:00"/>
    <n v="0"/>
    <n v="0"/>
    <n v="0"/>
    <d v="2018-05-07T00:00:00"/>
    <d v="1899-12-30T01:30:00"/>
    <d v="2018-05-07T01:30:00"/>
    <n v="0"/>
    <n v="0"/>
    <n v="0"/>
  </r>
  <r>
    <x v="5"/>
    <d v="2018-05-07T00:00:00"/>
    <x v="81"/>
    <d v="2018-05-07T01:40:00"/>
    <n v="0"/>
    <n v="0"/>
    <n v="0"/>
    <d v="2018-05-07T00:00:00"/>
    <d v="1899-12-30T01:40:00"/>
    <d v="2018-05-07T01:40:00"/>
    <n v="0"/>
    <n v="0"/>
    <n v="0"/>
  </r>
  <r>
    <x v="5"/>
    <d v="2018-05-07T00:00:00"/>
    <x v="82"/>
    <d v="2018-05-07T01:50:00"/>
    <n v="0"/>
    <n v="0"/>
    <n v="0"/>
    <d v="2018-05-07T00:00:00"/>
    <d v="1899-12-30T01:50:00"/>
    <d v="2018-05-07T01:50:00"/>
    <n v="0"/>
    <n v="0"/>
    <n v="0"/>
  </r>
  <r>
    <x v="5"/>
    <d v="2018-05-07T00:00:00"/>
    <x v="83"/>
    <d v="2018-05-07T02:00:00"/>
    <n v="0"/>
    <n v="0"/>
    <n v="0"/>
    <d v="2018-05-07T00:00:00"/>
    <d v="1899-12-30T02:00:00"/>
    <d v="2018-05-07T02:00:00"/>
    <n v="0"/>
    <n v="0"/>
    <n v="0"/>
  </r>
  <r>
    <x v="5"/>
    <d v="2018-05-07T00:00:00"/>
    <x v="84"/>
    <d v="2018-05-07T02:10:00"/>
    <n v="0"/>
    <n v="0"/>
    <n v="0"/>
    <d v="2018-05-07T00:00:00"/>
    <d v="1899-12-30T02:10:00"/>
    <d v="2018-05-07T02:10:00"/>
    <n v="0"/>
    <n v="0"/>
    <n v="0"/>
  </r>
  <r>
    <x v="5"/>
    <d v="2018-05-07T00:00:00"/>
    <x v="85"/>
    <d v="2018-05-07T02:20:00"/>
    <n v="0"/>
    <n v="0"/>
    <n v="0"/>
    <d v="2018-05-07T00:00:00"/>
    <d v="1899-12-30T02:20:00"/>
    <d v="2018-05-07T02:20:00"/>
    <n v="0"/>
    <n v="0"/>
    <n v="0"/>
  </r>
  <r>
    <x v="5"/>
    <d v="2018-05-07T00:00:00"/>
    <x v="86"/>
    <d v="2018-05-07T02:30:00"/>
    <n v="0"/>
    <n v="0"/>
    <n v="0"/>
    <d v="2018-05-07T00:00:00"/>
    <d v="1899-12-30T02:30:00"/>
    <d v="2018-05-07T02:30:00"/>
    <n v="0"/>
    <n v="0"/>
    <n v="0"/>
  </r>
  <r>
    <x v="5"/>
    <d v="2018-05-07T00:00:00"/>
    <x v="87"/>
    <d v="2018-05-07T02:40:00"/>
    <n v="0"/>
    <n v="0"/>
    <n v="0"/>
    <d v="2018-05-07T00:00:00"/>
    <d v="1899-12-30T02:40:00"/>
    <d v="2018-05-07T02:40:00"/>
    <n v="0"/>
    <n v="0"/>
    <n v="0"/>
  </r>
  <r>
    <x v="5"/>
    <d v="2018-05-07T00:00:00"/>
    <x v="88"/>
    <d v="2018-05-07T02:50:00"/>
    <n v="0"/>
    <n v="0"/>
    <n v="0"/>
    <d v="2018-05-07T00:00:00"/>
    <d v="1899-12-30T02:50:00"/>
    <d v="2018-05-07T02:50:00"/>
    <n v="0"/>
    <n v="0"/>
    <n v="0"/>
  </r>
  <r>
    <x v="5"/>
    <d v="2018-05-07T00:00:00"/>
    <x v="89"/>
    <d v="2018-05-07T03:00:00"/>
    <n v="0"/>
    <n v="0"/>
    <n v="0"/>
    <d v="2018-05-07T00:00:00"/>
    <d v="1899-12-30T03:00:00"/>
    <d v="2018-05-07T03:00:00"/>
    <n v="0"/>
    <n v="0"/>
    <n v="0"/>
  </r>
  <r>
    <x v="5"/>
    <d v="2018-05-07T00:00:00"/>
    <x v="90"/>
    <d v="2018-05-07T03:10:00"/>
    <n v="0"/>
    <n v="0"/>
    <n v="0"/>
    <d v="2018-05-07T00:00:00"/>
    <d v="1899-12-30T03:10:00"/>
    <d v="2018-05-07T03:10:00"/>
    <n v="0"/>
    <n v="0"/>
    <n v="0"/>
  </r>
  <r>
    <x v="5"/>
    <d v="2018-05-07T00:00:00"/>
    <x v="91"/>
    <d v="2018-05-07T03:20:00"/>
    <n v="0"/>
    <n v="0"/>
    <n v="0"/>
    <d v="2018-05-07T00:00:00"/>
    <d v="1899-12-30T03:20:00"/>
    <d v="2018-05-07T03:20:00"/>
    <n v="0"/>
    <n v="0"/>
    <n v="0"/>
  </r>
  <r>
    <x v="5"/>
    <d v="2018-05-07T00:00:00"/>
    <x v="92"/>
    <d v="2018-05-07T03:30:00"/>
    <n v="0"/>
    <n v="0"/>
    <n v="0"/>
    <d v="2018-05-07T00:00:00"/>
    <d v="1899-12-30T03:30:00"/>
    <d v="2018-05-07T03:30:00"/>
    <n v="0"/>
    <n v="0"/>
    <n v="0"/>
  </r>
  <r>
    <x v="5"/>
    <d v="2018-05-07T00:00:00"/>
    <x v="93"/>
    <d v="2018-05-07T03:40:00"/>
    <n v="0"/>
    <n v="0"/>
    <n v="0"/>
    <d v="2018-05-07T00:00:00"/>
    <d v="1899-12-30T03:40:00"/>
    <d v="2018-05-07T03:40:00"/>
    <n v="0"/>
    <n v="0"/>
    <n v="0"/>
  </r>
  <r>
    <x v="5"/>
    <d v="2018-05-07T00:00:00"/>
    <x v="94"/>
    <d v="2018-05-07T03:50:00"/>
    <n v="0"/>
    <n v="0"/>
    <n v="0"/>
    <d v="2018-05-07T00:00:00"/>
    <d v="1899-12-30T03:50:00"/>
    <d v="2018-05-07T03:50:00"/>
    <n v="0"/>
    <n v="0"/>
    <n v="0"/>
  </r>
  <r>
    <x v="5"/>
    <d v="2018-05-07T00:00:00"/>
    <x v="95"/>
    <d v="2018-05-07T04:00:00"/>
    <n v="0"/>
    <n v="0"/>
    <n v="0"/>
    <d v="2018-05-07T00:00:00"/>
    <d v="1899-12-30T04:00:00"/>
    <d v="2018-05-07T04:00:00"/>
    <n v="0"/>
    <n v="0"/>
    <n v="0"/>
  </r>
  <r>
    <x v="5"/>
    <d v="2018-05-07T00:00:00"/>
    <x v="96"/>
    <d v="2018-05-07T04:10:00"/>
    <n v="0"/>
    <n v="0"/>
    <n v="0"/>
    <d v="2018-05-07T00:00:00"/>
    <d v="1899-12-30T04:10:00"/>
    <d v="2018-05-07T04:10:00"/>
    <n v="0"/>
    <n v="0"/>
    <n v="0"/>
  </r>
  <r>
    <x v="5"/>
    <d v="2018-05-07T00:00:00"/>
    <x v="97"/>
    <d v="2018-05-07T04:20:00"/>
    <n v="0"/>
    <n v="0"/>
    <n v="0"/>
    <d v="2018-05-07T00:00:00"/>
    <d v="1899-12-30T04:20:00"/>
    <d v="2018-05-07T04:20:00"/>
    <n v="0"/>
    <n v="0"/>
    <n v="0"/>
  </r>
  <r>
    <x v="5"/>
    <d v="2018-05-07T00:00:00"/>
    <x v="98"/>
    <d v="2018-05-07T04:30:00"/>
    <n v="0"/>
    <n v="0"/>
    <n v="0"/>
    <d v="2018-05-07T00:00:00"/>
    <d v="1899-12-30T04:30:00"/>
    <d v="2018-05-07T04:30:00"/>
    <n v="0"/>
    <n v="0"/>
    <n v="0"/>
  </r>
  <r>
    <x v="5"/>
    <d v="2018-05-07T00:00:00"/>
    <x v="99"/>
    <d v="2018-05-07T04:40:00"/>
    <n v="0"/>
    <n v="0"/>
    <n v="0"/>
    <d v="2018-05-07T00:00:00"/>
    <d v="1899-12-30T04:40:00"/>
    <d v="2018-05-07T04:40:00"/>
    <n v="0"/>
    <n v="0"/>
    <n v="0"/>
  </r>
  <r>
    <x v="5"/>
    <d v="2018-05-07T00:00:00"/>
    <x v="100"/>
    <d v="2018-05-07T04:50:00"/>
    <n v="0"/>
    <n v="0"/>
    <n v="0"/>
    <d v="2018-05-07T00:00:00"/>
    <d v="1899-12-30T04:50:00"/>
    <d v="2018-05-07T04:50:00"/>
    <n v="0"/>
    <n v="0"/>
    <n v="0"/>
  </r>
  <r>
    <x v="5"/>
    <d v="2018-05-07T00:00:00"/>
    <x v="101"/>
    <d v="2018-05-07T05:00:00"/>
    <n v="0"/>
    <n v="0"/>
    <n v="0"/>
    <d v="2018-05-07T00:00:00"/>
    <d v="1899-12-30T05:00:00"/>
    <d v="2018-05-07T05:00:00"/>
    <n v="0"/>
    <n v="0"/>
    <n v="0"/>
  </r>
  <r>
    <x v="5"/>
    <d v="2018-05-07T00:00:00"/>
    <x v="102"/>
    <d v="2018-05-07T05:10:00"/>
    <n v="0"/>
    <n v="0"/>
    <n v="0"/>
    <d v="2018-05-07T00:00:00"/>
    <d v="1899-12-30T05:10:00"/>
    <d v="2018-05-07T05:10:00"/>
    <n v="0"/>
    <n v="0"/>
    <n v="0"/>
  </r>
  <r>
    <x v="5"/>
    <d v="2018-05-07T00:00:00"/>
    <x v="103"/>
    <d v="2018-05-07T05:20:00"/>
    <n v="0"/>
    <n v="0"/>
    <n v="0"/>
    <d v="2018-05-07T00:00:00"/>
    <d v="1899-12-30T05:20:00"/>
    <d v="2018-05-07T05:20:00"/>
    <n v="0"/>
    <n v="0"/>
    <n v="0"/>
  </r>
  <r>
    <x v="5"/>
    <d v="2018-05-07T00:00:00"/>
    <x v="104"/>
    <d v="2018-05-07T05:30:00"/>
    <n v="0"/>
    <n v="0"/>
    <n v="0"/>
    <d v="2018-05-07T00:00:00"/>
    <d v="1899-12-30T05:30:00"/>
    <d v="2018-05-07T05:30:00"/>
    <n v="0"/>
    <n v="0"/>
    <n v="0"/>
  </r>
  <r>
    <x v="5"/>
    <d v="2018-05-07T00:00:00"/>
    <x v="105"/>
    <d v="2018-05-07T05:40:00"/>
    <n v="0"/>
    <n v="0"/>
    <n v="0"/>
    <d v="2018-05-07T00:00:00"/>
    <d v="1899-12-30T05:40:00"/>
    <d v="2018-05-07T05:40:00"/>
    <n v="0"/>
    <n v="0"/>
    <n v="0"/>
  </r>
  <r>
    <x v="5"/>
    <d v="2018-05-07T00:00:00"/>
    <x v="106"/>
    <d v="2018-05-07T05:50:00"/>
    <n v="10"/>
    <n v="1.1163000000000001"/>
    <n v="669.78"/>
    <d v="2018-05-07T00:00:00"/>
    <d v="1899-12-30T05:50:00"/>
    <d v="2018-05-07T05:50:00"/>
    <n v="3"/>
    <n v="0.34301999999999999"/>
    <n v="205.81200000000001"/>
  </r>
  <r>
    <x v="5"/>
    <d v="2018-05-07T00:00:00"/>
    <x v="107"/>
    <d v="2018-05-07T06:00:00"/>
    <n v="52"/>
    <n v="5.8047599999999999"/>
    <n v="3482.8560000000002"/>
    <d v="2018-05-07T00:00:00"/>
    <d v="1899-12-30T06:00:00"/>
    <d v="2018-05-07T06:00:00"/>
    <n v="23"/>
    <n v="2.6298199999999996"/>
    <n v="1577.8919999999996"/>
  </r>
  <r>
    <x v="5"/>
    <d v="2018-05-07T00:00:00"/>
    <x v="108"/>
    <d v="2018-05-07T06:10:00"/>
    <n v="99"/>
    <n v="11.05137"/>
    <n v="6630.8220000000001"/>
    <d v="2018-05-07T00:00:00"/>
    <d v="1899-12-30T06:10:00"/>
    <d v="2018-05-07T06:10:00"/>
    <n v="46"/>
    <n v="5.2596399999999992"/>
    <n v="3155.7839999999992"/>
  </r>
  <r>
    <x v="5"/>
    <d v="2018-05-07T00:00:00"/>
    <x v="109"/>
    <d v="2018-05-07T06:20:00"/>
    <n v="152"/>
    <n v="16.967760000000002"/>
    <n v="10180.656000000001"/>
    <d v="2018-05-07T00:00:00"/>
    <d v="1899-12-30T06:20:00"/>
    <d v="2018-05-07T06:20:00"/>
    <n v="71"/>
    <n v="8.1181400000000004"/>
    <n v="4870.884"/>
  </r>
  <r>
    <x v="5"/>
    <d v="2018-05-07T00:00:00"/>
    <x v="110"/>
    <d v="2018-05-07T06:30:00"/>
    <n v="226"/>
    <n v="25.228380000000001"/>
    <n v="15137.028"/>
    <d v="2018-05-07T00:00:00"/>
    <d v="1899-12-30T06:30:00"/>
    <d v="2018-05-07T06:30:00"/>
    <n v="107"/>
    <n v="12.23438"/>
    <n v="7340.6279999999997"/>
  </r>
  <r>
    <x v="5"/>
    <d v="2018-05-07T00:00:00"/>
    <x v="111"/>
    <d v="2018-05-07T06:40:00"/>
    <n v="300"/>
    <n v="33.489000000000004"/>
    <n v="20093.400000000001"/>
    <d v="2018-05-07T00:00:00"/>
    <d v="1899-12-30T06:40:00"/>
    <d v="2018-05-07T06:40:00"/>
    <n v="145"/>
    <n v="16.5793"/>
    <n v="9947.58"/>
  </r>
  <r>
    <x v="5"/>
    <d v="2018-05-07T00:00:00"/>
    <x v="112"/>
    <d v="2018-05-07T06:50:00"/>
    <n v="455"/>
    <n v="50.791650000000004"/>
    <n v="30474.99"/>
    <d v="2018-05-07T00:00:00"/>
    <d v="1899-12-30T06:50:00"/>
    <d v="2018-05-07T06:50:00"/>
    <n v="217"/>
    <n v="24.811779999999999"/>
    <n v="14887.067999999999"/>
  </r>
  <r>
    <x v="5"/>
    <d v="2018-05-07T00:00:00"/>
    <x v="113"/>
    <d v="2018-05-07T07:00:00"/>
    <n v="610"/>
    <n v="68.094300000000004"/>
    <n v="40856.58"/>
    <d v="2018-05-07T00:00:00"/>
    <d v="1899-12-30T07:00:00"/>
    <d v="2018-05-07T07:00:00"/>
    <n v="273"/>
    <n v="31.214819999999996"/>
    <n v="18728.892"/>
  </r>
  <r>
    <x v="5"/>
    <d v="2018-05-07T00:00:00"/>
    <x v="114"/>
    <d v="2018-05-07T07:10:00"/>
    <n v="688"/>
    <n v="76.801439999999999"/>
    <n v="46080.864000000001"/>
    <d v="2018-05-07T00:00:00"/>
    <d v="1899-12-30T07:10:00"/>
    <d v="2018-05-07T07:10:00"/>
    <n v="351"/>
    <n v="40.133339999999997"/>
    <n v="24080.004000000001"/>
  </r>
  <r>
    <x v="5"/>
    <d v="2018-05-07T00:00:00"/>
    <x v="115"/>
    <d v="2018-05-07T07:20:00"/>
    <n v="1214"/>
    <n v="135.51882000000001"/>
    <n v="81311.292000000001"/>
    <d v="2018-05-07T00:00:00"/>
    <d v="1899-12-30T07:20:00"/>
    <d v="2018-05-07T07:20:00"/>
    <n v="510"/>
    <n v="58.313400000000001"/>
    <n v="34988.04"/>
  </r>
  <r>
    <x v="5"/>
    <d v="2018-05-07T00:00:00"/>
    <x v="116"/>
    <d v="2018-05-07T07:30:00"/>
    <n v="1610"/>
    <n v="179.72430000000003"/>
    <n v="107834.58000000002"/>
    <d v="2018-05-07T00:00:00"/>
    <d v="1899-12-30T07:30:00"/>
    <d v="2018-05-07T07:30:00"/>
    <n v="754"/>
    <n v="86.212360000000004"/>
    <n v="51727.415999999997"/>
  </r>
  <r>
    <x v="5"/>
    <d v="2018-05-07T00:00:00"/>
    <x v="117"/>
    <d v="2018-05-07T07:40:00"/>
    <n v="1267"/>
    <n v="141.43521000000001"/>
    <n v="84861.126000000004"/>
    <d v="2018-05-07T00:00:00"/>
    <d v="1899-12-30T07:40:00"/>
    <d v="2018-05-07T07:40:00"/>
    <n v="579"/>
    <n v="66.202860000000001"/>
    <n v="39721.716"/>
  </r>
  <r>
    <x v="5"/>
    <d v="2018-05-07T00:00:00"/>
    <x v="118"/>
    <d v="2018-05-07T07:50:00"/>
    <n v="980"/>
    <n v="109.39740000000002"/>
    <n v="65638.44"/>
    <d v="2018-05-07T00:00:00"/>
    <d v="1899-12-30T07:50:00"/>
    <d v="2018-05-07T07:50:00"/>
    <n v="494"/>
    <n v="56.483960000000003"/>
    <n v="33890.376000000004"/>
  </r>
  <r>
    <x v="5"/>
    <d v="2018-05-07T00:00:00"/>
    <x v="119"/>
    <d v="2018-05-07T08:00:00"/>
    <n v="1667"/>
    <n v="186.08721"/>
    <n v="111652.326"/>
    <d v="2018-05-07T00:00:00"/>
    <d v="1899-12-30T08:00:00"/>
    <d v="2018-05-07T08:00:00"/>
    <n v="780"/>
    <n v="89.185199999999995"/>
    <n v="53511.119999999995"/>
  </r>
  <r>
    <x v="5"/>
    <d v="2018-05-07T00:00:00"/>
    <x v="120"/>
    <d v="2018-05-07T08:10:00"/>
    <n v="2263"/>
    <n v="252.61869000000002"/>
    <n v="151571.21400000001"/>
    <d v="2018-05-07T00:00:00"/>
    <d v="1899-12-30T08:10:00"/>
    <d v="2018-05-07T08:10:00"/>
    <n v="1071"/>
    <n v="122.45814"/>
    <n v="73474.884000000005"/>
  </r>
  <r>
    <x v="5"/>
    <d v="2018-05-07T00:00:00"/>
    <x v="121"/>
    <d v="2018-05-07T08:20:00"/>
    <n v="1773"/>
    <n v="197.91999000000001"/>
    <n v="118751.99400000001"/>
    <d v="2018-05-07T00:00:00"/>
    <d v="1899-12-30T08:20:00"/>
    <d v="2018-05-07T08:20:00"/>
    <n v="901"/>
    <n v="103.02033999999999"/>
    <n v="61812.203999999991"/>
  </r>
  <r>
    <x v="5"/>
    <d v="2018-05-07T00:00:00"/>
    <x v="122"/>
    <d v="2018-05-07T08:30:00"/>
    <n v="2419"/>
    <n v="270.03297000000003"/>
    <n v="162019.78200000001"/>
    <d v="2018-05-07T00:00:00"/>
    <d v="1899-12-30T08:30:00"/>
    <d v="2018-05-07T08:30:00"/>
    <n v="1052"/>
    <n v="120.28568"/>
    <n v="72171.407999999996"/>
  </r>
  <r>
    <x v="5"/>
    <d v="2018-05-07T00:00:00"/>
    <x v="123"/>
    <d v="2018-05-07T08:40:00"/>
    <n v="2742"/>
    <n v="306.08946000000003"/>
    <n v="183653.67600000004"/>
    <d v="2018-05-07T00:00:00"/>
    <d v="1899-12-30T08:40:00"/>
    <d v="2018-05-07T08:40:00"/>
    <n v="1278"/>
    <n v="146.12652"/>
    <n v="87675.911999999997"/>
  </r>
  <r>
    <x v="5"/>
    <d v="2018-05-07T00:00:00"/>
    <x v="124"/>
    <d v="2018-05-07T08:50:00"/>
    <n v="2526"/>
    <n v="281.97738000000004"/>
    <n v="169186.42800000001"/>
    <d v="2018-05-07T00:00:00"/>
    <d v="1899-12-30T08:50:00"/>
    <d v="2018-05-07T08:50:00"/>
    <n v="1359"/>
    <n v="155.38806"/>
    <n v="93232.835999999996"/>
  </r>
  <r>
    <x v="5"/>
    <d v="2018-05-07T00:00:00"/>
    <x v="125"/>
    <d v="2018-05-07T09:00:00"/>
    <n v="2447"/>
    <n v="273.15861000000001"/>
    <n v="163895.166"/>
    <d v="2018-05-07T00:00:00"/>
    <d v="1899-12-30T09:00:00"/>
    <d v="2018-05-07T09:00:00"/>
    <n v="1030"/>
    <n v="117.7702"/>
    <n v="70662.12"/>
  </r>
  <r>
    <x v="5"/>
    <d v="2018-05-07T00:00:00"/>
    <x v="126"/>
    <d v="2018-05-07T09:10:00"/>
    <n v="1933"/>
    <n v="215.78079000000002"/>
    <n v="129468.47400000002"/>
    <d v="2018-05-07T00:00:00"/>
    <d v="1899-12-30T09:10:00"/>
    <d v="2018-05-07T09:10:00"/>
    <n v="851"/>
    <n v="97.303340000000006"/>
    <n v="58382.004000000001"/>
  </r>
  <r>
    <x v="5"/>
    <d v="2018-05-07T00:00:00"/>
    <x v="127"/>
    <d v="2018-05-07T09:20:00"/>
    <n v="2086"/>
    <n v="232.86018000000004"/>
    <n v="139716.10800000001"/>
    <d v="2018-05-07T00:00:00"/>
    <d v="1899-12-30T09:20:00"/>
    <d v="2018-05-07T09:20:00"/>
    <n v="1150"/>
    <n v="131.49099999999999"/>
    <n v="78894.599999999991"/>
  </r>
  <r>
    <x v="5"/>
    <d v="2018-05-07T00:00:00"/>
    <x v="128"/>
    <d v="2018-05-07T09:30:00"/>
    <n v="1547"/>
    <n v="172.69161000000003"/>
    <n v="103614.96600000001"/>
    <d v="2018-05-07T00:00:00"/>
    <d v="1899-12-30T09:30:00"/>
    <d v="2018-05-07T09:30:00"/>
    <n v="615"/>
    <n v="70.319100000000006"/>
    <n v="42191.46"/>
  </r>
  <r>
    <x v="5"/>
    <d v="2018-05-07T00:00:00"/>
    <x v="129"/>
    <d v="2018-05-07T09:40:00"/>
    <n v="1904"/>
    <n v="212.54352000000003"/>
    <n v="127526.11200000002"/>
    <d v="2018-05-07T00:00:00"/>
    <d v="1899-12-30T09:40:00"/>
    <d v="2018-05-07T09:40:00"/>
    <n v="858"/>
    <n v="98.103719999999996"/>
    <n v="58862.231999999996"/>
  </r>
  <r>
    <x v="5"/>
    <d v="2018-05-07T00:00:00"/>
    <x v="130"/>
    <d v="2018-05-07T09:50:00"/>
    <n v="2649"/>
    <n v="295.70787000000001"/>
    <n v="177424.72200000001"/>
    <d v="2018-05-07T00:00:00"/>
    <d v="1899-12-30T09:50:00"/>
    <d v="2018-05-07T09:50:00"/>
    <n v="1455"/>
    <n v="166.3647"/>
    <n v="99818.819999999992"/>
  </r>
  <r>
    <x v="5"/>
    <d v="2018-05-07T00:00:00"/>
    <x v="131"/>
    <d v="2018-05-07T10:00:00"/>
    <n v="2047"/>
    <n v="228.50660999999999"/>
    <n v="137103.96600000001"/>
    <d v="2018-05-07T00:00:00"/>
    <d v="1899-12-30T10:00:00"/>
    <d v="2018-05-07T10:00:00"/>
    <n v="927"/>
    <n v="105.99318000000001"/>
    <n v="63595.908000000003"/>
  </r>
  <r>
    <x v="5"/>
    <d v="2018-05-07T00:00:00"/>
    <x v="132"/>
    <d v="2018-05-07T10:10:00"/>
    <n v="1765"/>
    <n v="197.02695"/>
    <n v="118216.17"/>
    <d v="2018-05-07T00:00:00"/>
    <d v="1899-12-30T10:10:00"/>
    <d v="2018-05-07T10:10:00"/>
    <n v="1055"/>
    <n v="120.62870000000001"/>
    <n v="72377.22"/>
  </r>
  <r>
    <x v="5"/>
    <d v="2018-05-07T00:00:00"/>
    <x v="133"/>
    <d v="2018-05-07T10:20:00"/>
    <n v="1897"/>
    <n v="211.76211000000004"/>
    <n v="127057.26600000002"/>
    <d v="2018-05-07T00:00:00"/>
    <d v="1899-12-30T10:20:00"/>
    <d v="2018-05-07T10:20:00"/>
    <n v="981"/>
    <n v="112.16754"/>
    <n v="67300.524000000005"/>
  </r>
  <r>
    <x v="5"/>
    <d v="2018-05-07T00:00:00"/>
    <x v="134"/>
    <d v="2018-05-07T10:30:00"/>
    <n v="2351"/>
    <n v="262.44213000000002"/>
    <n v="157465.27799999999"/>
    <d v="2018-05-07T00:00:00"/>
    <d v="1899-12-30T10:30:00"/>
    <d v="2018-05-07T10:30:00"/>
    <n v="1098"/>
    <n v="125.54531999999999"/>
    <n v="75327.191999999995"/>
  </r>
  <r>
    <x v="5"/>
    <d v="2018-05-07T00:00:00"/>
    <x v="135"/>
    <d v="2018-05-07T10:40:00"/>
    <n v="2892"/>
    <n v="322.83396000000005"/>
    <n v="193700.37600000002"/>
    <d v="2018-05-07T00:00:00"/>
    <d v="1899-12-30T10:40:00"/>
    <d v="2018-05-07T10:40:00"/>
    <n v="949"/>
    <n v="108.50865999999999"/>
    <n v="65105.195999999989"/>
  </r>
  <r>
    <x v="5"/>
    <d v="2018-05-07T00:00:00"/>
    <x v="136"/>
    <d v="2018-05-07T10:50:00"/>
    <n v="2920"/>
    <n v="325.95960000000002"/>
    <n v="195575.76000000004"/>
    <d v="2018-05-07T00:00:00"/>
    <d v="1899-12-30T10:50:00"/>
    <d v="2018-05-07T10:50:00"/>
    <n v="1146"/>
    <n v="131.03363999999999"/>
    <n v="78620.183999999994"/>
  </r>
  <r>
    <x v="5"/>
    <d v="2018-05-07T00:00:00"/>
    <x v="137"/>
    <d v="2018-05-07T11:00:00"/>
    <n v="3336"/>
    <n v="372.39768000000004"/>
    <n v="223438.60800000001"/>
    <d v="2018-05-07T00:00:00"/>
    <d v="1899-12-30T11:00:00"/>
    <d v="2018-05-07T11:00:00"/>
    <n v="1730"/>
    <n v="197.8082"/>
    <n v="118684.92"/>
  </r>
  <r>
    <x v="5"/>
    <d v="2018-05-07T00:00:00"/>
    <x v="138"/>
    <d v="2018-05-07T11:10:00"/>
    <n v="5895"/>
    <n v="658.05885000000012"/>
    <n v="394835.31000000011"/>
    <d v="2018-05-07T00:00:00"/>
    <d v="1899-12-30T11:10:00"/>
    <d v="2018-05-07T11:10:00"/>
    <n v="2607"/>
    <n v="298.08438000000001"/>
    <n v="178850.628"/>
  </r>
  <r>
    <x v="5"/>
    <d v="2018-05-07T00:00:00"/>
    <x v="139"/>
    <d v="2018-05-07T11:20:00"/>
    <n v="3170"/>
    <n v="353.86710000000005"/>
    <n v="212320.26"/>
    <d v="2018-05-07T00:00:00"/>
    <d v="1899-12-30T11:20:00"/>
    <d v="2018-05-07T11:20:00"/>
    <n v="1260"/>
    <n v="144.0684"/>
    <n v="86441.04"/>
  </r>
  <r>
    <x v="5"/>
    <d v="2018-05-07T00:00:00"/>
    <x v="140"/>
    <d v="2018-05-07T11:30:00"/>
    <n v="1997"/>
    <n v="222.92510999999999"/>
    <n v="133755.06599999999"/>
    <d v="2018-05-07T00:00:00"/>
    <d v="1899-12-30T11:30:00"/>
    <d v="2018-05-07T11:30:00"/>
    <n v="895"/>
    <n v="102.3343"/>
    <n v="61400.579999999994"/>
  </r>
  <r>
    <x v="5"/>
    <d v="2018-05-07T00:00:00"/>
    <x v="141"/>
    <d v="2018-05-07T11:40:00"/>
    <n v="1736"/>
    <n v="193.78968000000003"/>
    <n v="116273.80800000002"/>
    <d v="2018-05-07T00:00:00"/>
    <d v="1899-12-30T11:40:00"/>
    <d v="2018-05-07T11:40:00"/>
    <n v="750"/>
    <n v="85.754999999999995"/>
    <n v="51453"/>
  </r>
  <r>
    <x v="5"/>
    <d v="2018-05-07T00:00:00"/>
    <x v="142"/>
    <d v="2018-05-07T11:50:00"/>
    <n v="2061"/>
    <n v="230.06943000000001"/>
    <n v="138041.658"/>
    <d v="2018-05-07T00:00:00"/>
    <d v="1899-12-30T11:50:00"/>
    <d v="2018-05-07T11:50:00"/>
    <n v="849"/>
    <n v="97.074659999999994"/>
    <n v="58244.795999999995"/>
  </r>
  <r>
    <x v="5"/>
    <d v="2018-05-07T00:00:00"/>
    <x v="143"/>
    <d v="2018-05-07T12:00:00"/>
    <n v="2010"/>
    <n v="224.37629999999999"/>
    <n v="134625.78"/>
    <d v="2018-05-07T00:00:00"/>
    <d v="1899-12-30T12:00:00"/>
    <d v="2018-05-07T12:00:00"/>
    <n v="832"/>
    <n v="95.130880000000005"/>
    <n v="57078.527999999998"/>
  </r>
  <r>
    <x v="5"/>
    <d v="2018-05-07T00:00:00"/>
    <x v="0"/>
    <d v="2018-05-07T12:10:00"/>
    <n v="1880"/>
    <n v="209.86440000000002"/>
    <n v="125918.64000000001"/>
    <d v="2018-05-07T00:00:00"/>
    <d v="1899-12-30T12:10:00"/>
    <d v="2018-05-07T12:10:00"/>
    <n v="763"/>
    <n v="87.241419999999991"/>
    <n v="52344.851999999999"/>
  </r>
  <r>
    <x v="5"/>
    <d v="2018-05-07T00:00:00"/>
    <x v="1"/>
    <d v="2018-05-07T12:20:00"/>
    <n v="1808"/>
    <n v="201.82704000000001"/>
    <n v="121096.224"/>
    <d v="2018-05-07T00:00:00"/>
    <d v="1899-12-30T12:20:00"/>
    <d v="2018-05-07T12:20:00"/>
    <n v="755"/>
    <n v="86.326699999999988"/>
    <n v="51796.01999999999"/>
  </r>
  <r>
    <x v="5"/>
    <d v="2018-05-07T00:00:00"/>
    <x v="2"/>
    <d v="2018-05-07T12:30:00"/>
    <n v="1826"/>
    <n v="203.83638000000002"/>
    <n v="122301.82800000001"/>
    <d v="2018-05-07T00:00:00"/>
    <d v="1899-12-30T12:30:00"/>
    <d v="2018-05-07T12:30:00"/>
    <n v="786"/>
    <n v="89.87124"/>
    <n v="53922.743999999999"/>
  </r>
  <r>
    <x v="5"/>
    <d v="2018-05-07T00:00:00"/>
    <x v="3"/>
    <d v="2018-05-07T12:40:00"/>
    <n v="1992"/>
    <n v="222.36696000000001"/>
    <n v="133420.17600000001"/>
    <d v="2018-05-07T00:00:00"/>
    <d v="1899-12-30T12:40:00"/>
    <d v="2018-05-07T12:40:00"/>
    <n v="850"/>
    <n v="97.188999999999993"/>
    <n v="58313.399999999994"/>
  </r>
  <r>
    <x v="5"/>
    <d v="2018-05-07T00:00:00"/>
    <x v="4"/>
    <d v="2018-05-07T12:50:00"/>
    <n v="2203"/>
    <n v="245.92089000000001"/>
    <n v="147552.53400000001"/>
    <d v="2018-05-07T00:00:00"/>
    <d v="1899-12-30T12:50:00"/>
    <d v="2018-05-07T12:50:00"/>
    <n v="922"/>
    <n v="105.42148"/>
    <n v="63252.887999999999"/>
  </r>
  <r>
    <x v="5"/>
    <d v="2018-05-07T00:00:00"/>
    <x v="5"/>
    <d v="2018-05-07T13:00:00"/>
    <n v="2398"/>
    <n v="267.68874"/>
    <n v="160613.24400000001"/>
    <d v="2018-05-07T00:00:00"/>
    <d v="1899-12-30T13:00:00"/>
    <d v="2018-05-07T13:00:00"/>
    <n v="969"/>
    <n v="110.79546000000001"/>
    <n v="66477.275999999998"/>
  </r>
  <r>
    <x v="5"/>
    <d v="2018-05-07T00:00:00"/>
    <x v="6"/>
    <d v="2018-05-07T13:10:00"/>
    <n v="2836"/>
    <n v="316.58268000000004"/>
    <n v="189949.60800000001"/>
    <d v="2018-05-07T00:00:00"/>
    <d v="1899-12-30T13:10:00"/>
    <d v="2018-05-07T13:10:00"/>
    <n v="1193"/>
    <n v="136.40762000000001"/>
    <n v="81844.572"/>
  </r>
  <r>
    <x v="5"/>
    <d v="2018-05-07T00:00:00"/>
    <x v="7"/>
    <d v="2018-05-07T13:20:00"/>
    <n v="2544"/>
    <n v="283.98671999999999"/>
    <n v="170392.03199999998"/>
    <d v="2018-05-07T00:00:00"/>
    <d v="1899-12-30T13:20:00"/>
    <d v="2018-05-07T13:20:00"/>
    <n v="1073"/>
    <n v="122.68681999999998"/>
    <n v="73612.09199999999"/>
  </r>
  <r>
    <x v="5"/>
    <d v="2018-05-07T00:00:00"/>
    <x v="8"/>
    <d v="2018-05-07T13:30:00"/>
    <n v="1720"/>
    <n v="192.00360000000001"/>
    <n v="115202.16"/>
    <d v="2018-05-07T00:00:00"/>
    <d v="1899-12-30T13:30:00"/>
    <d v="2018-05-07T13:30:00"/>
    <n v="624"/>
    <n v="71.348159999999993"/>
    <n v="42808.896000000001"/>
  </r>
  <r>
    <x v="5"/>
    <d v="2018-05-07T00:00:00"/>
    <x v="9"/>
    <d v="2018-05-07T13:40:00"/>
    <n v="1909"/>
    <n v="213.10167000000001"/>
    <n v="127861.00200000001"/>
    <d v="2018-05-07T00:00:00"/>
    <d v="1899-12-30T13:40:00"/>
    <d v="2018-05-07T13:40:00"/>
    <n v="683"/>
    <n v="78.094219999999993"/>
    <n v="46856.531999999999"/>
  </r>
  <r>
    <x v="5"/>
    <d v="2018-05-07T00:00:00"/>
    <x v="10"/>
    <d v="2018-05-07T13:50:00"/>
    <n v="2096"/>
    <n v="233.97647999999998"/>
    <n v="140385.88800000001"/>
    <d v="2018-05-07T00:00:00"/>
    <d v="1899-12-30T13:50:00"/>
    <d v="2018-05-07T13:50:00"/>
    <n v="760"/>
    <n v="86.898399999999995"/>
    <n v="52139.039999999994"/>
  </r>
  <r>
    <x v="5"/>
    <d v="2018-05-07T00:00:00"/>
    <x v="11"/>
    <d v="2018-05-07T14:00:00"/>
    <n v="2137"/>
    <n v="238.55331000000001"/>
    <n v="143131.986"/>
    <d v="2018-05-07T00:00:00"/>
    <d v="1899-12-30T14:00:00"/>
    <d v="2018-05-07T14:00:00"/>
    <n v="751"/>
    <n v="85.869339999999994"/>
    <n v="51521.603999999992"/>
  </r>
  <r>
    <x v="5"/>
    <d v="2018-05-07T00:00:00"/>
    <x v="12"/>
    <d v="2018-05-07T14:10:00"/>
    <n v="2074"/>
    <n v="231.52062000000001"/>
    <n v="138912.372"/>
    <d v="2018-05-07T00:00:00"/>
    <d v="1899-12-30T14:10:00"/>
    <d v="2018-05-07T14:10:00"/>
    <n v="793"/>
    <n v="90.67161999999999"/>
    <n v="54402.971999999994"/>
  </r>
  <r>
    <x v="5"/>
    <d v="2018-05-07T00:00:00"/>
    <x v="13"/>
    <d v="2018-05-07T14:20:00"/>
    <n v="2521"/>
    <n v="281.41923000000003"/>
    <n v="168851.538"/>
    <d v="2018-05-07T00:00:00"/>
    <d v="1899-12-30T14:20:00"/>
    <d v="2018-05-07T14:20:00"/>
    <n v="967"/>
    <n v="110.56677999999999"/>
    <n v="66340.067999999999"/>
  </r>
  <r>
    <x v="5"/>
    <d v="2018-05-07T00:00:00"/>
    <x v="14"/>
    <d v="2018-05-07T14:30:00"/>
    <n v="3761"/>
    <n v="419.84043000000003"/>
    <n v="251904.258"/>
    <d v="2018-05-07T00:00:00"/>
    <d v="1899-12-30T14:30:00"/>
    <d v="2018-05-07T14:30:00"/>
    <n v="1334"/>
    <n v="152.52956"/>
    <n v="91517.73599999999"/>
  </r>
  <r>
    <x v="5"/>
    <d v="2018-05-07T00:00:00"/>
    <x v="15"/>
    <d v="2018-05-07T14:40:00"/>
    <n v="4431"/>
    <n v="494.63253000000003"/>
    <n v="296779.51800000004"/>
    <d v="2018-05-07T00:00:00"/>
    <d v="1899-12-30T14:40:00"/>
    <d v="2018-05-07T14:40:00"/>
    <n v="1598"/>
    <n v="182.71531999999999"/>
    <n v="109629.192"/>
  </r>
  <r>
    <x v="5"/>
    <d v="2018-05-07T00:00:00"/>
    <x v="16"/>
    <d v="2018-05-07T14:50:00"/>
    <n v="3757"/>
    <n v="419.39391000000006"/>
    <n v="251636.34600000002"/>
    <d v="2018-05-07T00:00:00"/>
    <d v="1899-12-30T14:50:00"/>
    <d v="2018-05-07T14:50:00"/>
    <n v="1501"/>
    <n v="171.62434000000002"/>
    <n v="102974.60400000002"/>
  </r>
  <r>
    <x v="5"/>
    <d v="2018-05-07T00:00:00"/>
    <x v="17"/>
    <d v="2018-05-07T15:00:00"/>
    <n v="3596"/>
    <n v="401.42148000000003"/>
    <n v="240852.88800000001"/>
    <d v="2018-05-07T00:00:00"/>
    <d v="1899-12-30T15:00:00"/>
    <d v="2018-05-07T15:00:00"/>
    <n v="1187"/>
    <n v="135.72157999999999"/>
    <n v="81432.948000000004"/>
  </r>
  <r>
    <x v="5"/>
    <d v="2018-05-07T00:00:00"/>
    <x v="18"/>
    <d v="2018-05-07T15:10:00"/>
    <n v="3482"/>
    <n v="388.69566000000003"/>
    <n v="233217.39600000004"/>
    <d v="2018-05-07T00:00:00"/>
    <d v="1899-12-30T15:10:00"/>
    <d v="2018-05-07T15:10:00"/>
    <n v="1188"/>
    <n v="135.83591999999999"/>
    <n v="81501.551999999996"/>
  </r>
  <r>
    <x v="5"/>
    <d v="2018-05-07T00:00:00"/>
    <x v="19"/>
    <d v="2018-05-07T15:20:00"/>
    <n v="3034"/>
    <n v="338.68542000000002"/>
    <n v="203211.25200000001"/>
    <d v="2018-05-07T00:00:00"/>
    <d v="1899-12-30T15:20:00"/>
    <d v="2018-05-07T15:20:00"/>
    <n v="1218"/>
    <n v="139.26612"/>
    <n v="83559.672000000006"/>
  </r>
  <r>
    <x v="5"/>
    <d v="2018-05-07T00:00:00"/>
    <x v="20"/>
    <d v="2018-05-07T15:30:00"/>
    <n v="2945"/>
    <n v="328.75035000000003"/>
    <n v="197250.21000000002"/>
    <d v="2018-05-07T00:00:00"/>
    <d v="1899-12-30T15:30:00"/>
    <d v="2018-05-07T15:30:00"/>
    <n v="1042"/>
    <n v="119.14228"/>
    <n v="71485.368000000002"/>
  </r>
  <r>
    <x v="5"/>
    <d v="2018-05-07T00:00:00"/>
    <x v="21"/>
    <d v="2018-05-07T15:40:00"/>
    <n v="3078"/>
    <n v="343.59714000000002"/>
    <n v="206158.28400000001"/>
    <d v="2018-05-07T00:00:00"/>
    <d v="1899-12-30T15:40:00"/>
    <d v="2018-05-07T15:40:00"/>
    <n v="1085"/>
    <n v="124.05889999999999"/>
    <n v="74435.34"/>
  </r>
  <r>
    <x v="5"/>
    <d v="2018-05-07T00:00:00"/>
    <x v="22"/>
    <d v="2018-05-07T15:50:00"/>
    <n v="2171"/>
    <n v="242.34873000000002"/>
    <n v="145409.23800000001"/>
    <d v="2018-05-07T00:00:00"/>
    <d v="1899-12-30T15:50:00"/>
    <d v="2018-05-07T15:50:00"/>
    <n v="778"/>
    <n v="88.956519999999998"/>
    <n v="53373.911999999997"/>
  </r>
  <r>
    <x v="5"/>
    <d v="2018-05-07T00:00:00"/>
    <x v="23"/>
    <d v="2018-05-07T16:00:00"/>
    <n v="2109"/>
    <n v="235.42767000000003"/>
    <n v="141256.60200000001"/>
    <d v="2018-05-07T00:00:00"/>
    <d v="1899-12-30T16:00:00"/>
    <d v="2018-05-07T16:00:00"/>
    <n v="784"/>
    <n v="89.642560000000003"/>
    <n v="53785.536"/>
  </r>
  <r>
    <x v="5"/>
    <d v="2018-05-07T00:00:00"/>
    <x v="24"/>
    <d v="2018-05-07T16:10:00"/>
    <n v="2949"/>
    <n v="329.19687000000005"/>
    <n v="197518.12200000003"/>
    <d v="2018-05-07T00:00:00"/>
    <d v="1899-12-30T16:10:00"/>
    <d v="2018-05-07T16:10:00"/>
    <n v="958"/>
    <n v="109.53771999999999"/>
    <n v="65722.631999999998"/>
  </r>
  <r>
    <x v="5"/>
    <d v="2018-05-07T00:00:00"/>
    <x v="25"/>
    <d v="2018-05-07T16:20:00"/>
    <n v="2111"/>
    <n v="235.65093000000002"/>
    <n v="141390.55800000002"/>
    <d v="2018-05-07T00:00:00"/>
    <d v="1899-12-30T16:20:00"/>
    <d v="2018-05-07T16:20:00"/>
    <n v="774"/>
    <n v="88.499159999999989"/>
    <n v="53099.495999999992"/>
  </r>
  <r>
    <x v="5"/>
    <d v="2018-05-07T00:00:00"/>
    <x v="26"/>
    <d v="2018-05-07T16:30:00"/>
    <n v="1545"/>
    <n v="172.46835000000002"/>
    <n v="103481.01000000001"/>
    <d v="2018-05-07T00:00:00"/>
    <d v="1899-12-30T16:30:00"/>
    <d v="2018-05-07T16:30:00"/>
    <n v="549"/>
    <n v="62.772659999999995"/>
    <n v="37663.595999999998"/>
  </r>
  <r>
    <x v="5"/>
    <d v="2018-05-07T00:00:00"/>
    <x v="27"/>
    <d v="2018-05-07T16:40:00"/>
    <n v="1334"/>
    <n v="148.91442000000001"/>
    <n v="89348.652000000016"/>
    <d v="2018-05-07T00:00:00"/>
    <d v="1899-12-30T16:40:00"/>
    <d v="2018-05-07T16:40:00"/>
    <n v="502"/>
    <n v="57.398679999999999"/>
    <n v="34439.207999999999"/>
  </r>
  <r>
    <x v="5"/>
    <d v="2018-05-07T00:00:00"/>
    <x v="28"/>
    <d v="2018-05-07T16:50:00"/>
    <n v="1067"/>
    <n v="119.10921"/>
    <n v="71465.525999999998"/>
    <d v="2018-05-07T00:00:00"/>
    <d v="1899-12-30T16:50:00"/>
    <d v="2018-05-07T16:50:00"/>
    <n v="397"/>
    <n v="45.392980000000001"/>
    <n v="27235.788"/>
  </r>
  <r>
    <x v="5"/>
    <d v="2018-05-07T00:00:00"/>
    <x v="29"/>
    <d v="2018-05-07T17:00:00"/>
    <n v="970"/>
    <n v="108.28110000000001"/>
    <n v="64968.660000000011"/>
    <d v="2018-05-07T00:00:00"/>
    <d v="1899-12-30T17:00:00"/>
    <d v="2018-05-07T17:00:00"/>
    <n v="344"/>
    <n v="39.33296"/>
    <n v="23599.776000000002"/>
  </r>
  <r>
    <x v="5"/>
    <d v="2018-05-07T00:00:00"/>
    <x v="30"/>
    <d v="2018-05-07T17:10:00"/>
    <n v="940"/>
    <n v="104.93220000000001"/>
    <n v="62959.320000000007"/>
    <d v="2018-05-07T00:00:00"/>
    <d v="1899-12-30T17:10:00"/>
    <d v="2018-05-07T17:10:00"/>
    <n v="358"/>
    <n v="40.933720000000001"/>
    <n v="24560.232"/>
  </r>
  <r>
    <x v="5"/>
    <d v="2018-05-07T00:00:00"/>
    <x v="31"/>
    <d v="2018-05-07T17:20:00"/>
    <n v="881"/>
    <n v="98.346030000000013"/>
    <n v="59007.618000000009"/>
    <d v="2018-05-07T00:00:00"/>
    <d v="1899-12-30T17:20:00"/>
    <d v="2018-05-07T17:20:00"/>
    <n v="334"/>
    <n v="38.18956"/>
    <n v="22913.736000000001"/>
  </r>
  <r>
    <x v="5"/>
    <d v="2018-05-07T00:00:00"/>
    <x v="32"/>
    <d v="2018-05-07T17:30:00"/>
    <n v="905"/>
    <n v="101.02515000000001"/>
    <n v="60615.090000000004"/>
    <d v="2018-05-07T00:00:00"/>
    <d v="1899-12-30T17:30:00"/>
    <d v="2018-05-07T17:30:00"/>
    <n v="329"/>
    <n v="37.61786"/>
    <n v="22570.716"/>
  </r>
  <r>
    <x v="5"/>
    <d v="2018-05-07T00:00:00"/>
    <x v="33"/>
    <d v="2018-05-07T17:40:00"/>
    <n v="756"/>
    <n v="84.39228"/>
    <n v="50635.368000000002"/>
    <d v="2018-05-07T00:00:00"/>
    <d v="1899-12-30T17:40:00"/>
    <d v="2018-05-07T17:40:00"/>
    <n v="271"/>
    <n v="30.986139999999999"/>
    <n v="18591.684000000001"/>
  </r>
  <r>
    <x v="5"/>
    <d v="2018-05-07T00:00:00"/>
    <x v="34"/>
    <d v="2018-05-07T17:50:00"/>
    <n v="491"/>
    <n v="54.81033"/>
    <n v="32886.197999999997"/>
    <d v="2018-05-07T00:00:00"/>
    <d v="1899-12-30T17:50:00"/>
    <d v="2018-05-07T17:50:00"/>
    <n v="186"/>
    <n v="21.267239999999997"/>
    <n v="12760.343999999999"/>
  </r>
  <r>
    <x v="5"/>
    <d v="2018-05-07T00:00:00"/>
    <x v="35"/>
    <d v="2018-05-07T18:00:00"/>
    <n v="337"/>
    <n v="37.619309999999999"/>
    <n v="22571.585999999996"/>
    <d v="2018-05-07T00:00:00"/>
    <d v="1899-12-30T18:00:00"/>
    <d v="2018-05-07T18:00:00"/>
    <n v="122"/>
    <n v="13.949479999999999"/>
    <n v="8369.6880000000001"/>
  </r>
  <r>
    <x v="5"/>
    <d v="2018-05-07T00:00:00"/>
    <x v="36"/>
    <d v="2018-05-07T18:10:00"/>
    <n v="267"/>
    <n v="29.805209999999999"/>
    <n v="17883.126"/>
    <d v="2018-05-07T00:00:00"/>
    <d v="1899-12-30T18:10:00"/>
    <d v="2018-05-07T18:10:00"/>
    <n v="95"/>
    <n v="10.862299999999999"/>
    <n v="6517.3799999999992"/>
  </r>
  <r>
    <x v="5"/>
    <d v="2018-05-07T00:00:00"/>
    <x v="37"/>
    <d v="2018-05-07T18:20:00"/>
    <n v="214"/>
    <n v="23.888820000000003"/>
    <n v="14333.292000000003"/>
    <d v="2018-05-07T00:00:00"/>
    <d v="1899-12-30T18:20:00"/>
    <d v="2018-05-07T18:20:00"/>
    <n v="130"/>
    <n v="14.8642"/>
    <n v="8918.52"/>
  </r>
  <r>
    <x v="5"/>
    <d v="2018-05-07T00:00:00"/>
    <x v="38"/>
    <d v="2018-05-07T18:30:00"/>
    <n v="132"/>
    <n v="14.735160000000002"/>
    <n v="8841.0960000000014"/>
    <d v="2018-05-07T00:00:00"/>
    <d v="1899-12-30T18:30:00"/>
    <d v="2018-05-07T18:30:00"/>
    <n v="99"/>
    <n v="11.319660000000001"/>
    <n v="6791.7960000000003"/>
  </r>
  <r>
    <x v="5"/>
    <d v="2018-05-07T00:00:00"/>
    <x v="39"/>
    <d v="2018-05-07T18:40:00"/>
    <n v="54"/>
    <n v="6.0280199999999997"/>
    <n v="3616.8119999999994"/>
    <d v="2018-05-07T00:00:00"/>
    <d v="1899-12-30T18:40:00"/>
    <d v="2018-05-07T18:40:00"/>
    <n v="16"/>
    <n v="1.82944"/>
    <n v="1097.664"/>
  </r>
  <r>
    <x v="5"/>
    <d v="2018-05-07T00:00:00"/>
    <x v="40"/>
    <d v="2018-05-07T18:50:00"/>
    <n v="17"/>
    <n v="1.89771"/>
    <n v="1138.626"/>
    <d v="2018-05-07T00:00:00"/>
    <d v="1899-12-30T18:50:00"/>
    <d v="2018-05-07T18:50:00"/>
    <n v="4"/>
    <n v="0.45735999999999999"/>
    <n v="274.416"/>
  </r>
  <r>
    <x v="5"/>
    <d v="2018-05-07T00:00:00"/>
    <x v="41"/>
    <d v="2018-05-07T19:00:00"/>
    <n v="1"/>
    <n v="0.11163000000000001"/>
    <n v="66.978000000000009"/>
    <d v="2018-05-07T00:00:00"/>
    <d v="1899-12-30T19:00:00"/>
    <d v="2018-05-07T19:00:00"/>
    <n v="0"/>
    <n v="0"/>
    <n v="0"/>
  </r>
  <r>
    <x v="5"/>
    <d v="2018-05-07T00:00:00"/>
    <x v="42"/>
    <d v="2018-05-07T19:10:00"/>
    <n v="0"/>
    <n v="0"/>
    <n v="0"/>
    <d v="2018-05-07T00:00:00"/>
    <d v="1899-12-30T19:10:00"/>
    <d v="2018-05-07T19:10:00"/>
    <n v="0"/>
    <n v="0"/>
    <n v="0"/>
  </r>
  <r>
    <x v="5"/>
    <d v="2018-05-07T00:00:00"/>
    <x v="43"/>
    <d v="2018-05-07T19:20:00"/>
    <n v="0"/>
    <n v="0"/>
    <n v="0"/>
    <d v="2018-05-07T00:00:00"/>
    <d v="1899-12-30T19:20:00"/>
    <d v="2018-05-07T19:20:00"/>
    <n v="0"/>
    <n v="0"/>
    <n v="0"/>
  </r>
  <r>
    <x v="5"/>
    <d v="2018-05-07T00:00:00"/>
    <x v="44"/>
    <d v="2018-05-07T19:30:00"/>
    <n v="0"/>
    <n v="0"/>
    <n v="0"/>
    <d v="2018-05-07T00:00:00"/>
    <d v="1899-12-30T19:30:00"/>
    <d v="2018-05-07T19:30:00"/>
    <n v="0"/>
    <n v="0"/>
    <n v="0"/>
  </r>
  <r>
    <x v="5"/>
    <d v="2018-05-07T00:00:00"/>
    <x v="45"/>
    <d v="2018-05-07T19:40:00"/>
    <n v="0"/>
    <n v="0"/>
    <n v="0"/>
    <d v="2018-05-07T00:00:00"/>
    <d v="1899-12-30T19:40:00"/>
    <d v="2018-05-07T19:40:00"/>
    <n v="0"/>
    <n v="0"/>
    <n v="0"/>
  </r>
  <r>
    <x v="5"/>
    <d v="2018-05-07T00:00:00"/>
    <x v="46"/>
    <d v="2018-05-07T19:50:00"/>
    <n v="0"/>
    <n v="0"/>
    <n v="0"/>
    <d v="2018-05-07T00:00:00"/>
    <d v="1899-12-30T19:50:00"/>
    <d v="2018-05-07T19:50:00"/>
    <n v="0"/>
    <n v="0"/>
    <n v="0"/>
  </r>
  <r>
    <x v="5"/>
    <d v="2018-05-07T00:00:00"/>
    <x v="47"/>
    <d v="2018-05-07T20:00:00"/>
    <n v="0"/>
    <n v="0"/>
    <n v="0"/>
    <d v="2018-05-07T00:00:00"/>
    <d v="1899-12-30T20:00:00"/>
    <d v="2018-05-07T20:00:00"/>
    <n v="0"/>
    <n v="0"/>
    <n v="0"/>
  </r>
  <r>
    <x v="5"/>
    <d v="2018-05-07T00:00:00"/>
    <x v="48"/>
    <d v="2018-05-07T20:10:00"/>
    <n v="0"/>
    <n v="0"/>
    <n v="0"/>
    <d v="2018-05-07T00:00:00"/>
    <d v="1899-12-30T20:10:00"/>
    <d v="2018-05-07T20:10:00"/>
    <n v="0"/>
    <n v="0"/>
    <n v="0"/>
  </r>
  <r>
    <x v="5"/>
    <d v="2018-05-07T00:00:00"/>
    <x v="49"/>
    <d v="2018-05-07T20:20:00"/>
    <n v="0"/>
    <n v="0"/>
    <n v="0"/>
    <d v="2018-05-07T00:00:00"/>
    <d v="1899-12-30T20:20:00"/>
    <d v="2018-05-07T20:20:00"/>
    <n v="0"/>
    <n v="0"/>
    <n v="0"/>
  </r>
  <r>
    <x v="5"/>
    <d v="2018-05-07T00:00:00"/>
    <x v="50"/>
    <d v="2018-05-07T20:30:00"/>
    <n v="0"/>
    <n v="0"/>
    <n v="0"/>
    <d v="2018-05-07T00:00:00"/>
    <d v="1899-12-30T20:30:00"/>
    <d v="2018-05-07T20:30:00"/>
    <n v="0"/>
    <n v="0"/>
    <n v="0"/>
  </r>
  <r>
    <x v="5"/>
    <d v="2018-05-07T00:00:00"/>
    <x v="51"/>
    <d v="2018-05-07T20:40:00"/>
    <n v="0"/>
    <n v="0"/>
    <n v="0"/>
    <d v="2018-05-07T00:00:00"/>
    <d v="1899-12-30T20:40:00"/>
    <d v="2018-05-07T20:40:00"/>
    <n v="0"/>
    <n v="0"/>
    <n v="0"/>
  </r>
  <r>
    <x v="5"/>
    <d v="2018-05-07T00:00:00"/>
    <x v="52"/>
    <d v="2018-05-07T20:50:00"/>
    <n v="0"/>
    <n v="0"/>
    <n v="0"/>
    <d v="2018-05-07T00:00:00"/>
    <d v="1899-12-30T20:50:00"/>
    <d v="2018-05-07T20:50:00"/>
    <n v="0"/>
    <n v="0"/>
    <n v="0"/>
  </r>
  <r>
    <x v="5"/>
    <d v="2018-05-07T00:00:00"/>
    <x v="53"/>
    <d v="2018-05-07T21:00:00"/>
    <n v="0"/>
    <n v="0"/>
    <n v="0"/>
    <d v="2018-05-07T00:00:00"/>
    <d v="1899-12-30T21:00:00"/>
    <d v="2018-05-07T21:00:00"/>
    <n v="0"/>
    <n v="0"/>
    <n v="0"/>
  </r>
  <r>
    <x v="5"/>
    <d v="2018-05-07T00:00:00"/>
    <x v="54"/>
    <d v="2018-05-07T21:10:00"/>
    <n v="0"/>
    <n v="0"/>
    <n v="0"/>
    <d v="2018-05-07T00:00:00"/>
    <d v="1899-12-30T21:10:00"/>
    <d v="2018-05-07T21:10:00"/>
    <n v="0"/>
    <n v="0"/>
    <n v="0"/>
  </r>
  <r>
    <x v="5"/>
    <d v="2018-05-07T00:00:00"/>
    <x v="55"/>
    <d v="2018-05-07T21:20:00"/>
    <n v="0"/>
    <n v="0"/>
    <n v="0"/>
    <d v="2018-05-07T00:00:00"/>
    <d v="1899-12-30T21:20:00"/>
    <d v="2018-05-07T21:20:00"/>
    <n v="0"/>
    <n v="0"/>
    <n v="0"/>
  </r>
  <r>
    <x v="5"/>
    <d v="2018-05-07T00:00:00"/>
    <x v="56"/>
    <d v="2018-05-07T21:30:00"/>
    <n v="0"/>
    <n v="0"/>
    <n v="0"/>
    <d v="2018-05-07T00:00:00"/>
    <d v="1899-12-30T21:30:00"/>
    <d v="2018-05-07T21:30:00"/>
    <n v="0"/>
    <n v="0"/>
    <n v="0"/>
  </r>
  <r>
    <x v="5"/>
    <d v="2018-05-07T00:00:00"/>
    <x v="57"/>
    <d v="2018-05-07T21:40:00"/>
    <n v="0"/>
    <n v="0"/>
    <n v="0"/>
    <d v="2018-05-07T00:00:00"/>
    <d v="1899-12-30T21:40:00"/>
    <d v="2018-05-07T21:40:00"/>
    <n v="0"/>
    <n v="0"/>
    <n v="0"/>
  </r>
  <r>
    <x v="5"/>
    <d v="2018-05-07T00:00:00"/>
    <x v="58"/>
    <d v="2018-05-07T21:50:00"/>
    <n v="0"/>
    <n v="0"/>
    <n v="0"/>
    <d v="2018-05-07T00:00:00"/>
    <d v="1899-12-30T21:50:00"/>
    <d v="2018-05-07T21:50:00"/>
    <n v="0"/>
    <n v="0"/>
    <n v="0"/>
  </r>
  <r>
    <x v="5"/>
    <d v="2018-05-07T00:00:00"/>
    <x v="59"/>
    <d v="2018-05-07T22:00:00"/>
    <n v="0"/>
    <n v="0"/>
    <n v="0"/>
    <d v="2018-05-07T00:00:00"/>
    <d v="1899-12-30T22:00:00"/>
    <d v="2018-05-07T22:00:00"/>
    <n v="0"/>
    <n v="0"/>
    <n v="0"/>
  </r>
  <r>
    <x v="5"/>
    <d v="2018-05-07T00:00:00"/>
    <x v="60"/>
    <d v="2018-05-07T22:10:00"/>
    <n v="0"/>
    <n v="0"/>
    <n v="0"/>
    <d v="2018-05-07T00:00:00"/>
    <d v="1899-12-30T22:10:00"/>
    <d v="2018-05-07T22:10:00"/>
    <n v="0"/>
    <n v="0"/>
    <n v="0"/>
  </r>
  <r>
    <x v="5"/>
    <d v="2018-05-07T00:00:00"/>
    <x v="61"/>
    <d v="2018-05-07T22:20:00"/>
    <n v="0"/>
    <n v="0"/>
    <n v="0"/>
    <d v="2018-05-07T00:00:00"/>
    <d v="1899-12-30T22:20:00"/>
    <d v="2018-05-07T22:20:00"/>
    <n v="0"/>
    <n v="0"/>
    <n v="0"/>
  </r>
  <r>
    <x v="5"/>
    <d v="2018-05-07T00:00:00"/>
    <x v="62"/>
    <d v="2018-05-07T22:30:00"/>
    <n v="0"/>
    <n v="0"/>
    <n v="0"/>
    <d v="2018-05-07T00:00:00"/>
    <d v="1899-12-30T22:30:00"/>
    <d v="2018-05-07T22:30:00"/>
    <n v="0"/>
    <n v="0"/>
    <n v="0"/>
  </r>
  <r>
    <x v="5"/>
    <d v="2018-05-07T00:00:00"/>
    <x v="63"/>
    <d v="2018-05-07T22:40:00"/>
    <n v="0"/>
    <n v="0"/>
    <n v="0"/>
    <d v="2018-05-07T00:00:00"/>
    <d v="1899-12-30T22:40:00"/>
    <d v="2018-05-07T22:40:00"/>
    <n v="0"/>
    <n v="0"/>
    <n v="0"/>
  </r>
  <r>
    <x v="5"/>
    <d v="2018-05-07T00:00:00"/>
    <x v="64"/>
    <d v="2018-05-07T22:50:00"/>
    <n v="0"/>
    <n v="0"/>
    <n v="0"/>
    <d v="2018-05-07T00:00:00"/>
    <d v="1899-12-30T22:50:00"/>
    <d v="2018-05-07T22:50:00"/>
    <n v="0"/>
    <n v="0"/>
    <n v="0"/>
  </r>
  <r>
    <x v="5"/>
    <d v="2018-05-07T00:00:00"/>
    <x v="65"/>
    <d v="2018-05-07T23:00:00"/>
    <n v="0"/>
    <n v="0"/>
    <n v="0"/>
    <d v="2018-05-07T00:00:00"/>
    <d v="1899-12-30T23:00:00"/>
    <d v="2018-05-07T23:00:00"/>
    <n v="0"/>
    <n v="0"/>
    <n v="0"/>
  </r>
  <r>
    <x v="5"/>
    <d v="2018-05-07T00:00:00"/>
    <x v="66"/>
    <d v="2018-05-07T23:10:00"/>
    <n v="0"/>
    <n v="0"/>
    <n v="0"/>
    <d v="2018-05-07T00:00:00"/>
    <d v="1899-12-30T23:10:00"/>
    <d v="2018-05-07T23:10:00"/>
    <n v="0"/>
    <n v="0"/>
    <n v="0"/>
  </r>
  <r>
    <x v="5"/>
    <d v="2018-05-07T00:00:00"/>
    <x v="67"/>
    <d v="2018-05-07T23:20:00"/>
    <n v="0"/>
    <n v="0"/>
    <n v="0"/>
    <d v="2018-05-07T00:00:00"/>
    <d v="1899-12-30T23:20:00"/>
    <d v="2018-05-07T23:20:00"/>
    <n v="0"/>
    <n v="0"/>
    <n v="0"/>
  </r>
  <r>
    <x v="5"/>
    <d v="2018-05-07T00:00:00"/>
    <x v="68"/>
    <d v="2018-05-07T23:30:00"/>
    <n v="0"/>
    <n v="0"/>
    <n v="0"/>
    <d v="2018-05-07T00:00:00"/>
    <d v="1899-12-30T23:30:00"/>
    <d v="2018-05-07T23:30:00"/>
    <n v="0"/>
    <n v="0"/>
    <n v="0"/>
  </r>
  <r>
    <x v="5"/>
    <d v="2018-05-07T00:00:00"/>
    <x v="69"/>
    <d v="2018-05-07T23:40:00"/>
    <n v="0"/>
    <n v="0"/>
    <n v="0"/>
    <d v="2018-05-07T00:00:00"/>
    <d v="1899-12-30T23:40:00"/>
    <d v="2018-05-07T23:40:00"/>
    <n v="0"/>
    <n v="0"/>
    <n v="0"/>
  </r>
  <r>
    <x v="5"/>
    <d v="2018-05-07T00:00:00"/>
    <x v="70"/>
    <d v="2018-05-07T23:50:00"/>
    <n v="0"/>
    <n v="0"/>
    <n v="0"/>
    <d v="2018-05-07T00:00:00"/>
    <d v="1899-12-30T23:50:00"/>
    <d v="2018-05-07T23:50:00"/>
    <n v="0"/>
    <n v="0"/>
    <n v="0"/>
  </r>
  <r>
    <x v="5"/>
    <d v="2018-05-07T00:00:00"/>
    <x v="71"/>
    <d v="2018-05-08T00:00:00"/>
    <n v="0"/>
    <n v="0"/>
    <n v="0"/>
    <d v="2018-05-07T00:00:00"/>
    <d v="1899-12-31T00:00:00"/>
    <d v="2018-05-08T00:00:00"/>
    <n v="0"/>
    <n v="0"/>
    <n v="0"/>
  </r>
  <r>
    <x v="6"/>
    <d v="2018-05-08T00:00:00"/>
    <x v="72"/>
    <d v="2018-05-08T00:10:00"/>
    <n v="0"/>
    <n v="0"/>
    <n v="0"/>
    <d v="2018-05-08T00:00:00"/>
    <d v="1899-12-30T00:10:00"/>
    <d v="2018-05-08T00:10:00"/>
    <n v="0"/>
    <n v="0"/>
    <n v="0"/>
  </r>
  <r>
    <x v="6"/>
    <d v="2018-05-08T00:00:00"/>
    <x v="73"/>
    <d v="2018-05-08T00:20:00"/>
    <n v="0"/>
    <n v="0"/>
    <n v="0"/>
    <d v="2018-05-08T00:00:00"/>
    <d v="1899-12-30T00:20:00"/>
    <d v="2018-05-08T00:20:00"/>
    <n v="0"/>
    <n v="0"/>
    <n v="0"/>
  </r>
  <r>
    <x v="6"/>
    <d v="2018-05-08T00:00:00"/>
    <x v="74"/>
    <d v="2018-05-08T00:30:00"/>
    <n v="0"/>
    <n v="0"/>
    <n v="0"/>
    <d v="2018-05-08T00:00:00"/>
    <d v="1899-12-30T00:30:00"/>
    <d v="2018-05-08T00:30:00"/>
    <n v="0"/>
    <n v="0"/>
    <n v="0"/>
  </r>
  <r>
    <x v="6"/>
    <d v="2018-05-08T00:00:00"/>
    <x v="75"/>
    <d v="2018-05-08T00:40:00"/>
    <n v="0"/>
    <n v="0"/>
    <n v="0"/>
    <d v="2018-05-08T00:00:00"/>
    <d v="1899-12-30T00:40:00"/>
    <d v="2018-05-08T00:40:00"/>
    <n v="0"/>
    <n v="0"/>
    <n v="0"/>
  </r>
  <r>
    <x v="6"/>
    <d v="2018-05-08T00:00:00"/>
    <x v="76"/>
    <d v="2018-05-08T00:50:00"/>
    <n v="0"/>
    <n v="0"/>
    <n v="0"/>
    <d v="2018-05-08T00:00:00"/>
    <d v="1899-12-30T00:50:00"/>
    <d v="2018-05-08T00:50:00"/>
    <n v="0"/>
    <n v="0"/>
    <n v="0"/>
  </r>
  <r>
    <x v="6"/>
    <d v="2018-05-08T00:00:00"/>
    <x v="77"/>
    <d v="2018-05-08T01:00:00"/>
    <n v="0"/>
    <n v="0"/>
    <n v="0"/>
    <d v="2018-05-08T00:00:00"/>
    <d v="1899-12-30T01:00:00"/>
    <d v="2018-05-08T01:00:00"/>
    <n v="0"/>
    <n v="0"/>
    <n v="0"/>
  </r>
  <r>
    <x v="6"/>
    <d v="2018-05-08T00:00:00"/>
    <x v="78"/>
    <d v="2018-05-08T01:10:00"/>
    <n v="0"/>
    <n v="0"/>
    <n v="0"/>
    <d v="2018-05-08T00:00:00"/>
    <d v="1899-12-30T01:10:00"/>
    <d v="2018-05-08T01:10:00"/>
    <n v="0"/>
    <n v="0"/>
    <n v="0"/>
  </r>
  <r>
    <x v="6"/>
    <d v="2018-05-08T00:00:00"/>
    <x v="79"/>
    <d v="2018-05-08T01:20:00"/>
    <n v="0"/>
    <n v="0"/>
    <n v="0"/>
    <d v="2018-05-08T00:00:00"/>
    <d v="1899-12-30T01:20:00"/>
    <d v="2018-05-08T01:20:00"/>
    <n v="0"/>
    <n v="0"/>
    <n v="0"/>
  </r>
  <r>
    <x v="6"/>
    <d v="2018-05-08T00:00:00"/>
    <x v="80"/>
    <d v="2018-05-08T01:30:00"/>
    <n v="0"/>
    <n v="0"/>
    <n v="0"/>
    <d v="2018-05-08T00:00:00"/>
    <d v="1899-12-30T01:30:00"/>
    <d v="2018-05-08T01:30:00"/>
    <n v="0"/>
    <n v="0"/>
    <n v="0"/>
  </r>
  <r>
    <x v="6"/>
    <d v="2018-05-08T00:00:00"/>
    <x v="81"/>
    <d v="2018-05-08T01:40:00"/>
    <n v="0"/>
    <n v="0"/>
    <n v="0"/>
    <d v="2018-05-08T00:00:00"/>
    <d v="1899-12-30T01:40:00"/>
    <d v="2018-05-08T01:40:00"/>
    <n v="0"/>
    <n v="0"/>
    <n v="0"/>
  </r>
  <r>
    <x v="6"/>
    <d v="2018-05-08T00:00:00"/>
    <x v="82"/>
    <d v="2018-05-08T01:50:00"/>
    <n v="0"/>
    <n v="0"/>
    <n v="0"/>
    <d v="2018-05-08T00:00:00"/>
    <d v="1899-12-30T01:50:00"/>
    <d v="2018-05-08T01:50:00"/>
    <n v="0"/>
    <n v="0"/>
    <n v="0"/>
  </r>
  <r>
    <x v="6"/>
    <d v="2018-05-08T00:00:00"/>
    <x v="83"/>
    <d v="2018-05-08T02:00:00"/>
    <n v="0"/>
    <n v="0"/>
    <n v="0"/>
    <d v="2018-05-08T00:00:00"/>
    <d v="1899-12-30T02:00:00"/>
    <d v="2018-05-08T02:00:00"/>
    <n v="0"/>
    <n v="0"/>
    <n v="0"/>
  </r>
  <r>
    <x v="6"/>
    <d v="2018-05-08T00:00:00"/>
    <x v="84"/>
    <d v="2018-05-08T02:10:00"/>
    <n v="0"/>
    <n v="0"/>
    <n v="0"/>
    <d v="2018-05-08T00:00:00"/>
    <d v="1899-12-30T02:10:00"/>
    <d v="2018-05-08T02:10:00"/>
    <n v="0"/>
    <n v="0"/>
    <n v="0"/>
  </r>
  <r>
    <x v="6"/>
    <d v="2018-05-08T00:00:00"/>
    <x v="85"/>
    <d v="2018-05-08T02:20:00"/>
    <n v="0"/>
    <n v="0"/>
    <n v="0"/>
    <d v="2018-05-08T00:00:00"/>
    <d v="1899-12-30T02:20:00"/>
    <d v="2018-05-08T02:20:00"/>
    <n v="0"/>
    <n v="0"/>
    <n v="0"/>
  </r>
  <r>
    <x v="6"/>
    <d v="2018-05-08T00:00:00"/>
    <x v="86"/>
    <d v="2018-05-08T02:30:00"/>
    <n v="0"/>
    <n v="0"/>
    <n v="0"/>
    <d v="2018-05-08T00:00:00"/>
    <d v="1899-12-30T02:30:00"/>
    <d v="2018-05-08T02:30:00"/>
    <n v="0"/>
    <n v="0"/>
    <n v="0"/>
  </r>
  <r>
    <x v="6"/>
    <d v="2018-05-08T00:00:00"/>
    <x v="87"/>
    <d v="2018-05-08T02:40:00"/>
    <n v="0"/>
    <n v="0"/>
    <n v="0"/>
    <d v="2018-05-08T00:00:00"/>
    <d v="1899-12-30T02:40:00"/>
    <d v="2018-05-08T02:40:00"/>
    <n v="0"/>
    <n v="0"/>
    <n v="0"/>
  </r>
  <r>
    <x v="6"/>
    <d v="2018-05-08T00:00:00"/>
    <x v="88"/>
    <d v="2018-05-08T02:50:00"/>
    <n v="0"/>
    <n v="0"/>
    <n v="0"/>
    <d v="2018-05-08T00:00:00"/>
    <d v="1899-12-30T02:50:00"/>
    <d v="2018-05-08T02:50:00"/>
    <n v="0"/>
    <n v="0"/>
    <n v="0"/>
  </r>
  <r>
    <x v="6"/>
    <d v="2018-05-08T00:00:00"/>
    <x v="89"/>
    <d v="2018-05-08T03:00:00"/>
    <n v="0"/>
    <n v="0"/>
    <n v="0"/>
    <d v="2018-05-08T00:00:00"/>
    <d v="1899-12-30T03:00:00"/>
    <d v="2018-05-08T03:00:00"/>
    <n v="0"/>
    <n v="0"/>
    <n v="0"/>
  </r>
  <r>
    <x v="6"/>
    <d v="2018-05-08T00:00:00"/>
    <x v="90"/>
    <d v="2018-05-08T03:10:00"/>
    <n v="0"/>
    <n v="0"/>
    <n v="0"/>
    <d v="2018-05-08T00:00:00"/>
    <d v="1899-12-30T03:10:00"/>
    <d v="2018-05-08T03:10:00"/>
    <n v="0"/>
    <n v="0"/>
    <n v="0"/>
  </r>
  <r>
    <x v="6"/>
    <d v="2018-05-08T00:00:00"/>
    <x v="91"/>
    <d v="2018-05-08T03:20:00"/>
    <n v="0"/>
    <n v="0"/>
    <n v="0"/>
    <d v="2018-05-08T00:00:00"/>
    <d v="1899-12-30T03:20:00"/>
    <d v="2018-05-08T03:20:00"/>
    <n v="0"/>
    <n v="0"/>
    <n v="0"/>
  </r>
  <r>
    <x v="6"/>
    <d v="2018-05-08T00:00:00"/>
    <x v="92"/>
    <d v="2018-05-08T03:30:00"/>
    <n v="0"/>
    <n v="0"/>
    <n v="0"/>
    <d v="2018-05-08T00:00:00"/>
    <d v="1899-12-30T03:30:00"/>
    <d v="2018-05-08T03:30:00"/>
    <n v="0"/>
    <n v="0"/>
    <n v="0"/>
  </r>
  <r>
    <x v="6"/>
    <d v="2018-05-08T00:00:00"/>
    <x v="93"/>
    <d v="2018-05-08T03:40:00"/>
    <n v="0"/>
    <n v="0"/>
    <n v="0"/>
    <d v="2018-05-08T00:00:00"/>
    <d v="1899-12-30T03:40:00"/>
    <d v="2018-05-08T03:40:00"/>
    <n v="0"/>
    <n v="0"/>
    <n v="0"/>
  </r>
  <r>
    <x v="6"/>
    <d v="2018-05-08T00:00:00"/>
    <x v="94"/>
    <d v="2018-05-08T03:50:00"/>
    <n v="0"/>
    <n v="0"/>
    <n v="0"/>
    <d v="2018-05-08T00:00:00"/>
    <d v="1899-12-30T03:50:00"/>
    <d v="2018-05-08T03:50:00"/>
    <n v="0"/>
    <n v="0"/>
    <n v="0"/>
  </r>
  <r>
    <x v="6"/>
    <d v="2018-05-08T00:00:00"/>
    <x v="95"/>
    <d v="2018-05-08T04:00:00"/>
    <n v="0"/>
    <n v="0"/>
    <n v="0"/>
    <d v="2018-05-08T00:00:00"/>
    <d v="1899-12-30T04:00:00"/>
    <d v="2018-05-08T04:00:00"/>
    <n v="0"/>
    <n v="0"/>
    <n v="0"/>
  </r>
  <r>
    <x v="6"/>
    <d v="2018-05-08T00:00:00"/>
    <x v="96"/>
    <d v="2018-05-08T04:10:00"/>
    <n v="0"/>
    <n v="0"/>
    <n v="0"/>
    <d v="2018-05-08T00:00:00"/>
    <d v="1899-12-30T04:10:00"/>
    <d v="2018-05-08T04:10:00"/>
    <n v="0"/>
    <n v="0"/>
    <n v="0"/>
  </r>
  <r>
    <x v="6"/>
    <d v="2018-05-08T00:00:00"/>
    <x v="97"/>
    <d v="2018-05-08T04:20:00"/>
    <n v="0"/>
    <n v="0"/>
    <n v="0"/>
    <d v="2018-05-08T00:00:00"/>
    <d v="1899-12-30T04:20:00"/>
    <d v="2018-05-08T04:20:00"/>
    <n v="0"/>
    <n v="0"/>
    <n v="0"/>
  </r>
  <r>
    <x v="6"/>
    <d v="2018-05-08T00:00:00"/>
    <x v="98"/>
    <d v="2018-05-08T04:30:00"/>
    <n v="0"/>
    <n v="0"/>
    <n v="0"/>
    <d v="2018-05-08T00:00:00"/>
    <d v="1899-12-30T04:30:00"/>
    <d v="2018-05-08T04:30:00"/>
    <n v="0"/>
    <n v="0"/>
    <n v="0"/>
  </r>
  <r>
    <x v="6"/>
    <d v="2018-05-08T00:00:00"/>
    <x v="99"/>
    <d v="2018-05-08T04:40:00"/>
    <n v="0"/>
    <n v="0"/>
    <n v="0"/>
    <d v="2018-05-08T00:00:00"/>
    <d v="1899-12-30T04:40:00"/>
    <d v="2018-05-08T04:40:00"/>
    <n v="0"/>
    <n v="0"/>
    <n v="0"/>
  </r>
  <r>
    <x v="6"/>
    <d v="2018-05-08T00:00:00"/>
    <x v="100"/>
    <d v="2018-05-08T04:50:00"/>
    <n v="0"/>
    <n v="0"/>
    <n v="0"/>
    <d v="2018-05-08T00:00:00"/>
    <d v="1899-12-30T04:50:00"/>
    <d v="2018-05-08T04:50:00"/>
    <n v="0"/>
    <n v="0"/>
    <n v="0"/>
  </r>
  <r>
    <x v="6"/>
    <d v="2018-05-08T00:00:00"/>
    <x v="101"/>
    <d v="2018-05-08T05:00:00"/>
    <n v="0"/>
    <n v="0"/>
    <n v="0"/>
    <d v="2018-05-08T00:00:00"/>
    <d v="1899-12-30T05:00:00"/>
    <d v="2018-05-08T05:00:00"/>
    <n v="0"/>
    <n v="0"/>
    <n v="0"/>
  </r>
  <r>
    <x v="6"/>
    <d v="2018-05-08T00:00:00"/>
    <x v="102"/>
    <d v="2018-05-08T05:10:00"/>
    <n v="0"/>
    <n v="0"/>
    <n v="0"/>
    <d v="2018-05-08T00:00:00"/>
    <d v="1899-12-30T05:10:00"/>
    <d v="2018-05-08T05:10:00"/>
    <n v="0"/>
    <n v="0"/>
    <n v="0"/>
  </r>
  <r>
    <x v="6"/>
    <d v="2018-05-08T00:00:00"/>
    <x v="103"/>
    <d v="2018-05-08T05:20:00"/>
    <n v="0"/>
    <n v="0"/>
    <n v="0"/>
    <d v="2018-05-08T00:00:00"/>
    <d v="1899-12-30T05:20:00"/>
    <d v="2018-05-08T05:20:00"/>
    <n v="0"/>
    <n v="0"/>
    <n v="0"/>
  </r>
  <r>
    <x v="6"/>
    <d v="2018-05-08T00:00:00"/>
    <x v="104"/>
    <d v="2018-05-08T05:30:00"/>
    <n v="0"/>
    <n v="0"/>
    <n v="0"/>
    <d v="2018-05-08T00:00:00"/>
    <d v="1899-12-30T05:30:00"/>
    <d v="2018-05-08T05:30:00"/>
    <n v="0"/>
    <n v="0"/>
    <n v="0"/>
  </r>
  <r>
    <x v="6"/>
    <d v="2018-05-08T00:00:00"/>
    <x v="105"/>
    <d v="2018-05-08T05:40:00"/>
    <n v="0"/>
    <n v="0"/>
    <n v="0"/>
    <d v="2018-05-08T00:00:00"/>
    <d v="1899-12-30T05:40:00"/>
    <d v="2018-05-08T05:40:00"/>
    <n v="0"/>
    <n v="0"/>
    <n v="0"/>
  </r>
  <r>
    <x v="6"/>
    <d v="2018-05-08T00:00:00"/>
    <x v="106"/>
    <d v="2018-05-08T05:50:00"/>
    <n v="12"/>
    <n v="1.3395600000000001"/>
    <n v="803.7360000000001"/>
    <d v="2018-05-08T00:00:00"/>
    <d v="1899-12-30T05:50:00"/>
    <d v="2018-05-08T05:50:00"/>
    <n v="4"/>
    <n v="0.45735999999999999"/>
    <n v="274.416"/>
  </r>
  <r>
    <x v="6"/>
    <d v="2018-05-08T00:00:00"/>
    <x v="107"/>
    <d v="2018-05-08T06:00:00"/>
    <n v="45"/>
    <n v="5.0233500000000006"/>
    <n v="3014.01"/>
    <d v="2018-05-08T00:00:00"/>
    <d v="1899-12-30T06:00:00"/>
    <d v="2018-05-08T06:00:00"/>
    <n v="22"/>
    <n v="2.5154799999999997"/>
    <n v="1509.2879999999998"/>
  </r>
  <r>
    <x v="6"/>
    <d v="2018-05-08T00:00:00"/>
    <x v="108"/>
    <d v="2018-05-08T06:10:00"/>
    <n v="93"/>
    <n v="10.381590000000001"/>
    <n v="6228.9540000000006"/>
    <d v="2018-05-08T00:00:00"/>
    <d v="1899-12-30T06:10:00"/>
    <d v="2018-05-08T06:10:00"/>
    <n v="46"/>
    <n v="5.2596399999999992"/>
    <n v="3155.7839999999992"/>
  </r>
  <r>
    <x v="6"/>
    <d v="2018-05-08T00:00:00"/>
    <x v="109"/>
    <d v="2018-05-08T06:20:00"/>
    <n v="140"/>
    <n v="15.628200000000001"/>
    <n v="9376.92"/>
    <d v="2018-05-08T00:00:00"/>
    <d v="1899-12-30T06:20:00"/>
    <d v="2018-05-08T06:20:00"/>
    <n v="71"/>
    <n v="8.1181400000000004"/>
    <n v="4870.884"/>
  </r>
  <r>
    <x v="6"/>
    <d v="2018-05-08T00:00:00"/>
    <x v="110"/>
    <d v="2018-05-08T06:30:00"/>
    <n v="202"/>
    <n v="22.54926"/>
    <n v="13529.556"/>
    <d v="2018-05-08T00:00:00"/>
    <d v="1899-12-30T06:30:00"/>
    <d v="2018-05-08T06:30:00"/>
    <n v="85"/>
    <n v="9.7188999999999997"/>
    <n v="5831.3399999999992"/>
  </r>
  <r>
    <x v="6"/>
    <d v="2018-05-08T00:00:00"/>
    <x v="111"/>
    <d v="2018-05-08T06:40:00"/>
    <n v="593"/>
    <n v="66.19659"/>
    <n v="39717.954000000005"/>
    <d v="2018-05-08T00:00:00"/>
    <d v="1899-12-30T06:40:00"/>
    <d v="2018-05-08T06:40:00"/>
    <n v="235"/>
    <n v="26.869900000000001"/>
    <n v="16121.94"/>
  </r>
  <r>
    <x v="6"/>
    <d v="2018-05-08T00:00:00"/>
    <x v="112"/>
    <d v="2018-05-08T06:50:00"/>
    <n v="620"/>
    <n v="69.210599999999999"/>
    <n v="41526.36"/>
    <d v="2018-05-08T00:00:00"/>
    <d v="1899-12-30T06:50:00"/>
    <d v="2018-05-08T06:50:00"/>
    <n v="314"/>
    <n v="35.902760000000001"/>
    <n v="21541.655999999999"/>
  </r>
  <r>
    <x v="6"/>
    <d v="2018-05-08T00:00:00"/>
    <x v="113"/>
    <d v="2018-05-08T07:00:00"/>
    <n v="702"/>
    <n v="78.364260000000002"/>
    <n v="47018.556000000004"/>
    <d v="2018-05-08T00:00:00"/>
    <d v="1899-12-30T07:00:00"/>
    <d v="2018-05-08T07:00:00"/>
    <n v="326"/>
    <n v="37.274839999999998"/>
    <n v="22364.903999999995"/>
  </r>
  <r>
    <x v="6"/>
    <d v="2018-05-08T00:00:00"/>
    <x v="114"/>
    <d v="2018-05-08T07:10:00"/>
    <n v="840"/>
    <n v="93.769199999999998"/>
    <n v="56261.520000000004"/>
    <d v="2018-05-08T00:00:00"/>
    <d v="1899-12-30T07:10:00"/>
    <d v="2018-05-08T07:10:00"/>
    <n v="387"/>
    <n v="44.249579999999995"/>
    <n v="26549.747999999996"/>
  </r>
  <r>
    <x v="6"/>
    <d v="2018-05-08T00:00:00"/>
    <x v="115"/>
    <d v="2018-05-08T07:20:00"/>
    <n v="1010"/>
    <n v="112.74629999999999"/>
    <n v="67647.78"/>
    <d v="2018-05-08T00:00:00"/>
    <d v="1899-12-30T07:20:00"/>
    <d v="2018-05-08T07:20:00"/>
    <n v="472"/>
    <n v="53.96848"/>
    <n v="32381.088"/>
  </r>
  <r>
    <x v="6"/>
    <d v="2018-05-08T00:00:00"/>
    <x v="116"/>
    <d v="2018-05-08T07:30:00"/>
    <n v="745"/>
    <n v="83.164349999999999"/>
    <n v="49898.61"/>
    <d v="2018-05-08T00:00:00"/>
    <d v="1899-12-30T07:30:00"/>
    <d v="2018-05-08T07:30:00"/>
    <n v="430"/>
    <n v="49.166199999999996"/>
    <n v="29499.719999999998"/>
  </r>
  <r>
    <x v="6"/>
    <d v="2018-05-08T00:00:00"/>
    <x v="117"/>
    <d v="2018-05-08T07:40:00"/>
    <n v="1428"/>
    <n v="159.40764000000001"/>
    <n v="95644.584000000003"/>
    <d v="2018-05-08T00:00:00"/>
    <d v="1899-12-30T07:40:00"/>
    <d v="2018-05-08T07:40:00"/>
    <n v="538"/>
    <n v="61.514919999999996"/>
    <n v="36908.951999999997"/>
  </r>
  <r>
    <x v="6"/>
    <d v="2018-05-08T00:00:00"/>
    <x v="118"/>
    <d v="2018-05-08T07:50:00"/>
    <n v="1153"/>
    <n v="128.70939000000001"/>
    <n v="77225.634000000005"/>
    <d v="2018-05-08T00:00:00"/>
    <d v="1899-12-30T07:50:00"/>
    <d v="2018-05-08T07:50:00"/>
    <n v="669"/>
    <n v="76.493459999999999"/>
    <n v="45896.076000000001"/>
  </r>
  <r>
    <x v="6"/>
    <d v="2018-05-08T00:00:00"/>
    <x v="119"/>
    <d v="2018-05-08T08:00:00"/>
    <n v="1571"/>
    <n v="175.37073000000001"/>
    <n v="105222.43799999999"/>
    <d v="2018-05-08T00:00:00"/>
    <d v="1899-12-30T08:00:00"/>
    <d v="2018-05-08T08:00:00"/>
    <n v="887"/>
    <n v="101.41958"/>
    <n v="60851.748"/>
  </r>
  <r>
    <x v="6"/>
    <d v="2018-05-08T00:00:00"/>
    <x v="120"/>
    <d v="2018-05-08T08:10:00"/>
    <n v="1590"/>
    <n v="177.49170000000001"/>
    <n v="106495.02"/>
    <d v="2018-05-08T00:00:00"/>
    <d v="1899-12-30T08:10:00"/>
    <d v="2018-05-08T08:10:00"/>
    <n v="959"/>
    <n v="109.65206000000001"/>
    <n v="65791.236000000004"/>
  </r>
  <r>
    <x v="6"/>
    <d v="2018-05-08T00:00:00"/>
    <x v="121"/>
    <d v="2018-05-08T08:20:00"/>
    <n v="1638"/>
    <n v="182.84994"/>
    <n v="109709.96400000001"/>
    <d v="2018-05-08T00:00:00"/>
    <d v="1899-12-30T08:20:00"/>
    <d v="2018-05-08T08:20:00"/>
    <n v="889"/>
    <n v="101.64825999999999"/>
    <n v="60988.955999999998"/>
  </r>
  <r>
    <x v="6"/>
    <d v="2018-05-08T00:00:00"/>
    <x v="122"/>
    <d v="2018-05-08T08:30:00"/>
    <n v="1395"/>
    <n v="155.72385000000003"/>
    <n v="93434.310000000027"/>
    <d v="2018-05-08T00:00:00"/>
    <d v="1899-12-30T08:30:00"/>
    <d v="2018-05-08T08:30:00"/>
    <n v="677"/>
    <n v="77.408179999999987"/>
    <n v="46444.907999999996"/>
  </r>
  <r>
    <x v="6"/>
    <d v="2018-05-08T00:00:00"/>
    <x v="123"/>
    <d v="2018-05-08T08:40:00"/>
    <n v="1919"/>
    <n v="214.21797000000001"/>
    <n v="128530.78200000001"/>
    <d v="2018-05-08T00:00:00"/>
    <d v="1899-12-30T08:40:00"/>
    <d v="2018-05-08T08:40:00"/>
    <n v="1195"/>
    <n v="136.63630000000001"/>
    <n v="81981.78"/>
  </r>
  <r>
    <x v="6"/>
    <d v="2018-05-08T00:00:00"/>
    <x v="124"/>
    <d v="2018-05-08T08:50:00"/>
    <n v="1662"/>
    <n v="185.52906000000002"/>
    <n v="111317.43600000002"/>
    <d v="2018-05-08T00:00:00"/>
    <d v="1899-12-30T08:50:00"/>
    <d v="2018-05-08T08:50:00"/>
    <n v="1004"/>
    <n v="114.79736"/>
    <n v="68878.415999999997"/>
  </r>
  <r>
    <x v="6"/>
    <d v="2018-05-08T00:00:00"/>
    <x v="125"/>
    <d v="2018-05-08T09:00:00"/>
    <n v="1586"/>
    <n v="177.04518000000002"/>
    <n v="106227.10800000002"/>
    <d v="2018-05-08T00:00:00"/>
    <d v="1899-12-30T09:00:00"/>
    <d v="2018-05-08T09:00:00"/>
    <n v="776"/>
    <n v="88.72784"/>
    <n v="53236.704000000005"/>
  </r>
  <r>
    <x v="6"/>
    <d v="2018-05-08T00:00:00"/>
    <x v="126"/>
    <d v="2018-05-08T09:10:00"/>
    <n v="1775"/>
    <n v="198.14325000000002"/>
    <n v="118885.95000000003"/>
    <d v="2018-05-08T00:00:00"/>
    <d v="1899-12-30T09:10:00"/>
    <d v="2018-05-08T09:10:00"/>
    <n v="845"/>
    <n v="96.6173"/>
    <n v="57970.38"/>
  </r>
  <r>
    <x v="6"/>
    <d v="2018-05-08T00:00:00"/>
    <x v="127"/>
    <d v="2018-05-08T09:20:00"/>
    <n v="2701"/>
    <n v="301.51263000000006"/>
    <n v="180907.57800000004"/>
    <d v="2018-05-08T00:00:00"/>
    <d v="1899-12-30T09:20:00"/>
    <d v="2018-05-08T09:20:00"/>
    <n v="1281"/>
    <n v="146.46953999999999"/>
    <n v="87881.724000000002"/>
  </r>
  <r>
    <x v="6"/>
    <d v="2018-05-08T00:00:00"/>
    <x v="128"/>
    <d v="2018-05-08T09:30:00"/>
    <n v="3551"/>
    <n v="396.39813000000004"/>
    <n v="237838.87800000003"/>
    <d v="2018-05-08T00:00:00"/>
    <d v="1899-12-30T09:30:00"/>
    <d v="2018-05-08T09:30:00"/>
    <n v="1950"/>
    <n v="222.96300000000002"/>
    <n v="133777.80000000002"/>
  </r>
  <r>
    <x v="6"/>
    <d v="2018-05-08T00:00:00"/>
    <x v="129"/>
    <d v="2018-05-08T09:40:00"/>
    <n v="1852"/>
    <n v="206.73876000000001"/>
    <n v="124043.25599999999"/>
    <d v="2018-05-08T00:00:00"/>
    <d v="1899-12-30T09:40:00"/>
    <d v="2018-05-08T09:40:00"/>
    <n v="837"/>
    <n v="95.702579999999998"/>
    <n v="57421.548000000003"/>
  </r>
  <r>
    <x v="6"/>
    <d v="2018-05-08T00:00:00"/>
    <x v="130"/>
    <d v="2018-05-08T09:50:00"/>
    <n v="3831"/>
    <n v="427.65453000000008"/>
    <n v="256592.71800000005"/>
    <d v="2018-05-08T00:00:00"/>
    <d v="1899-12-30T09:50:00"/>
    <d v="2018-05-08T09:50:00"/>
    <n v="1672"/>
    <n v="191.17648"/>
    <n v="114705.88799999999"/>
  </r>
  <r>
    <x v="6"/>
    <d v="2018-05-08T00:00:00"/>
    <x v="131"/>
    <d v="2018-05-08T10:00:00"/>
    <n v="3934"/>
    <n v="439.15242000000001"/>
    <n v="263491.45199999999"/>
    <d v="2018-05-08T00:00:00"/>
    <d v="1899-12-30T10:00:00"/>
    <d v="2018-05-08T10:00:00"/>
    <n v="2339"/>
    <n v="267.44126"/>
    <n v="160464.75599999999"/>
  </r>
  <r>
    <x v="6"/>
    <d v="2018-05-08T00:00:00"/>
    <x v="132"/>
    <d v="2018-05-08T10:10:00"/>
    <n v="3410"/>
    <n v="380.6583"/>
    <n v="228394.98"/>
    <d v="2018-05-08T00:00:00"/>
    <d v="1899-12-30T10:10:00"/>
    <d v="2018-05-08T10:10:00"/>
    <n v="1604"/>
    <n v="183.40136000000001"/>
    <n v="110040.81600000002"/>
  </r>
  <r>
    <x v="6"/>
    <d v="2018-05-08T00:00:00"/>
    <x v="133"/>
    <d v="2018-05-08T10:20:00"/>
    <n v="4590"/>
    <n v="512.38170000000002"/>
    <n v="307429.02"/>
    <d v="2018-05-08T00:00:00"/>
    <d v="1899-12-30T10:20:00"/>
    <d v="2018-05-08T10:20:00"/>
    <n v="2516"/>
    <n v="287.67944"/>
    <n v="172607.66399999999"/>
  </r>
  <r>
    <x v="6"/>
    <d v="2018-05-08T00:00:00"/>
    <x v="134"/>
    <d v="2018-05-08T10:30:00"/>
    <n v="5090"/>
    <n v="568.19670000000008"/>
    <n v="340918.02"/>
    <d v="2018-05-08T00:00:00"/>
    <d v="1899-12-30T10:30:00"/>
    <d v="2018-05-08T10:30:00"/>
    <n v="2783"/>
    <n v="318.20821999999998"/>
    <n v="190924.932"/>
  </r>
  <r>
    <x v="6"/>
    <d v="2018-05-08T00:00:00"/>
    <x v="135"/>
    <d v="2018-05-08T10:40:00"/>
    <n v="5176"/>
    <n v="577.7968800000001"/>
    <n v="346678.12800000003"/>
    <d v="2018-05-08T00:00:00"/>
    <d v="1899-12-30T10:40:00"/>
    <d v="2018-05-08T10:40:00"/>
    <n v="2690"/>
    <n v="307.57460000000003"/>
    <n v="184544.76"/>
  </r>
  <r>
    <x v="6"/>
    <d v="2018-05-08T00:00:00"/>
    <x v="136"/>
    <d v="2018-05-08T10:50:00"/>
    <n v="5505"/>
    <n v="614.5231500000001"/>
    <n v="368713.89000000007"/>
    <d v="2018-05-08T00:00:00"/>
    <d v="1899-12-30T10:50:00"/>
    <d v="2018-05-08T10:50:00"/>
    <n v="2872"/>
    <n v="328.38448"/>
    <n v="197030.68799999999"/>
  </r>
  <r>
    <x v="6"/>
    <d v="2018-05-08T00:00:00"/>
    <x v="137"/>
    <d v="2018-05-08T11:00:00"/>
    <n v="5790"/>
    <n v="646.33770000000004"/>
    <n v="387802.62"/>
    <d v="2018-05-08T00:00:00"/>
    <d v="1899-12-30T11:00:00"/>
    <d v="2018-05-08T11:00:00"/>
    <n v="3121"/>
    <n v="356.85514000000001"/>
    <n v="214113.08400000003"/>
  </r>
  <r>
    <x v="6"/>
    <d v="2018-05-08T00:00:00"/>
    <x v="138"/>
    <d v="2018-05-08T11:10:00"/>
    <n v="5233"/>
    <n v="584.15979000000004"/>
    <n v="350495.87400000007"/>
    <d v="2018-05-08T00:00:00"/>
    <d v="1899-12-30T11:10:00"/>
    <d v="2018-05-08T11:10:00"/>
    <n v="3184"/>
    <n v="364.05856"/>
    <n v="218435.136"/>
  </r>
  <r>
    <x v="6"/>
    <d v="2018-05-08T00:00:00"/>
    <x v="139"/>
    <d v="2018-05-08T11:20:00"/>
    <n v="5532"/>
    <n v="617.53716000000009"/>
    <n v="370522.29600000003"/>
    <d v="2018-05-08T00:00:00"/>
    <d v="1899-12-30T11:20:00"/>
    <d v="2018-05-08T11:20:00"/>
    <n v="2861"/>
    <n v="327.12673999999998"/>
    <n v="196276.04399999999"/>
  </r>
  <r>
    <x v="6"/>
    <d v="2018-05-08T00:00:00"/>
    <x v="140"/>
    <d v="2018-05-08T11:30:00"/>
    <n v="4830"/>
    <n v="539.17290000000003"/>
    <n v="323503.74"/>
    <d v="2018-05-08T00:00:00"/>
    <d v="1899-12-30T11:30:00"/>
    <d v="2018-05-08T11:30:00"/>
    <n v="3028"/>
    <n v="346.22152"/>
    <n v="207732.91200000001"/>
  </r>
  <r>
    <x v="6"/>
    <d v="2018-05-08T00:00:00"/>
    <x v="141"/>
    <d v="2018-05-08T11:40:00"/>
    <n v="4670"/>
    <n v="521.31209999999999"/>
    <n v="312787.26"/>
    <d v="2018-05-08T00:00:00"/>
    <d v="1899-12-30T11:40:00"/>
    <d v="2018-05-08T11:40:00"/>
    <n v="3013"/>
    <n v="344.50641999999999"/>
    <n v="206703.85199999998"/>
  </r>
  <r>
    <x v="6"/>
    <d v="2018-05-08T00:00:00"/>
    <x v="142"/>
    <d v="2018-05-08T11:50:00"/>
    <n v="4916"/>
    <n v="548.77308000000005"/>
    <n v="329263.848"/>
    <d v="2018-05-08T00:00:00"/>
    <d v="1899-12-30T11:50:00"/>
    <d v="2018-05-08T11:50:00"/>
    <n v="3068"/>
    <n v="350.79512"/>
    <n v="210477.07199999999"/>
  </r>
  <r>
    <x v="6"/>
    <d v="2018-05-08T00:00:00"/>
    <x v="143"/>
    <d v="2018-05-08T12:00:00"/>
    <n v="4997"/>
    <n v="557.81511"/>
    <n v="334689.06599999999"/>
    <d v="2018-05-08T00:00:00"/>
    <d v="1899-12-30T12:00:00"/>
    <d v="2018-05-08T12:00:00"/>
    <n v="3053"/>
    <n v="349.08001999999999"/>
    <n v="209448.01199999999"/>
  </r>
  <r>
    <x v="6"/>
    <d v="2018-05-08T00:00:00"/>
    <x v="0"/>
    <d v="2018-05-08T12:10:00"/>
    <n v="5883"/>
    <n v="656.71929"/>
    <n v="394031.57400000002"/>
    <d v="2018-05-08T00:00:00"/>
    <d v="1899-12-30T12:10:00"/>
    <d v="2018-05-08T12:10:00"/>
    <n v="3340"/>
    <n v="381.8956"/>
    <n v="229137.36000000002"/>
  </r>
  <r>
    <x v="6"/>
    <d v="2018-05-08T00:00:00"/>
    <x v="1"/>
    <d v="2018-05-08T12:20:00"/>
    <n v="5147"/>
    <n v="574.55961000000002"/>
    <n v="344735.76600000006"/>
    <d v="2018-05-08T00:00:00"/>
    <d v="1899-12-30T12:20:00"/>
    <d v="2018-05-08T12:20:00"/>
    <n v="3451"/>
    <n v="394.58733999999998"/>
    <n v="236752.40400000001"/>
  </r>
  <r>
    <x v="6"/>
    <d v="2018-05-08T00:00:00"/>
    <x v="2"/>
    <d v="2018-05-08T12:30:00"/>
    <n v="6684"/>
    <n v="746.13492000000008"/>
    <n v="447680.95200000005"/>
    <d v="2018-05-08T00:00:00"/>
    <d v="1899-12-30T12:30:00"/>
    <d v="2018-05-08T12:30:00"/>
    <n v="3190"/>
    <n v="364.74459999999999"/>
    <n v="218846.76"/>
  </r>
  <r>
    <x v="6"/>
    <d v="2018-05-08T00:00:00"/>
    <x v="3"/>
    <d v="2018-05-08T12:40:00"/>
    <n v="7257"/>
    <n v="810.09891000000005"/>
    <n v="486059.34600000002"/>
    <d v="2018-05-08T00:00:00"/>
    <d v="1899-12-30T12:40:00"/>
    <d v="2018-05-08T12:40:00"/>
    <n v="3235"/>
    <n v="369.88990000000001"/>
    <n v="221933.94000000003"/>
  </r>
  <r>
    <x v="6"/>
    <d v="2018-05-08T00:00:00"/>
    <x v="4"/>
    <d v="2018-05-08T12:50:00"/>
    <n v="6875"/>
    <n v="767.45625000000007"/>
    <n v="460473.75000000006"/>
    <d v="2018-05-08T00:00:00"/>
    <d v="1899-12-30T12:50:00"/>
    <d v="2018-05-08T12:50:00"/>
    <n v="3229"/>
    <n v="369.20385999999996"/>
    <n v="221522.31599999999"/>
  </r>
  <r>
    <x v="6"/>
    <d v="2018-05-08T00:00:00"/>
    <x v="5"/>
    <d v="2018-05-08T13:00:00"/>
    <n v="6835"/>
    <n v="762.99105000000009"/>
    <n v="457794.63000000006"/>
    <d v="2018-05-08T00:00:00"/>
    <d v="1899-12-30T13:00:00"/>
    <d v="2018-05-08T13:00:00"/>
    <n v="3039"/>
    <n v="347.47925999999995"/>
    <n v="208487.55599999998"/>
  </r>
  <r>
    <x v="6"/>
    <d v="2018-05-08T00:00:00"/>
    <x v="6"/>
    <d v="2018-05-08T13:10:00"/>
    <n v="5293"/>
    <n v="590.85759000000007"/>
    <n v="354514.55400000006"/>
    <d v="2018-05-08T00:00:00"/>
    <d v="1899-12-30T13:10:00"/>
    <d v="2018-05-08T13:10:00"/>
    <n v="3271"/>
    <n v="374.00614000000002"/>
    <n v="224403.68400000001"/>
  </r>
  <r>
    <x v="6"/>
    <d v="2018-05-08T00:00:00"/>
    <x v="7"/>
    <d v="2018-05-08T13:20:00"/>
    <n v="6634"/>
    <n v="740.55341999999996"/>
    <n v="444332.05200000003"/>
    <d v="2018-05-08T00:00:00"/>
    <d v="1899-12-30T13:20:00"/>
    <d v="2018-05-08T13:20:00"/>
    <n v="2931"/>
    <n v="335.13054"/>
    <n v="201078.32400000002"/>
  </r>
  <r>
    <x v="6"/>
    <d v="2018-05-08T00:00:00"/>
    <x v="8"/>
    <d v="2018-05-08T13:30:00"/>
    <n v="5843"/>
    <n v="652.25409000000002"/>
    <n v="391352.45400000003"/>
    <d v="2018-05-08T00:00:00"/>
    <d v="1899-12-30T13:30:00"/>
    <d v="2018-05-08T13:30:00"/>
    <n v="3111"/>
    <n v="355.71174000000002"/>
    <n v="213427.04399999999"/>
  </r>
  <r>
    <x v="6"/>
    <d v="2018-05-08T00:00:00"/>
    <x v="9"/>
    <d v="2018-05-08T13:40:00"/>
    <n v="5946"/>
    <n v="663.75198"/>
    <n v="398251.18800000002"/>
    <d v="2018-05-08T00:00:00"/>
    <d v="1899-12-30T13:40:00"/>
    <d v="2018-05-08T13:40:00"/>
    <n v="3049"/>
    <n v="348.62266"/>
    <n v="209173.59599999999"/>
  </r>
  <r>
    <x v="6"/>
    <d v="2018-05-08T00:00:00"/>
    <x v="10"/>
    <d v="2018-05-08T13:50:00"/>
    <n v="6686"/>
    <n v="746.35818000000006"/>
    <n v="447814.90800000005"/>
    <d v="2018-05-08T00:00:00"/>
    <d v="1899-12-30T13:50:00"/>
    <d v="2018-05-08T13:50:00"/>
    <n v="2923"/>
    <n v="334.21582000000001"/>
    <n v="200529.492"/>
  </r>
  <r>
    <x v="6"/>
    <d v="2018-05-08T00:00:00"/>
    <x v="11"/>
    <d v="2018-05-08T14:00:00"/>
    <n v="6503"/>
    <n v="725.92989000000011"/>
    <n v="435557.93400000012"/>
    <d v="2018-05-08T00:00:00"/>
    <d v="1899-12-30T14:00:00"/>
    <d v="2018-05-08T14:00:00"/>
    <n v="2724"/>
    <n v="311.46215999999998"/>
    <n v="186877.296"/>
  </r>
  <r>
    <x v="6"/>
    <d v="2018-05-08T00:00:00"/>
    <x v="12"/>
    <d v="2018-05-08T14:10:00"/>
    <n v="6380"/>
    <n v="712.19940000000008"/>
    <n v="427319.64"/>
    <d v="2018-05-08T00:00:00"/>
    <d v="1899-12-30T14:10:00"/>
    <d v="2018-05-08T14:10:00"/>
    <n v="2508"/>
    <n v="286.76472000000001"/>
    <n v="172058.83200000002"/>
  </r>
  <r>
    <x v="6"/>
    <d v="2018-05-08T00:00:00"/>
    <x v="13"/>
    <d v="2018-05-08T14:20:00"/>
    <n v="6355"/>
    <n v="709.40865000000008"/>
    <n v="425645.19000000006"/>
    <d v="2018-05-08T00:00:00"/>
    <d v="1899-12-30T14:20:00"/>
    <d v="2018-05-08T14:20:00"/>
    <n v="2333"/>
    <n v="266.75522000000001"/>
    <n v="160053.13200000001"/>
  </r>
  <r>
    <x v="6"/>
    <d v="2018-05-08T00:00:00"/>
    <x v="14"/>
    <d v="2018-05-08T14:30:00"/>
    <n v="5842"/>
    <n v="652.14246000000003"/>
    <n v="391285.47600000002"/>
    <d v="2018-05-08T00:00:00"/>
    <d v="1899-12-30T14:30:00"/>
    <d v="2018-05-08T14:30:00"/>
    <n v="2222"/>
    <n v="254.06347999999997"/>
    <n v="152438.08799999999"/>
  </r>
  <r>
    <x v="6"/>
    <d v="2018-05-08T00:00:00"/>
    <x v="15"/>
    <d v="2018-05-08T14:40:00"/>
    <n v="5843"/>
    <n v="652.25409000000002"/>
    <n v="391352.45400000003"/>
    <d v="2018-05-08T00:00:00"/>
    <d v="1899-12-30T14:40:00"/>
    <d v="2018-05-08T14:40:00"/>
    <n v="2073"/>
    <n v="237.02681999999999"/>
    <n v="142216.092"/>
  </r>
  <r>
    <x v="6"/>
    <d v="2018-05-08T00:00:00"/>
    <x v="16"/>
    <d v="2018-05-08T14:50:00"/>
    <n v="5013"/>
    <n v="559.60119000000009"/>
    <n v="335760.71400000009"/>
    <d v="2018-05-08T00:00:00"/>
    <d v="1899-12-30T14:50:00"/>
    <d v="2018-05-08T14:50:00"/>
    <n v="1598"/>
    <n v="182.71531999999999"/>
    <n v="109629.192"/>
  </r>
  <r>
    <x v="6"/>
    <d v="2018-05-08T00:00:00"/>
    <x v="17"/>
    <d v="2018-05-08T15:00:00"/>
    <n v="5093"/>
    <n v="568.53159000000005"/>
    <n v="341118.95400000003"/>
    <d v="2018-05-08T00:00:00"/>
    <d v="1899-12-30T15:00:00"/>
    <d v="2018-05-08T15:00:00"/>
    <n v="1773"/>
    <n v="202.72481999999999"/>
    <n v="121634.89199999999"/>
  </r>
  <r>
    <x v="6"/>
    <d v="2018-05-08T00:00:00"/>
    <x v="18"/>
    <d v="2018-05-08T15:10:00"/>
    <n v="4902"/>
    <n v="547.21026000000006"/>
    <n v="328326.15600000002"/>
    <d v="2018-05-08T00:00:00"/>
    <d v="1899-12-30T15:10:00"/>
    <d v="2018-05-08T15:10:00"/>
    <n v="1643"/>
    <n v="187.86061999999998"/>
    <n v="112716.37199999999"/>
  </r>
  <r>
    <x v="6"/>
    <d v="2018-05-08T00:00:00"/>
    <x v="19"/>
    <d v="2018-05-08T15:20:00"/>
    <n v="4616"/>
    <n v="515.28408000000002"/>
    <n v="309170.44799999997"/>
    <d v="2018-05-08T00:00:00"/>
    <d v="1899-12-30T15:20:00"/>
    <d v="2018-05-08T15:20:00"/>
    <n v="1560"/>
    <n v="178.37039999999999"/>
    <n v="107022.23999999999"/>
  </r>
  <r>
    <x v="6"/>
    <d v="2018-05-08T00:00:00"/>
    <x v="20"/>
    <d v="2018-05-08T15:30:00"/>
    <n v="4400"/>
    <n v="491.17200000000003"/>
    <n v="294703.2"/>
    <d v="2018-05-08T00:00:00"/>
    <d v="1899-12-30T15:30:00"/>
    <d v="2018-05-08T15:30:00"/>
    <n v="1460"/>
    <n v="166.93639999999999"/>
    <n v="100161.84"/>
  </r>
  <r>
    <x v="6"/>
    <d v="2018-05-08T00:00:00"/>
    <x v="21"/>
    <d v="2018-05-08T15:40:00"/>
    <n v="4262"/>
    <n v="475.76706000000001"/>
    <n v="285460.23600000003"/>
    <d v="2018-05-08T00:00:00"/>
    <d v="1899-12-30T15:40:00"/>
    <d v="2018-05-08T15:40:00"/>
    <n v="1353"/>
    <n v="154.70202"/>
    <n v="92821.212"/>
  </r>
  <r>
    <x v="6"/>
    <d v="2018-05-08T00:00:00"/>
    <x v="22"/>
    <d v="2018-05-08T15:50:00"/>
    <n v="3827"/>
    <n v="427.20801"/>
    <n v="256324.80600000001"/>
    <d v="2018-05-08T00:00:00"/>
    <d v="1899-12-30T15:50:00"/>
    <d v="2018-05-08T15:50:00"/>
    <n v="1147"/>
    <n v="131.14798000000002"/>
    <n v="78688.788"/>
  </r>
  <r>
    <x v="6"/>
    <d v="2018-05-08T00:00:00"/>
    <x v="23"/>
    <d v="2018-05-08T16:00:00"/>
    <n v="3630"/>
    <n v="405.21690000000001"/>
    <n v="243130.13999999998"/>
    <d v="2018-05-08T00:00:00"/>
    <d v="1899-12-30T16:00:00"/>
    <d v="2018-05-08T16:00:00"/>
    <n v="1068"/>
    <n v="122.11512"/>
    <n v="73269.072"/>
  </r>
  <r>
    <x v="6"/>
    <d v="2018-05-08T00:00:00"/>
    <x v="24"/>
    <d v="2018-05-08T16:10:00"/>
    <n v="3182"/>
    <n v="355.20666"/>
    <n v="213123.99600000001"/>
    <d v="2018-05-08T00:00:00"/>
    <d v="1899-12-30T16:10:00"/>
    <d v="2018-05-08T16:10:00"/>
    <n v="1006"/>
    <n v="115.02603999999999"/>
    <n v="69015.623999999996"/>
  </r>
  <r>
    <x v="6"/>
    <d v="2018-05-08T00:00:00"/>
    <x v="25"/>
    <d v="2018-05-08T16:20:00"/>
    <n v="3110"/>
    <n v="347.16930000000002"/>
    <n v="208301.58000000002"/>
    <d v="2018-05-08T00:00:00"/>
    <d v="1899-12-30T16:20:00"/>
    <d v="2018-05-08T16:20:00"/>
    <n v="909"/>
    <n v="103.93505999999999"/>
    <n v="62361.036"/>
  </r>
  <r>
    <x v="6"/>
    <d v="2018-05-08T00:00:00"/>
    <x v="26"/>
    <d v="2018-05-08T16:30:00"/>
    <n v="2602"/>
    <n v="290.46126000000004"/>
    <n v="174276.75600000002"/>
    <d v="2018-05-08T00:00:00"/>
    <d v="1899-12-30T16:30:00"/>
    <d v="2018-05-08T16:30:00"/>
    <n v="819"/>
    <n v="93.644459999999995"/>
    <n v="56186.675999999992"/>
  </r>
  <r>
    <x v="6"/>
    <d v="2018-05-08T00:00:00"/>
    <x v="27"/>
    <d v="2018-05-08T16:40:00"/>
    <n v="2171"/>
    <n v="242.34873000000002"/>
    <n v="145409.23800000001"/>
    <d v="2018-05-08T00:00:00"/>
    <d v="1899-12-30T16:40:00"/>
    <d v="2018-05-08T16:40:00"/>
    <n v="665"/>
    <n v="76.036100000000005"/>
    <n v="45621.66"/>
  </r>
  <r>
    <x v="6"/>
    <d v="2018-05-08T00:00:00"/>
    <x v="28"/>
    <d v="2018-05-08T16:50:00"/>
    <n v="2147"/>
    <n v="239.66961000000001"/>
    <n v="143801.766"/>
    <d v="2018-05-08T00:00:00"/>
    <d v="1899-12-30T16:50:00"/>
    <d v="2018-05-08T16:50:00"/>
    <n v="627"/>
    <n v="71.691180000000003"/>
    <n v="43014.708000000006"/>
  </r>
  <r>
    <x v="6"/>
    <d v="2018-05-08T00:00:00"/>
    <x v="29"/>
    <d v="2018-05-08T17:00:00"/>
    <n v="1519"/>
    <n v="169.56597000000002"/>
    <n v="101739.58200000001"/>
    <d v="2018-05-08T00:00:00"/>
    <d v="1899-12-30T17:00:00"/>
    <d v="2018-05-08T17:00:00"/>
    <n v="541"/>
    <n v="61.857939999999999"/>
    <n v="37114.763999999996"/>
  </r>
  <r>
    <x v="6"/>
    <d v="2018-05-08T00:00:00"/>
    <x v="30"/>
    <d v="2018-05-08T17:10:00"/>
    <n v="1624"/>
    <n v="181.28712000000002"/>
    <n v="108772.272"/>
    <d v="2018-05-08T00:00:00"/>
    <d v="1899-12-30T17:10:00"/>
    <d v="2018-05-08T17:10:00"/>
    <n v="469"/>
    <n v="53.625459999999997"/>
    <n v="32175.275999999998"/>
  </r>
  <r>
    <x v="6"/>
    <d v="2018-05-08T00:00:00"/>
    <x v="31"/>
    <d v="2018-05-08T17:20:00"/>
    <n v="1554"/>
    <n v="173.47302000000002"/>
    <n v="104083.81200000001"/>
    <d v="2018-05-08T00:00:00"/>
    <d v="1899-12-30T17:20:00"/>
    <d v="2018-05-08T17:20:00"/>
    <n v="404"/>
    <n v="46.193359999999998"/>
    <n v="27716.015999999996"/>
  </r>
  <r>
    <x v="6"/>
    <d v="2018-05-08T00:00:00"/>
    <x v="32"/>
    <d v="2018-05-08T17:30:00"/>
    <n v="1133"/>
    <n v="126.47679000000001"/>
    <n v="75886.074000000008"/>
    <d v="2018-05-08T00:00:00"/>
    <d v="1899-12-30T17:30:00"/>
    <d v="2018-05-08T17:30:00"/>
    <n v="330"/>
    <n v="37.732199999999999"/>
    <n v="22639.32"/>
  </r>
  <r>
    <x v="6"/>
    <d v="2018-05-08T00:00:00"/>
    <x v="33"/>
    <d v="2018-05-08T17:40:00"/>
    <n v="991"/>
    <n v="110.62533000000001"/>
    <n v="66375.198000000004"/>
    <d v="2018-05-08T00:00:00"/>
    <d v="1899-12-30T17:40:00"/>
    <d v="2018-05-08T17:40:00"/>
    <n v="267"/>
    <n v="30.528780000000001"/>
    <n v="18317.268"/>
  </r>
  <r>
    <x v="6"/>
    <d v="2018-05-08T00:00:00"/>
    <x v="34"/>
    <d v="2018-05-08T17:50:00"/>
    <n v="792"/>
    <n v="88.410960000000003"/>
    <n v="53046.576000000001"/>
    <d v="2018-05-08T00:00:00"/>
    <d v="1899-12-30T17:50:00"/>
    <d v="2018-05-08T17:50:00"/>
    <n v="187"/>
    <n v="21.38158"/>
    <n v="12828.948"/>
  </r>
  <r>
    <x v="6"/>
    <d v="2018-05-08T00:00:00"/>
    <x v="35"/>
    <d v="2018-05-08T18:00:00"/>
    <n v="619"/>
    <n v="69.098970000000008"/>
    <n v="41459.382000000005"/>
    <d v="2018-05-08T00:00:00"/>
    <d v="1899-12-30T18:00:00"/>
    <d v="2018-05-08T18:00:00"/>
    <n v="118"/>
    <n v="13.49212"/>
    <n v="8095.2719999999999"/>
  </r>
  <r>
    <x v="6"/>
    <d v="2018-05-08T00:00:00"/>
    <x v="36"/>
    <d v="2018-05-08T18:10:00"/>
    <n v="413"/>
    <n v="46.103189999999998"/>
    <n v="27661.913999999997"/>
    <d v="2018-05-08T00:00:00"/>
    <d v="1899-12-30T18:10:00"/>
    <d v="2018-05-08T18:10:00"/>
    <n v="98"/>
    <n v="11.20532"/>
    <n v="6723.192"/>
  </r>
  <r>
    <x v="6"/>
    <d v="2018-05-08T00:00:00"/>
    <x v="37"/>
    <d v="2018-05-08T18:20:00"/>
    <n v="234"/>
    <n v="26.121420000000001"/>
    <n v="15672.852000000001"/>
    <d v="2018-05-08T00:00:00"/>
    <d v="1899-12-30T18:20:00"/>
    <d v="2018-05-08T18:20:00"/>
    <n v="70"/>
    <n v="8.0038"/>
    <n v="4802.28"/>
  </r>
  <r>
    <x v="6"/>
    <d v="2018-05-08T00:00:00"/>
    <x v="38"/>
    <d v="2018-05-08T18:30:00"/>
    <n v="149"/>
    <n v="16.63287"/>
    <n v="9979.7219999999998"/>
    <d v="2018-05-08T00:00:00"/>
    <d v="1899-12-30T18:30:00"/>
    <d v="2018-05-08T18:30:00"/>
    <n v="48"/>
    <n v="5.4883199999999999"/>
    <n v="3292.9920000000002"/>
  </r>
  <r>
    <x v="6"/>
    <d v="2018-05-08T00:00:00"/>
    <x v="39"/>
    <d v="2018-05-08T18:40:00"/>
    <n v="62"/>
    <n v="6.9210599999999998"/>
    <n v="4152.6360000000004"/>
    <d v="2018-05-08T00:00:00"/>
    <d v="1899-12-30T18:40:00"/>
    <d v="2018-05-08T18:40:00"/>
    <n v="24"/>
    <n v="2.7441599999999999"/>
    <n v="1646.4960000000001"/>
  </r>
  <r>
    <x v="6"/>
    <d v="2018-05-08T00:00:00"/>
    <x v="40"/>
    <d v="2018-05-08T18:50:00"/>
    <n v="25"/>
    <n v="2.7907500000000001"/>
    <n v="1674.4499999999998"/>
    <d v="2018-05-08T00:00:00"/>
    <d v="1899-12-30T18:50:00"/>
    <d v="2018-05-08T18:50:00"/>
    <n v="8"/>
    <n v="0.91471999999999998"/>
    <n v="548.83199999999999"/>
  </r>
  <r>
    <x v="6"/>
    <d v="2018-05-08T00:00:00"/>
    <x v="41"/>
    <d v="2018-05-08T19:00:00"/>
    <n v="3"/>
    <n v="0.33489000000000002"/>
    <n v="200.93400000000003"/>
    <d v="2018-05-08T00:00:00"/>
    <d v="1899-12-30T19:00:00"/>
    <d v="2018-05-08T19:00:00"/>
    <n v="0"/>
    <n v="0"/>
    <n v="0"/>
  </r>
  <r>
    <x v="6"/>
    <d v="2018-05-08T00:00:00"/>
    <x v="42"/>
    <d v="2018-05-08T19:10:00"/>
    <n v="0"/>
    <n v="0"/>
    <n v="0"/>
    <d v="2018-05-08T00:00:00"/>
    <d v="1899-12-30T19:10:00"/>
    <d v="2018-05-08T19:10:00"/>
    <n v="0"/>
    <n v="0"/>
    <n v="0"/>
  </r>
  <r>
    <x v="6"/>
    <d v="2018-05-08T00:00:00"/>
    <x v="43"/>
    <d v="2018-05-08T19:20:00"/>
    <n v="0"/>
    <n v="0"/>
    <n v="0"/>
    <d v="2018-05-08T00:00:00"/>
    <d v="1899-12-30T19:20:00"/>
    <d v="2018-05-08T19:20:00"/>
    <n v="0"/>
    <n v="0"/>
    <n v="0"/>
  </r>
  <r>
    <x v="6"/>
    <d v="2018-05-08T00:00:00"/>
    <x v="44"/>
    <d v="2018-05-08T19:30:00"/>
    <n v="0"/>
    <n v="0"/>
    <n v="0"/>
    <d v="2018-05-08T00:00:00"/>
    <d v="1899-12-30T19:30:00"/>
    <d v="2018-05-08T19:30:00"/>
    <n v="0"/>
    <n v="0"/>
    <n v="0"/>
  </r>
  <r>
    <x v="6"/>
    <d v="2018-05-08T00:00:00"/>
    <x v="45"/>
    <d v="2018-05-08T19:40:00"/>
    <n v="0"/>
    <n v="0"/>
    <n v="0"/>
    <d v="2018-05-08T00:00:00"/>
    <d v="1899-12-30T19:40:00"/>
    <d v="2018-05-08T19:40:00"/>
    <n v="0"/>
    <n v="0"/>
    <n v="0"/>
  </r>
  <r>
    <x v="6"/>
    <d v="2018-05-08T00:00:00"/>
    <x v="46"/>
    <d v="2018-05-08T19:50:00"/>
    <n v="0"/>
    <n v="0"/>
    <n v="0"/>
    <d v="2018-05-08T00:00:00"/>
    <d v="1899-12-30T19:50:00"/>
    <d v="2018-05-08T19:50:00"/>
    <n v="0"/>
    <n v="0"/>
    <n v="0"/>
  </r>
  <r>
    <x v="6"/>
    <d v="2018-05-08T00:00:00"/>
    <x v="47"/>
    <d v="2018-05-08T20:00:00"/>
    <n v="0"/>
    <n v="0"/>
    <n v="0"/>
    <d v="2018-05-08T00:00:00"/>
    <d v="1899-12-30T20:00:00"/>
    <d v="2018-05-08T20:00:00"/>
    <n v="0"/>
    <n v="0"/>
    <n v="0"/>
  </r>
  <r>
    <x v="6"/>
    <d v="2018-05-08T00:00:00"/>
    <x v="48"/>
    <d v="2018-05-08T20:10:00"/>
    <n v="0"/>
    <n v="0"/>
    <n v="0"/>
    <d v="2018-05-08T00:00:00"/>
    <d v="1899-12-30T20:10:00"/>
    <d v="2018-05-08T20:10:00"/>
    <n v="0"/>
    <n v="0"/>
    <n v="0"/>
  </r>
  <r>
    <x v="6"/>
    <d v="2018-05-08T00:00:00"/>
    <x v="49"/>
    <d v="2018-05-08T20:20:00"/>
    <n v="0"/>
    <n v="0"/>
    <n v="0"/>
    <d v="2018-05-08T00:00:00"/>
    <d v="1899-12-30T20:20:00"/>
    <d v="2018-05-08T20:20:00"/>
    <n v="0"/>
    <n v="0"/>
    <n v="0"/>
  </r>
  <r>
    <x v="6"/>
    <d v="2018-05-08T00:00:00"/>
    <x v="50"/>
    <d v="2018-05-08T20:30:00"/>
    <n v="0"/>
    <n v="0"/>
    <n v="0"/>
    <d v="2018-05-08T00:00:00"/>
    <d v="1899-12-30T20:30:00"/>
    <d v="2018-05-08T20:30:00"/>
    <n v="0"/>
    <n v="0"/>
    <n v="0"/>
  </r>
  <r>
    <x v="6"/>
    <d v="2018-05-08T00:00:00"/>
    <x v="51"/>
    <d v="2018-05-08T20:40:00"/>
    <n v="0"/>
    <n v="0"/>
    <n v="0"/>
    <d v="2018-05-08T00:00:00"/>
    <d v="1899-12-30T20:40:00"/>
    <d v="2018-05-08T20:40:00"/>
    <n v="0"/>
    <n v="0"/>
    <n v="0"/>
  </r>
  <r>
    <x v="6"/>
    <d v="2018-05-08T00:00:00"/>
    <x v="52"/>
    <d v="2018-05-08T20:50:00"/>
    <n v="0"/>
    <n v="0"/>
    <n v="0"/>
    <d v="2018-05-08T00:00:00"/>
    <d v="1899-12-30T20:50:00"/>
    <d v="2018-05-08T20:50:00"/>
    <n v="0"/>
    <n v="0"/>
    <n v="0"/>
  </r>
  <r>
    <x v="6"/>
    <d v="2018-05-08T00:00:00"/>
    <x v="53"/>
    <d v="2018-05-08T21:00:00"/>
    <n v="0"/>
    <n v="0"/>
    <n v="0"/>
    <d v="2018-05-08T00:00:00"/>
    <d v="1899-12-30T21:00:00"/>
    <d v="2018-05-08T21:00:00"/>
    <n v="0"/>
    <n v="0"/>
    <n v="0"/>
  </r>
  <r>
    <x v="6"/>
    <d v="2018-05-08T00:00:00"/>
    <x v="54"/>
    <d v="2018-05-08T21:10:00"/>
    <n v="0"/>
    <n v="0"/>
    <n v="0"/>
    <d v="2018-05-08T00:00:00"/>
    <d v="1899-12-30T21:10:00"/>
    <d v="2018-05-08T21:10:00"/>
    <n v="0"/>
    <n v="0"/>
    <n v="0"/>
  </r>
  <r>
    <x v="6"/>
    <d v="2018-05-08T00:00:00"/>
    <x v="55"/>
    <d v="2018-05-08T21:20:00"/>
    <n v="0"/>
    <n v="0"/>
    <n v="0"/>
    <d v="2018-05-08T00:00:00"/>
    <d v="1899-12-30T21:20:00"/>
    <d v="2018-05-08T21:20:00"/>
    <n v="0"/>
    <n v="0"/>
    <n v="0"/>
  </r>
  <r>
    <x v="6"/>
    <d v="2018-05-08T00:00:00"/>
    <x v="56"/>
    <d v="2018-05-08T21:30:00"/>
    <n v="0"/>
    <n v="0"/>
    <n v="0"/>
    <d v="2018-05-08T00:00:00"/>
    <d v="1899-12-30T21:30:00"/>
    <d v="2018-05-08T21:30:00"/>
    <n v="0"/>
    <n v="0"/>
    <n v="0"/>
  </r>
  <r>
    <x v="6"/>
    <d v="2018-05-08T00:00:00"/>
    <x v="57"/>
    <d v="2018-05-08T21:40:00"/>
    <n v="0"/>
    <n v="0"/>
    <n v="0"/>
    <d v="2018-05-08T00:00:00"/>
    <d v="1899-12-30T21:40:00"/>
    <d v="2018-05-08T21:40:00"/>
    <n v="0"/>
    <n v="0"/>
    <n v="0"/>
  </r>
  <r>
    <x v="6"/>
    <d v="2018-05-08T00:00:00"/>
    <x v="58"/>
    <d v="2018-05-08T21:50:00"/>
    <n v="0"/>
    <n v="0"/>
    <n v="0"/>
    <d v="2018-05-08T00:00:00"/>
    <d v="1899-12-30T21:50:00"/>
    <d v="2018-05-08T21:50:00"/>
    <n v="0"/>
    <n v="0"/>
    <n v="0"/>
  </r>
  <r>
    <x v="6"/>
    <d v="2018-05-08T00:00:00"/>
    <x v="59"/>
    <d v="2018-05-08T22:00:00"/>
    <n v="0"/>
    <n v="0"/>
    <n v="0"/>
    <d v="2018-05-08T00:00:00"/>
    <d v="1899-12-30T22:00:00"/>
    <d v="2018-05-08T22:00:00"/>
    <n v="0"/>
    <n v="0"/>
    <n v="0"/>
  </r>
  <r>
    <x v="6"/>
    <d v="2018-05-08T00:00:00"/>
    <x v="60"/>
    <d v="2018-05-08T22:10:00"/>
    <n v="0"/>
    <n v="0"/>
    <n v="0"/>
    <d v="2018-05-08T00:00:00"/>
    <d v="1899-12-30T22:10:00"/>
    <d v="2018-05-08T22:10:00"/>
    <n v="0"/>
    <n v="0"/>
    <n v="0"/>
  </r>
  <r>
    <x v="6"/>
    <d v="2018-05-08T00:00:00"/>
    <x v="61"/>
    <d v="2018-05-08T22:20:00"/>
    <n v="0"/>
    <n v="0"/>
    <n v="0"/>
    <d v="2018-05-08T00:00:00"/>
    <d v="1899-12-30T22:20:00"/>
    <d v="2018-05-08T22:20:00"/>
    <n v="0"/>
    <n v="0"/>
    <n v="0"/>
  </r>
  <r>
    <x v="6"/>
    <d v="2018-05-08T00:00:00"/>
    <x v="62"/>
    <d v="2018-05-08T22:30:00"/>
    <n v="0"/>
    <n v="0"/>
    <n v="0"/>
    <d v="2018-05-08T00:00:00"/>
    <d v="1899-12-30T22:30:00"/>
    <d v="2018-05-08T22:30:00"/>
    <n v="0"/>
    <n v="0"/>
    <n v="0"/>
  </r>
  <r>
    <x v="6"/>
    <d v="2018-05-08T00:00:00"/>
    <x v="63"/>
    <d v="2018-05-08T22:40:00"/>
    <n v="0"/>
    <n v="0"/>
    <n v="0"/>
    <d v="2018-05-08T00:00:00"/>
    <d v="1899-12-30T22:40:00"/>
    <d v="2018-05-08T22:40:00"/>
    <n v="0"/>
    <n v="0"/>
    <n v="0"/>
  </r>
  <r>
    <x v="6"/>
    <d v="2018-05-08T00:00:00"/>
    <x v="64"/>
    <d v="2018-05-08T22:50:00"/>
    <n v="0"/>
    <n v="0"/>
    <n v="0"/>
    <d v="2018-05-08T00:00:00"/>
    <d v="1899-12-30T22:50:00"/>
    <d v="2018-05-08T22:50:00"/>
    <n v="0"/>
    <n v="0"/>
    <n v="0"/>
  </r>
  <r>
    <x v="6"/>
    <d v="2018-05-08T00:00:00"/>
    <x v="65"/>
    <d v="2018-05-08T23:00:00"/>
    <n v="0"/>
    <n v="0"/>
    <n v="0"/>
    <d v="2018-05-08T00:00:00"/>
    <d v="1899-12-30T23:00:00"/>
    <d v="2018-05-08T23:00:00"/>
    <n v="0"/>
    <n v="0"/>
    <n v="0"/>
  </r>
  <r>
    <x v="6"/>
    <d v="2018-05-08T00:00:00"/>
    <x v="66"/>
    <d v="2018-05-08T23:10:00"/>
    <n v="0"/>
    <n v="0"/>
    <n v="0"/>
    <d v="2018-05-08T00:00:00"/>
    <d v="1899-12-30T23:10:00"/>
    <d v="2018-05-08T23:10:00"/>
    <n v="0"/>
    <n v="0"/>
    <n v="0"/>
  </r>
  <r>
    <x v="6"/>
    <d v="2018-05-08T00:00:00"/>
    <x v="67"/>
    <d v="2018-05-08T23:20:00"/>
    <n v="0"/>
    <n v="0"/>
    <n v="0"/>
    <d v="2018-05-08T00:00:00"/>
    <d v="1899-12-30T23:20:00"/>
    <d v="2018-05-08T23:20:00"/>
    <n v="0"/>
    <n v="0"/>
    <n v="0"/>
  </r>
  <r>
    <x v="6"/>
    <d v="2018-05-08T00:00:00"/>
    <x v="68"/>
    <d v="2018-05-08T23:30:00"/>
    <n v="0"/>
    <n v="0"/>
    <n v="0"/>
    <d v="2018-05-08T00:00:00"/>
    <d v="1899-12-30T23:30:00"/>
    <d v="2018-05-08T23:30:00"/>
    <n v="0"/>
    <n v="0"/>
    <n v="0"/>
  </r>
  <r>
    <x v="6"/>
    <d v="2018-05-08T00:00:00"/>
    <x v="69"/>
    <d v="2018-05-08T23:40:00"/>
    <n v="0"/>
    <n v="0"/>
    <n v="0"/>
    <d v="2018-05-08T00:00:00"/>
    <d v="1899-12-30T23:40:00"/>
    <d v="2018-05-08T23:40:00"/>
    <n v="0"/>
    <n v="0"/>
    <n v="0"/>
  </r>
  <r>
    <x v="6"/>
    <d v="2018-05-08T00:00:00"/>
    <x v="70"/>
    <d v="2018-05-08T23:50:00"/>
    <n v="0"/>
    <n v="0"/>
    <n v="0"/>
    <d v="2018-05-08T00:00:00"/>
    <d v="1899-12-30T23:50:00"/>
    <d v="2018-05-08T23:50:00"/>
    <n v="0"/>
    <n v="0"/>
    <n v="0"/>
  </r>
  <r>
    <x v="6"/>
    <d v="2018-05-08T00:00:00"/>
    <x v="71"/>
    <d v="2018-05-09T00:00:00"/>
    <n v="0"/>
    <n v="0"/>
    <n v="0"/>
    <d v="2018-05-08T00:00:00"/>
    <d v="1899-12-31T00:00:00"/>
    <d v="2018-05-09T00:00:00"/>
    <n v="0"/>
    <n v="0"/>
    <n v="0"/>
  </r>
  <r>
    <x v="7"/>
    <d v="2018-05-09T00:00:00"/>
    <x v="72"/>
    <d v="2018-05-09T00:10:00"/>
    <n v="0"/>
    <n v="0"/>
    <n v="0"/>
    <d v="2018-05-09T00:00:00"/>
    <d v="1899-12-30T00:10:00"/>
    <d v="2018-05-09T00:10:00"/>
    <n v="0"/>
    <n v="0"/>
    <n v="0"/>
  </r>
  <r>
    <x v="7"/>
    <d v="2018-05-09T00:00:00"/>
    <x v="73"/>
    <d v="2018-05-09T00:20:00"/>
    <n v="0"/>
    <n v="0"/>
    <n v="0"/>
    <d v="2018-05-09T00:00:00"/>
    <d v="1899-12-30T00:20:00"/>
    <d v="2018-05-09T00:20:00"/>
    <n v="0"/>
    <n v="0"/>
    <n v="0"/>
  </r>
  <r>
    <x v="7"/>
    <d v="2018-05-09T00:00:00"/>
    <x v="74"/>
    <d v="2018-05-09T00:30:00"/>
    <n v="0"/>
    <n v="0"/>
    <n v="0"/>
    <d v="2018-05-09T00:00:00"/>
    <d v="1899-12-30T00:30:00"/>
    <d v="2018-05-09T00:30:00"/>
    <n v="0"/>
    <n v="0"/>
    <n v="0"/>
  </r>
  <r>
    <x v="7"/>
    <d v="2018-05-09T00:00:00"/>
    <x v="75"/>
    <d v="2018-05-09T00:40:00"/>
    <n v="0"/>
    <n v="0"/>
    <n v="0"/>
    <d v="2018-05-09T00:00:00"/>
    <d v="1899-12-30T00:40:00"/>
    <d v="2018-05-09T00:40:00"/>
    <n v="0"/>
    <n v="0"/>
    <n v="0"/>
  </r>
  <r>
    <x v="7"/>
    <d v="2018-05-09T00:00:00"/>
    <x v="76"/>
    <d v="2018-05-09T00:50:00"/>
    <n v="0"/>
    <n v="0"/>
    <n v="0"/>
    <d v="2018-05-09T00:00:00"/>
    <d v="1899-12-30T00:50:00"/>
    <d v="2018-05-09T00:50:00"/>
    <n v="0"/>
    <n v="0"/>
    <n v="0"/>
  </r>
  <r>
    <x v="7"/>
    <d v="2018-05-09T00:00:00"/>
    <x v="77"/>
    <d v="2018-05-09T01:00:00"/>
    <n v="0"/>
    <n v="0"/>
    <n v="0"/>
    <d v="2018-05-09T00:00:00"/>
    <d v="1899-12-30T01:00:00"/>
    <d v="2018-05-09T01:00:00"/>
    <n v="0"/>
    <n v="0"/>
    <n v="0"/>
  </r>
  <r>
    <x v="7"/>
    <d v="2018-05-09T00:00:00"/>
    <x v="78"/>
    <d v="2018-05-09T01:10:00"/>
    <n v="0"/>
    <n v="0"/>
    <n v="0"/>
    <d v="2018-05-09T00:00:00"/>
    <d v="1899-12-30T01:10:00"/>
    <d v="2018-05-09T01:10:00"/>
    <n v="0"/>
    <n v="0"/>
    <n v="0"/>
  </r>
  <r>
    <x v="7"/>
    <d v="2018-05-09T00:00:00"/>
    <x v="79"/>
    <d v="2018-05-09T01:20:00"/>
    <n v="0"/>
    <n v="0"/>
    <n v="0"/>
    <d v="2018-05-09T00:00:00"/>
    <d v="1899-12-30T01:20:00"/>
    <d v="2018-05-09T01:20:00"/>
    <n v="0"/>
    <n v="0"/>
    <n v="0"/>
  </r>
  <r>
    <x v="7"/>
    <d v="2018-05-09T00:00:00"/>
    <x v="80"/>
    <d v="2018-05-09T01:30:00"/>
    <n v="0"/>
    <n v="0"/>
    <n v="0"/>
    <d v="2018-05-09T00:00:00"/>
    <d v="1899-12-30T01:30:00"/>
    <d v="2018-05-09T01:30:00"/>
    <n v="0"/>
    <n v="0"/>
    <n v="0"/>
  </r>
  <r>
    <x v="7"/>
    <d v="2018-05-09T00:00:00"/>
    <x v="81"/>
    <d v="2018-05-09T01:40:00"/>
    <n v="0"/>
    <n v="0"/>
    <n v="0"/>
    <d v="2018-05-09T00:00:00"/>
    <d v="1899-12-30T01:40:00"/>
    <d v="2018-05-09T01:40:00"/>
    <n v="0"/>
    <n v="0"/>
    <n v="0"/>
  </r>
  <r>
    <x v="7"/>
    <d v="2018-05-09T00:00:00"/>
    <x v="82"/>
    <d v="2018-05-09T01:50:00"/>
    <n v="0"/>
    <n v="0"/>
    <n v="0"/>
    <d v="2018-05-09T00:00:00"/>
    <d v="1899-12-30T01:50:00"/>
    <d v="2018-05-09T01:50:00"/>
    <n v="0"/>
    <n v="0"/>
    <n v="0"/>
  </r>
  <r>
    <x v="7"/>
    <d v="2018-05-09T00:00:00"/>
    <x v="83"/>
    <d v="2018-05-09T02:00:00"/>
    <n v="0"/>
    <n v="0"/>
    <n v="0"/>
    <d v="2018-05-09T00:00:00"/>
    <d v="1899-12-30T02:00:00"/>
    <d v="2018-05-09T02:00:00"/>
    <n v="0"/>
    <n v="0"/>
    <n v="0"/>
  </r>
  <r>
    <x v="7"/>
    <d v="2018-05-09T00:00:00"/>
    <x v="84"/>
    <d v="2018-05-09T02:10:00"/>
    <n v="0"/>
    <n v="0"/>
    <n v="0"/>
    <d v="2018-05-09T00:00:00"/>
    <d v="1899-12-30T02:10:00"/>
    <d v="2018-05-09T02:10:00"/>
    <n v="0"/>
    <n v="0"/>
    <n v="0"/>
  </r>
  <r>
    <x v="7"/>
    <d v="2018-05-09T00:00:00"/>
    <x v="85"/>
    <d v="2018-05-09T02:20:00"/>
    <n v="0"/>
    <n v="0"/>
    <n v="0"/>
    <d v="2018-05-09T00:00:00"/>
    <d v="1899-12-30T02:20:00"/>
    <d v="2018-05-09T02:20:00"/>
    <n v="0"/>
    <n v="0"/>
    <n v="0"/>
  </r>
  <r>
    <x v="7"/>
    <d v="2018-05-09T00:00:00"/>
    <x v="86"/>
    <d v="2018-05-09T02:30:00"/>
    <n v="0"/>
    <n v="0"/>
    <n v="0"/>
    <d v="2018-05-09T00:00:00"/>
    <d v="1899-12-30T02:30:00"/>
    <d v="2018-05-09T02:30:00"/>
    <n v="0"/>
    <n v="0"/>
    <n v="0"/>
  </r>
  <r>
    <x v="7"/>
    <d v="2018-05-09T00:00:00"/>
    <x v="87"/>
    <d v="2018-05-09T02:40:00"/>
    <n v="0"/>
    <n v="0"/>
    <n v="0"/>
    <d v="2018-05-09T00:00:00"/>
    <d v="1899-12-30T02:40:00"/>
    <d v="2018-05-09T02:40:00"/>
    <n v="0"/>
    <n v="0"/>
    <n v="0"/>
  </r>
  <r>
    <x v="7"/>
    <d v="2018-05-09T00:00:00"/>
    <x v="88"/>
    <d v="2018-05-09T02:50:00"/>
    <n v="0"/>
    <n v="0"/>
    <n v="0"/>
    <d v="2018-05-09T00:00:00"/>
    <d v="1899-12-30T02:50:00"/>
    <d v="2018-05-09T02:50:00"/>
    <n v="0"/>
    <n v="0"/>
    <n v="0"/>
  </r>
  <r>
    <x v="7"/>
    <d v="2018-05-09T00:00:00"/>
    <x v="89"/>
    <d v="2018-05-09T03:00:00"/>
    <n v="0"/>
    <n v="0"/>
    <n v="0"/>
    <d v="2018-05-09T00:00:00"/>
    <d v="1899-12-30T03:00:00"/>
    <d v="2018-05-09T03:00:00"/>
    <n v="0"/>
    <n v="0"/>
    <n v="0"/>
  </r>
  <r>
    <x v="7"/>
    <d v="2018-05-09T00:00:00"/>
    <x v="90"/>
    <d v="2018-05-09T03:10:00"/>
    <n v="0"/>
    <n v="0"/>
    <n v="0"/>
    <d v="2018-05-09T00:00:00"/>
    <d v="1899-12-30T03:10:00"/>
    <d v="2018-05-09T03:10:00"/>
    <n v="0"/>
    <n v="0"/>
    <n v="0"/>
  </r>
  <r>
    <x v="7"/>
    <d v="2018-05-09T00:00:00"/>
    <x v="91"/>
    <d v="2018-05-09T03:20:00"/>
    <n v="0"/>
    <n v="0"/>
    <n v="0"/>
    <d v="2018-05-09T00:00:00"/>
    <d v="1899-12-30T03:20:00"/>
    <d v="2018-05-09T03:20:00"/>
    <n v="0"/>
    <n v="0"/>
    <n v="0"/>
  </r>
  <r>
    <x v="7"/>
    <d v="2018-05-09T00:00:00"/>
    <x v="92"/>
    <d v="2018-05-09T03:30:00"/>
    <n v="0"/>
    <n v="0"/>
    <n v="0"/>
    <d v="2018-05-09T00:00:00"/>
    <d v="1899-12-30T03:30:00"/>
    <d v="2018-05-09T03:30:00"/>
    <n v="0"/>
    <n v="0"/>
    <n v="0"/>
  </r>
  <r>
    <x v="7"/>
    <d v="2018-05-09T00:00:00"/>
    <x v="93"/>
    <d v="2018-05-09T03:40:00"/>
    <n v="0"/>
    <n v="0"/>
    <n v="0"/>
    <d v="2018-05-09T00:00:00"/>
    <d v="1899-12-30T03:40:00"/>
    <d v="2018-05-09T03:40:00"/>
    <n v="0"/>
    <n v="0"/>
    <n v="0"/>
  </r>
  <r>
    <x v="7"/>
    <d v="2018-05-09T00:00:00"/>
    <x v="94"/>
    <d v="2018-05-09T03:50:00"/>
    <n v="0"/>
    <n v="0"/>
    <n v="0"/>
    <d v="2018-05-09T00:00:00"/>
    <d v="1899-12-30T03:50:00"/>
    <d v="2018-05-09T03:50:00"/>
    <n v="0"/>
    <n v="0"/>
    <n v="0"/>
  </r>
  <r>
    <x v="7"/>
    <d v="2018-05-09T00:00:00"/>
    <x v="95"/>
    <d v="2018-05-09T04:00:00"/>
    <n v="0"/>
    <n v="0"/>
    <n v="0"/>
    <d v="2018-05-09T00:00:00"/>
    <d v="1899-12-30T04:00:00"/>
    <d v="2018-05-09T04:00:00"/>
    <n v="0"/>
    <n v="0"/>
    <n v="0"/>
  </r>
  <r>
    <x v="7"/>
    <d v="2018-05-09T00:00:00"/>
    <x v="96"/>
    <d v="2018-05-09T04:10:00"/>
    <n v="0"/>
    <n v="0"/>
    <n v="0"/>
    <d v="2018-05-09T00:00:00"/>
    <d v="1899-12-30T04:10:00"/>
    <d v="2018-05-09T04:10:00"/>
    <n v="0"/>
    <n v="0"/>
    <n v="0"/>
  </r>
  <r>
    <x v="7"/>
    <d v="2018-05-09T00:00:00"/>
    <x v="97"/>
    <d v="2018-05-09T04:20:00"/>
    <n v="0"/>
    <n v="0"/>
    <n v="0"/>
    <d v="2018-05-09T00:00:00"/>
    <d v="1899-12-30T04:20:00"/>
    <d v="2018-05-09T04:20:00"/>
    <n v="0"/>
    <n v="0"/>
    <n v="0"/>
  </r>
  <r>
    <x v="7"/>
    <d v="2018-05-09T00:00:00"/>
    <x v="98"/>
    <d v="2018-05-09T04:30:00"/>
    <n v="0"/>
    <n v="0"/>
    <n v="0"/>
    <d v="2018-05-09T00:00:00"/>
    <d v="1899-12-30T04:30:00"/>
    <d v="2018-05-09T04:30:00"/>
    <n v="0"/>
    <n v="0"/>
    <n v="0"/>
  </r>
  <r>
    <x v="7"/>
    <d v="2018-05-09T00:00:00"/>
    <x v="99"/>
    <d v="2018-05-09T04:40:00"/>
    <n v="0"/>
    <n v="0"/>
    <n v="0"/>
    <d v="2018-05-09T00:00:00"/>
    <d v="1899-12-30T04:40:00"/>
    <d v="2018-05-09T04:40:00"/>
    <n v="0"/>
    <n v="0"/>
    <n v="0"/>
  </r>
  <r>
    <x v="7"/>
    <d v="2018-05-09T00:00:00"/>
    <x v="100"/>
    <d v="2018-05-09T04:50:00"/>
    <n v="0"/>
    <n v="0"/>
    <n v="0"/>
    <d v="2018-05-09T00:00:00"/>
    <d v="1899-12-30T04:50:00"/>
    <d v="2018-05-09T04:50:00"/>
    <n v="0"/>
    <n v="0"/>
    <n v="0"/>
  </r>
  <r>
    <x v="7"/>
    <d v="2018-05-09T00:00:00"/>
    <x v="101"/>
    <d v="2018-05-09T05:00:00"/>
    <n v="0"/>
    <n v="0"/>
    <n v="0"/>
    <d v="2018-05-09T00:00:00"/>
    <d v="1899-12-30T05:00:00"/>
    <d v="2018-05-09T05:00:00"/>
    <n v="0"/>
    <n v="0"/>
    <n v="0"/>
  </r>
  <r>
    <x v="7"/>
    <d v="2018-05-09T00:00:00"/>
    <x v="102"/>
    <d v="2018-05-09T05:10:00"/>
    <n v="0"/>
    <n v="0"/>
    <n v="0"/>
    <d v="2018-05-09T00:00:00"/>
    <d v="1899-12-30T05:10:00"/>
    <d v="2018-05-09T05:10:00"/>
    <n v="0"/>
    <n v="0"/>
    <n v="0"/>
  </r>
  <r>
    <x v="7"/>
    <d v="2018-05-09T00:00:00"/>
    <x v="103"/>
    <d v="2018-05-09T05:20:00"/>
    <n v="0"/>
    <n v="0"/>
    <n v="0"/>
    <d v="2018-05-09T00:00:00"/>
    <d v="1899-12-30T05:20:00"/>
    <d v="2018-05-09T05:20:00"/>
    <n v="0"/>
    <n v="0"/>
    <n v="0"/>
  </r>
  <r>
    <x v="7"/>
    <d v="2018-05-09T00:00:00"/>
    <x v="104"/>
    <d v="2018-05-09T05:30:00"/>
    <n v="0"/>
    <n v="0"/>
    <n v="0"/>
    <d v="2018-05-09T00:00:00"/>
    <d v="1899-12-30T05:30:00"/>
    <d v="2018-05-09T05:30:00"/>
    <n v="0"/>
    <n v="0"/>
    <n v="0"/>
  </r>
  <r>
    <x v="7"/>
    <d v="2018-05-09T00:00:00"/>
    <x v="105"/>
    <d v="2018-05-09T05:40:00"/>
    <n v="0"/>
    <n v="0"/>
    <n v="0"/>
    <d v="2018-05-09T00:00:00"/>
    <d v="1899-12-30T05:40:00"/>
    <d v="2018-05-09T05:40:00"/>
    <n v="0"/>
    <n v="0"/>
    <n v="0"/>
  </r>
  <r>
    <x v="7"/>
    <d v="2018-05-09T00:00:00"/>
    <x v="106"/>
    <d v="2018-05-09T05:50:00"/>
    <n v="3"/>
    <n v="0.33489000000000002"/>
    <n v="200.93400000000003"/>
    <d v="2018-05-09T00:00:00"/>
    <d v="1899-12-30T05:50:00"/>
    <d v="2018-05-09T05:50:00"/>
    <n v="0"/>
    <n v="0"/>
    <n v="0"/>
  </r>
  <r>
    <x v="7"/>
    <d v="2018-05-09T00:00:00"/>
    <x v="107"/>
    <d v="2018-05-09T06:00:00"/>
    <n v="20"/>
    <n v="2.2326000000000001"/>
    <n v="1339.56"/>
    <d v="2018-05-09T00:00:00"/>
    <d v="1899-12-30T06:00:00"/>
    <d v="2018-05-09T06:00:00"/>
    <n v="6"/>
    <n v="0.68603999999999998"/>
    <n v="411.62400000000002"/>
  </r>
  <r>
    <x v="7"/>
    <d v="2018-05-09T00:00:00"/>
    <x v="108"/>
    <d v="2018-05-09T06:10:00"/>
    <n v="59"/>
    <n v="6.5861700000000001"/>
    <n v="3951.7019999999998"/>
    <d v="2018-05-09T00:00:00"/>
    <d v="1899-12-30T06:10:00"/>
    <d v="2018-05-09T06:10:00"/>
    <n v="22"/>
    <n v="2.5154799999999997"/>
    <n v="1509.2879999999998"/>
  </r>
  <r>
    <x v="7"/>
    <d v="2018-05-09T00:00:00"/>
    <x v="109"/>
    <d v="2018-05-09T06:20:00"/>
    <n v="119"/>
    <n v="13.283970000000002"/>
    <n v="7970.3820000000014"/>
    <d v="2018-05-09T00:00:00"/>
    <d v="1899-12-30T06:20:00"/>
    <d v="2018-05-09T06:20:00"/>
    <n v="53"/>
    <n v="6.0600199999999997"/>
    <n v="3636.0120000000002"/>
  </r>
  <r>
    <x v="7"/>
    <d v="2018-05-09T00:00:00"/>
    <x v="110"/>
    <d v="2018-05-09T06:30:00"/>
    <n v="78"/>
    <n v="8.7071400000000008"/>
    <n v="5224.2840000000006"/>
    <d v="2018-05-09T00:00:00"/>
    <d v="1899-12-30T06:30:00"/>
    <d v="2018-05-09T06:30:00"/>
    <n v="32"/>
    <n v="3.6588799999999999"/>
    <n v="2195.328"/>
  </r>
  <r>
    <x v="7"/>
    <d v="2018-05-09T00:00:00"/>
    <x v="111"/>
    <d v="2018-05-09T06:40:00"/>
    <n v="93"/>
    <n v="10.381590000000001"/>
    <n v="6228.9540000000006"/>
    <d v="2018-05-09T00:00:00"/>
    <d v="1899-12-30T06:40:00"/>
    <d v="2018-05-09T06:40:00"/>
    <n v="32"/>
    <n v="3.6588799999999999"/>
    <n v="2195.328"/>
  </r>
  <r>
    <x v="7"/>
    <d v="2018-05-09T00:00:00"/>
    <x v="112"/>
    <d v="2018-05-09T06:50:00"/>
    <n v="143"/>
    <n v="15.963089999999999"/>
    <n v="9577.8539999999994"/>
    <d v="2018-05-09T00:00:00"/>
    <d v="1899-12-30T06:50:00"/>
    <d v="2018-05-09T06:50:00"/>
    <n v="57"/>
    <n v="6.5173800000000002"/>
    <n v="3910.4279999999999"/>
  </r>
  <r>
    <x v="7"/>
    <d v="2018-05-09T00:00:00"/>
    <x v="113"/>
    <d v="2018-05-09T07:00:00"/>
    <n v="351"/>
    <n v="39.182130000000001"/>
    <n v="23509.278000000002"/>
    <d v="2018-05-09T00:00:00"/>
    <d v="1899-12-30T07:00:00"/>
    <d v="2018-05-09T07:00:00"/>
    <n v="112"/>
    <n v="12.80608"/>
    <n v="7683.6480000000001"/>
  </r>
  <r>
    <x v="7"/>
    <d v="2018-05-09T00:00:00"/>
    <x v="114"/>
    <d v="2018-05-09T07:10:00"/>
    <n v="712"/>
    <n v="79.480559999999997"/>
    <n v="47688.335999999996"/>
    <d v="2018-05-09T00:00:00"/>
    <d v="1899-12-30T07:10:00"/>
    <d v="2018-05-09T07:10:00"/>
    <n v="233"/>
    <n v="26.641219999999997"/>
    <n v="15984.732"/>
  </r>
  <r>
    <x v="7"/>
    <d v="2018-05-09T00:00:00"/>
    <x v="115"/>
    <d v="2018-05-09T07:20:00"/>
    <n v="928"/>
    <n v="103.59264"/>
    <n v="62155.584000000003"/>
    <d v="2018-05-09T00:00:00"/>
    <d v="1899-12-30T07:20:00"/>
    <d v="2018-05-09T07:20:00"/>
    <n v="302"/>
    <n v="34.530680000000004"/>
    <n v="20718.408000000003"/>
  </r>
  <r>
    <x v="7"/>
    <d v="2018-05-09T00:00:00"/>
    <x v="116"/>
    <d v="2018-05-09T07:30:00"/>
    <n v="817"/>
    <n v="91.201710000000006"/>
    <n v="54721.025999999998"/>
    <d v="2018-05-09T00:00:00"/>
    <d v="1899-12-30T07:30:00"/>
    <d v="2018-05-09T07:30:00"/>
    <n v="290"/>
    <n v="33.1586"/>
    <n v="19895.16"/>
  </r>
  <r>
    <x v="7"/>
    <d v="2018-05-09T00:00:00"/>
    <x v="117"/>
    <d v="2018-05-09T07:40:00"/>
    <n v="249"/>
    <n v="27.795870000000001"/>
    <n v="16677.522000000001"/>
    <d v="2018-05-09T00:00:00"/>
    <d v="1899-12-30T07:40:00"/>
    <d v="2018-05-09T07:40:00"/>
    <n v="108"/>
    <n v="12.34872"/>
    <n v="7409.232"/>
  </r>
  <r>
    <x v="7"/>
    <d v="2018-05-09T00:00:00"/>
    <x v="118"/>
    <d v="2018-05-09T07:50:00"/>
    <n v="387"/>
    <n v="43.200810000000004"/>
    <n v="25920.486000000001"/>
    <d v="2018-05-09T00:00:00"/>
    <d v="1899-12-30T07:50:00"/>
    <d v="2018-05-09T07:50:00"/>
    <n v="176"/>
    <n v="20.123839999999998"/>
    <n v="12074.303999999998"/>
  </r>
  <r>
    <x v="7"/>
    <d v="2018-05-09T00:00:00"/>
    <x v="119"/>
    <d v="2018-05-09T08:00:00"/>
    <n v="439"/>
    <n v="49.005570000000006"/>
    <n v="29403.342000000004"/>
    <d v="2018-05-09T00:00:00"/>
    <d v="1899-12-30T08:00:00"/>
    <d v="2018-05-09T08:00:00"/>
    <n v="151"/>
    <n v="17.265340000000002"/>
    <n v="10359.204000000002"/>
  </r>
  <r>
    <x v="7"/>
    <d v="2018-05-09T00:00:00"/>
    <x v="120"/>
    <d v="2018-05-09T08:10:00"/>
    <n v="1177"/>
    <n v="131.38851000000003"/>
    <n v="78833.106000000014"/>
    <d v="2018-05-09T00:00:00"/>
    <d v="1899-12-30T08:10:00"/>
    <d v="2018-05-09T08:10:00"/>
    <n v="425"/>
    <n v="48.594499999999996"/>
    <n v="29156.699999999997"/>
  </r>
  <r>
    <x v="7"/>
    <d v="2018-05-09T00:00:00"/>
    <x v="121"/>
    <d v="2018-05-09T08:20:00"/>
    <n v="1081"/>
    <n v="120.67203000000002"/>
    <n v="72403.218000000008"/>
    <d v="2018-05-09T00:00:00"/>
    <d v="1899-12-30T08:20:00"/>
    <d v="2018-05-09T08:20:00"/>
    <n v="406"/>
    <n v="46.422039999999996"/>
    <n v="27853.223999999995"/>
  </r>
  <r>
    <x v="7"/>
    <d v="2018-05-09T00:00:00"/>
    <x v="122"/>
    <d v="2018-05-09T08:30:00"/>
    <n v="2110"/>
    <n v="235.5393"/>
    <n v="141323.58000000002"/>
    <d v="2018-05-09T00:00:00"/>
    <d v="1899-12-30T08:30:00"/>
    <d v="2018-05-09T08:30:00"/>
    <n v="903"/>
    <n v="103.24902"/>
    <n v="61949.411999999997"/>
  </r>
  <r>
    <x v="7"/>
    <d v="2018-05-09T00:00:00"/>
    <x v="123"/>
    <d v="2018-05-09T08:40:00"/>
    <n v="2512"/>
    <n v="280.41456000000005"/>
    <n v="168248.73600000003"/>
    <d v="2018-05-09T00:00:00"/>
    <d v="1899-12-30T08:40:00"/>
    <d v="2018-05-09T08:40:00"/>
    <n v="1152"/>
    <n v="131.71967999999998"/>
    <n v="79031.80799999999"/>
  </r>
  <r>
    <x v="7"/>
    <d v="2018-05-09T00:00:00"/>
    <x v="124"/>
    <d v="2018-05-09T08:50:00"/>
    <n v="2207"/>
    <n v="246.36741000000001"/>
    <n v="147820.446"/>
    <d v="2018-05-09T00:00:00"/>
    <d v="1899-12-30T08:50:00"/>
    <d v="2018-05-09T08:50:00"/>
    <n v="1195"/>
    <n v="136.63630000000001"/>
    <n v="81981.78"/>
  </r>
  <r>
    <x v="7"/>
    <d v="2018-05-09T00:00:00"/>
    <x v="125"/>
    <d v="2018-05-09T09:00:00"/>
    <n v="2142"/>
    <n v="239.11146000000002"/>
    <n v="143466.87600000002"/>
    <d v="2018-05-09T00:00:00"/>
    <d v="1899-12-30T09:00:00"/>
    <d v="2018-05-09T09:00:00"/>
    <n v="979"/>
    <n v="111.93886000000001"/>
    <n v="67163.316000000006"/>
  </r>
  <r>
    <x v="7"/>
    <d v="2018-05-09T00:00:00"/>
    <x v="126"/>
    <d v="2018-05-09T09:10:00"/>
    <n v="1413"/>
    <n v="157.73319000000001"/>
    <n v="94639.914000000004"/>
    <d v="2018-05-09T00:00:00"/>
    <d v="1899-12-30T09:10:00"/>
    <d v="2018-05-09T09:10:00"/>
    <n v="626"/>
    <n v="71.57683999999999"/>
    <n v="42946.103999999992"/>
  </r>
  <r>
    <x v="7"/>
    <d v="2018-05-09T00:00:00"/>
    <x v="127"/>
    <d v="2018-05-09T09:20:00"/>
    <n v="1629"/>
    <n v="181.84527"/>
    <n v="109107.162"/>
    <d v="2018-05-09T00:00:00"/>
    <d v="1899-12-30T09:20:00"/>
    <d v="2018-05-09T09:20:00"/>
    <n v="616"/>
    <n v="70.43343999999999"/>
    <n v="42260.063999999998"/>
  </r>
  <r>
    <x v="7"/>
    <d v="2018-05-09T00:00:00"/>
    <x v="128"/>
    <d v="2018-05-09T09:30:00"/>
    <n v="1472"/>
    <n v="164.31936000000002"/>
    <n v="98591.616000000009"/>
    <d v="2018-05-09T00:00:00"/>
    <d v="1899-12-30T09:30:00"/>
    <d v="2018-05-09T09:30:00"/>
    <n v="694"/>
    <n v="79.351959999999991"/>
    <n v="47611.175999999992"/>
  </r>
  <r>
    <x v="7"/>
    <d v="2018-05-09T00:00:00"/>
    <x v="129"/>
    <d v="2018-05-09T09:40:00"/>
    <n v="3281"/>
    <n v="366.25803000000002"/>
    <n v="219754.818"/>
    <d v="2018-05-09T00:00:00"/>
    <d v="1899-12-30T09:40:00"/>
    <d v="2018-05-09T09:40:00"/>
    <n v="1455"/>
    <n v="166.3647"/>
    <n v="99818.819999999992"/>
  </r>
  <r>
    <x v="7"/>
    <d v="2018-05-09T00:00:00"/>
    <x v="130"/>
    <d v="2018-05-09T09:50:00"/>
    <n v="2513"/>
    <n v="280.52618999999999"/>
    <n v="168315.71400000001"/>
    <d v="2018-05-09T00:00:00"/>
    <d v="1899-12-30T09:50:00"/>
    <d v="2018-05-09T09:50:00"/>
    <n v="1154"/>
    <n v="131.94836000000001"/>
    <n v="79169.016000000003"/>
  </r>
  <r>
    <x v="7"/>
    <d v="2018-05-09T00:00:00"/>
    <x v="131"/>
    <d v="2018-05-09T10:00:00"/>
    <n v="1856"/>
    <n v="207.18528000000001"/>
    <n v="124311.16800000001"/>
    <d v="2018-05-09T00:00:00"/>
    <d v="1899-12-30T10:00:00"/>
    <d v="2018-05-09T10:00:00"/>
    <n v="968"/>
    <n v="110.68111999999999"/>
    <n v="66408.671999999991"/>
  </r>
  <r>
    <x v="7"/>
    <d v="2018-05-09T00:00:00"/>
    <x v="132"/>
    <d v="2018-05-09T10:10:00"/>
    <n v="2615"/>
    <n v="291.91245000000004"/>
    <n v="175147.47000000003"/>
    <d v="2018-05-09T00:00:00"/>
    <d v="1899-12-30T10:10:00"/>
    <d v="2018-05-09T10:10:00"/>
    <n v="899"/>
    <n v="102.79166000000001"/>
    <n v="61674.995999999999"/>
  </r>
  <r>
    <x v="7"/>
    <d v="2018-05-09T00:00:00"/>
    <x v="133"/>
    <d v="2018-05-09T10:20:00"/>
    <n v="2921"/>
    <n v="326.07123000000001"/>
    <n v="195642.73800000001"/>
    <d v="2018-05-09T00:00:00"/>
    <d v="1899-12-30T10:20:00"/>
    <d v="2018-05-09T10:20:00"/>
    <n v="1179"/>
    <n v="134.80686"/>
    <n v="80884.116000000009"/>
  </r>
  <r>
    <x v="7"/>
    <d v="2018-05-09T00:00:00"/>
    <x v="134"/>
    <d v="2018-05-09T10:30:00"/>
    <n v="2560"/>
    <n v="285.77280000000002"/>
    <n v="171463.67999999999"/>
    <d v="2018-05-09T00:00:00"/>
    <d v="1899-12-30T10:30:00"/>
    <d v="2018-05-09T10:30:00"/>
    <n v="1231"/>
    <n v="140.75254000000001"/>
    <n v="84451.524000000005"/>
  </r>
  <r>
    <x v="7"/>
    <d v="2018-05-09T00:00:00"/>
    <x v="135"/>
    <d v="2018-05-09T10:40:00"/>
    <n v="2839"/>
    <n v="316.91757000000001"/>
    <n v="190150.54200000002"/>
    <d v="2018-05-09T00:00:00"/>
    <d v="1899-12-30T10:40:00"/>
    <d v="2018-05-09T10:40:00"/>
    <n v="1212"/>
    <n v="138.58008000000001"/>
    <n v="83148.047999999995"/>
  </r>
  <r>
    <x v="7"/>
    <d v="2018-05-09T00:00:00"/>
    <x v="136"/>
    <d v="2018-05-09T10:50:00"/>
    <n v="3563"/>
    <n v="397.73769000000004"/>
    <n v="238642.614"/>
    <d v="2018-05-09T00:00:00"/>
    <d v="1899-12-30T10:50:00"/>
    <d v="2018-05-09T10:50:00"/>
    <n v="1385"/>
    <n v="158.36089999999999"/>
    <n v="95016.54"/>
  </r>
  <r>
    <x v="7"/>
    <d v="2018-05-09T00:00:00"/>
    <x v="137"/>
    <d v="2018-05-09T11:00:00"/>
    <n v="6365"/>
    <n v="710.5249500000001"/>
    <n v="426314.97000000003"/>
    <d v="2018-05-09T00:00:00"/>
    <d v="1899-12-30T11:00:00"/>
    <d v="2018-05-09T11:00:00"/>
    <n v="2421"/>
    <n v="276.81713999999999"/>
    <n v="166090.28400000001"/>
  </r>
  <r>
    <x v="7"/>
    <d v="2018-05-09T00:00:00"/>
    <x v="138"/>
    <d v="2018-05-09T11:10:00"/>
    <n v="6343"/>
    <n v="708.06909000000007"/>
    <n v="424841.45400000003"/>
    <d v="2018-05-09T00:00:00"/>
    <d v="1899-12-30T11:10:00"/>
    <d v="2018-05-09T11:10:00"/>
    <n v="2537"/>
    <n v="290.08058"/>
    <n v="174048.348"/>
  </r>
  <r>
    <x v="7"/>
    <d v="2018-05-09T00:00:00"/>
    <x v="139"/>
    <d v="2018-05-09T11:20:00"/>
    <n v="5926"/>
    <n v="661.51937999999996"/>
    <n v="396911.62799999997"/>
    <d v="2018-05-09T00:00:00"/>
    <d v="1899-12-30T11:20:00"/>
    <d v="2018-05-09T11:20:00"/>
    <n v="2840"/>
    <n v="324.72559999999999"/>
    <n v="194835.36"/>
  </r>
  <r>
    <x v="7"/>
    <d v="2018-05-09T00:00:00"/>
    <x v="140"/>
    <d v="2018-05-09T11:30:00"/>
    <n v="6748"/>
    <n v="753.27924000000007"/>
    <n v="451967.54399999999"/>
    <d v="2018-05-09T00:00:00"/>
    <d v="1899-12-30T11:30:00"/>
    <d v="2018-05-09T11:30:00"/>
    <n v="2746"/>
    <n v="313.97763999999995"/>
    <n v="188386.58399999997"/>
  </r>
  <r>
    <x v="7"/>
    <d v="2018-05-09T00:00:00"/>
    <x v="141"/>
    <d v="2018-05-09T11:40:00"/>
    <n v="6741"/>
    <n v="752.49783000000002"/>
    <n v="451498.69800000003"/>
    <d v="2018-05-09T00:00:00"/>
    <d v="1899-12-30T11:40:00"/>
    <d v="2018-05-09T11:40:00"/>
    <n v="2830"/>
    <n v="323.5822"/>
    <n v="194149.32"/>
  </r>
  <r>
    <x v="7"/>
    <d v="2018-05-09T00:00:00"/>
    <x v="142"/>
    <d v="2018-05-09T11:50:00"/>
    <n v="6916"/>
    <n v="772.03308000000004"/>
    <n v="463219.84800000006"/>
    <d v="2018-05-09T00:00:00"/>
    <d v="1899-12-30T11:50:00"/>
    <d v="2018-05-09T11:50:00"/>
    <n v="2926"/>
    <n v="334.55884000000003"/>
    <n v="200735.30400000003"/>
  </r>
  <r>
    <x v="7"/>
    <d v="2018-05-09T00:00:00"/>
    <x v="143"/>
    <d v="2018-05-09T12:00:00"/>
    <n v="6685"/>
    <n v="746.24655000000007"/>
    <n v="447747.93"/>
    <d v="2018-05-09T00:00:00"/>
    <d v="1899-12-30T12:00:00"/>
    <d v="2018-05-09T12:00:00"/>
    <n v="3044"/>
    <n v="348.05095999999998"/>
    <n v="208830.576"/>
  </r>
  <r>
    <x v="7"/>
    <d v="2018-05-09T00:00:00"/>
    <x v="0"/>
    <d v="2018-05-09T12:10:00"/>
    <n v="6898"/>
    <n v="770.02374000000009"/>
    <n v="462014.24400000006"/>
    <d v="2018-05-09T00:00:00"/>
    <d v="1899-12-30T12:10:00"/>
    <d v="2018-05-09T12:10:00"/>
    <n v="3097"/>
    <n v="354.11097999999998"/>
    <n v="212466.58799999999"/>
  </r>
  <r>
    <x v="7"/>
    <d v="2018-05-09T00:00:00"/>
    <x v="1"/>
    <d v="2018-05-09T12:20:00"/>
    <n v="6324"/>
    <n v="705.94812000000002"/>
    <n v="423568.87200000003"/>
    <d v="2018-05-09T00:00:00"/>
    <d v="1899-12-30T12:20:00"/>
    <d v="2018-05-09T12:20:00"/>
    <n v="3060"/>
    <n v="349.88040000000001"/>
    <n v="209928.24"/>
  </r>
  <r>
    <x v="7"/>
    <d v="2018-05-09T00:00:00"/>
    <x v="2"/>
    <d v="2018-05-09T12:30:00"/>
    <n v="6980"/>
    <n v="779.17740000000003"/>
    <n v="467506.44"/>
    <d v="2018-05-09T00:00:00"/>
    <d v="1899-12-30T12:30:00"/>
    <d v="2018-05-09T12:30:00"/>
    <n v="2994"/>
    <n v="342.33395999999999"/>
    <n v="205400.37599999999"/>
  </r>
  <r>
    <x v="7"/>
    <d v="2018-05-09T00:00:00"/>
    <x v="3"/>
    <d v="2018-05-09T12:40:00"/>
    <n v="7019"/>
    <n v="783.53097000000002"/>
    <n v="470118.58199999999"/>
    <d v="2018-05-09T00:00:00"/>
    <d v="1899-12-30T12:40:00"/>
    <d v="2018-05-09T12:40:00"/>
    <n v="3134"/>
    <n v="358.34155999999996"/>
    <n v="215004.93599999996"/>
  </r>
  <r>
    <x v="7"/>
    <d v="2018-05-09T00:00:00"/>
    <x v="4"/>
    <d v="2018-05-09T12:50:00"/>
    <n v="6977"/>
    <n v="778.84251000000006"/>
    <n v="467305.50600000005"/>
    <d v="2018-05-09T00:00:00"/>
    <d v="1899-12-30T12:50:00"/>
    <d v="2018-05-09T12:50:00"/>
    <n v="3046"/>
    <n v="348.27963999999997"/>
    <n v="208967.78399999999"/>
  </r>
  <r>
    <x v="7"/>
    <d v="2018-05-09T00:00:00"/>
    <x v="5"/>
    <d v="2018-05-09T13:00:00"/>
    <n v="6933"/>
    <n v="773.93079000000012"/>
    <n v="464358.4740000001"/>
    <d v="2018-05-09T00:00:00"/>
    <d v="1899-12-30T13:00:00"/>
    <d v="2018-05-09T13:00:00"/>
    <n v="3033"/>
    <n v="346.79321999999996"/>
    <n v="208075.93199999997"/>
  </r>
  <r>
    <x v="7"/>
    <d v="2018-05-09T00:00:00"/>
    <x v="6"/>
    <d v="2018-05-09T13:10:00"/>
    <n v="6897"/>
    <n v="769.91210999999998"/>
    <n v="461947.266"/>
    <d v="2018-05-09T00:00:00"/>
    <d v="1899-12-30T13:10:00"/>
    <d v="2018-05-09T13:10:00"/>
    <n v="2957"/>
    <n v="338.10337999999996"/>
    <n v="202862.02799999999"/>
  </r>
  <r>
    <x v="7"/>
    <d v="2018-05-09T00:00:00"/>
    <x v="7"/>
    <d v="2018-05-09T13:20:00"/>
    <n v="6850"/>
    <n v="764.66550000000007"/>
    <n v="458799.30000000005"/>
    <d v="2018-05-09T00:00:00"/>
    <d v="1899-12-30T13:20:00"/>
    <d v="2018-05-09T13:20:00"/>
    <n v="2858"/>
    <n v="326.78372000000002"/>
    <n v="196070.23199999999"/>
  </r>
  <r>
    <x v="7"/>
    <d v="2018-05-09T00:00:00"/>
    <x v="8"/>
    <d v="2018-05-09T13:30:00"/>
    <n v="6820"/>
    <n v="761.31659999999999"/>
    <n v="456789.96"/>
    <d v="2018-05-09T00:00:00"/>
    <d v="1899-12-30T13:30:00"/>
    <d v="2018-05-09T13:30:00"/>
    <n v="2732"/>
    <n v="312.37687999999997"/>
    <n v="187426.128"/>
  </r>
  <r>
    <x v="7"/>
    <d v="2018-05-09T00:00:00"/>
    <x v="9"/>
    <d v="2018-05-09T13:40:00"/>
    <n v="6657"/>
    <n v="743.12090999999998"/>
    <n v="445872.54599999997"/>
    <d v="2018-05-09T00:00:00"/>
    <d v="1899-12-30T13:40:00"/>
    <d v="2018-05-09T13:40:00"/>
    <n v="2637"/>
    <n v="301.51457999999997"/>
    <n v="180908.74799999999"/>
  </r>
  <r>
    <x v="7"/>
    <d v="2018-05-09T00:00:00"/>
    <x v="10"/>
    <d v="2018-05-09T13:50:00"/>
    <n v="6438"/>
    <n v="718.67394000000002"/>
    <n v="431204.364"/>
    <d v="2018-05-09T00:00:00"/>
    <d v="1899-12-30T13:50:00"/>
    <d v="2018-05-09T13:50:00"/>
    <n v="2506"/>
    <n v="286.53604000000001"/>
    <n v="171921.62400000001"/>
  </r>
  <r>
    <x v="7"/>
    <d v="2018-05-09T00:00:00"/>
    <x v="11"/>
    <d v="2018-05-09T14:00:00"/>
    <n v="6281"/>
    <n v="701.14803000000006"/>
    <n v="420688.81800000009"/>
    <d v="2018-05-09T00:00:00"/>
    <d v="1899-12-30T14:00:00"/>
    <d v="2018-05-09T14:00:00"/>
    <n v="2384"/>
    <n v="272.58656000000002"/>
    <n v="163551.93600000002"/>
  </r>
  <r>
    <x v="7"/>
    <d v="2018-05-09T00:00:00"/>
    <x v="12"/>
    <d v="2018-05-09T14:10:00"/>
    <n v="6114"/>
    <n v="682.50582000000009"/>
    <n v="409503.49200000009"/>
    <d v="2018-05-09T00:00:00"/>
    <d v="1899-12-30T14:10:00"/>
    <d v="2018-05-09T14:10:00"/>
    <n v="2290"/>
    <n v="261.83859999999999"/>
    <n v="157103.16"/>
  </r>
  <r>
    <x v="7"/>
    <d v="2018-05-09T00:00:00"/>
    <x v="13"/>
    <d v="2018-05-09T14:20:00"/>
    <n v="5985"/>
    <n v="668.10554999999999"/>
    <n v="400863.33"/>
    <d v="2018-05-09T00:00:00"/>
    <d v="1899-12-30T14:20:00"/>
    <d v="2018-05-09T14:20:00"/>
    <n v="2217"/>
    <n v="253.49177999999998"/>
    <n v="152095.06799999997"/>
  </r>
  <r>
    <x v="7"/>
    <d v="2018-05-09T00:00:00"/>
    <x v="14"/>
    <d v="2018-05-09T14:30:00"/>
    <n v="5844"/>
    <n v="652.36572000000001"/>
    <n v="391419.43199999997"/>
    <d v="2018-05-09T00:00:00"/>
    <d v="1899-12-30T14:30:00"/>
    <d v="2018-05-09T14:30:00"/>
    <n v="2126"/>
    <n v="243.08684"/>
    <n v="145852.10399999999"/>
  </r>
  <r>
    <x v="7"/>
    <d v="2018-05-09T00:00:00"/>
    <x v="15"/>
    <d v="2018-05-09T14:40:00"/>
    <n v="5686"/>
    <n v="634.72818000000007"/>
    <n v="380836.90800000005"/>
    <d v="2018-05-09T00:00:00"/>
    <d v="1899-12-30T14:40:00"/>
    <d v="2018-05-09T14:40:00"/>
    <n v="2042"/>
    <n v="233.48228"/>
    <n v="140089.36799999999"/>
  </r>
  <r>
    <x v="7"/>
    <d v="2018-05-09T00:00:00"/>
    <x v="16"/>
    <d v="2018-05-09T14:50:00"/>
    <n v="5511"/>
    <n v="615.19293000000005"/>
    <n v="369115.75800000003"/>
    <d v="2018-05-09T00:00:00"/>
    <d v="1899-12-30T14:50:00"/>
    <d v="2018-05-09T14:50:00"/>
    <n v="1975"/>
    <n v="225.82150000000001"/>
    <n v="135492.90000000002"/>
  </r>
  <r>
    <x v="7"/>
    <d v="2018-05-09T00:00:00"/>
    <x v="17"/>
    <d v="2018-05-09T15:00:00"/>
    <n v="4743"/>
    <n v="529.46109000000001"/>
    <n v="317676.65399999998"/>
    <d v="2018-05-09T00:00:00"/>
    <d v="1899-12-30T15:00:00"/>
    <d v="2018-05-09T15:00:00"/>
    <n v="1855"/>
    <n v="212.10070000000002"/>
    <n v="127260.42"/>
  </r>
  <r>
    <x v="7"/>
    <d v="2018-05-09T00:00:00"/>
    <x v="18"/>
    <d v="2018-05-09T15:10:00"/>
    <n v="3878"/>
    <n v="432.90114000000005"/>
    <n v="259740.68400000001"/>
    <d v="2018-05-09T00:00:00"/>
    <d v="1899-12-30T15:10:00"/>
    <d v="2018-05-09T15:10:00"/>
    <n v="1764"/>
    <n v="201.69576000000001"/>
    <n v="121017.45600000001"/>
  </r>
  <r>
    <x v="7"/>
    <d v="2018-05-09T00:00:00"/>
    <x v="19"/>
    <d v="2018-05-09T15:20:00"/>
    <n v="3963"/>
    <n v="442.38969000000009"/>
    <n v="265433.81400000001"/>
    <d v="2018-05-09T00:00:00"/>
    <d v="1899-12-30T15:20:00"/>
    <d v="2018-05-09T15:20:00"/>
    <n v="1219"/>
    <n v="139.38046"/>
    <n v="83628.275999999998"/>
  </r>
  <r>
    <x v="7"/>
    <d v="2018-05-09T00:00:00"/>
    <x v="20"/>
    <d v="2018-05-09T15:30:00"/>
    <n v="3743"/>
    <n v="417.83109000000002"/>
    <n v="250698.65400000004"/>
    <d v="2018-05-09T00:00:00"/>
    <d v="1899-12-30T15:30:00"/>
    <d v="2018-05-09T15:30:00"/>
    <n v="1072"/>
    <n v="122.57248"/>
    <n v="73543.487999999998"/>
  </r>
  <r>
    <x v="7"/>
    <d v="2018-05-09T00:00:00"/>
    <x v="21"/>
    <d v="2018-05-09T15:40:00"/>
    <n v="3775"/>
    <n v="421.40325000000001"/>
    <n v="252841.95"/>
    <d v="2018-05-09T00:00:00"/>
    <d v="1899-12-30T15:40:00"/>
    <d v="2018-05-09T15:40:00"/>
    <n v="1247"/>
    <n v="142.58197999999999"/>
    <n v="85549.18799999998"/>
  </r>
  <r>
    <x v="7"/>
    <d v="2018-05-09T00:00:00"/>
    <x v="22"/>
    <d v="2018-05-09T15:50:00"/>
    <n v="3233"/>
    <n v="360.89979000000005"/>
    <n v="216539.87400000001"/>
    <d v="2018-05-09T00:00:00"/>
    <d v="1899-12-30T15:50:00"/>
    <d v="2018-05-09T15:50:00"/>
    <n v="1121"/>
    <n v="128.17514"/>
    <n v="76905.084000000003"/>
  </r>
  <r>
    <x v="7"/>
    <d v="2018-05-09T00:00:00"/>
    <x v="23"/>
    <d v="2018-05-09T16:00:00"/>
    <n v="2830"/>
    <n v="315.91290000000004"/>
    <n v="189547.74000000002"/>
    <d v="2018-05-09T00:00:00"/>
    <d v="1899-12-30T16:00:00"/>
    <d v="2018-05-09T16:00:00"/>
    <n v="1135"/>
    <n v="129.77590000000001"/>
    <n v="77865.540000000008"/>
  </r>
  <r>
    <x v="7"/>
    <d v="2018-05-09T00:00:00"/>
    <x v="24"/>
    <d v="2018-05-09T16:10:00"/>
    <n v="3049"/>
    <n v="340.35987"/>
    <n v="204215.92199999999"/>
    <d v="2018-05-09T00:00:00"/>
    <d v="1899-12-30T16:10:00"/>
    <d v="2018-05-09T16:10:00"/>
    <n v="989"/>
    <n v="113.08225999999999"/>
    <n v="67849.356"/>
  </r>
  <r>
    <x v="7"/>
    <d v="2018-05-09T00:00:00"/>
    <x v="25"/>
    <d v="2018-05-09T16:20:00"/>
    <n v="3219"/>
    <n v="359.33697000000001"/>
    <n v="215602.182"/>
    <d v="2018-05-09T00:00:00"/>
    <d v="1899-12-30T16:20:00"/>
    <d v="2018-05-09T16:20:00"/>
    <n v="1096"/>
    <n v="125.31664000000001"/>
    <n v="75189.983999999997"/>
  </r>
  <r>
    <x v="7"/>
    <d v="2018-05-09T00:00:00"/>
    <x v="26"/>
    <d v="2018-05-09T16:30:00"/>
    <n v="2013"/>
    <n v="224.71119000000004"/>
    <n v="134826.71400000001"/>
    <d v="2018-05-09T00:00:00"/>
    <d v="1899-12-30T16:30:00"/>
    <d v="2018-05-09T16:30:00"/>
    <n v="796"/>
    <n v="91.01464"/>
    <n v="54608.784"/>
  </r>
  <r>
    <x v="7"/>
    <d v="2018-05-09T00:00:00"/>
    <x v="27"/>
    <d v="2018-05-09T16:40:00"/>
    <n v="1761"/>
    <n v="196.58043000000001"/>
    <n v="117948.258"/>
    <d v="2018-05-09T00:00:00"/>
    <d v="1899-12-30T16:40:00"/>
    <d v="2018-05-09T16:40:00"/>
    <n v="827"/>
    <n v="94.559179999999998"/>
    <n v="56735.507999999994"/>
  </r>
  <r>
    <x v="7"/>
    <d v="2018-05-09T00:00:00"/>
    <x v="28"/>
    <d v="2018-05-09T16:50:00"/>
    <n v="2034"/>
    <n v="227.05542"/>
    <n v="136233.25200000001"/>
    <d v="2018-05-09T00:00:00"/>
    <d v="1899-12-30T16:50:00"/>
    <d v="2018-05-09T16:50:00"/>
    <n v="418"/>
    <n v="47.794119999999999"/>
    <n v="28676.471999999998"/>
  </r>
  <r>
    <x v="7"/>
    <d v="2018-05-09T00:00:00"/>
    <x v="29"/>
    <d v="2018-05-09T17:00:00"/>
    <n v="943"/>
    <n v="105.26709000000001"/>
    <n v="63160.254000000001"/>
    <d v="2018-05-09T00:00:00"/>
    <d v="1899-12-30T17:00:00"/>
    <d v="2018-05-09T17:00:00"/>
    <n v="347"/>
    <n v="39.675979999999996"/>
    <n v="23805.587999999996"/>
  </r>
  <r>
    <x v="7"/>
    <d v="2018-05-09T00:00:00"/>
    <x v="30"/>
    <d v="2018-05-09T17:10:00"/>
    <n v="781"/>
    <n v="87.183030000000002"/>
    <n v="52309.818000000007"/>
    <d v="2018-05-09T00:00:00"/>
    <d v="1899-12-30T17:10:00"/>
    <d v="2018-05-09T17:10:00"/>
    <n v="365"/>
    <n v="41.734099999999998"/>
    <n v="25040.46"/>
  </r>
  <r>
    <x v="7"/>
    <d v="2018-05-09T00:00:00"/>
    <x v="31"/>
    <d v="2018-05-09T17:20:00"/>
    <n v="625"/>
    <n v="69.768749999999997"/>
    <n v="41861.25"/>
    <d v="2018-05-09T00:00:00"/>
    <d v="1899-12-30T17:20:00"/>
    <d v="2018-05-09T17:20:00"/>
    <n v="248"/>
    <n v="28.35632"/>
    <n v="17013.792000000001"/>
  </r>
  <r>
    <x v="7"/>
    <d v="2018-05-09T00:00:00"/>
    <x v="32"/>
    <d v="2018-05-09T17:30:00"/>
    <n v="841"/>
    <n v="93.880830000000003"/>
    <n v="56328.498"/>
    <d v="2018-05-09T00:00:00"/>
    <d v="1899-12-30T17:30:00"/>
    <d v="2018-05-09T17:30:00"/>
    <n v="243"/>
    <n v="27.78462"/>
    <n v="16670.772000000001"/>
  </r>
  <r>
    <x v="7"/>
    <d v="2018-05-09T00:00:00"/>
    <x v="33"/>
    <d v="2018-05-09T17:40:00"/>
    <n v="758"/>
    <n v="84.61554000000001"/>
    <n v="50769.324000000008"/>
    <d v="2018-05-09T00:00:00"/>
    <d v="1899-12-30T17:40:00"/>
    <d v="2018-05-09T17:40:00"/>
    <n v="338"/>
    <n v="38.646920000000001"/>
    <n v="23188.152000000002"/>
  </r>
  <r>
    <x v="7"/>
    <d v="2018-05-09T00:00:00"/>
    <x v="34"/>
    <d v="2018-05-09T17:50:00"/>
    <n v="410"/>
    <n v="45.768300000000004"/>
    <n v="27460.980000000003"/>
    <d v="2018-05-09T00:00:00"/>
    <d v="1899-12-30T17:50:00"/>
    <d v="2018-05-09T17:50:00"/>
    <n v="227"/>
    <n v="25.955180000000002"/>
    <n v="15573.108"/>
  </r>
  <r>
    <x v="7"/>
    <d v="2018-05-09T00:00:00"/>
    <x v="35"/>
    <d v="2018-05-09T18:00:00"/>
    <n v="460"/>
    <n v="51.349800000000002"/>
    <n v="30809.880000000005"/>
    <d v="2018-05-09T00:00:00"/>
    <d v="1899-12-30T18:00:00"/>
    <d v="2018-05-09T18:00:00"/>
    <n v="200"/>
    <n v="22.868000000000002"/>
    <n v="13720.800000000001"/>
  </r>
  <r>
    <x v="7"/>
    <d v="2018-05-09T00:00:00"/>
    <x v="36"/>
    <d v="2018-05-09T18:10:00"/>
    <n v="362"/>
    <n v="40.410060000000001"/>
    <n v="24246.036"/>
    <d v="2018-05-09T00:00:00"/>
    <d v="1899-12-30T18:10:00"/>
    <d v="2018-05-09T18:10:00"/>
    <n v="162"/>
    <n v="18.52308"/>
    <n v="11113.848"/>
  </r>
  <r>
    <x v="7"/>
    <d v="2018-05-09T00:00:00"/>
    <x v="37"/>
    <d v="2018-05-09T18:20:00"/>
    <n v="252"/>
    <n v="28.130760000000002"/>
    <n v="16878.456000000002"/>
    <d v="2018-05-09T00:00:00"/>
    <d v="1899-12-30T18:20:00"/>
    <d v="2018-05-09T18:20:00"/>
    <n v="103"/>
    <n v="11.77702"/>
    <n v="7066.2120000000004"/>
  </r>
  <r>
    <x v="7"/>
    <d v="2018-05-09T00:00:00"/>
    <x v="38"/>
    <d v="2018-05-09T18:30:00"/>
    <n v="138"/>
    <n v="15.404940000000002"/>
    <n v="9242.9640000000018"/>
    <d v="2018-05-09T00:00:00"/>
    <d v="1899-12-30T18:30:00"/>
    <d v="2018-05-09T18:30:00"/>
    <n v="75"/>
    <n v="8.5754999999999999"/>
    <n v="5145.2999999999993"/>
  </r>
  <r>
    <x v="7"/>
    <d v="2018-05-09T00:00:00"/>
    <x v="39"/>
    <d v="2018-05-09T18:40:00"/>
    <n v="72"/>
    <n v="8.0373600000000014"/>
    <n v="4822.4160000000011"/>
    <d v="2018-05-09T00:00:00"/>
    <d v="1899-12-30T18:40:00"/>
    <d v="2018-05-09T18:40:00"/>
    <n v="35"/>
    <n v="4.0019"/>
    <n v="2401.14"/>
  </r>
  <r>
    <x v="7"/>
    <d v="2018-05-09T00:00:00"/>
    <x v="40"/>
    <d v="2018-05-09T18:50:00"/>
    <n v="25"/>
    <n v="2.7907500000000001"/>
    <n v="1674.4499999999998"/>
    <d v="2018-05-09T00:00:00"/>
    <d v="1899-12-30T18:50:00"/>
    <d v="2018-05-09T18:50:00"/>
    <n v="12"/>
    <n v="1.37208"/>
    <n v="823.24800000000005"/>
  </r>
  <r>
    <x v="7"/>
    <d v="2018-05-09T00:00:00"/>
    <x v="41"/>
    <d v="2018-05-09T19:00:00"/>
    <n v="3"/>
    <n v="0.33489000000000002"/>
    <n v="200.93400000000003"/>
    <d v="2018-05-09T00:00:00"/>
    <d v="1899-12-30T19:00:00"/>
    <d v="2018-05-09T19:00:00"/>
    <n v="1"/>
    <n v="0.11434"/>
    <n v="68.603999999999999"/>
  </r>
  <r>
    <x v="7"/>
    <d v="2018-05-09T00:00:00"/>
    <x v="42"/>
    <d v="2018-05-09T19:10:00"/>
    <n v="0"/>
    <n v="0"/>
    <n v="0"/>
    <d v="2018-05-09T00:00:00"/>
    <d v="1899-12-30T19:10:00"/>
    <d v="2018-05-09T19:10:00"/>
    <n v="0"/>
    <n v="0"/>
    <n v="0"/>
  </r>
  <r>
    <x v="7"/>
    <d v="2018-05-09T00:00:00"/>
    <x v="43"/>
    <d v="2018-05-09T19:20:00"/>
    <n v="0"/>
    <n v="0"/>
    <n v="0"/>
    <d v="2018-05-09T00:00:00"/>
    <d v="1899-12-30T19:20:00"/>
    <d v="2018-05-09T19:20:00"/>
    <n v="0"/>
    <n v="0"/>
    <n v="0"/>
  </r>
  <r>
    <x v="7"/>
    <d v="2018-05-09T00:00:00"/>
    <x v="44"/>
    <d v="2018-05-09T19:30:00"/>
    <n v="0"/>
    <n v="0"/>
    <n v="0"/>
    <d v="2018-05-09T00:00:00"/>
    <d v="1899-12-30T19:30:00"/>
    <d v="2018-05-09T19:30:00"/>
    <n v="0"/>
    <n v="0"/>
    <n v="0"/>
  </r>
  <r>
    <x v="7"/>
    <d v="2018-05-09T00:00:00"/>
    <x v="45"/>
    <d v="2018-05-09T19:40:00"/>
    <n v="0"/>
    <n v="0"/>
    <n v="0"/>
    <d v="2018-05-09T00:00:00"/>
    <d v="1899-12-30T19:40:00"/>
    <d v="2018-05-09T19:40:00"/>
    <n v="0"/>
    <n v="0"/>
    <n v="0"/>
  </r>
  <r>
    <x v="7"/>
    <d v="2018-05-09T00:00:00"/>
    <x v="46"/>
    <d v="2018-05-09T19:50:00"/>
    <n v="0"/>
    <n v="0"/>
    <n v="0"/>
    <d v="2018-05-09T00:00:00"/>
    <d v="1899-12-30T19:50:00"/>
    <d v="2018-05-09T19:50:00"/>
    <n v="0"/>
    <n v="0"/>
    <n v="0"/>
  </r>
  <r>
    <x v="7"/>
    <d v="2018-05-09T00:00:00"/>
    <x v="47"/>
    <d v="2018-05-09T20:00:00"/>
    <n v="0"/>
    <n v="0"/>
    <n v="0"/>
    <d v="2018-05-09T00:00:00"/>
    <d v="1899-12-30T20:00:00"/>
    <d v="2018-05-09T20:00:00"/>
    <n v="0"/>
    <n v="0"/>
    <n v="0"/>
  </r>
  <r>
    <x v="7"/>
    <d v="2018-05-09T00:00:00"/>
    <x v="48"/>
    <d v="2018-05-09T20:10:00"/>
    <n v="0"/>
    <n v="0"/>
    <n v="0"/>
    <d v="2018-05-09T00:00:00"/>
    <d v="1899-12-30T20:10:00"/>
    <d v="2018-05-09T20:10:00"/>
    <n v="0"/>
    <n v="0"/>
    <n v="0"/>
  </r>
  <r>
    <x v="7"/>
    <d v="2018-05-09T00:00:00"/>
    <x v="49"/>
    <d v="2018-05-09T20:20:00"/>
    <n v="0"/>
    <n v="0"/>
    <n v="0"/>
    <d v="2018-05-09T00:00:00"/>
    <d v="1899-12-30T20:20:00"/>
    <d v="2018-05-09T20:20:00"/>
    <n v="0"/>
    <n v="0"/>
    <n v="0"/>
  </r>
  <r>
    <x v="7"/>
    <d v="2018-05-09T00:00:00"/>
    <x v="50"/>
    <d v="2018-05-09T20:30:00"/>
    <n v="0"/>
    <n v="0"/>
    <n v="0"/>
    <d v="2018-05-09T00:00:00"/>
    <d v="1899-12-30T20:30:00"/>
    <d v="2018-05-09T20:30:00"/>
    <n v="0"/>
    <n v="0"/>
    <n v="0"/>
  </r>
  <r>
    <x v="7"/>
    <d v="2018-05-09T00:00:00"/>
    <x v="51"/>
    <d v="2018-05-09T20:40:00"/>
    <n v="0"/>
    <n v="0"/>
    <n v="0"/>
    <d v="2018-05-09T00:00:00"/>
    <d v="1899-12-30T20:40:00"/>
    <d v="2018-05-09T20:40:00"/>
    <n v="0"/>
    <n v="0"/>
    <n v="0"/>
  </r>
  <r>
    <x v="7"/>
    <d v="2018-05-09T00:00:00"/>
    <x v="52"/>
    <d v="2018-05-09T20:50:00"/>
    <n v="0"/>
    <n v="0"/>
    <n v="0"/>
    <d v="2018-05-09T00:00:00"/>
    <d v="1899-12-30T20:50:00"/>
    <d v="2018-05-09T20:50:00"/>
    <n v="0"/>
    <n v="0"/>
    <n v="0"/>
  </r>
  <r>
    <x v="7"/>
    <d v="2018-05-09T00:00:00"/>
    <x v="53"/>
    <d v="2018-05-09T21:00:00"/>
    <n v="0"/>
    <n v="0"/>
    <n v="0"/>
    <d v="2018-05-09T00:00:00"/>
    <d v="1899-12-30T21:00:00"/>
    <d v="2018-05-09T21:00:00"/>
    <n v="0"/>
    <n v="0"/>
    <n v="0"/>
  </r>
  <r>
    <x v="7"/>
    <d v="2018-05-09T00:00:00"/>
    <x v="54"/>
    <d v="2018-05-09T21:10:00"/>
    <n v="0"/>
    <n v="0"/>
    <n v="0"/>
    <d v="2018-05-09T00:00:00"/>
    <d v="1899-12-30T21:10:00"/>
    <d v="2018-05-09T21:10:00"/>
    <n v="0"/>
    <n v="0"/>
    <n v="0"/>
  </r>
  <r>
    <x v="7"/>
    <d v="2018-05-09T00:00:00"/>
    <x v="55"/>
    <d v="2018-05-09T21:20:00"/>
    <n v="0"/>
    <n v="0"/>
    <n v="0"/>
    <d v="2018-05-09T00:00:00"/>
    <d v="1899-12-30T21:20:00"/>
    <d v="2018-05-09T21:20:00"/>
    <n v="0"/>
    <n v="0"/>
    <n v="0"/>
  </r>
  <r>
    <x v="7"/>
    <d v="2018-05-09T00:00:00"/>
    <x v="56"/>
    <d v="2018-05-09T21:30:00"/>
    <n v="0"/>
    <n v="0"/>
    <n v="0"/>
    <d v="2018-05-09T00:00:00"/>
    <d v="1899-12-30T21:30:00"/>
    <d v="2018-05-09T21:30:00"/>
    <n v="0"/>
    <n v="0"/>
    <n v="0"/>
  </r>
  <r>
    <x v="7"/>
    <d v="2018-05-09T00:00:00"/>
    <x v="57"/>
    <d v="2018-05-09T21:40:00"/>
    <n v="0"/>
    <n v="0"/>
    <n v="0"/>
    <d v="2018-05-09T00:00:00"/>
    <d v="1899-12-30T21:40:00"/>
    <d v="2018-05-09T21:40:00"/>
    <n v="0"/>
    <n v="0"/>
    <n v="0"/>
  </r>
  <r>
    <x v="7"/>
    <d v="2018-05-09T00:00:00"/>
    <x v="58"/>
    <d v="2018-05-09T21:50:00"/>
    <n v="0"/>
    <n v="0"/>
    <n v="0"/>
    <d v="2018-05-09T00:00:00"/>
    <d v="1899-12-30T21:50:00"/>
    <d v="2018-05-09T21:50:00"/>
    <n v="0"/>
    <n v="0"/>
    <n v="0"/>
  </r>
  <r>
    <x v="7"/>
    <d v="2018-05-09T00:00:00"/>
    <x v="59"/>
    <d v="2018-05-09T22:00:00"/>
    <n v="0"/>
    <n v="0"/>
    <n v="0"/>
    <d v="2018-05-09T00:00:00"/>
    <d v="1899-12-30T22:00:00"/>
    <d v="2018-05-09T22:00:00"/>
    <n v="0"/>
    <n v="0"/>
    <n v="0"/>
  </r>
  <r>
    <x v="7"/>
    <d v="2018-05-09T00:00:00"/>
    <x v="60"/>
    <d v="2018-05-09T22:10:00"/>
    <n v="0"/>
    <n v="0"/>
    <n v="0"/>
    <d v="2018-05-09T00:00:00"/>
    <d v="1899-12-30T22:10:00"/>
    <d v="2018-05-09T22:10:00"/>
    <n v="0"/>
    <n v="0"/>
    <n v="0"/>
  </r>
  <r>
    <x v="7"/>
    <d v="2018-05-09T00:00:00"/>
    <x v="61"/>
    <d v="2018-05-09T22:20:00"/>
    <n v="0"/>
    <n v="0"/>
    <n v="0"/>
    <d v="2018-05-09T00:00:00"/>
    <d v="1899-12-30T22:20:00"/>
    <d v="2018-05-09T22:20:00"/>
    <n v="0"/>
    <n v="0"/>
    <n v="0"/>
  </r>
  <r>
    <x v="7"/>
    <d v="2018-05-09T00:00:00"/>
    <x v="62"/>
    <d v="2018-05-09T22:30:00"/>
    <n v="0"/>
    <n v="0"/>
    <n v="0"/>
    <d v="2018-05-09T00:00:00"/>
    <d v="1899-12-30T22:30:00"/>
    <d v="2018-05-09T22:30:00"/>
    <n v="0"/>
    <n v="0"/>
    <n v="0"/>
  </r>
  <r>
    <x v="7"/>
    <d v="2018-05-09T00:00:00"/>
    <x v="63"/>
    <d v="2018-05-09T22:40:00"/>
    <n v="0"/>
    <n v="0"/>
    <n v="0"/>
    <d v="2018-05-09T00:00:00"/>
    <d v="1899-12-30T22:40:00"/>
    <d v="2018-05-09T22:40:00"/>
    <n v="0"/>
    <n v="0"/>
    <n v="0"/>
  </r>
  <r>
    <x v="7"/>
    <d v="2018-05-09T00:00:00"/>
    <x v="64"/>
    <d v="2018-05-09T22:50:00"/>
    <n v="0"/>
    <n v="0"/>
    <n v="0"/>
    <d v="2018-05-09T00:00:00"/>
    <d v="1899-12-30T22:50:00"/>
    <d v="2018-05-09T22:50:00"/>
    <n v="0"/>
    <n v="0"/>
    <n v="0"/>
  </r>
  <r>
    <x v="7"/>
    <d v="2018-05-09T00:00:00"/>
    <x v="65"/>
    <d v="2018-05-09T23:00:00"/>
    <n v="0"/>
    <n v="0"/>
    <n v="0"/>
    <d v="2018-05-09T00:00:00"/>
    <d v="1899-12-30T23:00:00"/>
    <d v="2018-05-09T23:00:00"/>
    <n v="0"/>
    <n v="0"/>
    <n v="0"/>
  </r>
  <r>
    <x v="7"/>
    <d v="2018-05-09T00:00:00"/>
    <x v="66"/>
    <d v="2018-05-09T23:10:00"/>
    <n v="0"/>
    <n v="0"/>
    <n v="0"/>
    <d v="2018-05-09T00:00:00"/>
    <d v="1899-12-30T23:10:00"/>
    <d v="2018-05-09T23:10:00"/>
    <n v="0"/>
    <n v="0"/>
    <n v="0"/>
  </r>
  <r>
    <x v="7"/>
    <d v="2018-05-09T00:00:00"/>
    <x v="67"/>
    <d v="2018-05-09T23:20:00"/>
    <n v="0"/>
    <n v="0"/>
    <n v="0"/>
    <d v="2018-05-09T00:00:00"/>
    <d v="1899-12-30T23:20:00"/>
    <d v="2018-05-09T23:20:00"/>
    <n v="0"/>
    <n v="0"/>
    <n v="0"/>
  </r>
  <r>
    <x v="7"/>
    <d v="2018-05-09T00:00:00"/>
    <x v="68"/>
    <d v="2018-05-09T23:30:00"/>
    <n v="0"/>
    <n v="0"/>
    <n v="0"/>
    <d v="2018-05-09T00:00:00"/>
    <d v="1899-12-30T23:30:00"/>
    <d v="2018-05-09T23:30:00"/>
    <n v="0"/>
    <n v="0"/>
    <n v="0"/>
  </r>
  <r>
    <x v="7"/>
    <d v="2018-05-09T00:00:00"/>
    <x v="69"/>
    <d v="2018-05-09T23:40:00"/>
    <n v="0"/>
    <n v="0"/>
    <n v="0"/>
    <d v="2018-05-09T00:00:00"/>
    <d v="1899-12-30T23:40:00"/>
    <d v="2018-05-09T23:40:00"/>
    <n v="0"/>
    <n v="0"/>
    <n v="0"/>
  </r>
  <r>
    <x v="7"/>
    <d v="2018-05-09T00:00:00"/>
    <x v="70"/>
    <d v="2018-05-09T23:50:00"/>
    <n v="0"/>
    <n v="0"/>
    <n v="0"/>
    <d v="2018-05-09T00:00:00"/>
    <d v="1899-12-30T23:50:00"/>
    <d v="2018-05-09T23:50:00"/>
    <n v="0"/>
    <n v="0"/>
    <n v="0"/>
  </r>
  <r>
    <x v="7"/>
    <d v="2018-05-09T00:00:00"/>
    <x v="71"/>
    <d v="2018-05-10T00:00:00"/>
    <n v="0"/>
    <n v="0"/>
    <n v="0"/>
    <d v="2018-05-09T00:00:00"/>
    <d v="1899-12-31T00:00:00"/>
    <d v="2018-05-10T00:00:00"/>
    <n v="0"/>
    <n v="0"/>
    <n v="0"/>
  </r>
  <r>
    <x v="8"/>
    <d v="2018-05-10T00:00:00"/>
    <x v="72"/>
    <d v="2018-05-10T00:10:00"/>
    <n v="0"/>
    <n v="0"/>
    <n v="0"/>
    <d v="2018-05-10T00:00:00"/>
    <d v="1899-12-30T00:10:00"/>
    <d v="2018-05-10T00:10:00"/>
    <n v="0"/>
    <n v="0"/>
    <n v="0"/>
  </r>
  <r>
    <x v="8"/>
    <d v="2018-05-10T00:00:00"/>
    <x v="73"/>
    <d v="2018-05-10T00:20:00"/>
    <n v="0"/>
    <n v="0"/>
    <n v="0"/>
    <d v="2018-05-10T00:00:00"/>
    <d v="1899-12-30T00:20:00"/>
    <d v="2018-05-10T00:20:00"/>
    <n v="0"/>
    <n v="0"/>
    <n v="0"/>
  </r>
  <r>
    <x v="8"/>
    <d v="2018-05-10T00:00:00"/>
    <x v="74"/>
    <d v="2018-05-10T00:30:00"/>
    <n v="0"/>
    <n v="0"/>
    <n v="0"/>
    <d v="2018-05-10T00:00:00"/>
    <d v="1899-12-30T00:30:00"/>
    <d v="2018-05-10T00:30:00"/>
    <n v="0"/>
    <n v="0"/>
    <n v="0"/>
  </r>
  <r>
    <x v="8"/>
    <d v="2018-05-10T00:00:00"/>
    <x v="75"/>
    <d v="2018-05-10T00:40:00"/>
    <n v="0"/>
    <n v="0"/>
    <n v="0"/>
    <d v="2018-05-10T00:00:00"/>
    <d v="1899-12-30T00:40:00"/>
    <d v="2018-05-10T00:40:00"/>
    <n v="0"/>
    <n v="0"/>
    <n v="0"/>
  </r>
  <r>
    <x v="8"/>
    <d v="2018-05-10T00:00:00"/>
    <x v="76"/>
    <d v="2018-05-10T00:50:00"/>
    <n v="0"/>
    <n v="0"/>
    <n v="0"/>
    <d v="2018-05-10T00:00:00"/>
    <d v="1899-12-30T00:50:00"/>
    <d v="2018-05-10T00:50:00"/>
    <n v="0"/>
    <n v="0"/>
    <n v="0"/>
  </r>
  <r>
    <x v="8"/>
    <d v="2018-05-10T00:00:00"/>
    <x v="77"/>
    <d v="2018-05-10T01:00:00"/>
    <n v="0"/>
    <n v="0"/>
    <n v="0"/>
    <d v="2018-05-10T00:00:00"/>
    <d v="1899-12-30T01:00:00"/>
    <d v="2018-05-10T01:00:00"/>
    <n v="0"/>
    <n v="0"/>
    <n v="0"/>
  </r>
  <r>
    <x v="8"/>
    <d v="2018-05-10T00:00:00"/>
    <x v="78"/>
    <d v="2018-05-10T01:10:00"/>
    <n v="0"/>
    <n v="0"/>
    <n v="0"/>
    <d v="2018-05-10T00:00:00"/>
    <d v="1899-12-30T01:10:00"/>
    <d v="2018-05-10T01:10:00"/>
    <n v="0"/>
    <n v="0"/>
    <n v="0"/>
  </r>
  <r>
    <x v="8"/>
    <d v="2018-05-10T00:00:00"/>
    <x v="79"/>
    <d v="2018-05-10T01:20:00"/>
    <n v="0"/>
    <n v="0"/>
    <n v="0"/>
    <d v="2018-05-10T00:00:00"/>
    <d v="1899-12-30T01:20:00"/>
    <d v="2018-05-10T01:20:00"/>
    <n v="0"/>
    <n v="0"/>
    <n v="0"/>
  </r>
  <r>
    <x v="8"/>
    <d v="2018-05-10T00:00:00"/>
    <x v="80"/>
    <d v="2018-05-10T01:30:00"/>
    <n v="0"/>
    <n v="0"/>
    <n v="0"/>
    <d v="2018-05-10T00:00:00"/>
    <d v="1899-12-30T01:30:00"/>
    <d v="2018-05-10T01:30:00"/>
    <n v="0"/>
    <n v="0"/>
    <n v="0"/>
  </r>
  <r>
    <x v="8"/>
    <d v="2018-05-10T00:00:00"/>
    <x v="81"/>
    <d v="2018-05-10T01:40:00"/>
    <n v="0"/>
    <n v="0"/>
    <n v="0"/>
    <d v="2018-05-10T00:00:00"/>
    <d v="1899-12-30T01:40:00"/>
    <d v="2018-05-10T01:40:00"/>
    <n v="0"/>
    <n v="0"/>
    <n v="0"/>
  </r>
  <r>
    <x v="8"/>
    <d v="2018-05-10T00:00:00"/>
    <x v="82"/>
    <d v="2018-05-10T01:50:00"/>
    <n v="0"/>
    <n v="0"/>
    <n v="0"/>
    <d v="2018-05-10T00:00:00"/>
    <d v="1899-12-30T01:50:00"/>
    <d v="2018-05-10T01:50:00"/>
    <n v="0"/>
    <n v="0"/>
    <n v="0"/>
  </r>
  <r>
    <x v="8"/>
    <d v="2018-05-10T00:00:00"/>
    <x v="83"/>
    <d v="2018-05-10T02:00:00"/>
    <n v="0"/>
    <n v="0"/>
    <n v="0"/>
    <d v="2018-05-10T00:00:00"/>
    <d v="1899-12-30T02:00:00"/>
    <d v="2018-05-10T02:00:00"/>
    <n v="0"/>
    <n v="0"/>
    <n v="0"/>
  </r>
  <r>
    <x v="8"/>
    <d v="2018-05-10T00:00:00"/>
    <x v="84"/>
    <d v="2018-05-10T02:10:00"/>
    <n v="0"/>
    <n v="0"/>
    <n v="0"/>
    <d v="2018-05-10T00:00:00"/>
    <d v="1899-12-30T02:10:00"/>
    <d v="2018-05-10T02:10:00"/>
    <n v="0"/>
    <n v="0"/>
    <n v="0"/>
  </r>
  <r>
    <x v="8"/>
    <d v="2018-05-10T00:00:00"/>
    <x v="85"/>
    <d v="2018-05-10T02:20:00"/>
    <n v="0"/>
    <n v="0"/>
    <n v="0"/>
    <d v="2018-05-10T00:00:00"/>
    <d v="1899-12-30T02:20:00"/>
    <d v="2018-05-10T02:20:00"/>
    <n v="0"/>
    <n v="0"/>
    <n v="0"/>
  </r>
  <r>
    <x v="8"/>
    <d v="2018-05-10T00:00:00"/>
    <x v="86"/>
    <d v="2018-05-10T02:30:00"/>
    <n v="0"/>
    <n v="0"/>
    <n v="0"/>
    <d v="2018-05-10T00:00:00"/>
    <d v="1899-12-30T02:30:00"/>
    <d v="2018-05-10T02:30:00"/>
    <n v="0"/>
    <n v="0"/>
    <n v="0"/>
  </r>
  <r>
    <x v="8"/>
    <d v="2018-05-10T00:00:00"/>
    <x v="87"/>
    <d v="2018-05-10T02:40:00"/>
    <n v="0"/>
    <n v="0"/>
    <n v="0"/>
    <d v="2018-05-10T00:00:00"/>
    <d v="1899-12-30T02:40:00"/>
    <d v="2018-05-10T02:40:00"/>
    <n v="0"/>
    <n v="0"/>
    <n v="0"/>
  </r>
  <r>
    <x v="8"/>
    <d v="2018-05-10T00:00:00"/>
    <x v="88"/>
    <d v="2018-05-10T02:50:00"/>
    <n v="0"/>
    <n v="0"/>
    <n v="0"/>
    <d v="2018-05-10T00:00:00"/>
    <d v="1899-12-30T02:50:00"/>
    <d v="2018-05-10T02:50:00"/>
    <n v="0"/>
    <n v="0"/>
    <n v="0"/>
  </r>
  <r>
    <x v="8"/>
    <d v="2018-05-10T00:00:00"/>
    <x v="89"/>
    <d v="2018-05-10T03:00:00"/>
    <n v="0"/>
    <n v="0"/>
    <n v="0"/>
    <d v="2018-05-10T00:00:00"/>
    <d v="1899-12-30T03:00:00"/>
    <d v="2018-05-10T03:00:00"/>
    <n v="0"/>
    <n v="0"/>
    <n v="0"/>
  </r>
  <r>
    <x v="8"/>
    <d v="2018-05-10T00:00:00"/>
    <x v="90"/>
    <d v="2018-05-10T03:10:00"/>
    <n v="0"/>
    <n v="0"/>
    <n v="0"/>
    <d v="2018-05-10T00:00:00"/>
    <d v="1899-12-30T03:10:00"/>
    <d v="2018-05-10T03:10:00"/>
    <n v="0"/>
    <n v="0"/>
    <n v="0"/>
  </r>
  <r>
    <x v="8"/>
    <d v="2018-05-10T00:00:00"/>
    <x v="91"/>
    <d v="2018-05-10T03:20:00"/>
    <n v="0"/>
    <n v="0"/>
    <n v="0"/>
    <d v="2018-05-10T00:00:00"/>
    <d v="1899-12-30T03:20:00"/>
    <d v="2018-05-10T03:20:00"/>
    <n v="0"/>
    <n v="0"/>
    <n v="0"/>
  </r>
  <r>
    <x v="8"/>
    <d v="2018-05-10T00:00:00"/>
    <x v="92"/>
    <d v="2018-05-10T03:30:00"/>
    <n v="0"/>
    <n v="0"/>
    <n v="0"/>
    <d v="2018-05-10T00:00:00"/>
    <d v="1899-12-30T03:30:00"/>
    <d v="2018-05-10T03:30:00"/>
    <n v="0"/>
    <n v="0"/>
    <n v="0"/>
  </r>
  <r>
    <x v="8"/>
    <d v="2018-05-10T00:00:00"/>
    <x v="93"/>
    <d v="2018-05-10T03:40:00"/>
    <n v="0"/>
    <n v="0"/>
    <n v="0"/>
    <d v="2018-05-10T00:00:00"/>
    <d v="1899-12-30T03:40:00"/>
    <d v="2018-05-10T03:40:00"/>
    <n v="0"/>
    <n v="0"/>
    <n v="0"/>
  </r>
  <r>
    <x v="8"/>
    <d v="2018-05-10T00:00:00"/>
    <x v="94"/>
    <d v="2018-05-10T03:50:00"/>
    <n v="0"/>
    <n v="0"/>
    <n v="0"/>
    <d v="2018-05-10T00:00:00"/>
    <d v="1899-12-30T03:50:00"/>
    <d v="2018-05-10T03:50:00"/>
    <n v="0"/>
    <n v="0"/>
    <n v="0"/>
  </r>
  <r>
    <x v="8"/>
    <d v="2018-05-10T00:00:00"/>
    <x v="95"/>
    <d v="2018-05-10T04:00:00"/>
    <n v="0"/>
    <n v="0"/>
    <n v="0"/>
    <d v="2018-05-10T00:00:00"/>
    <d v="1899-12-30T04:00:00"/>
    <d v="2018-05-10T04:00:00"/>
    <n v="0"/>
    <n v="0"/>
    <n v="0"/>
  </r>
  <r>
    <x v="8"/>
    <d v="2018-05-10T00:00:00"/>
    <x v="96"/>
    <d v="2018-05-10T04:10:00"/>
    <n v="0"/>
    <n v="0"/>
    <n v="0"/>
    <d v="2018-05-10T00:00:00"/>
    <d v="1899-12-30T04:10:00"/>
    <d v="2018-05-10T04:10:00"/>
    <n v="0"/>
    <n v="0"/>
    <n v="0"/>
  </r>
  <r>
    <x v="8"/>
    <d v="2018-05-10T00:00:00"/>
    <x v="97"/>
    <d v="2018-05-10T04:20:00"/>
    <n v="0"/>
    <n v="0"/>
    <n v="0"/>
    <d v="2018-05-10T00:00:00"/>
    <d v="1899-12-30T04:20:00"/>
    <d v="2018-05-10T04:20:00"/>
    <n v="0"/>
    <n v="0"/>
    <n v="0"/>
  </r>
  <r>
    <x v="8"/>
    <d v="2018-05-10T00:00:00"/>
    <x v="98"/>
    <d v="2018-05-10T04:30:00"/>
    <n v="0"/>
    <n v="0"/>
    <n v="0"/>
    <d v="2018-05-10T00:00:00"/>
    <d v="1899-12-30T04:30:00"/>
    <d v="2018-05-10T04:30:00"/>
    <n v="0"/>
    <n v="0"/>
    <n v="0"/>
  </r>
  <r>
    <x v="8"/>
    <d v="2018-05-10T00:00:00"/>
    <x v="99"/>
    <d v="2018-05-10T04:40:00"/>
    <n v="0"/>
    <n v="0"/>
    <n v="0"/>
    <d v="2018-05-10T00:00:00"/>
    <d v="1899-12-30T04:40:00"/>
    <d v="2018-05-10T04:40:00"/>
    <n v="0"/>
    <n v="0"/>
    <n v="0"/>
  </r>
  <r>
    <x v="8"/>
    <d v="2018-05-10T00:00:00"/>
    <x v="100"/>
    <d v="2018-05-10T04:50:00"/>
    <n v="0"/>
    <n v="0"/>
    <n v="0"/>
    <d v="2018-05-10T00:00:00"/>
    <d v="1899-12-30T04:50:00"/>
    <d v="2018-05-10T04:50:00"/>
    <n v="0"/>
    <n v="0"/>
    <n v="0"/>
  </r>
  <r>
    <x v="8"/>
    <d v="2018-05-10T00:00:00"/>
    <x v="101"/>
    <d v="2018-05-10T05:00:00"/>
    <n v="0"/>
    <n v="0"/>
    <n v="0"/>
    <d v="2018-05-10T00:00:00"/>
    <d v="1899-12-30T05:00:00"/>
    <d v="2018-05-10T05:00:00"/>
    <n v="0"/>
    <n v="0"/>
    <n v="0"/>
  </r>
  <r>
    <x v="8"/>
    <d v="2018-05-10T00:00:00"/>
    <x v="102"/>
    <d v="2018-05-10T05:10:00"/>
    <n v="0"/>
    <n v="0"/>
    <n v="0"/>
    <d v="2018-05-10T00:00:00"/>
    <d v="1899-12-30T05:10:00"/>
    <d v="2018-05-10T05:10:00"/>
    <n v="0"/>
    <n v="0"/>
    <n v="0"/>
  </r>
  <r>
    <x v="8"/>
    <d v="2018-05-10T00:00:00"/>
    <x v="103"/>
    <d v="2018-05-10T05:20:00"/>
    <n v="0"/>
    <n v="0"/>
    <n v="0"/>
    <d v="2018-05-10T00:00:00"/>
    <d v="1899-12-30T05:20:00"/>
    <d v="2018-05-10T05:20:00"/>
    <n v="0"/>
    <n v="0"/>
    <n v="0"/>
  </r>
  <r>
    <x v="8"/>
    <d v="2018-05-10T00:00:00"/>
    <x v="104"/>
    <d v="2018-05-10T05:30:00"/>
    <n v="0"/>
    <n v="0"/>
    <n v="0"/>
    <d v="2018-05-10T00:00:00"/>
    <d v="1899-12-30T05:30:00"/>
    <d v="2018-05-10T05:30:00"/>
    <n v="0"/>
    <n v="0"/>
    <n v="0"/>
  </r>
  <r>
    <x v="8"/>
    <d v="2018-05-10T00:00:00"/>
    <x v="105"/>
    <d v="2018-05-10T05:40:00"/>
    <n v="0"/>
    <n v="0"/>
    <n v="0"/>
    <d v="2018-05-10T00:00:00"/>
    <d v="1899-12-30T05:40:00"/>
    <d v="2018-05-10T05:40:00"/>
    <n v="0"/>
    <n v="0"/>
    <n v="0"/>
  </r>
  <r>
    <x v="8"/>
    <d v="2018-05-10T00:00:00"/>
    <x v="106"/>
    <d v="2018-05-10T05:50:00"/>
    <n v="18"/>
    <n v="2.0093400000000003"/>
    <n v="1205.6040000000003"/>
    <d v="2018-05-10T00:00:00"/>
    <d v="1899-12-30T05:50:00"/>
    <d v="2018-05-10T05:50:00"/>
    <n v="6"/>
    <n v="0.68603999999999998"/>
    <n v="411.62400000000002"/>
  </r>
  <r>
    <x v="8"/>
    <d v="2018-05-10T00:00:00"/>
    <x v="107"/>
    <d v="2018-05-10T06:00:00"/>
    <n v="61"/>
    <n v="6.8094300000000008"/>
    <n v="4085.6580000000004"/>
    <d v="2018-05-10T00:00:00"/>
    <d v="1899-12-30T06:00:00"/>
    <d v="2018-05-10T06:00:00"/>
    <n v="27"/>
    <n v="3.08718"/>
    <n v="1852.308"/>
  </r>
  <r>
    <x v="8"/>
    <d v="2018-05-10T00:00:00"/>
    <x v="108"/>
    <d v="2018-05-10T06:10:00"/>
    <n v="129"/>
    <n v="14.400270000000001"/>
    <n v="8640.1620000000003"/>
    <d v="2018-05-10T00:00:00"/>
    <d v="1899-12-30T06:10:00"/>
    <d v="2018-05-10T06:10:00"/>
    <n v="57"/>
    <n v="6.5173800000000002"/>
    <n v="3910.4279999999999"/>
  </r>
  <r>
    <x v="8"/>
    <d v="2018-05-10T00:00:00"/>
    <x v="109"/>
    <d v="2018-05-10T06:20:00"/>
    <n v="206"/>
    <n v="22.995780000000003"/>
    <n v="13797.468000000001"/>
    <d v="2018-05-10T00:00:00"/>
    <d v="1899-12-30T06:20:00"/>
    <d v="2018-05-10T06:20:00"/>
    <n v="92"/>
    <n v="10.519279999999998"/>
    <n v="6311.5679999999984"/>
  </r>
  <r>
    <x v="8"/>
    <d v="2018-05-10T00:00:00"/>
    <x v="110"/>
    <d v="2018-05-10T06:30:00"/>
    <n v="302"/>
    <n v="33.712260000000001"/>
    <n v="20227.356000000003"/>
    <d v="2018-05-10T00:00:00"/>
    <d v="1899-12-30T06:30:00"/>
    <d v="2018-05-10T06:30:00"/>
    <n v="121"/>
    <n v="13.835139999999999"/>
    <n v="8301.0839999999989"/>
  </r>
  <r>
    <x v="8"/>
    <d v="2018-05-10T00:00:00"/>
    <x v="111"/>
    <d v="2018-05-10T06:40:00"/>
    <n v="435"/>
    <n v="48.559049999999999"/>
    <n v="29135.43"/>
    <d v="2018-05-10T00:00:00"/>
    <d v="1899-12-30T06:40:00"/>
    <d v="2018-05-10T06:40:00"/>
    <n v="184"/>
    <n v="21.038559999999997"/>
    <n v="12623.135999999997"/>
  </r>
  <r>
    <x v="8"/>
    <d v="2018-05-10T00:00:00"/>
    <x v="112"/>
    <d v="2018-05-10T06:50:00"/>
    <n v="563"/>
    <n v="62.84769"/>
    <n v="37708.614000000001"/>
    <d v="2018-05-10T00:00:00"/>
    <d v="1899-12-30T06:50:00"/>
    <d v="2018-05-10T06:50:00"/>
    <n v="280"/>
    <n v="32.0152"/>
    <n v="19209.12"/>
  </r>
  <r>
    <x v="8"/>
    <d v="2018-05-10T00:00:00"/>
    <x v="113"/>
    <d v="2018-05-10T07:00:00"/>
    <n v="795"/>
    <n v="88.745850000000004"/>
    <n v="53247.51"/>
    <d v="2018-05-10T00:00:00"/>
    <d v="1899-12-30T07:00:00"/>
    <d v="2018-05-10T07:00:00"/>
    <n v="364"/>
    <n v="41.619759999999999"/>
    <n v="24971.856"/>
  </r>
  <r>
    <x v="8"/>
    <d v="2018-05-10T00:00:00"/>
    <x v="114"/>
    <d v="2018-05-10T07:10:00"/>
    <n v="1031"/>
    <n v="115.09053000000002"/>
    <n v="69054.318000000014"/>
    <d v="2018-05-10T00:00:00"/>
    <d v="1899-12-30T07:10:00"/>
    <d v="2018-05-10T07:10:00"/>
    <n v="451"/>
    <n v="51.567340000000002"/>
    <n v="30940.404000000002"/>
  </r>
  <r>
    <x v="8"/>
    <d v="2018-05-10T00:00:00"/>
    <x v="115"/>
    <d v="2018-05-10T07:20:00"/>
    <n v="1098"/>
    <n v="122.56974"/>
    <n v="73541.843999999997"/>
    <d v="2018-05-10T00:00:00"/>
    <d v="1899-12-30T07:20:00"/>
    <d v="2018-05-10T07:20:00"/>
    <n v="532"/>
    <n v="60.828880000000005"/>
    <n v="36497.328000000001"/>
  </r>
  <r>
    <x v="8"/>
    <d v="2018-05-10T00:00:00"/>
    <x v="116"/>
    <d v="2018-05-10T07:30:00"/>
    <n v="1415"/>
    <n v="157.95645000000002"/>
    <n v="94773.87000000001"/>
    <d v="2018-05-10T00:00:00"/>
    <d v="1899-12-30T07:30:00"/>
    <d v="2018-05-10T07:30:00"/>
    <n v="630"/>
    <n v="72.034199999999998"/>
    <n v="43220.52"/>
  </r>
  <r>
    <x v="8"/>
    <d v="2018-05-10T00:00:00"/>
    <x v="117"/>
    <d v="2018-05-10T07:40:00"/>
    <n v="1496"/>
    <n v="166.99848000000003"/>
    <n v="100199.08800000002"/>
    <d v="2018-05-10T00:00:00"/>
    <d v="1899-12-30T07:40:00"/>
    <d v="2018-05-10T07:40:00"/>
    <n v="752"/>
    <n v="85.983679999999993"/>
    <n v="51590.207999999999"/>
  </r>
  <r>
    <x v="8"/>
    <d v="2018-05-10T00:00:00"/>
    <x v="118"/>
    <d v="2018-05-10T07:50:00"/>
    <n v="2017"/>
    <n v="225.15771000000001"/>
    <n v="135094.62599999999"/>
    <d v="2018-05-10T00:00:00"/>
    <d v="1899-12-30T07:50:00"/>
    <d v="2018-05-10T07:50:00"/>
    <n v="880"/>
    <n v="100.61920000000001"/>
    <n v="60371.520000000004"/>
  </r>
  <r>
    <x v="8"/>
    <d v="2018-05-10T00:00:00"/>
    <x v="119"/>
    <d v="2018-05-10T08:00:00"/>
    <n v="1563"/>
    <n v="174.47769"/>
    <n v="104686.61399999999"/>
    <d v="2018-05-10T00:00:00"/>
    <d v="1899-12-30T08:00:00"/>
    <d v="2018-05-10T08:00:00"/>
    <n v="906"/>
    <n v="103.59204"/>
    <n v="62155.224000000002"/>
  </r>
  <r>
    <x v="8"/>
    <d v="2018-05-10T00:00:00"/>
    <x v="120"/>
    <d v="2018-05-10T08:10:00"/>
    <n v="2427"/>
    <n v="270.92601000000002"/>
    <n v="162555.60600000003"/>
    <d v="2018-05-10T00:00:00"/>
    <d v="1899-12-30T08:10:00"/>
    <d v="2018-05-10T08:10:00"/>
    <n v="1132"/>
    <n v="129.43288000000001"/>
    <n v="77659.728000000017"/>
  </r>
  <r>
    <x v="8"/>
    <d v="2018-05-10T00:00:00"/>
    <x v="121"/>
    <d v="2018-05-10T08:20:00"/>
    <n v="2826"/>
    <n v="315.46638000000002"/>
    <n v="189279.82800000001"/>
    <d v="2018-05-10T00:00:00"/>
    <d v="1899-12-30T08:20:00"/>
    <d v="2018-05-10T08:20:00"/>
    <n v="1273"/>
    <n v="145.55482000000001"/>
    <n v="87332.892000000007"/>
  </r>
  <r>
    <x v="8"/>
    <d v="2018-05-10T00:00:00"/>
    <x v="122"/>
    <d v="2018-05-10T08:30:00"/>
    <n v="2982"/>
    <n v="332.88066000000003"/>
    <n v="199728.39600000001"/>
    <d v="2018-05-10T00:00:00"/>
    <d v="1899-12-30T08:30:00"/>
    <d v="2018-05-10T08:30:00"/>
    <n v="1341"/>
    <n v="153.32993999999999"/>
    <n v="91997.963999999993"/>
  </r>
  <r>
    <x v="8"/>
    <d v="2018-05-10T00:00:00"/>
    <x v="123"/>
    <d v="2018-05-10T08:40:00"/>
    <n v="2862"/>
    <n v="319.48506000000003"/>
    <n v="191691.03600000002"/>
    <d v="2018-05-10T00:00:00"/>
    <d v="1899-12-30T08:40:00"/>
    <d v="2018-05-10T08:40:00"/>
    <n v="1446"/>
    <n v="165.33563999999998"/>
    <n v="99201.383999999991"/>
  </r>
  <r>
    <x v="8"/>
    <d v="2018-05-10T00:00:00"/>
    <x v="124"/>
    <d v="2018-05-10T08:50:00"/>
    <n v="3496"/>
    <n v="390.25848000000002"/>
    <n v="234155.08800000002"/>
    <d v="2018-05-10T00:00:00"/>
    <d v="1899-12-30T08:50:00"/>
    <d v="2018-05-10T08:50:00"/>
    <n v="1618"/>
    <n v="185.00211999999999"/>
    <n v="111001.272"/>
  </r>
  <r>
    <x v="8"/>
    <d v="2018-05-10T00:00:00"/>
    <x v="125"/>
    <d v="2018-05-10T09:00:00"/>
    <n v="3958"/>
    <n v="441.83154000000002"/>
    <n v="265098.924"/>
    <d v="2018-05-10T00:00:00"/>
    <d v="1899-12-30T09:00:00"/>
    <d v="2018-05-10T09:00:00"/>
    <n v="1761"/>
    <n v="201.35273999999998"/>
    <n v="120811.644"/>
  </r>
  <r>
    <x v="8"/>
    <d v="2018-05-10T00:00:00"/>
    <x v="126"/>
    <d v="2018-05-10T09:10:00"/>
    <n v="4305"/>
    <n v="480.56715000000003"/>
    <n v="288340.29000000004"/>
    <d v="2018-05-10T00:00:00"/>
    <d v="1899-12-30T09:10:00"/>
    <d v="2018-05-10T09:10:00"/>
    <n v="1872"/>
    <n v="214.04447999999996"/>
    <n v="128426.68799999998"/>
  </r>
  <r>
    <x v="8"/>
    <d v="2018-05-10T00:00:00"/>
    <x v="127"/>
    <d v="2018-05-10T09:20:00"/>
    <n v="4264"/>
    <n v="475.99032000000005"/>
    <n v="285594.19200000004"/>
    <d v="2018-05-10T00:00:00"/>
    <d v="1899-12-30T09:20:00"/>
    <d v="2018-05-10T09:20:00"/>
    <n v="1980"/>
    <n v="226.39319999999998"/>
    <n v="135835.91999999998"/>
  </r>
  <r>
    <x v="8"/>
    <d v="2018-05-10T00:00:00"/>
    <x v="128"/>
    <d v="2018-05-10T09:30:00"/>
    <n v="4040"/>
    <n v="450.98519999999996"/>
    <n v="270591.12"/>
    <d v="2018-05-10T00:00:00"/>
    <d v="1899-12-30T09:30:00"/>
    <d v="2018-05-10T09:30:00"/>
    <n v="1806"/>
    <n v="206.49804"/>
    <n v="123898.82399999999"/>
  </r>
  <r>
    <x v="8"/>
    <d v="2018-05-10T00:00:00"/>
    <x v="129"/>
    <d v="2018-05-10T09:40:00"/>
    <n v="4754"/>
    <n v="530.68902000000003"/>
    <n v="318413.41200000001"/>
    <d v="2018-05-10T00:00:00"/>
    <d v="1899-12-30T09:40:00"/>
    <d v="2018-05-10T09:40:00"/>
    <n v="2213"/>
    <n v="253.03442000000001"/>
    <n v="151820.652"/>
  </r>
  <r>
    <x v="8"/>
    <d v="2018-05-10T00:00:00"/>
    <x v="130"/>
    <d v="2018-05-10T09:50:00"/>
    <n v="4688"/>
    <n v="523.32144000000005"/>
    <n v="313992.86400000006"/>
    <d v="2018-05-10T00:00:00"/>
    <d v="1899-12-30T09:50:00"/>
    <d v="2018-05-10T09:50:00"/>
    <n v="2300"/>
    <n v="262.98199999999997"/>
    <n v="157789.19999999998"/>
  </r>
  <r>
    <x v="8"/>
    <d v="2018-05-10T00:00:00"/>
    <x v="131"/>
    <d v="2018-05-10T10:00:00"/>
    <n v="5191"/>
    <n v="579.47133000000008"/>
    <n v="347682.79800000007"/>
    <d v="2018-05-10T00:00:00"/>
    <d v="1899-12-30T10:00:00"/>
    <d v="2018-05-10T10:00:00"/>
    <n v="2101"/>
    <n v="240.22833999999997"/>
    <n v="144137.00399999999"/>
  </r>
  <r>
    <x v="8"/>
    <d v="2018-05-10T00:00:00"/>
    <x v="132"/>
    <d v="2018-05-10T10:10:00"/>
    <n v="5190"/>
    <n v="579.35970000000009"/>
    <n v="347615.82000000007"/>
    <d v="2018-05-10T00:00:00"/>
    <d v="1899-12-30T10:10:00"/>
    <d v="2018-05-10T10:10:00"/>
    <n v="2309"/>
    <n v="264.01105999999999"/>
    <n v="158406.636"/>
  </r>
  <r>
    <x v="8"/>
    <d v="2018-05-10T00:00:00"/>
    <x v="133"/>
    <d v="2018-05-10T10:20:00"/>
    <n v="4187"/>
    <n v="467.39481000000006"/>
    <n v="280436.88600000006"/>
    <d v="2018-05-10T00:00:00"/>
    <d v="1899-12-30T10:20:00"/>
    <d v="2018-05-10T10:20:00"/>
    <n v="2043"/>
    <n v="233.59661999999997"/>
    <n v="140157.97199999998"/>
  </r>
  <r>
    <x v="8"/>
    <d v="2018-05-10T00:00:00"/>
    <x v="134"/>
    <d v="2018-05-10T10:30:00"/>
    <n v="4845"/>
    <n v="540.84735000000001"/>
    <n v="324508.41000000003"/>
    <d v="2018-05-10T00:00:00"/>
    <d v="1899-12-30T10:30:00"/>
    <d v="2018-05-10T10:30:00"/>
    <n v="2600"/>
    <n v="297.28399999999999"/>
    <n v="178370.40000000002"/>
  </r>
  <r>
    <x v="8"/>
    <d v="2018-05-10T00:00:00"/>
    <x v="135"/>
    <d v="2018-05-10T10:40:00"/>
    <n v="4687"/>
    <n v="523.20981000000006"/>
    <n v="313925.88600000006"/>
    <d v="2018-05-10T00:00:00"/>
    <d v="1899-12-30T10:40:00"/>
    <d v="2018-05-10T10:40:00"/>
    <n v="2104"/>
    <n v="240.57136"/>
    <n v="144342.81599999999"/>
  </r>
  <r>
    <x v="8"/>
    <d v="2018-05-10T00:00:00"/>
    <x v="136"/>
    <d v="2018-05-10T10:50:00"/>
    <n v="5092"/>
    <n v="568.41995999999995"/>
    <n v="341051.97600000002"/>
    <d v="2018-05-10T00:00:00"/>
    <d v="1899-12-30T10:50:00"/>
    <d v="2018-05-10T10:50:00"/>
    <n v="2112"/>
    <n v="241.48607999999999"/>
    <n v="144891.64799999999"/>
  </r>
  <r>
    <x v="8"/>
    <d v="2018-05-10T00:00:00"/>
    <x v="137"/>
    <d v="2018-05-10T11:00:00"/>
    <n v="6366"/>
    <n v="710.63658000000009"/>
    <n v="426381.94800000009"/>
    <d v="2018-05-10T00:00:00"/>
    <d v="1899-12-30T11:00:00"/>
    <d v="2018-05-10T11:00:00"/>
    <n v="2753"/>
    <n v="314.77802000000003"/>
    <n v="188866.81200000001"/>
  </r>
  <r>
    <x v="8"/>
    <d v="2018-05-10T00:00:00"/>
    <x v="138"/>
    <d v="2018-05-10T11:10:00"/>
    <n v="6744"/>
    <n v="752.83272000000011"/>
    <n v="451699.6320000001"/>
    <d v="2018-05-10T00:00:00"/>
    <d v="1899-12-30T11:10:00"/>
    <d v="2018-05-10T11:10:00"/>
    <n v="3083"/>
    <n v="352.51022"/>
    <n v="211506.13200000001"/>
  </r>
  <r>
    <x v="8"/>
    <d v="2018-05-10T00:00:00"/>
    <x v="139"/>
    <d v="2018-05-10T11:20:00"/>
    <n v="6634"/>
    <n v="740.55341999999996"/>
    <n v="444332.05200000003"/>
    <d v="2018-05-10T00:00:00"/>
    <d v="1899-12-30T11:20:00"/>
    <d v="2018-05-10T11:20:00"/>
    <n v="3110"/>
    <n v="355.59739999999999"/>
    <n v="213358.44"/>
  </r>
  <r>
    <x v="8"/>
    <d v="2018-05-10T00:00:00"/>
    <x v="140"/>
    <d v="2018-05-10T11:30:00"/>
    <n v="6243"/>
    <n v="696.90609000000006"/>
    <n v="418143.65400000004"/>
    <d v="2018-05-10T00:00:00"/>
    <d v="1899-12-30T11:30:00"/>
    <d v="2018-05-10T11:30:00"/>
    <n v="3156"/>
    <n v="360.85703999999998"/>
    <n v="216514.22399999999"/>
  </r>
  <r>
    <x v="8"/>
    <d v="2018-05-10T00:00:00"/>
    <x v="141"/>
    <d v="2018-05-10T11:40:00"/>
    <n v="6339"/>
    <n v="707.62257000000011"/>
    <n v="424573.54200000007"/>
    <d v="2018-05-10T00:00:00"/>
    <d v="1899-12-30T11:40:00"/>
    <d v="2018-05-10T11:40:00"/>
    <n v="2924"/>
    <n v="334.33015999999998"/>
    <n v="200598.09599999999"/>
  </r>
  <r>
    <x v="8"/>
    <d v="2018-05-10T00:00:00"/>
    <x v="142"/>
    <d v="2018-05-10T11:50:00"/>
    <n v="6156"/>
    <n v="687.19428000000005"/>
    <n v="412316.56800000003"/>
    <d v="2018-05-10T00:00:00"/>
    <d v="1899-12-30T11:50:00"/>
    <d v="2018-05-10T11:50:00"/>
    <n v="2796"/>
    <n v="319.69463999999999"/>
    <n v="191816.78399999999"/>
  </r>
  <r>
    <x v="8"/>
    <d v="2018-05-10T00:00:00"/>
    <x v="143"/>
    <d v="2018-05-10T12:00:00"/>
    <n v="6653"/>
    <n v="742.67439000000002"/>
    <n v="445604.63400000002"/>
    <d v="2018-05-10T00:00:00"/>
    <d v="1899-12-30T12:00:00"/>
    <d v="2018-05-10T12:00:00"/>
    <n v="3233"/>
    <n v="369.66122000000001"/>
    <n v="221796.73199999999"/>
  </r>
  <r>
    <x v="8"/>
    <d v="2018-05-10T00:00:00"/>
    <x v="0"/>
    <d v="2018-05-10T12:10:00"/>
    <n v="5029"/>
    <n v="561.38727000000006"/>
    <n v="336832.36200000002"/>
    <d v="2018-05-10T00:00:00"/>
    <d v="1899-12-30T12:10:00"/>
    <d v="2018-05-10T12:10:00"/>
    <n v="2821"/>
    <n v="322.55313999999998"/>
    <n v="193531.88399999999"/>
  </r>
  <r>
    <x v="8"/>
    <d v="2018-05-10T00:00:00"/>
    <x v="1"/>
    <d v="2018-05-10T12:20:00"/>
    <n v="7464"/>
    <n v="833.20632000000001"/>
    <n v="499923.79200000002"/>
    <d v="2018-05-10T00:00:00"/>
    <d v="1899-12-30T12:20:00"/>
    <d v="2018-05-10T12:20:00"/>
    <n v="3571"/>
    <n v="408.30813999999998"/>
    <n v="244984.88399999999"/>
  </r>
  <r>
    <x v="8"/>
    <d v="2018-05-10T00:00:00"/>
    <x v="2"/>
    <d v="2018-05-10T12:30:00"/>
    <n v="7483"/>
    <n v="835.32728999999995"/>
    <n v="501196.37400000001"/>
    <d v="2018-05-10T00:00:00"/>
    <d v="1899-12-30T12:30:00"/>
    <d v="2018-05-10T12:30:00"/>
    <n v="3560"/>
    <n v="407.05039999999997"/>
    <n v="244230.24"/>
  </r>
  <r>
    <x v="8"/>
    <d v="2018-05-10T00:00:00"/>
    <x v="3"/>
    <d v="2018-05-10T12:40:00"/>
    <n v="4737"/>
    <n v="528.79131000000007"/>
    <n v="317274.78600000002"/>
    <d v="2018-05-10T00:00:00"/>
    <d v="1899-12-30T12:40:00"/>
    <d v="2018-05-10T12:40:00"/>
    <n v="3519"/>
    <n v="402.36246"/>
    <n v="241417.476"/>
  </r>
  <r>
    <x v="8"/>
    <d v="2018-05-10T00:00:00"/>
    <x v="4"/>
    <d v="2018-05-10T12:50:00"/>
    <n v="7238"/>
    <n v="807.97793999999999"/>
    <n v="484786.76399999997"/>
    <d v="2018-05-10T00:00:00"/>
    <d v="1899-12-30T12:50:00"/>
    <d v="2018-05-10T12:50:00"/>
    <n v="3419"/>
    <n v="390.92845999999997"/>
    <n v="234557.076"/>
  </r>
  <r>
    <x v="8"/>
    <d v="2018-05-10T00:00:00"/>
    <x v="5"/>
    <d v="2018-05-10T13:00:00"/>
    <n v="7304"/>
    <n v="815.34552000000008"/>
    <n v="489207.31200000003"/>
    <d v="2018-05-10T00:00:00"/>
    <d v="1899-12-30T13:00:00"/>
    <d v="2018-05-10T13:00:00"/>
    <n v="3318"/>
    <n v="379.38011999999998"/>
    <n v="227628.07199999999"/>
  </r>
  <r>
    <x v="8"/>
    <d v="2018-05-10T00:00:00"/>
    <x v="6"/>
    <d v="2018-05-10T13:10:00"/>
    <n v="6770"/>
    <n v="755.7351000000001"/>
    <n v="453441.06000000006"/>
    <d v="2018-05-10T00:00:00"/>
    <d v="1899-12-30T13:10:00"/>
    <d v="2018-05-10T13:10:00"/>
    <n v="3313"/>
    <n v="378.80841999999996"/>
    <n v="227285.05199999997"/>
  </r>
  <r>
    <x v="8"/>
    <d v="2018-05-10T00:00:00"/>
    <x v="7"/>
    <d v="2018-05-10T13:20:00"/>
    <n v="7019"/>
    <n v="783.53097000000002"/>
    <n v="470118.58199999999"/>
    <d v="2018-05-10T00:00:00"/>
    <d v="1899-12-30T13:20:00"/>
    <d v="2018-05-10T13:20:00"/>
    <n v="3197"/>
    <n v="365.54498000000001"/>
    <n v="219326.98800000001"/>
  </r>
  <r>
    <x v="8"/>
    <d v="2018-05-10T00:00:00"/>
    <x v="8"/>
    <d v="2018-05-10T13:30:00"/>
    <n v="6556"/>
    <n v="731.84627999999998"/>
    <n v="439107.76799999998"/>
    <d v="2018-05-10T00:00:00"/>
    <d v="1899-12-30T13:30:00"/>
    <d v="2018-05-10T13:30:00"/>
    <n v="3142"/>
    <n v="359.25627999999995"/>
    <n v="215553.76799999998"/>
  </r>
  <r>
    <x v="8"/>
    <d v="2018-05-10T00:00:00"/>
    <x v="9"/>
    <d v="2018-05-10T13:40:00"/>
    <n v="4173"/>
    <n v="465.83199000000002"/>
    <n v="279499.19400000002"/>
    <d v="2018-05-10T00:00:00"/>
    <d v="1899-12-30T13:40:00"/>
    <d v="2018-05-10T13:40:00"/>
    <n v="2592"/>
    <n v="296.36928"/>
    <n v="177821.568"/>
  </r>
  <r>
    <x v="8"/>
    <d v="2018-05-10T00:00:00"/>
    <x v="10"/>
    <d v="2018-05-10T13:50:00"/>
    <n v="5706"/>
    <n v="636.96078000000011"/>
    <n v="382176.46800000011"/>
    <d v="2018-05-10T00:00:00"/>
    <d v="1899-12-30T13:50:00"/>
    <d v="2018-05-10T13:50:00"/>
    <n v="2855"/>
    <n v="326.44069999999999"/>
    <n v="195864.42"/>
  </r>
  <r>
    <x v="8"/>
    <d v="2018-05-10T00:00:00"/>
    <x v="11"/>
    <d v="2018-05-10T14:00:00"/>
    <n v="6585"/>
    <n v="735.08355000000006"/>
    <n v="441050.13000000006"/>
    <d v="2018-05-10T00:00:00"/>
    <d v="1899-12-30T14:00:00"/>
    <d v="2018-05-10T14:00:00"/>
    <n v="2836"/>
    <n v="324.26823999999999"/>
    <n v="194560.94399999999"/>
  </r>
  <r>
    <x v="8"/>
    <d v="2018-05-10T00:00:00"/>
    <x v="12"/>
    <d v="2018-05-10T14:10:00"/>
    <n v="6132"/>
    <n v="684.51516000000004"/>
    <n v="410709.09600000002"/>
    <d v="2018-05-10T00:00:00"/>
    <d v="1899-12-30T14:10:00"/>
    <d v="2018-05-10T14:10:00"/>
    <n v="2528"/>
    <n v="289.05151999999998"/>
    <n v="173430.91199999998"/>
  </r>
  <r>
    <x v="8"/>
    <d v="2018-05-10T00:00:00"/>
    <x v="13"/>
    <d v="2018-05-10T14:20:00"/>
    <n v="5902"/>
    <n v="658.84026000000006"/>
    <n v="395304.15600000002"/>
    <d v="2018-05-10T00:00:00"/>
    <d v="1899-12-30T14:20:00"/>
    <d v="2018-05-10T14:20:00"/>
    <n v="2397"/>
    <n v="274.07298000000003"/>
    <n v="164443.788"/>
  </r>
  <r>
    <x v="8"/>
    <d v="2018-05-10T00:00:00"/>
    <x v="14"/>
    <d v="2018-05-10T14:30:00"/>
    <n v="5709"/>
    <n v="637.29567000000009"/>
    <n v="382377.40200000006"/>
    <d v="2018-05-10T00:00:00"/>
    <d v="1899-12-30T14:30:00"/>
    <d v="2018-05-10T14:30:00"/>
    <n v="2267"/>
    <n v="259.20877999999999"/>
    <n v="155525.26799999998"/>
  </r>
  <r>
    <x v="8"/>
    <d v="2018-05-10T00:00:00"/>
    <x v="15"/>
    <d v="2018-05-10T14:40:00"/>
    <n v="5571"/>
    <n v="621.89073000000008"/>
    <n v="373134.43800000002"/>
    <d v="2018-05-10T00:00:00"/>
    <d v="1899-12-30T14:40:00"/>
    <d v="2018-05-10T14:40:00"/>
    <n v="2213"/>
    <n v="253.03442000000001"/>
    <n v="151820.652"/>
  </r>
  <r>
    <x v="8"/>
    <d v="2018-05-10T00:00:00"/>
    <x v="16"/>
    <d v="2018-05-10T14:50:00"/>
    <n v="5396"/>
    <n v="602.35548000000006"/>
    <n v="361413.28800000006"/>
    <d v="2018-05-10T00:00:00"/>
    <d v="1899-12-30T14:50:00"/>
    <d v="2018-05-10T14:50:00"/>
    <n v="2169"/>
    <n v="248.00345999999999"/>
    <n v="148802.076"/>
  </r>
  <r>
    <x v="8"/>
    <d v="2018-05-10T00:00:00"/>
    <x v="17"/>
    <d v="2018-05-10T15:00:00"/>
    <n v="1323"/>
    <n v="147.68648999999999"/>
    <n v="88611.894"/>
    <d v="2018-05-10T00:00:00"/>
    <d v="1899-12-30T15:00:00"/>
    <d v="2018-05-10T15:00:00"/>
    <n v="1506"/>
    <n v="172.19603999999998"/>
    <n v="103317.624"/>
  </r>
  <r>
    <x v="8"/>
    <d v="2018-05-10T00:00:00"/>
    <x v="18"/>
    <d v="2018-05-10T15:10:00"/>
    <n v="920"/>
    <n v="102.6996"/>
    <n v="61619.760000000009"/>
    <d v="2018-05-10T00:00:00"/>
    <d v="1899-12-30T15:10:00"/>
    <d v="2018-05-10T15:10:00"/>
    <n v="461"/>
    <n v="52.710740000000001"/>
    <n v="31626.444"/>
  </r>
  <r>
    <x v="8"/>
    <d v="2018-05-10T00:00:00"/>
    <x v="19"/>
    <d v="2018-05-10T15:20:00"/>
    <n v="1230"/>
    <n v="137.3049"/>
    <n v="82382.94"/>
    <d v="2018-05-10T00:00:00"/>
    <d v="1899-12-30T15:20:00"/>
    <d v="2018-05-10T15:20:00"/>
    <n v="471"/>
    <n v="53.854139999999994"/>
    <n v="32312.483999999997"/>
  </r>
  <r>
    <x v="8"/>
    <d v="2018-05-10T00:00:00"/>
    <x v="20"/>
    <d v="2018-05-10T15:30:00"/>
    <n v="3278"/>
    <n v="365.92313999999999"/>
    <n v="219553.88399999999"/>
    <d v="2018-05-10T00:00:00"/>
    <d v="1899-12-30T15:30:00"/>
    <d v="2018-05-10T15:30:00"/>
    <n v="905"/>
    <n v="103.4777"/>
    <n v="62086.62"/>
  </r>
  <r>
    <x v="8"/>
    <d v="2018-05-10T00:00:00"/>
    <x v="21"/>
    <d v="2018-05-10T15:40:00"/>
    <n v="3552"/>
    <n v="396.50976000000003"/>
    <n v="237905.856"/>
    <d v="2018-05-10T00:00:00"/>
    <d v="1899-12-30T15:40:00"/>
    <d v="2018-05-10T15:40:00"/>
    <n v="1579"/>
    <n v="180.54285999999999"/>
    <n v="108325.716"/>
  </r>
  <r>
    <x v="8"/>
    <d v="2018-05-10T00:00:00"/>
    <x v="22"/>
    <d v="2018-05-10T15:50:00"/>
    <n v="2440"/>
    <n v="272.37720000000002"/>
    <n v="163426.32"/>
    <d v="2018-05-10T00:00:00"/>
    <d v="1899-12-30T15:50:00"/>
    <d v="2018-05-10T15:50:00"/>
    <n v="911"/>
    <n v="104.16374"/>
    <n v="62498.244000000006"/>
  </r>
  <r>
    <x v="8"/>
    <d v="2018-05-10T00:00:00"/>
    <x v="23"/>
    <d v="2018-05-10T16:00:00"/>
    <n v="1344"/>
    <n v="150.03072000000003"/>
    <n v="90018.432000000015"/>
    <d v="2018-05-10T00:00:00"/>
    <d v="1899-12-30T16:00:00"/>
    <d v="2018-05-10T16:00:00"/>
    <n v="836"/>
    <n v="95.588239999999999"/>
    <n v="57352.943999999996"/>
  </r>
  <r>
    <x v="8"/>
    <d v="2018-05-10T00:00:00"/>
    <x v="24"/>
    <d v="2018-05-10T16:10:00"/>
    <n v="1390"/>
    <n v="155.16570000000002"/>
    <n v="93099.420000000013"/>
    <d v="2018-05-10T00:00:00"/>
    <d v="1899-12-30T16:10:00"/>
    <d v="2018-05-10T16:10:00"/>
    <n v="615"/>
    <n v="70.319100000000006"/>
    <n v="42191.46"/>
  </r>
  <r>
    <x v="8"/>
    <d v="2018-05-10T00:00:00"/>
    <x v="25"/>
    <d v="2018-05-10T16:20:00"/>
    <n v="3057"/>
    <n v="341.25291000000004"/>
    <n v="204751.74600000004"/>
    <d v="2018-05-10T00:00:00"/>
    <d v="1899-12-30T16:20:00"/>
    <d v="2018-05-10T16:20:00"/>
    <n v="1051"/>
    <n v="120.17133999999999"/>
    <n v="72102.803999999989"/>
  </r>
  <r>
    <x v="8"/>
    <d v="2018-05-10T00:00:00"/>
    <x v="26"/>
    <d v="2018-05-10T16:30:00"/>
    <n v="1134"/>
    <n v="126.58842000000001"/>
    <n v="75953.052000000011"/>
    <d v="2018-05-10T00:00:00"/>
    <d v="1899-12-30T16:30:00"/>
    <d v="2018-05-10T16:30:00"/>
    <n v="430"/>
    <n v="49.166199999999996"/>
    <n v="29499.719999999998"/>
  </r>
  <r>
    <x v="8"/>
    <d v="2018-05-10T00:00:00"/>
    <x v="27"/>
    <d v="2018-05-10T16:40:00"/>
    <n v="1138"/>
    <n v="127.03494000000001"/>
    <n v="76220.964000000007"/>
    <d v="2018-05-10T00:00:00"/>
    <d v="1899-12-30T16:40:00"/>
    <d v="2018-05-10T16:40:00"/>
    <n v="237"/>
    <n v="27.098579999999998"/>
    <n v="16259.147999999999"/>
  </r>
  <r>
    <x v="8"/>
    <d v="2018-05-10T00:00:00"/>
    <x v="28"/>
    <d v="2018-05-10T16:50:00"/>
    <n v="1504"/>
    <n v="167.89152000000001"/>
    <n v="100734.91200000001"/>
    <d v="2018-05-10T00:00:00"/>
    <d v="1899-12-30T16:50:00"/>
    <d v="2018-05-10T16:50:00"/>
    <n v="546"/>
    <n v="62.429639999999992"/>
    <n v="37457.784"/>
  </r>
  <r>
    <x v="8"/>
    <d v="2018-05-10T00:00:00"/>
    <x v="29"/>
    <d v="2018-05-10T17:00:00"/>
    <n v="1546"/>
    <n v="172.57998000000001"/>
    <n v="103547.988"/>
    <d v="2018-05-10T00:00:00"/>
    <d v="1899-12-30T17:00:00"/>
    <d v="2018-05-10T17:00:00"/>
    <n v="636"/>
    <n v="72.720240000000004"/>
    <n v="43632.144"/>
  </r>
  <r>
    <x v="8"/>
    <d v="2018-05-10T00:00:00"/>
    <x v="30"/>
    <d v="2018-05-10T17:10:00"/>
    <n v="1449"/>
    <n v="161.75187"/>
    <n v="97051.122000000003"/>
    <d v="2018-05-10T00:00:00"/>
    <d v="1899-12-30T17:10:00"/>
    <d v="2018-05-10T17:10:00"/>
    <n v="473"/>
    <n v="54.082820000000005"/>
    <n v="32449.692000000003"/>
  </r>
  <r>
    <x v="8"/>
    <d v="2018-05-10T00:00:00"/>
    <x v="31"/>
    <d v="2018-05-10T17:20:00"/>
    <n v="930"/>
    <n v="103.81590000000001"/>
    <n v="62289.540000000008"/>
    <d v="2018-05-10T00:00:00"/>
    <d v="1899-12-30T17:20:00"/>
    <d v="2018-05-10T17:20:00"/>
    <n v="384"/>
    <n v="43.906559999999999"/>
    <n v="26343.936000000002"/>
  </r>
  <r>
    <x v="8"/>
    <d v="2018-05-10T00:00:00"/>
    <x v="32"/>
    <d v="2018-05-10T17:30:00"/>
    <n v="592"/>
    <n v="66.084959999999995"/>
    <n v="39650.976000000002"/>
    <d v="2018-05-10T00:00:00"/>
    <d v="1899-12-30T17:30:00"/>
    <d v="2018-05-10T17:30:00"/>
    <n v="273"/>
    <n v="31.214819999999996"/>
    <n v="18728.892"/>
  </r>
  <r>
    <x v="8"/>
    <d v="2018-05-10T00:00:00"/>
    <x v="33"/>
    <d v="2018-05-10T17:40:00"/>
    <n v="724"/>
    <n v="80.820120000000003"/>
    <n v="48492.072"/>
    <d v="2018-05-10T00:00:00"/>
    <d v="1899-12-30T17:40:00"/>
    <d v="2018-05-10T17:40:00"/>
    <n v="235"/>
    <n v="26.869900000000001"/>
    <n v="16121.94"/>
  </r>
  <r>
    <x v="8"/>
    <d v="2018-05-10T00:00:00"/>
    <x v="34"/>
    <d v="2018-05-10T17:50:00"/>
    <n v="734"/>
    <n v="81.936420000000012"/>
    <n v="49161.852000000006"/>
    <d v="2018-05-10T00:00:00"/>
    <d v="1899-12-30T17:50:00"/>
    <d v="2018-05-10T17:50:00"/>
    <n v="261"/>
    <n v="29.842739999999999"/>
    <n v="17905.644"/>
  </r>
  <r>
    <x v="8"/>
    <d v="2018-05-10T00:00:00"/>
    <x v="35"/>
    <d v="2018-05-10T18:00:00"/>
    <n v="542"/>
    <n v="60.503460000000004"/>
    <n v="36302.076000000001"/>
    <d v="2018-05-10T00:00:00"/>
    <d v="1899-12-30T18:00:00"/>
    <d v="2018-05-10T18:00:00"/>
    <n v="161"/>
    <n v="18.408740000000002"/>
    <n v="11045.244000000001"/>
  </r>
  <r>
    <x v="8"/>
    <d v="2018-05-10T00:00:00"/>
    <x v="36"/>
    <d v="2018-05-10T18:10:00"/>
    <n v="452"/>
    <n v="50.456760000000003"/>
    <n v="30274.056"/>
    <d v="2018-05-10T00:00:00"/>
    <d v="1899-12-30T18:10:00"/>
    <d v="2018-05-10T18:10:00"/>
    <n v="144"/>
    <n v="16.464959999999998"/>
    <n v="9878.9759999999987"/>
  </r>
  <r>
    <x v="8"/>
    <d v="2018-05-10T00:00:00"/>
    <x v="37"/>
    <d v="2018-05-10T18:20:00"/>
    <n v="314"/>
    <n v="35.051820000000006"/>
    <n v="21031.092000000004"/>
    <d v="2018-05-10T00:00:00"/>
    <d v="1899-12-30T18:20:00"/>
    <d v="2018-05-10T18:20:00"/>
    <n v="104"/>
    <n v="11.891360000000001"/>
    <n v="7134.8159999999998"/>
  </r>
  <r>
    <x v="8"/>
    <d v="2018-05-10T00:00:00"/>
    <x v="38"/>
    <d v="2018-05-10T18:30:00"/>
    <n v="185"/>
    <n v="20.65155"/>
    <n v="12390.93"/>
    <d v="2018-05-10T00:00:00"/>
    <d v="1899-12-30T18:30:00"/>
    <d v="2018-05-10T18:30:00"/>
    <n v="62"/>
    <n v="7.08908"/>
    <n v="4253.4480000000003"/>
  </r>
  <r>
    <x v="8"/>
    <d v="2018-05-10T00:00:00"/>
    <x v="39"/>
    <d v="2018-05-10T18:40:00"/>
    <n v="72"/>
    <n v="8.0373600000000014"/>
    <n v="4822.4160000000011"/>
    <d v="2018-05-10T00:00:00"/>
    <d v="1899-12-30T18:40:00"/>
    <d v="2018-05-10T18:40:00"/>
    <n v="20"/>
    <n v="2.2867999999999999"/>
    <n v="1372.08"/>
  </r>
  <r>
    <x v="8"/>
    <d v="2018-05-10T00:00:00"/>
    <x v="40"/>
    <d v="2018-05-10T18:50:00"/>
    <n v="24"/>
    <n v="2.6791200000000002"/>
    <n v="1607.4720000000002"/>
    <d v="2018-05-10T00:00:00"/>
    <d v="1899-12-30T18:50:00"/>
    <d v="2018-05-10T18:50:00"/>
    <n v="11"/>
    <n v="1.2577399999999999"/>
    <n v="754.64399999999989"/>
  </r>
  <r>
    <x v="8"/>
    <d v="2018-05-10T00:00:00"/>
    <x v="41"/>
    <d v="2018-05-10T19:00:00"/>
    <n v="4"/>
    <n v="0.44652000000000003"/>
    <n v="267.91200000000003"/>
    <d v="2018-05-10T00:00:00"/>
    <d v="1899-12-30T19:00:00"/>
    <d v="2018-05-10T19:00:00"/>
    <n v="0"/>
    <n v="0"/>
    <n v="0"/>
  </r>
  <r>
    <x v="8"/>
    <d v="2018-05-10T00:00:00"/>
    <x v="42"/>
    <d v="2018-05-10T19:10:00"/>
    <n v="0"/>
    <n v="0"/>
    <n v="0"/>
    <d v="2018-05-10T00:00:00"/>
    <d v="1899-12-30T19:10:00"/>
    <d v="2018-05-10T19:10:00"/>
    <n v="0"/>
    <n v="0"/>
    <n v="0"/>
  </r>
  <r>
    <x v="8"/>
    <d v="2018-05-10T00:00:00"/>
    <x v="43"/>
    <d v="2018-05-10T19:20:00"/>
    <n v="0"/>
    <n v="0"/>
    <n v="0"/>
    <d v="2018-05-10T00:00:00"/>
    <d v="1899-12-30T19:20:00"/>
    <d v="2018-05-10T19:20:00"/>
    <n v="0"/>
    <n v="0"/>
    <n v="0"/>
  </r>
  <r>
    <x v="8"/>
    <d v="2018-05-10T00:00:00"/>
    <x v="44"/>
    <d v="2018-05-10T19:30:00"/>
    <n v="0"/>
    <n v="0"/>
    <n v="0"/>
    <d v="2018-05-10T00:00:00"/>
    <d v="1899-12-30T19:30:00"/>
    <d v="2018-05-10T19:30:00"/>
    <n v="0"/>
    <n v="0"/>
    <n v="0"/>
  </r>
  <r>
    <x v="8"/>
    <d v="2018-05-10T00:00:00"/>
    <x v="45"/>
    <d v="2018-05-10T19:40:00"/>
    <n v="0"/>
    <n v="0"/>
    <n v="0"/>
    <d v="2018-05-10T00:00:00"/>
    <d v="1899-12-30T19:40:00"/>
    <d v="2018-05-10T19:40:00"/>
    <n v="0"/>
    <n v="0"/>
    <n v="0"/>
  </r>
  <r>
    <x v="8"/>
    <d v="2018-05-10T00:00:00"/>
    <x v="46"/>
    <d v="2018-05-10T19:50:00"/>
    <n v="0"/>
    <n v="0"/>
    <n v="0"/>
    <d v="2018-05-10T00:00:00"/>
    <d v="1899-12-30T19:50:00"/>
    <d v="2018-05-10T19:50:00"/>
    <n v="0"/>
    <n v="0"/>
    <n v="0"/>
  </r>
  <r>
    <x v="8"/>
    <d v="2018-05-10T00:00:00"/>
    <x v="47"/>
    <d v="2018-05-10T20:00:00"/>
    <n v="0"/>
    <n v="0"/>
    <n v="0"/>
    <d v="2018-05-10T00:00:00"/>
    <d v="1899-12-30T20:00:00"/>
    <d v="2018-05-10T20:00:00"/>
    <n v="0"/>
    <n v="0"/>
    <n v="0"/>
  </r>
  <r>
    <x v="8"/>
    <d v="2018-05-10T00:00:00"/>
    <x v="48"/>
    <d v="2018-05-10T20:10:00"/>
    <n v="0"/>
    <n v="0"/>
    <n v="0"/>
    <d v="2018-05-10T00:00:00"/>
    <d v="1899-12-30T20:10:00"/>
    <d v="2018-05-10T20:10:00"/>
    <n v="0"/>
    <n v="0"/>
    <n v="0"/>
  </r>
  <r>
    <x v="8"/>
    <d v="2018-05-10T00:00:00"/>
    <x v="49"/>
    <d v="2018-05-10T20:20:00"/>
    <n v="0"/>
    <n v="0"/>
    <n v="0"/>
    <d v="2018-05-10T00:00:00"/>
    <d v="1899-12-30T20:20:00"/>
    <d v="2018-05-10T20:20:00"/>
    <n v="0"/>
    <n v="0"/>
    <n v="0"/>
  </r>
  <r>
    <x v="8"/>
    <d v="2018-05-10T00:00:00"/>
    <x v="50"/>
    <d v="2018-05-10T20:30:00"/>
    <n v="0"/>
    <n v="0"/>
    <n v="0"/>
    <d v="2018-05-10T00:00:00"/>
    <d v="1899-12-30T20:30:00"/>
    <d v="2018-05-10T20:30:00"/>
    <n v="0"/>
    <n v="0"/>
    <n v="0"/>
  </r>
  <r>
    <x v="8"/>
    <d v="2018-05-10T00:00:00"/>
    <x v="51"/>
    <d v="2018-05-10T20:40:00"/>
    <n v="0"/>
    <n v="0"/>
    <n v="0"/>
    <d v="2018-05-10T00:00:00"/>
    <d v="1899-12-30T20:40:00"/>
    <d v="2018-05-10T20:40:00"/>
    <n v="0"/>
    <n v="0"/>
    <n v="0"/>
  </r>
  <r>
    <x v="8"/>
    <d v="2018-05-10T00:00:00"/>
    <x v="52"/>
    <d v="2018-05-10T20:50:00"/>
    <n v="0"/>
    <n v="0"/>
    <n v="0"/>
    <d v="2018-05-10T00:00:00"/>
    <d v="1899-12-30T20:50:00"/>
    <d v="2018-05-10T20:50:00"/>
    <n v="0"/>
    <n v="0"/>
    <n v="0"/>
  </r>
  <r>
    <x v="8"/>
    <d v="2018-05-10T00:00:00"/>
    <x v="53"/>
    <d v="2018-05-10T21:00:00"/>
    <n v="0"/>
    <n v="0"/>
    <n v="0"/>
    <d v="2018-05-10T00:00:00"/>
    <d v="1899-12-30T21:00:00"/>
    <d v="2018-05-10T21:00:00"/>
    <n v="0"/>
    <n v="0"/>
    <n v="0"/>
  </r>
  <r>
    <x v="8"/>
    <d v="2018-05-10T00:00:00"/>
    <x v="54"/>
    <d v="2018-05-10T21:10:00"/>
    <n v="0"/>
    <n v="0"/>
    <n v="0"/>
    <d v="2018-05-10T00:00:00"/>
    <d v="1899-12-30T21:10:00"/>
    <d v="2018-05-10T21:10:00"/>
    <n v="0"/>
    <n v="0"/>
    <n v="0"/>
  </r>
  <r>
    <x v="8"/>
    <d v="2018-05-10T00:00:00"/>
    <x v="55"/>
    <d v="2018-05-10T21:20:00"/>
    <n v="0"/>
    <n v="0"/>
    <n v="0"/>
    <d v="2018-05-10T00:00:00"/>
    <d v="1899-12-30T21:20:00"/>
    <d v="2018-05-10T21:20:00"/>
    <n v="0"/>
    <n v="0"/>
    <n v="0"/>
  </r>
  <r>
    <x v="8"/>
    <d v="2018-05-10T00:00:00"/>
    <x v="56"/>
    <d v="2018-05-10T21:30:00"/>
    <n v="0"/>
    <n v="0"/>
    <n v="0"/>
    <d v="2018-05-10T00:00:00"/>
    <d v="1899-12-30T21:30:00"/>
    <d v="2018-05-10T21:30:00"/>
    <n v="0"/>
    <n v="0"/>
    <n v="0"/>
  </r>
  <r>
    <x v="8"/>
    <d v="2018-05-10T00:00:00"/>
    <x v="57"/>
    <d v="2018-05-10T21:40:00"/>
    <n v="0"/>
    <n v="0"/>
    <n v="0"/>
    <d v="2018-05-10T00:00:00"/>
    <d v="1899-12-30T21:40:00"/>
    <d v="2018-05-10T21:40:00"/>
    <n v="0"/>
    <n v="0"/>
    <n v="0"/>
  </r>
  <r>
    <x v="8"/>
    <d v="2018-05-10T00:00:00"/>
    <x v="58"/>
    <d v="2018-05-10T21:50:00"/>
    <n v="0"/>
    <n v="0"/>
    <n v="0"/>
    <d v="2018-05-10T00:00:00"/>
    <d v="1899-12-30T21:50:00"/>
    <d v="2018-05-10T21:50:00"/>
    <n v="0"/>
    <n v="0"/>
    <n v="0"/>
  </r>
  <r>
    <x v="8"/>
    <d v="2018-05-10T00:00:00"/>
    <x v="59"/>
    <d v="2018-05-10T22:00:00"/>
    <n v="0"/>
    <n v="0"/>
    <n v="0"/>
    <d v="2018-05-10T00:00:00"/>
    <d v="1899-12-30T22:00:00"/>
    <d v="2018-05-10T22:00:00"/>
    <n v="0"/>
    <n v="0"/>
    <n v="0"/>
  </r>
  <r>
    <x v="8"/>
    <d v="2018-05-10T00:00:00"/>
    <x v="60"/>
    <d v="2018-05-10T22:10:00"/>
    <n v="0"/>
    <n v="0"/>
    <n v="0"/>
    <d v="2018-05-10T00:00:00"/>
    <d v="1899-12-30T22:10:00"/>
    <d v="2018-05-10T22:10:00"/>
    <n v="0"/>
    <n v="0"/>
    <n v="0"/>
  </r>
  <r>
    <x v="8"/>
    <d v="2018-05-10T00:00:00"/>
    <x v="61"/>
    <d v="2018-05-10T22:20:00"/>
    <n v="0"/>
    <n v="0"/>
    <n v="0"/>
    <d v="2018-05-10T00:00:00"/>
    <d v="1899-12-30T22:20:00"/>
    <d v="2018-05-10T22:20:00"/>
    <n v="0"/>
    <n v="0"/>
    <n v="0"/>
  </r>
  <r>
    <x v="8"/>
    <d v="2018-05-10T00:00:00"/>
    <x v="62"/>
    <d v="2018-05-10T22:30:00"/>
    <n v="0"/>
    <n v="0"/>
    <n v="0"/>
    <d v="2018-05-10T00:00:00"/>
    <d v="1899-12-30T22:30:00"/>
    <d v="2018-05-10T22:30:00"/>
    <n v="0"/>
    <n v="0"/>
    <n v="0"/>
  </r>
  <r>
    <x v="8"/>
    <d v="2018-05-10T00:00:00"/>
    <x v="63"/>
    <d v="2018-05-10T22:40:00"/>
    <n v="0"/>
    <n v="0"/>
    <n v="0"/>
    <d v="2018-05-10T00:00:00"/>
    <d v="1899-12-30T22:40:00"/>
    <d v="2018-05-10T22:40:00"/>
    <n v="0"/>
    <n v="0"/>
    <n v="0"/>
  </r>
  <r>
    <x v="8"/>
    <d v="2018-05-10T00:00:00"/>
    <x v="64"/>
    <d v="2018-05-10T22:50:00"/>
    <n v="0"/>
    <n v="0"/>
    <n v="0"/>
    <d v="2018-05-10T00:00:00"/>
    <d v="1899-12-30T22:50:00"/>
    <d v="2018-05-10T22:50:00"/>
    <n v="0"/>
    <n v="0"/>
    <n v="0"/>
  </r>
  <r>
    <x v="8"/>
    <d v="2018-05-10T00:00:00"/>
    <x v="65"/>
    <d v="2018-05-10T23:00:00"/>
    <n v="0"/>
    <n v="0"/>
    <n v="0"/>
    <d v="2018-05-10T00:00:00"/>
    <d v="1899-12-30T23:00:00"/>
    <d v="2018-05-10T23:00:00"/>
    <n v="0"/>
    <n v="0"/>
    <n v="0"/>
  </r>
  <r>
    <x v="8"/>
    <d v="2018-05-10T00:00:00"/>
    <x v="66"/>
    <d v="2018-05-10T23:10:00"/>
    <n v="0"/>
    <n v="0"/>
    <n v="0"/>
    <d v="2018-05-10T00:00:00"/>
    <d v="1899-12-30T23:10:00"/>
    <d v="2018-05-10T23:10:00"/>
    <n v="0"/>
    <n v="0"/>
    <n v="0"/>
  </r>
  <r>
    <x v="8"/>
    <d v="2018-05-10T00:00:00"/>
    <x v="67"/>
    <d v="2018-05-10T23:20:00"/>
    <n v="0"/>
    <n v="0"/>
    <n v="0"/>
    <d v="2018-05-10T00:00:00"/>
    <d v="1899-12-30T23:20:00"/>
    <d v="2018-05-10T23:20:00"/>
    <n v="0"/>
    <n v="0"/>
    <n v="0"/>
  </r>
  <r>
    <x v="8"/>
    <d v="2018-05-10T00:00:00"/>
    <x v="68"/>
    <d v="2018-05-10T23:30:00"/>
    <n v="0"/>
    <n v="0"/>
    <n v="0"/>
    <d v="2018-05-10T00:00:00"/>
    <d v="1899-12-30T23:30:00"/>
    <d v="2018-05-10T23:30:00"/>
    <n v="0"/>
    <n v="0"/>
    <n v="0"/>
  </r>
  <r>
    <x v="8"/>
    <d v="2018-05-10T00:00:00"/>
    <x v="69"/>
    <d v="2018-05-10T23:40:00"/>
    <n v="0"/>
    <n v="0"/>
    <n v="0"/>
    <d v="2018-05-10T00:00:00"/>
    <d v="1899-12-30T23:40:00"/>
    <d v="2018-05-10T23:40:00"/>
    <n v="0"/>
    <n v="0"/>
    <n v="0"/>
  </r>
  <r>
    <x v="8"/>
    <d v="2018-05-10T00:00:00"/>
    <x v="70"/>
    <d v="2018-05-10T23:50:00"/>
    <n v="0"/>
    <n v="0"/>
    <n v="0"/>
    <d v="2018-05-10T00:00:00"/>
    <d v="1899-12-30T23:50:00"/>
    <d v="2018-05-10T23:50:00"/>
    <n v="0"/>
    <n v="0"/>
    <n v="0"/>
  </r>
  <r>
    <x v="8"/>
    <d v="2018-05-10T00:00:00"/>
    <x v="71"/>
    <d v="2018-05-11T00:00:00"/>
    <n v="0"/>
    <n v="0"/>
    <n v="0"/>
    <d v="2018-05-10T00:00:00"/>
    <d v="1899-12-31T00:00:00"/>
    <d v="2018-05-11T00:00:00"/>
    <n v="0"/>
    <n v="0"/>
    <n v="0"/>
  </r>
  <r>
    <x v="9"/>
    <d v="2018-05-11T00:00:00"/>
    <x v="72"/>
    <d v="2018-05-11T00:10:00"/>
    <n v="0"/>
    <n v="0"/>
    <n v="0"/>
    <d v="2018-05-11T00:00:00"/>
    <d v="1899-12-30T00:10:00"/>
    <d v="2018-05-11T00:10:00"/>
    <n v="0"/>
    <n v="0"/>
    <n v="0"/>
  </r>
  <r>
    <x v="9"/>
    <d v="2018-05-11T00:00:00"/>
    <x v="73"/>
    <d v="2018-05-11T00:20:00"/>
    <n v="0"/>
    <n v="0"/>
    <n v="0"/>
    <d v="2018-05-11T00:00:00"/>
    <d v="1899-12-30T00:20:00"/>
    <d v="2018-05-11T00:20:00"/>
    <n v="0"/>
    <n v="0"/>
    <n v="0"/>
  </r>
  <r>
    <x v="9"/>
    <d v="2018-05-11T00:00:00"/>
    <x v="74"/>
    <d v="2018-05-11T00:30:00"/>
    <n v="0"/>
    <n v="0"/>
    <n v="0"/>
    <d v="2018-05-11T00:00:00"/>
    <d v="1899-12-30T00:30:00"/>
    <d v="2018-05-11T00:30:00"/>
    <n v="0"/>
    <n v="0"/>
    <n v="0"/>
  </r>
  <r>
    <x v="9"/>
    <d v="2018-05-11T00:00:00"/>
    <x v="75"/>
    <d v="2018-05-11T00:40:00"/>
    <n v="0"/>
    <n v="0"/>
    <n v="0"/>
    <d v="2018-05-11T00:00:00"/>
    <d v="1899-12-30T00:40:00"/>
    <d v="2018-05-11T00:40:00"/>
    <n v="0"/>
    <n v="0"/>
    <n v="0"/>
  </r>
  <r>
    <x v="9"/>
    <d v="2018-05-11T00:00:00"/>
    <x v="76"/>
    <d v="2018-05-11T00:50:00"/>
    <n v="0"/>
    <n v="0"/>
    <n v="0"/>
    <d v="2018-05-11T00:00:00"/>
    <d v="1899-12-30T00:50:00"/>
    <d v="2018-05-11T00:50:00"/>
    <n v="0"/>
    <n v="0"/>
    <n v="0"/>
  </r>
  <r>
    <x v="9"/>
    <d v="2018-05-11T00:00:00"/>
    <x v="77"/>
    <d v="2018-05-11T01:00:00"/>
    <n v="0"/>
    <n v="0"/>
    <n v="0"/>
    <d v="2018-05-11T00:00:00"/>
    <d v="1899-12-30T01:00:00"/>
    <d v="2018-05-11T01:00:00"/>
    <n v="0"/>
    <n v="0"/>
    <n v="0"/>
  </r>
  <r>
    <x v="9"/>
    <d v="2018-05-11T00:00:00"/>
    <x v="78"/>
    <d v="2018-05-11T01:10:00"/>
    <n v="0"/>
    <n v="0"/>
    <n v="0"/>
    <d v="2018-05-11T00:00:00"/>
    <d v="1899-12-30T01:10:00"/>
    <d v="2018-05-11T01:10:00"/>
    <n v="0"/>
    <n v="0"/>
    <n v="0"/>
  </r>
  <r>
    <x v="9"/>
    <d v="2018-05-11T00:00:00"/>
    <x v="79"/>
    <d v="2018-05-11T01:20:00"/>
    <n v="0"/>
    <n v="0"/>
    <n v="0"/>
    <d v="2018-05-11T00:00:00"/>
    <d v="1899-12-30T01:20:00"/>
    <d v="2018-05-11T01:20:00"/>
    <n v="0"/>
    <n v="0"/>
    <n v="0"/>
  </r>
  <r>
    <x v="9"/>
    <d v="2018-05-11T00:00:00"/>
    <x v="80"/>
    <d v="2018-05-11T01:30:00"/>
    <n v="0"/>
    <n v="0"/>
    <n v="0"/>
    <d v="2018-05-11T00:00:00"/>
    <d v="1899-12-30T01:30:00"/>
    <d v="2018-05-11T01:30:00"/>
    <n v="0"/>
    <n v="0"/>
    <n v="0"/>
  </r>
  <r>
    <x v="9"/>
    <d v="2018-05-11T00:00:00"/>
    <x v="81"/>
    <d v="2018-05-11T01:40:00"/>
    <n v="0"/>
    <n v="0"/>
    <n v="0"/>
    <d v="2018-05-11T00:00:00"/>
    <d v="1899-12-30T01:40:00"/>
    <d v="2018-05-11T01:40:00"/>
    <n v="0"/>
    <n v="0"/>
    <n v="0"/>
  </r>
  <r>
    <x v="9"/>
    <d v="2018-05-11T00:00:00"/>
    <x v="82"/>
    <d v="2018-05-11T01:50:00"/>
    <n v="0"/>
    <n v="0"/>
    <n v="0"/>
    <d v="2018-05-11T00:00:00"/>
    <d v="1899-12-30T01:50:00"/>
    <d v="2018-05-11T01:50:00"/>
    <n v="0"/>
    <n v="0"/>
    <n v="0"/>
  </r>
  <r>
    <x v="9"/>
    <d v="2018-05-11T00:00:00"/>
    <x v="83"/>
    <d v="2018-05-11T02:00:00"/>
    <n v="0"/>
    <n v="0"/>
    <n v="0"/>
    <d v="2018-05-11T00:00:00"/>
    <d v="1899-12-30T02:00:00"/>
    <d v="2018-05-11T02:00:00"/>
    <n v="0"/>
    <n v="0"/>
    <n v="0"/>
  </r>
  <r>
    <x v="9"/>
    <d v="2018-05-11T00:00:00"/>
    <x v="84"/>
    <d v="2018-05-11T02:10:00"/>
    <n v="0"/>
    <n v="0"/>
    <n v="0"/>
    <d v="2018-05-11T00:00:00"/>
    <d v="1899-12-30T02:10:00"/>
    <d v="2018-05-11T02:10:00"/>
    <n v="0"/>
    <n v="0"/>
    <n v="0"/>
  </r>
  <r>
    <x v="9"/>
    <d v="2018-05-11T00:00:00"/>
    <x v="85"/>
    <d v="2018-05-11T02:20:00"/>
    <n v="0"/>
    <n v="0"/>
    <n v="0"/>
    <d v="2018-05-11T00:00:00"/>
    <d v="1899-12-30T02:20:00"/>
    <d v="2018-05-11T02:20:00"/>
    <n v="0"/>
    <n v="0"/>
    <n v="0"/>
  </r>
  <r>
    <x v="9"/>
    <d v="2018-05-11T00:00:00"/>
    <x v="86"/>
    <d v="2018-05-11T02:30:00"/>
    <n v="0"/>
    <n v="0"/>
    <n v="0"/>
    <d v="2018-05-11T00:00:00"/>
    <d v="1899-12-30T02:30:00"/>
    <d v="2018-05-11T02:30:00"/>
    <n v="0"/>
    <n v="0"/>
    <n v="0"/>
  </r>
  <r>
    <x v="9"/>
    <d v="2018-05-11T00:00:00"/>
    <x v="87"/>
    <d v="2018-05-11T02:40:00"/>
    <n v="0"/>
    <n v="0"/>
    <n v="0"/>
    <d v="2018-05-11T00:00:00"/>
    <d v="1899-12-30T02:40:00"/>
    <d v="2018-05-11T02:40:00"/>
    <n v="0"/>
    <n v="0"/>
    <n v="0"/>
  </r>
  <r>
    <x v="9"/>
    <d v="2018-05-11T00:00:00"/>
    <x v="88"/>
    <d v="2018-05-11T02:50:00"/>
    <n v="0"/>
    <n v="0"/>
    <n v="0"/>
    <d v="2018-05-11T00:00:00"/>
    <d v="1899-12-30T02:50:00"/>
    <d v="2018-05-11T02:50:00"/>
    <n v="0"/>
    <n v="0"/>
    <n v="0"/>
  </r>
  <r>
    <x v="9"/>
    <d v="2018-05-11T00:00:00"/>
    <x v="89"/>
    <d v="2018-05-11T03:00:00"/>
    <n v="0"/>
    <n v="0"/>
    <n v="0"/>
    <d v="2018-05-11T00:00:00"/>
    <d v="1899-12-30T03:00:00"/>
    <d v="2018-05-11T03:00:00"/>
    <n v="0"/>
    <n v="0"/>
    <n v="0"/>
  </r>
  <r>
    <x v="9"/>
    <d v="2018-05-11T00:00:00"/>
    <x v="90"/>
    <d v="2018-05-11T03:10:00"/>
    <n v="0"/>
    <n v="0"/>
    <n v="0"/>
    <d v="2018-05-11T00:00:00"/>
    <d v="1899-12-30T03:10:00"/>
    <d v="2018-05-11T03:10:00"/>
    <n v="0"/>
    <n v="0"/>
    <n v="0"/>
  </r>
  <r>
    <x v="9"/>
    <d v="2018-05-11T00:00:00"/>
    <x v="91"/>
    <d v="2018-05-11T03:20:00"/>
    <n v="0"/>
    <n v="0"/>
    <n v="0"/>
    <d v="2018-05-11T00:00:00"/>
    <d v="1899-12-30T03:20:00"/>
    <d v="2018-05-11T03:20:00"/>
    <n v="0"/>
    <n v="0"/>
    <n v="0"/>
  </r>
  <r>
    <x v="9"/>
    <d v="2018-05-11T00:00:00"/>
    <x v="92"/>
    <d v="2018-05-11T03:30:00"/>
    <n v="0"/>
    <n v="0"/>
    <n v="0"/>
    <d v="2018-05-11T00:00:00"/>
    <d v="1899-12-30T03:30:00"/>
    <d v="2018-05-11T03:30:00"/>
    <n v="0"/>
    <n v="0"/>
    <n v="0"/>
  </r>
  <r>
    <x v="9"/>
    <d v="2018-05-11T00:00:00"/>
    <x v="93"/>
    <d v="2018-05-11T03:40:00"/>
    <n v="0"/>
    <n v="0"/>
    <n v="0"/>
    <d v="2018-05-11T00:00:00"/>
    <d v="1899-12-30T03:40:00"/>
    <d v="2018-05-11T03:40:00"/>
    <n v="0"/>
    <n v="0"/>
    <n v="0"/>
  </r>
  <r>
    <x v="9"/>
    <d v="2018-05-11T00:00:00"/>
    <x v="94"/>
    <d v="2018-05-11T03:50:00"/>
    <n v="0"/>
    <n v="0"/>
    <n v="0"/>
    <d v="2018-05-11T00:00:00"/>
    <d v="1899-12-30T03:50:00"/>
    <d v="2018-05-11T03:50:00"/>
    <n v="0"/>
    <n v="0"/>
    <n v="0"/>
  </r>
  <r>
    <x v="9"/>
    <d v="2018-05-11T00:00:00"/>
    <x v="95"/>
    <d v="2018-05-11T04:00:00"/>
    <n v="0"/>
    <n v="0"/>
    <n v="0"/>
    <d v="2018-05-11T00:00:00"/>
    <d v="1899-12-30T04:00:00"/>
    <d v="2018-05-11T04:00:00"/>
    <n v="0"/>
    <n v="0"/>
    <n v="0"/>
  </r>
  <r>
    <x v="9"/>
    <d v="2018-05-11T00:00:00"/>
    <x v="96"/>
    <d v="2018-05-11T04:10:00"/>
    <n v="0"/>
    <n v="0"/>
    <n v="0"/>
    <d v="2018-05-11T00:00:00"/>
    <d v="1899-12-30T04:10:00"/>
    <d v="2018-05-11T04:10:00"/>
    <n v="0"/>
    <n v="0"/>
    <n v="0"/>
  </r>
  <r>
    <x v="9"/>
    <d v="2018-05-11T00:00:00"/>
    <x v="97"/>
    <d v="2018-05-11T04:20:00"/>
    <n v="0"/>
    <n v="0"/>
    <n v="0"/>
    <d v="2018-05-11T00:00:00"/>
    <d v="1899-12-30T04:20:00"/>
    <d v="2018-05-11T04:20:00"/>
    <n v="0"/>
    <n v="0"/>
    <n v="0"/>
  </r>
  <r>
    <x v="9"/>
    <d v="2018-05-11T00:00:00"/>
    <x v="98"/>
    <d v="2018-05-11T04:30:00"/>
    <n v="0"/>
    <n v="0"/>
    <n v="0"/>
    <d v="2018-05-11T00:00:00"/>
    <d v="1899-12-30T04:30:00"/>
    <d v="2018-05-11T04:30:00"/>
    <n v="0"/>
    <n v="0"/>
    <n v="0"/>
  </r>
  <r>
    <x v="9"/>
    <d v="2018-05-11T00:00:00"/>
    <x v="99"/>
    <d v="2018-05-11T04:40:00"/>
    <n v="0"/>
    <n v="0"/>
    <n v="0"/>
    <d v="2018-05-11T00:00:00"/>
    <d v="1899-12-30T04:40:00"/>
    <d v="2018-05-11T04:40:00"/>
    <n v="0"/>
    <n v="0"/>
    <n v="0"/>
  </r>
  <r>
    <x v="9"/>
    <d v="2018-05-11T00:00:00"/>
    <x v="100"/>
    <d v="2018-05-11T04:50:00"/>
    <n v="0"/>
    <n v="0"/>
    <n v="0"/>
    <d v="2018-05-11T00:00:00"/>
    <d v="1899-12-30T04:50:00"/>
    <d v="2018-05-11T04:50:00"/>
    <n v="0"/>
    <n v="0"/>
    <n v="0"/>
  </r>
  <r>
    <x v="9"/>
    <d v="2018-05-11T00:00:00"/>
    <x v="101"/>
    <d v="2018-05-11T05:00:00"/>
    <n v="0"/>
    <n v="0"/>
    <n v="0"/>
    <d v="2018-05-11T00:00:00"/>
    <d v="1899-12-30T05:00:00"/>
    <d v="2018-05-11T05:00:00"/>
    <n v="0"/>
    <n v="0"/>
    <n v="0"/>
  </r>
  <r>
    <x v="9"/>
    <d v="2018-05-11T00:00:00"/>
    <x v="102"/>
    <d v="2018-05-11T05:10:00"/>
    <n v="0"/>
    <n v="0"/>
    <n v="0"/>
    <d v="2018-05-11T00:00:00"/>
    <d v="1899-12-30T05:10:00"/>
    <d v="2018-05-11T05:10:00"/>
    <n v="0"/>
    <n v="0"/>
    <n v="0"/>
  </r>
  <r>
    <x v="9"/>
    <d v="2018-05-11T00:00:00"/>
    <x v="103"/>
    <d v="2018-05-11T05:20:00"/>
    <n v="0"/>
    <n v="0"/>
    <n v="0"/>
    <d v="2018-05-11T00:00:00"/>
    <d v="1899-12-30T05:20:00"/>
    <d v="2018-05-11T05:20:00"/>
    <n v="0"/>
    <n v="0"/>
    <n v="0"/>
  </r>
  <r>
    <x v="9"/>
    <d v="2018-05-11T00:00:00"/>
    <x v="104"/>
    <d v="2018-05-11T05:30:00"/>
    <n v="0"/>
    <n v="0"/>
    <n v="0"/>
    <d v="2018-05-11T00:00:00"/>
    <d v="1899-12-30T05:30:00"/>
    <d v="2018-05-11T05:30:00"/>
    <n v="0"/>
    <n v="0"/>
    <n v="0"/>
  </r>
  <r>
    <x v="9"/>
    <d v="2018-05-11T00:00:00"/>
    <x v="105"/>
    <d v="2018-05-11T05:40:00"/>
    <n v="0"/>
    <n v="0"/>
    <n v="0"/>
    <d v="2018-05-11T00:00:00"/>
    <d v="1899-12-30T05:40:00"/>
    <d v="2018-05-11T05:40:00"/>
    <n v="0"/>
    <n v="0"/>
    <n v="0"/>
  </r>
  <r>
    <x v="9"/>
    <d v="2018-05-11T00:00:00"/>
    <x v="106"/>
    <d v="2018-05-11T05:50:00"/>
    <n v="18"/>
    <n v="2.0093400000000003"/>
    <n v="1205.6040000000003"/>
    <d v="2018-05-11T00:00:00"/>
    <d v="1899-12-30T05:50:00"/>
    <d v="2018-05-11T05:50:00"/>
    <n v="7"/>
    <n v="0.80037999999999998"/>
    <n v="480.22800000000001"/>
  </r>
  <r>
    <x v="9"/>
    <d v="2018-05-11T00:00:00"/>
    <x v="107"/>
    <d v="2018-05-11T06:00:00"/>
    <n v="60"/>
    <n v="6.6978000000000009"/>
    <n v="4018.6800000000003"/>
    <d v="2018-05-11T00:00:00"/>
    <d v="1899-12-30T06:00:00"/>
    <d v="2018-05-11T06:00:00"/>
    <n v="29"/>
    <n v="3.3158599999999998"/>
    <n v="1989.5160000000001"/>
  </r>
  <r>
    <x v="9"/>
    <d v="2018-05-11T00:00:00"/>
    <x v="108"/>
    <d v="2018-05-11T06:10:00"/>
    <n v="140"/>
    <n v="15.628200000000001"/>
    <n v="9376.92"/>
    <d v="2018-05-11T00:00:00"/>
    <d v="1899-12-30T06:10:00"/>
    <d v="2018-05-11T06:10:00"/>
    <n v="64"/>
    <n v="7.3177599999999998"/>
    <n v="4390.6559999999999"/>
  </r>
  <r>
    <x v="9"/>
    <d v="2018-05-11T00:00:00"/>
    <x v="109"/>
    <d v="2018-05-11T06:20:00"/>
    <n v="193"/>
    <n v="21.544590000000003"/>
    <n v="12926.754000000001"/>
    <d v="2018-05-11T00:00:00"/>
    <d v="1899-12-30T06:20:00"/>
    <d v="2018-05-11T06:20:00"/>
    <n v="91"/>
    <n v="10.40494"/>
    <n v="6242.9639999999999"/>
  </r>
  <r>
    <x v="9"/>
    <d v="2018-05-11T00:00:00"/>
    <x v="110"/>
    <d v="2018-05-11T06:30:00"/>
    <n v="250"/>
    <n v="27.907500000000006"/>
    <n v="16744.500000000004"/>
    <d v="2018-05-11T00:00:00"/>
    <d v="1899-12-30T06:30:00"/>
    <d v="2018-05-11T06:30:00"/>
    <n v="113"/>
    <n v="12.920419999999998"/>
    <n v="7752.2519999999995"/>
  </r>
  <r>
    <x v="9"/>
    <d v="2018-05-11T00:00:00"/>
    <x v="111"/>
    <d v="2018-05-11T06:40:00"/>
    <n v="420"/>
    <n v="46.884599999999999"/>
    <n v="28130.760000000002"/>
    <d v="2018-05-11T00:00:00"/>
    <d v="1899-12-30T06:40:00"/>
    <d v="2018-05-11T06:40:00"/>
    <n v="200"/>
    <n v="22.868000000000002"/>
    <n v="13720.800000000001"/>
  </r>
  <r>
    <x v="9"/>
    <d v="2018-05-11T00:00:00"/>
    <x v="112"/>
    <d v="2018-05-11T06:50:00"/>
    <n v="505"/>
    <n v="56.373149999999995"/>
    <n v="33823.89"/>
    <d v="2018-05-11T00:00:00"/>
    <d v="1899-12-30T06:50:00"/>
    <d v="2018-05-11T06:50:00"/>
    <n v="270"/>
    <n v="30.8718"/>
    <n v="18523.080000000002"/>
  </r>
  <r>
    <x v="9"/>
    <d v="2018-05-11T00:00:00"/>
    <x v="113"/>
    <d v="2018-05-11T07:00:00"/>
    <n v="743"/>
    <n v="82.941090000000003"/>
    <n v="49764.654000000002"/>
    <d v="2018-05-11T00:00:00"/>
    <d v="1899-12-30T07:00:00"/>
    <d v="2018-05-11T07:00:00"/>
    <n v="305"/>
    <n v="34.873699999999999"/>
    <n v="20924.219999999998"/>
  </r>
  <r>
    <x v="9"/>
    <d v="2018-05-11T00:00:00"/>
    <x v="114"/>
    <d v="2018-05-11T07:10:00"/>
    <n v="975"/>
    <n v="108.83925000000002"/>
    <n v="65303.55000000001"/>
    <d v="2018-05-11T00:00:00"/>
    <d v="1899-12-30T07:10:00"/>
    <d v="2018-05-11T07:10:00"/>
    <n v="427"/>
    <n v="48.823179999999994"/>
    <n v="29293.907999999996"/>
  </r>
  <r>
    <x v="9"/>
    <d v="2018-05-11T00:00:00"/>
    <x v="115"/>
    <d v="2018-05-11T07:20:00"/>
    <n v="1194"/>
    <n v="133.28622000000001"/>
    <n v="79971.732000000004"/>
    <d v="2018-05-11T00:00:00"/>
    <d v="1899-12-30T07:20:00"/>
    <d v="2018-05-11T07:20:00"/>
    <n v="513"/>
    <n v="58.656420000000004"/>
    <n v="35193.851999999999"/>
  </r>
  <r>
    <x v="9"/>
    <d v="2018-05-11T00:00:00"/>
    <x v="116"/>
    <d v="2018-05-11T07:30:00"/>
    <n v="1398"/>
    <n v="156.05874"/>
    <n v="93635.243999999992"/>
    <d v="2018-05-11T00:00:00"/>
    <d v="1899-12-30T07:30:00"/>
    <d v="2018-05-11T07:30:00"/>
    <n v="601"/>
    <n v="68.718339999999998"/>
    <n v="41231.004000000001"/>
  </r>
  <r>
    <x v="9"/>
    <d v="2018-05-11T00:00:00"/>
    <x v="117"/>
    <d v="2018-05-11T07:40:00"/>
    <n v="1594"/>
    <n v="177.93822"/>
    <n v="106762.932"/>
    <d v="2018-05-11T00:00:00"/>
    <d v="1899-12-30T07:40:00"/>
    <d v="2018-05-11T07:40:00"/>
    <n v="684"/>
    <n v="78.208560000000006"/>
    <n v="46925.136000000006"/>
  </r>
  <r>
    <x v="9"/>
    <d v="2018-05-11T00:00:00"/>
    <x v="118"/>
    <d v="2018-05-11T07:50:00"/>
    <n v="1816"/>
    <n v="202.72008"/>
    <n v="121632.04800000001"/>
    <d v="2018-05-11T00:00:00"/>
    <d v="1899-12-30T07:50:00"/>
    <d v="2018-05-11T07:50:00"/>
    <n v="804"/>
    <n v="91.929360000000003"/>
    <n v="55157.615999999995"/>
  </r>
  <r>
    <x v="9"/>
    <d v="2018-05-11T00:00:00"/>
    <x v="119"/>
    <d v="2018-05-11T08:00:00"/>
    <n v="2029"/>
    <n v="226.49727000000001"/>
    <n v="135898.36200000002"/>
    <d v="2018-05-11T00:00:00"/>
    <d v="1899-12-30T08:00:00"/>
    <d v="2018-05-11T08:00:00"/>
    <n v="906"/>
    <n v="103.59204"/>
    <n v="62155.224000000002"/>
  </r>
  <r>
    <x v="9"/>
    <d v="2018-05-11T00:00:00"/>
    <x v="120"/>
    <d v="2018-05-11T08:10:00"/>
    <n v="2339"/>
    <n v="261.10257000000001"/>
    <n v="156661.54200000002"/>
    <d v="2018-05-11T00:00:00"/>
    <d v="1899-12-30T08:10:00"/>
    <d v="2018-05-11T08:10:00"/>
    <n v="1026"/>
    <n v="117.31284000000001"/>
    <n v="70387.703999999998"/>
  </r>
  <r>
    <x v="9"/>
    <d v="2018-05-11T00:00:00"/>
    <x v="121"/>
    <d v="2018-05-11T08:20:00"/>
    <n v="1781"/>
    <n v="198.81303"/>
    <n v="119287.818"/>
    <d v="2018-05-11T00:00:00"/>
    <d v="1899-12-30T08:20:00"/>
    <d v="2018-05-11T08:20:00"/>
    <n v="984"/>
    <n v="112.51055999999998"/>
    <n v="67506.335999999996"/>
  </r>
  <r>
    <x v="9"/>
    <d v="2018-05-11T00:00:00"/>
    <x v="122"/>
    <d v="2018-05-11T08:30:00"/>
    <n v="2477"/>
    <n v="276.50751000000002"/>
    <n v="165904.50599999999"/>
    <d v="2018-05-11T00:00:00"/>
    <d v="1899-12-30T08:30:00"/>
    <d v="2018-05-11T08:30:00"/>
    <n v="979"/>
    <n v="111.93886000000001"/>
    <n v="67163.316000000006"/>
  </r>
  <r>
    <x v="9"/>
    <d v="2018-05-11T00:00:00"/>
    <x v="123"/>
    <d v="2018-05-11T08:40:00"/>
    <n v="3102"/>
    <n v="346.27625999999998"/>
    <n v="207765.75599999999"/>
    <d v="2018-05-11T00:00:00"/>
    <d v="1899-12-30T08:40:00"/>
    <d v="2018-05-11T08:40:00"/>
    <n v="1371"/>
    <n v="156.76014000000001"/>
    <n v="94056.084000000003"/>
  </r>
  <r>
    <x v="9"/>
    <d v="2018-05-11T00:00:00"/>
    <x v="124"/>
    <d v="2018-05-11T08:50:00"/>
    <n v="3084"/>
    <n v="344.26692000000003"/>
    <n v="206560.152"/>
    <d v="2018-05-11T00:00:00"/>
    <d v="1899-12-30T08:50:00"/>
    <d v="2018-05-11T08:50:00"/>
    <n v="1462"/>
    <n v="167.16507999999999"/>
    <n v="100299.048"/>
  </r>
  <r>
    <x v="9"/>
    <d v="2018-05-11T00:00:00"/>
    <x v="125"/>
    <d v="2018-05-11T09:00:00"/>
    <n v="3060"/>
    <n v="341.58780000000002"/>
    <n v="204952.68000000002"/>
    <d v="2018-05-11T00:00:00"/>
    <d v="1899-12-30T09:00:00"/>
    <d v="2018-05-11T09:00:00"/>
    <n v="1541"/>
    <n v="176.19793999999999"/>
    <n v="105718.764"/>
  </r>
  <r>
    <x v="9"/>
    <d v="2018-05-11T00:00:00"/>
    <x v="126"/>
    <d v="2018-05-11T09:10:00"/>
    <n v="3219"/>
    <n v="359.33697000000001"/>
    <n v="215602.182"/>
    <d v="2018-05-11T00:00:00"/>
    <d v="1899-12-30T09:10:00"/>
    <d v="2018-05-11T09:10:00"/>
    <n v="1270"/>
    <n v="145.21179999999998"/>
    <n v="87127.08"/>
  </r>
  <r>
    <x v="9"/>
    <d v="2018-05-11T00:00:00"/>
    <x v="127"/>
    <d v="2018-05-11T09:20:00"/>
    <n v="4085"/>
    <n v="456.00855000000001"/>
    <n v="273605.13"/>
    <d v="2018-05-11T00:00:00"/>
    <d v="1899-12-30T09:20:00"/>
    <d v="2018-05-11T09:20:00"/>
    <n v="1595"/>
    <n v="182.3723"/>
    <n v="109423.38"/>
  </r>
  <r>
    <x v="9"/>
    <d v="2018-05-11T00:00:00"/>
    <x v="128"/>
    <d v="2018-05-11T09:30:00"/>
    <n v="3056"/>
    <n v="341.14127999999999"/>
    <n v="204684.76800000001"/>
    <d v="2018-05-11T00:00:00"/>
    <d v="1899-12-30T09:30:00"/>
    <d v="2018-05-11T09:30:00"/>
    <n v="1538"/>
    <n v="175.85491999999999"/>
    <n v="105512.95199999999"/>
  </r>
  <r>
    <x v="9"/>
    <d v="2018-05-11T00:00:00"/>
    <x v="129"/>
    <d v="2018-05-11T09:40:00"/>
    <n v="3526"/>
    <n v="393.60738000000003"/>
    <n v="236164.42800000001"/>
    <d v="2018-05-11T00:00:00"/>
    <d v="1899-12-30T09:40:00"/>
    <d v="2018-05-11T09:40:00"/>
    <n v="1618"/>
    <n v="185.00211999999999"/>
    <n v="111001.272"/>
  </r>
  <r>
    <x v="9"/>
    <d v="2018-05-11T00:00:00"/>
    <x v="130"/>
    <d v="2018-05-11T09:50:00"/>
    <n v="3562"/>
    <n v="397.62606"/>
    <n v="238575.636"/>
    <d v="2018-05-11T00:00:00"/>
    <d v="1899-12-30T09:50:00"/>
    <d v="2018-05-11T09:50:00"/>
    <n v="1349"/>
    <n v="154.24466000000001"/>
    <n v="92546.796000000017"/>
  </r>
  <r>
    <x v="9"/>
    <d v="2018-05-11T00:00:00"/>
    <x v="131"/>
    <d v="2018-05-11T10:00:00"/>
    <n v="1583"/>
    <n v="176.71029000000001"/>
    <n v="106026.174"/>
    <d v="2018-05-11T00:00:00"/>
    <d v="1899-12-30T10:00:00"/>
    <d v="2018-05-11T10:00:00"/>
    <n v="948"/>
    <n v="108.39431999999999"/>
    <n v="65036.591999999997"/>
  </r>
  <r>
    <x v="9"/>
    <d v="2018-05-11T00:00:00"/>
    <x v="132"/>
    <d v="2018-05-11T10:10:00"/>
    <n v="4970"/>
    <n v="554.80110000000002"/>
    <n v="332880.66000000003"/>
    <d v="2018-05-11T00:00:00"/>
    <d v="1899-12-30T10:10:00"/>
    <d v="2018-05-11T10:10:00"/>
    <n v="1496"/>
    <n v="171.05264"/>
    <n v="102631.584"/>
  </r>
  <r>
    <x v="9"/>
    <d v="2018-05-11T00:00:00"/>
    <x v="133"/>
    <d v="2018-05-11T10:20:00"/>
    <n v="5055"/>
    <n v="564.28965000000005"/>
    <n v="338573.79000000004"/>
    <d v="2018-05-11T00:00:00"/>
    <d v="1899-12-30T10:20:00"/>
    <d v="2018-05-11T10:20:00"/>
    <n v="2673"/>
    <n v="305.63081999999997"/>
    <n v="183378.49199999997"/>
  </r>
  <r>
    <x v="9"/>
    <d v="2018-05-11T00:00:00"/>
    <x v="134"/>
    <d v="2018-05-11T10:30:00"/>
    <n v="5717"/>
    <n v="638.18871000000013"/>
    <n v="382913.22600000008"/>
    <d v="2018-05-11T00:00:00"/>
    <d v="1899-12-30T10:30:00"/>
    <d v="2018-05-11T10:30:00"/>
    <n v="2639"/>
    <n v="301.74326000000002"/>
    <n v="181045.95600000001"/>
  </r>
  <r>
    <x v="9"/>
    <d v="2018-05-11T00:00:00"/>
    <x v="135"/>
    <d v="2018-05-11T10:40:00"/>
    <n v="5955"/>
    <n v="664.75665000000004"/>
    <n v="398853.99000000005"/>
    <d v="2018-05-11T00:00:00"/>
    <d v="1899-12-30T10:40:00"/>
    <d v="2018-05-11T10:40:00"/>
    <n v="2807"/>
    <n v="320.95238000000001"/>
    <n v="192571.42799999999"/>
  </r>
  <r>
    <x v="9"/>
    <d v="2018-05-11T00:00:00"/>
    <x v="136"/>
    <d v="2018-05-11T10:50:00"/>
    <n v="6065"/>
    <n v="677.03595000000007"/>
    <n v="406221.57"/>
    <d v="2018-05-11T00:00:00"/>
    <d v="1899-12-30T10:50:00"/>
    <d v="2018-05-11T10:50:00"/>
    <n v="2899"/>
    <n v="331.47165999999999"/>
    <n v="198882.99599999998"/>
  </r>
  <r>
    <x v="9"/>
    <d v="2018-05-11T00:00:00"/>
    <x v="137"/>
    <d v="2018-05-11T11:00:00"/>
    <n v="6206"/>
    <n v="692.77578000000005"/>
    <n v="415665.46799999999"/>
    <d v="2018-05-11T00:00:00"/>
    <d v="1899-12-30T11:00:00"/>
    <d v="2018-05-11T11:00:00"/>
    <n v="2961"/>
    <n v="338.56074000000001"/>
    <n v="203136.44399999999"/>
  </r>
  <r>
    <x v="9"/>
    <d v="2018-05-11T00:00:00"/>
    <x v="138"/>
    <d v="2018-05-11T11:10:00"/>
    <n v="6336"/>
    <n v="707.28768000000002"/>
    <n v="424372.60800000001"/>
    <d v="2018-05-11T00:00:00"/>
    <d v="1899-12-30T11:10:00"/>
    <d v="2018-05-11T11:10:00"/>
    <n v="3032"/>
    <n v="346.67887999999999"/>
    <n v="208007.32799999998"/>
  </r>
  <r>
    <x v="9"/>
    <d v="2018-05-11T00:00:00"/>
    <x v="139"/>
    <d v="2018-05-11T11:20:00"/>
    <n v="6480"/>
    <n v="723.36240000000009"/>
    <n v="434017.44000000006"/>
    <d v="2018-05-11T00:00:00"/>
    <d v="1899-12-30T11:20:00"/>
    <d v="2018-05-11T11:20:00"/>
    <n v="3085"/>
    <n v="352.7389"/>
    <n v="211643.34"/>
  </r>
  <r>
    <x v="9"/>
    <d v="2018-05-11T00:00:00"/>
    <x v="140"/>
    <d v="2018-05-11T11:30:00"/>
    <n v="6630"/>
    <n v="740.1069"/>
    <n v="444064.13999999996"/>
    <d v="2018-05-11T00:00:00"/>
    <d v="1899-12-30T11:30:00"/>
    <d v="2018-05-11T11:30:00"/>
    <n v="3131"/>
    <n v="357.99853999999999"/>
    <n v="214799.12400000001"/>
  </r>
  <r>
    <x v="9"/>
    <d v="2018-05-11T00:00:00"/>
    <x v="141"/>
    <d v="2018-05-11T11:40:00"/>
    <n v="6855"/>
    <n v="765.22365000000013"/>
    <n v="459134.19000000006"/>
    <d v="2018-05-11T00:00:00"/>
    <d v="1899-12-30T11:40:00"/>
    <d v="2018-05-11T11:40:00"/>
    <n v="3197"/>
    <n v="365.54498000000001"/>
    <n v="219326.98800000001"/>
  </r>
  <r>
    <x v="9"/>
    <d v="2018-05-11T00:00:00"/>
    <x v="142"/>
    <d v="2018-05-11T11:50:00"/>
    <n v="6345"/>
    <n v="708.29235000000006"/>
    <n v="424975.41000000003"/>
    <d v="2018-05-11T00:00:00"/>
    <d v="1899-12-30T11:50:00"/>
    <d v="2018-05-11T11:50:00"/>
    <n v="3214"/>
    <n v="367.48876000000001"/>
    <n v="220493.25599999999"/>
  </r>
  <r>
    <x v="9"/>
    <d v="2018-05-11T00:00:00"/>
    <x v="143"/>
    <d v="2018-05-11T12:00:00"/>
    <n v="7146"/>
    <n v="797.70798000000002"/>
    <n v="478624.788"/>
    <d v="2018-05-11T00:00:00"/>
    <d v="1899-12-30T12:00:00"/>
    <d v="2018-05-11T12:00:00"/>
    <n v="3035"/>
    <n v="347.02190000000002"/>
    <n v="208213.14"/>
  </r>
  <r>
    <x v="9"/>
    <d v="2018-05-11T00:00:00"/>
    <x v="0"/>
    <d v="2018-05-11T12:10:00"/>
    <n v="7152"/>
    <n v="798.37776000000008"/>
    <n v="479026.65600000008"/>
    <d v="2018-05-11T00:00:00"/>
    <d v="1899-12-30T12:10:00"/>
    <d v="2018-05-11T12:10:00"/>
    <n v="3154"/>
    <n v="360.62835999999999"/>
    <n v="216377.01599999997"/>
  </r>
  <r>
    <x v="9"/>
    <d v="2018-05-11T00:00:00"/>
    <x v="1"/>
    <d v="2018-05-11T12:20:00"/>
    <n v="7005"/>
    <n v="781.96815000000004"/>
    <n v="469180.89"/>
    <d v="2018-05-11T00:00:00"/>
    <d v="1899-12-30T12:20:00"/>
    <d v="2018-05-11T12:20:00"/>
    <n v="3340"/>
    <n v="381.8956"/>
    <n v="229137.36000000002"/>
  </r>
  <r>
    <x v="9"/>
    <d v="2018-05-11T00:00:00"/>
    <x v="2"/>
    <d v="2018-05-11T12:30:00"/>
    <n v="4265"/>
    <n v="476.10195000000004"/>
    <n v="285661.17000000004"/>
    <d v="2018-05-11T00:00:00"/>
    <d v="1899-12-30T12:30:00"/>
    <d v="2018-05-11T12:30:00"/>
    <n v="2400"/>
    <n v="274.416"/>
    <n v="164649.59999999998"/>
  </r>
  <r>
    <x v="9"/>
    <d v="2018-05-11T00:00:00"/>
    <x v="3"/>
    <d v="2018-05-11T12:40:00"/>
    <n v="4081"/>
    <n v="455.56203000000005"/>
    <n v="273337.21800000005"/>
    <d v="2018-05-11T00:00:00"/>
    <d v="1899-12-30T12:40:00"/>
    <d v="2018-05-11T12:40:00"/>
    <n v="1696"/>
    <n v="193.92063999999999"/>
    <n v="116352.38400000001"/>
  </r>
  <r>
    <x v="9"/>
    <d v="2018-05-11T00:00:00"/>
    <x v="4"/>
    <d v="2018-05-11T12:50:00"/>
    <n v="4860"/>
    <n v="542.5218000000001"/>
    <n v="325513.08000000007"/>
    <d v="2018-05-11T00:00:00"/>
    <d v="1899-12-30T12:50:00"/>
    <d v="2018-05-11T12:50:00"/>
    <n v="2001"/>
    <n v="228.79434000000001"/>
    <n v="137276.60399999999"/>
  </r>
  <r>
    <x v="9"/>
    <d v="2018-05-11T00:00:00"/>
    <x v="5"/>
    <d v="2018-05-11T13:00:00"/>
    <n v="5753"/>
    <n v="642.20739000000003"/>
    <n v="385324.43400000001"/>
    <d v="2018-05-11T00:00:00"/>
    <d v="1899-12-30T13:00:00"/>
    <d v="2018-05-11T13:00:00"/>
    <n v="2685"/>
    <n v="307.00290000000001"/>
    <n v="184201.74"/>
  </r>
  <r>
    <x v="9"/>
    <d v="2018-05-11T00:00:00"/>
    <x v="6"/>
    <d v="2018-05-11T13:10:00"/>
    <n v="6393"/>
    <n v="713.65058999999997"/>
    <n v="428190.35399999999"/>
    <d v="2018-05-11T00:00:00"/>
    <d v="1899-12-30T13:10:00"/>
    <d v="2018-05-11T13:10:00"/>
    <n v="2739"/>
    <n v="313.17725999999999"/>
    <n v="187906.356"/>
  </r>
  <r>
    <x v="9"/>
    <d v="2018-05-11T00:00:00"/>
    <x v="7"/>
    <d v="2018-05-11T13:20:00"/>
    <n v="6272"/>
    <n v="700.14336000000003"/>
    <n v="420086.016"/>
    <d v="2018-05-11T00:00:00"/>
    <d v="1899-12-30T13:20:00"/>
    <d v="2018-05-11T13:20:00"/>
    <n v="2888"/>
    <n v="330.21392000000003"/>
    <n v="198128.35200000004"/>
  </r>
  <r>
    <x v="9"/>
    <d v="2018-05-11T00:00:00"/>
    <x v="8"/>
    <d v="2018-05-11T13:30:00"/>
    <n v="6364"/>
    <n v="710.41332"/>
    <n v="426247.99200000003"/>
    <d v="2018-05-11T00:00:00"/>
    <d v="1899-12-30T13:30:00"/>
    <d v="2018-05-11T13:30:00"/>
    <n v="2823"/>
    <n v="322.78181999999998"/>
    <n v="193669.09199999998"/>
  </r>
  <r>
    <x v="9"/>
    <d v="2018-05-11T00:00:00"/>
    <x v="9"/>
    <d v="2018-05-11T13:40:00"/>
    <n v="6141"/>
    <n v="685.51982999999996"/>
    <n v="411311.89799999999"/>
    <d v="2018-05-11T00:00:00"/>
    <d v="1899-12-30T13:40:00"/>
    <d v="2018-05-11T13:40:00"/>
    <n v="2738"/>
    <n v="313.06291999999996"/>
    <n v="187837.75199999998"/>
  </r>
  <r>
    <x v="9"/>
    <d v="2018-05-11T00:00:00"/>
    <x v="10"/>
    <d v="2018-05-11T13:50:00"/>
    <n v="5910"/>
    <n v="659.7333000000001"/>
    <n v="395839.98000000004"/>
    <d v="2018-05-11T00:00:00"/>
    <d v="1899-12-30T13:50:00"/>
    <d v="2018-05-11T13:50:00"/>
    <n v="2643"/>
    <n v="302.20061999999996"/>
    <n v="181320.37199999997"/>
  </r>
  <r>
    <x v="9"/>
    <d v="2018-05-11T00:00:00"/>
    <x v="11"/>
    <d v="2018-05-11T14:00:00"/>
    <n v="5789"/>
    <n v="646.22607000000005"/>
    <n v="387735.64200000005"/>
    <d v="2018-05-11T00:00:00"/>
    <d v="1899-12-30T14:00:00"/>
    <d v="2018-05-11T14:00:00"/>
    <n v="2590"/>
    <n v="296.14060000000001"/>
    <n v="177684.36"/>
  </r>
  <r>
    <x v="9"/>
    <d v="2018-05-11T00:00:00"/>
    <x v="12"/>
    <d v="2018-05-11T14:10:00"/>
    <n v="5688"/>
    <n v="634.95144000000005"/>
    <n v="380970.864"/>
    <d v="2018-05-11T00:00:00"/>
    <d v="1899-12-30T14:10:00"/>
    <d v="2018-05-11T14:10:00"/>
    <n v="2525"/>
    <n v="288.70850000000002"/>
    <n v="173225.1"/>
  </r>
  <r>
    <x v="9"/>
    <d v="2018-05-11T00:00:00"/>
    <x v="13"/>
    <d v="2018-05-11T14:20:00"/>
    <n v="5463"/>
    <n v="609.83469000000002"/>
    <n v="365900.81400000001"/>
    <d v="2018-05-11T00:00:00"/>
    <d v="1899-12-30T14:20:00"/>
    <d v="2018-05-11T14:20:00"/>
    <n v="2423"/>
    <n v="277.04581999999999"/>
    <n v="166227.492"/>
  </r>
  <r>
    <x v="9"/>
    <d v="2018-05-11T00:00:00"/>
    <x v="14"/>
    <d v="2018-05-11T14:30:00"/>
    <n v="5317"/>
    <n v="593.53671000000008"/>
    <n v="356122.02600000007"/>
    <d v="2018-05-11T00:00:00"/>
    <d v="1899-12-30T14:30:00"/>
    <d v="2018-05-11T14:30:00"/>
    <n v="2226"/>
    <n v="254.52083999999999"/>
    <n v="152712.50399999999"/>
  </r>
  <r>
    <x v="9"/>
    <d v="2018-05-11T00:00:00"/>
    <x v="15"/>
    <d v="2018-05-11T14:40:00"/>
    <n v="5099"/>
    <n v="569.20137"/>
    <n v="341520.82199999999"/>
    <d v="2018-05-11T00:00:00"/>
    <d v="1899-12-30T14:40:00"/>
    <d v="2018-05-11T14:40:00"/>
    <n v="2182"/>
    <n v="249.48988"/>
    <n v="149693.92799999999"/>
  </r>
  <r>
    <x v="9"/>
    <d v="2018-05-11T00:00:00"/>
    <x v="16"/>
    <d v="2018-05-11T14:50:00"/>
    <n v="4859"/>
    <n v="542.41016999999999"/>
    <n v="325446.10200000001"/>
    <d v="2018-05-11T00:00:00"/>
    <d v="1899-12-30T14:50:00"/>
    <d v="2018-05-11T14:50:00"/>
    <n v="1987"/>
    <n v="227.19357999999997"/>
    <n v="136316.14799999999"/>
  </r>
  <r>
    <x v="9"/>
    <d v="2018-05-11T00:00:00"/>
    <x v="17"/>
    <d v="2018-05-11T15:00:00"/>
    <n v="4640"/>
    <n v="517.96320000000003"/>
    <n v="310777.92000000004"/>
    <d v="2018-05-11T00:00:00"/>
    <d v="1899-12-30T15:00:00"/>
    <d v="2018-05-11T15:00:00"/>
    <n v="1935"/>
    <n v="221.24789999999999"/>
    <n v="132748.74"/>
  </r>
  <r>
    <x v="9"/>
    <d v="2018-05-11T00:00:00"/>
    <x v="18"/>
    <d v="2018-05-11T15:10:00"/>
    <n v="4380"/>
    <n v="488.93940000000003"/>
    <n v="293363.64"/>
    <d v="2018-05-11T00:00:00"/>
    <d v="1899-12-30T15:10:00"/>
    <d v="2018-05-11T15:10:00"/>
    <n v="1857"/>
    <n v="212.32937999999999"/>
    <n v="127397.628"/>
  </r>
  <r>
    <x v="9"/>
    <d v="2018-05-11T00:00:00"/>
    <x v="19"/>
    <d v="2018-05-11T15:20:00"/>
    <n v="4068"/>
    <n v="454.11084"/>
    <n v="272466.50400000002"/>
    <d v="2018-05-11T00:00:00"/>
    <d v="1899-12-30T15:20:00"/>
    <d v="2018-05-11T15:20:00"/>
    <n v="1770"/>
    <n v="202.3818"/>
    <n v="121429.08"/>
  </r>
  <r>
    <x v="9"/>
    <d v="2018-05-11T00:00:00"/>
    <x v="20"/>
    <d v="2018-05-11T15:30:00"/>
    <n v="3809"/>
    <n v="425.19867000000005"/>
    <n v="255119.20200000002"/>
    <d v="2018-05-11T00:00:00"/>
    <d v="1899-12-30T15:30:00"/>
    <d v="2018-05-11T15:30:00"/>
    <n v="1678"/>
    <n v="191.86251999999999"/>
    <n v="115117.512"/>
  </r>
  <r>
    <x v="9"/>
    <d v="2018-05-11T00:00:00"/>
    <x v="21"/>
    <d v="2018-05-11T15:40:00"/>
    <n v="3502"/>
    <n v="390.92826000000002"/>
    <n v="234556.95600000003"/>
    <d v="2018-05-11T00:00:00"/>
    <d v="1899-12-30T15:40:00"/>
    <d v="2018-05-11T15:40:00"/>
    <n v="1560"/>
    <n v="178.37039999999999"/>
    <n v="107022.23999999999"/>
  </r>
  <r>
    <x v="9"/>
    <d v="2018-05-11T00:00:00"/>
    <x v="22"/>
    <d v="2018-05-11T15:50:00"/>
    <n v="3341"/>
    <n v="372.95582999999999"/>
    <n v="223773.49799999999"/>
    <d v="2018-05-11T00:00:00"/>
    <d v="1899-12-30T15:50:00"/>
    <d v="2018-05-11T15:50:00"/>
    <n v="1464"/>
    <n v="167.39375999999999"/>
    <n v="100436.25599999998"/>
  </r>
  <r>
    <x v="9"/>
    <d v="2018-05-11T00:00:00"/>
    <x v="23"/>
    <d v="2018-05-11T16:00:00"/>
    <n v="3095"/>
    <n v="345.49485000000004"/>
    <n v="207296.91000000003"/>
    <d v="2018-05-11T00:00:00"/>
    <d v="1899-12-30T16:00:00"/>
    <d v="2018-05-11T16:00:00"/>
    <n v="1334"/>
    <n v="152.52956"/>
    <n v="91517.73599999999"/>
  </r>
  <r>
    <x v="9"/>
    <d v="2018-05-11T00:00:00"/>
    <x v="24"/>
    <d v="2018-05-11T16:10:00"/>
    <n v="2815"/>
    <n v="314.23845"/>
    <n v="188543.07"/>
    <d v="2018-05-11T00:00:00"/>
    <d v="1899-12-30T16:10:00"/>
    <d v="2018-05-11T16:10:00"/>
    <n v="1200"/>
    <n v="137.208"/>
    <n v="82324.799999999988"/>
  </r>
  <r>
    <x v="9"/>
    <d v="2018-05-11T00:00:00"/>
    <x v="25"/>
    <d v="2018-05-11T16:20:00"/>
    <n v="2583"/>
    <n v="288.34028999999998"/>
    <n v="173004.174"/>
    <d v="2018-05-11T00:00:00"/>
    <d v="1899-12-30T16:20:00"/>
    <d v="2018-05-11T16:20:00"/>
    <n v="1081"/>
    <n v="123.60154"/>
    <n v="74160.923999999999"/>
  </r>
  <r>
    <x v="9"/>
    <d v="2018-05-11T00:00:00"/>
    <x v="26"/>
    <d v="2018-05-11T16:30:00"/>
    <n v="2355"/>
    <n v="262.88864999999998"/>
    <n v="157733.18999999997"/>
    <d v="2018-05-11T00:00:00"/>
    <d v="1899-12-30T16:30:00"/>
    <d v="2018-05-11T16:30:00"/>
    <n v="964"/>
    <n v="110.22376"/>
    <n v="66134.255999999994"/>
  </r>
  <r>
    <x v="9"/>
    <d v="2018-05-11T00:00:00"/>
    <x v="27"/>
    <d v="2018-05-11T16:40:00"/>
    <n v="2115"/>
    <n v="236.09745000000004"/>
    <n v="141658.47000000003"/>
    <d v="2018-05-11T00:00:00"/>
    <d v="1899-12-30T16:40:00"/>
    <d v="2018-05-11T16:40:00"/>
    <n v="834"/>
    <n v="95.359560000000002"/>
    <n v="57215.735999999997"/>
  </r>
  <r>
    <x v="9"/>
    <d v="2018-05-11T00:00:00"/>
    <x v="28"/>
    <d v="2018-05-11T16:50:00"/>
    <n v="1910"/>
    <n v="213.21330000000003"/>
    <n v="127927.98000000001"/>
    <d v="2018-05-11T00:00:00"/>
    <d v="1899-12-30T16:50:00"/>
    <d v="2018-05-11T16:50:00"/>
    <n v="752"/>
    <n v="85.983679999999993"/>
    <n v="51590.207999999999"/>
  </r>
  <r>
    <x v="9"/>
    <d v="2018-05-11T00:00:00"/>
    <x v="29"/>
    <d v="2018-05-11T17:00:00"/>
    <n v="1685"/>
    <n v="188.09655000000001"/>
    <n v="112857.93000000001"/>
    <d v="2018-05-11T00:00:00"/>
    <d v="1899-12-30T17:00:00"/>
    <d v="2018-05-11T17:00:00"/>
    <n v="658"/>
    <n v="75.235720000000001"/>
    <n v="45141.432000000001"/>
  </r>
  <r>
    <x v="9"/>
    <d v="2018-05-11T00:00:00"/>
    <x v="30"/>
    <d v="2018-05-11T17:10:00"/>
    <n v="1436"/>
    <n v="160.30068"/>
    <n v="96180.40800000001"/>
    <d v="2018-05-11T00:00:00"/>
    <d v="1899-12-30T17:10:00"/>
    <d v="2018-05-11T17:10:00"/>
    <n v="572"/>
    <n v="65.402479999999997"/>
    <n v="39241.487999999998"/>
  </r>
  <r>
    <x v="9"/>
    <d v="2018-05-11T00:00:00"/>
    <x v="31"/>
    <d v="2018-05-11T17:20:00"/>
    <n v="1232"/>
    <n v="137.52816000000001"/>
    <n v="82516.896000000008"/>
    <d v="2018-05-11T00:00:00"/>
    <d v="1899-12-30T17:20:00"/>
    <d v="2018-05-11T17:20:00"/>
    <n v="487"/>
    <n v="55.683579999999992"/>
    <n v="33410.147999999994"/>
  </r>
  <r>
    <x v="9"/>
    <d v="2018-05-11T00:00:00"/>
    <x v="32"/>
    <d v="2018-05-11T17:30:00"/>
    <n v="1064"/>
    <n v="118.77432000000002"/>
    <n v="71264.592000000004"/>
    <d v="2018-05-11T00:00:00"/>
    <d v="1899-12-30T17:30:00"/>
    <d v="2018-05-11T17:30:00"/>
    <n v="405"/>
    <n v="46.307699999999997"/>
    <n v="27784.62"/>
  </r>
  <r>
    <x v="9"/>
    <d v="2018-05-11T00:00:00"/>
    <x v="33"/>
    <d v="2018-05-11T17:40:00"/>
    <n v="874"/>
    <n v="97.564620000000005"/>
    <n v="58538.772000000004"/>
    <d v="2018-05-11T00:00:00"/>
    <d v="1899-12-30T17:40:00"/>
    <d v="2018-05-11T17:40:00"/>
    <n v="326"/>
    <n v="37.274839999999998"/>
    <n v="22364.903999999995"/>
  </r>
  <r>
    <x v="9"/>
    <d v="2018-05-11T00:00:00"/>
    <x v="34"/>
    <d v="2018-05-11T17:50:00"/>
    <n v="710"/>
    <n v="79.257300000000015"/>
    <n v="47554.380000000005"/>
    <d v="2018-05-11T00:00:00"/>
    <d v="1899-12-30T17:50:00"/>
    <d v="2018-05-11T17:50:00"/>
    <n v="219"/>
    <n v="25.040459999999999"/>
    <n v="15024.276"/>
  </r>
  <r>
    <x v="9"/>
    <d v="2018-05-11T00:00:00"/>
    <x v="35"/>
    <d v="2018-05-11T18:00:00"/>
    <n v="538"/>
    <n v="60.056940000000012"/>
    <n v="36034.164000000004"/>
    <d v="2018-05-11T00:00:00"/>
    <d v="1899-12-30T18:00:00"/>
    <d v="2018-05-11T18:00:00"/>
    <n v="138"/>
    <n v="15.778919999999999"/>
    <n v="9467.351999999999"/>
  </r>
  <r>
    <x v="9"/>
    <d v="2018-05-11T00:00:00"/>
    <x v="36"/>
    <d v="2018-05-11T18:10:00"/>
    <n v="382"/>
    <n v="42.642659999999999"/>
    <n v="25585.596000000001"/>
    <d v="2018-05-11T00:00:00"/>
    <d v="1899-12-30T18:10:00"/>
    <d v="2018-05-11T18:10:00"/>
    <n v="114"/>
    <n v="13.03476"/>
    <n v="7820.8559999999998"/>
  </r>
  <r>
    <x v="9"/>
    <d v="2018-05-11T00:00:00"/>
    <x v="37"/>
    <d v="2018-05-11T18:20:00"/>
    <n v="249"/>
    <n v="27.795870000000001"/>
    <n v="16677.522000000001"/>
    <d v="2018-05-11T00:00:00"/>
    <d v="1899-12-30T18:20:00"/>
    <d v="2018-05-11T18:20:00"/>
    <n v="87"/>
    <n v="9.9475799999999985"/>
    <n v="5968.5479999999998"/>
  </r>
  <r>
    <x v="9"/>
    <d v="2018-05-11T00:00:00"/>
    <x v="38"/>
    <d v="2018-05-11T18:30:00"/>
    <n v="143"/>
    <n v="15.963089999999999"/>
    <n v="9577.8539999999994"/>
    <d v="2018-05-11T00:00:00"/>
    <d v="1899-12-30T18:30:00"/>
    <d v="2018-05-11T18:30:00"/>
    <n v="60"/>
    <n v="6.8604000000000003"/>
    <n v="4116.24"/>
  </r>
  <r>
    <x v="9"/>
    <d v="2018-05-11T00:00:00"/>
    <x v="39"/>
    <d v="2018-05-11T18:40:00"/>
    <n v="78"/>
    <n v="8.7071400000000008"/>
    <n v="5224.2840000000006"/>
    <d v="2018-05-11T00:00:00"/>
    <d v="1899-12-30T18:40:00"/>
    <d v="2018-05-11T18:40:00"/>
    <n v="34"/>
    <n v="3.8875599999999997"/>
    <n v="2332.5360000000001"/>
  </r>
  <r>
    <x v="9"/>
    <d v="2018-05-11T00:00:00"/>
    <x v="40"/>
    <d v="2018-05-11T18:50:00"/>
    <n v="28"/>
    <n v="3.1256400000000002"/>
    <n v="1875.3840000000002"/>
    <d v="2018-05-11T00:00:00"/>
    <d v="1899-12-30T18:50:00"/>
    <d v="2018-05-11T18:50:00"/>
    <n v="11"/>
    <n v="1.2577399999999999"/>
    <n v="754.64399999999989"/>
  </r>
  <r>
    <x v="9"/>
    <d v="2018-05-11T00:00:00"/>
    <x v="41"/>
    <d v="2018-05-11T19:00:00"/>
    <n v="4"/>
    <n v="0.44652000000000003"/>
    <n v="267.91200000000003"/>
    <d v="2018-05-11T00:00:00"/>
    <d v="1899-12-30T19:00:00"/>
    <d v="2018-05-11T19:00:00"/>
    <n v="1"/>
    <n v="0.11434"/>
    <n v="68.603999999999999"/>
  </r>
  <r>
    <x v="9"/>
    <d v="2018-05-11T00:00:00"/>
    <x v="42"/>
    <d v="2018-05-11T19:10:00"/>
    <n v="0"/>
    <n v="0"/>
    <n v="0"/>
    <d v="2018-05-11T00:00:00"/>
    <d v="1899-12-30T19:10:00"/>
    <d v="2018-05-11T19:10:00"/>
    <n v="0"/>
    <n v="0"/>
    <n v="0"/>
  </r>
  <r>
    <x v="9"/>
    <d v="2018-05-11T00:00:00"/>
    <x v="43"/>
    <d v="2018-05-11T19:20:00"/>
    <n v="0"/>
    <n v="0"/>
    <n v="0"/>
    <d v="2018-05-11T00:00:00"/>
    <d v="1899-12-30T19:20:00"/>
    <d v="2018-05-11T19:20:00"/>
    <n v="0"/>
    <n v="0"/>
    <n v="0"/>
  </r>
  <r>
    <x v="9"/>
    <d v="2018-05-11T00:00:00"/>
    <x v="44"/>
    <d v="2018-05-11T19:30:00"/>
    <n v="0"/>
    <n v="0"/>
    <n v="0"/>
    <d v="2018-05-11T00:00:00"/>
    <d v="1899-12-30T19:30:00"/>
    <d v="2018-05-11T19:30:00"/>
    <n v="0"/>
    <n v="0"/>
    <n v="0"/>
  </r>
  <r>
    <x v="9"/>
    <d v="2018-05-11T00:00:00"/>
    <x v="45"/>
    <d v="2018-05-11T19:40:00"/>
    <n v="0"/>
    <n v="0"/>
    <n v="0"/>
    <d v="2018-05-11T00:00:00"/>
    <d v="1899-12-30T19:40:00"/>
    <d v="2018-05-11T19:40:00"/>
    <n v="0"/>
    <n v="0"/>
    <n v="0"/>
  </r>
  <r>
    <x v="9"/>
    <d v="2018-05-11T00:00:00"/>
    <x v="46"/>
    <d v="2018-05-11T19:50:00"/>
    <n v="0"/>
    <n v="0"/>
    <n v="0"/>
    <d v="2018-05-11T00:00:00"/>
    <d v="1899-12-30T19:50:00"/>
    <d v="2018-05-11T19:50:00"/>
    <n v="0"/>
    <n v="0"/>
    <n v="0"/>
  </r>
  <r>
    <x v="9"/>
    <d v="2018-05-11T00:00:00"/>
    <x v="47"/>
    <d v="2018-05-11T20:00:00"/>
    <n v="0"/>
    <n v="0"/>
    <n v="0"/>
    <d v="2018-05-11T00:00:00"/>
    <d v="1899-12-30T20:00:00"/>
    <d v="2018-05-11T20:00:00"/>
    <n v="0"/>
    <n v="0"/>
    <n v="0"/>
  </r>
  <r>
    <x v="9"/>
    <d v="2018-05-11T00:00:00"/>
    <x v="48"/>
    <d v="2018-05-11T20:10:00"/>
    <n v="0"/>
    <n v="0"/>
    <n v="0"/>
    <d v="2018-05-11T00:00:00"/>
    <d v="1899-12-30T20:10:00"/>
    <d v="2018-05-11T20:10:00"/>
    <n v="0"/>
    <n v="0"/>
    <n v="0"/>
  </r>
  <r>
    <x v="9"/>
    <d v="2018-05-11T00:00:00"/>
    <x v="49"/>
    <d v="2018-05-11T20:20:00"/>
    <n v="0"/>
    <n v="0"/>
    <n v="0"/>
    <d v="2018-05-11T00:00:00"/>
    <d v="1899-12-30T20:20:00"/>
    <d v="2018-05-11T20:20:00"/>
    <n v="0"/>
    <n v="0"/>
    <n v="0"/>
  </r>
  <r>
    <x v="9"/>
    <d v="2018-05-11T00:00:00"/>
    <x v="50"/>
    <d v="2018-05-11T20:30:00"/>
    <n v="0"/>
    <n v="0"/>
    <n v="0"/>
    <d v="2018-05-11T00:00:00"/>
    <d v="1899-12-30T20:30:00"/>
    <d v="2018-05-11T20:30:00"/>
    <n v="0"/>
    <n v="0"/>
    <n v="0"/>
  </r>
  <r>
    <x v="9"/>
    <d v="2018-05-11T00:00:00"/>
    <x v="51"/>
    <d v="2018-05-11T20:40:00"/>
    <n v="0"/>
    <n v="0"/>
    <n v="0"/>
    <d v="2018-05-11T00:00:00"/>
    <d v="1899-12-30T20:40:00"/>
    <d v="2018-05-11T20:40:00"/>
    <n v="0"/>
    <n v="0"/>
    <n v="0"/>
  </r>
  <r>
    <x v="9"/>
    <d v="2018-05-11T00:00:00"/>
    <x v="52"/>
    <d v="2018-05-11T20:50:00"/>
    <n v="0"/>
    <n v="0"/>
    <n v="0"/>
    <d v="2018-05-11T00:00:00"/>
    <d v="1899-12-30T20:50:00"/>
    <d v="2018-05-11T20:50:00"/>
    <n v="0"/>
    <n v="0"/>
    <n v="0"/>
  </r>
  <r>
    <x v="9"/>
    <d v="2018-05-11T00:00:00"/>
    <x v="53"/>
    <d v="2018-05-11T21:00:00"/>
    <n v="0"/>
    <n v="0"/>
    <n v="0"/>
    <d v="2018-05-11T00:00:00"/>
    <d v="1899-12-30T21:00:00"/>
    <d v="2018-05-11T21:00:00"/>
    <n v="0"/>
    <n v="0"/>
    <n v="0"/>
  </r>
  <r>
    <x v="9"/>
    <d v="2018-05-11T00:00:00"/>
    <x v="54"/>
    <d v="2018-05-11T21:10:00"/>
    <n v="0"/>
    <n v="0"/>
    <n v="0"/>
    <d v="2018-05-11T00:00:00"/>
    <d v="1899-12-30T21:10:00"/>
    <d v="2018-05-11T21:10:00"/>
    <n v="0"/>
    <n v="0"/>
    <n v="0"/>
  </r>
  <r>
    <x v="9"/>
    <d v="2018-05-11T00:00:00"/>
    <x v="55"/>
    <d v="2018-05-11T21:20:00"/>
    <n v="0"/>
    <n v="0"/>
    <n v="0"/>
    <d v="2018-05-11T00:00:00"/>
    <d v="1899-12-30T21:20:00"/>
    <d v="2018-05-11T21:20:00"/>
    <n v="0"/>
    <n v="0"/>
    <n v="0"/>
  </r>
  <r>
    <x v="9"/>
    <d v="2018-05-11T00:00:00"/>
    <x v="56"/>
    <d v="2018-05-11T21:30:00"/>
    <n v="0"/>
    <n v="0"/>
    <n v="0"/>
    <d v="2018-05-11T00:00:00"/>
    <d v="1899-12-30T21:30:00"/>
    <d v="2018-05-11T21:30:00"/>
    <n v="0"/>
    <n v="0"/>
    <n v="0"/>
  </r>
  <r>
    <x v="9"/>
    <d v="2018-05-11T00:00:00"/>
    <x v="57"/>
    <d v="2018-05-11T21:40:00"/>
    <n v="0"/>
    <n v="0"/>
    <n v="0"/>
    <d v="2018-05-11T00:00:00"/>
    <d v="1899-12-30T21:40:00"/>
    <d v="2018-05-11T21:40:00"/>
    <n v="0"/>
    <n v="0"/>
    <n v="0"/>
  </r>
  <r>
    <x v="9"/>
    <d v="2018-05-11T00:00:00"/>
    <x v="58"/>
    <d v="2018-05-11T21:50:00"/>
    <n v="0"/>
    <n v="0"/>
    <n v="0"/>
    <d v="2018-05-11T00:00:00"/>
    <d v="1899-12-30T21:50:00"/>
    <d v="2018-05-11T21:50:00"/>
    <n v="0"/>
    <n v="0"/>
    <n v="0"/>
  </r>
  <r>
    <x v="9"/>
    <d v="2018-05-11T00:00:00"/>
    <x v="59"/>
    <d v="2018-05-11T22:00:00"/>
    <n v="0"/>
    <n v="0"/>
    <n v="0"/>
    <d v="2018-05-11T00:00:00"/>
    <d v="1899-12-30T22:00:00"/>
    <d v="2018-05-11T22:00:00"/>
    <n v="0"/>
    <n v="0"/>
    <n v="0"/>
  </r>
  <r>
    <x v="9"/>
    <d v="2018-05-11T00:00:00"/>
    <x v="60"/>
    <d v="2018-05-11T22:10:00"/>
    <n v="0"/>
    <n v="0"/>
    <n v="0"/>
    <d v="2018-05-11T00:00:00"/>
    <d v="1899-12-30T22:10:00"/>
    <d v="2018-05-11T22:10:00"/>
    <n v="0"/>
    <n v="0"/>
    <n v="0"/>
  </r>
  <r>
    <x v="9"/>
    <d v="2018-05-11T00:00:00"/>
    <x v="61"/>
    <d v="2018-05-11T22:20:00"/>
    <n v="0"/>
    <n v="0"/>
    <n v="0"/>
    <d v="2018-05-11T00:00:00"/>
    <d v="1899-12-30T22:20:00"/>
    <d v="2018-05-11T22:20:00"/>
    <n v="0"/>
    <n v="0"/>
    <n v="0"/>
  </r>
  <r>
    <x v="9"/>
    <d v="2018-05-11T00:00:00"/>
    <x v="62"/>
    <d v="2018-05-11T22:30:00"/>
    <n v="0"/>
    <n v="0"/>
    <n v="0"/>
    <d v="2018-05-11T00:00:00"/>
    <d v="1899-12-30T22:30:00"/>
    <d v="2018-05-11T22:30:00"/>
    <n v="0"/>
    <n v="0"/>
    <n v="0"/>
  </r>
  <r>
    <x v="9"/>
    <d v="2018-05-11T00:00:00"/>
    <x v="63"/>
    <d v="2018-05-11T22:40:00"/>
    <n v="0"/>
    <n v="0"/>
    <n v="0"/>
    <d v="2018-05-11T00:00:00"/>
    <d v="1899-12-30T22:40:00"/>
    <d v="2018-05-11T22:40:00"/>
    <n v="0"/>
    <n v="0"/>
    <n v="0"/>
  </r>
  <r>
    <x v="9"/>
    <d v="2018-05-11T00:00:00"/>
    <x v="64"/>
    <d v="2018-05-11T22:50:00"/>
    <n v="0"/>
    <n v="0"/>
    <n v="0"/>
    <d v="2018-05-11T00:00:00"/>
    <d v="1899-12-30T22:50:00"/>
    <d v="2018-05-11T22:50:00"/>
    <n v="0"/>
    <n v="0"/>
    <n v="0"/>
  </r>
  <r>
    <x v="9"/>
    <d v="2018-05-11T00:00:00"/>
    <x v="65"/>
    <d v="2018-05-11T23:00:00"/>
    <n v="0"/>
    <n v="0"/>
    <n v="0"/>
    <d v="2018-05-11T00:00:00"/>
    <d v="1899-12-30T23:00:00"/>
    <d v="2018-05-11T23:00:00"/>
    <n v="0"/>
    <n v="0"/>
    <n v="0"/>
  </r>
  <r>
    <x v="9"/>
    <d v="2018-05-11T00:00:00"/>
    <x v="66"/>
    <d v="2018-05-11T23:10:00"/>
    <n v="0"/>
    <n v="0"/>
    <n v="0"/>
    <d v="2018-05-11T00:00:00"/>
    <d v="1899-12-30T23:10:00"/>
    <d v="2018-05-11T23:10:00"/>
    <n v="0"/>
    <n v="0"/>
    <n v="0"/>
  </r>
  <r>
    <x v="9"/>
    <d v="2018-05-11T00:00:00"/>
    <x v="67"/>
    <d v="2018-05-11T23:20:00"/>
    <n v="0"/>
    <n v="0"/>
    <n v="0"/>
    <d v="2018-05-11T00:00:00"/>
    <d v="1899-12-30T23:20:00"/>
    <d v="2018-05-11T23:20:00"/>
    <n v="0"/>
    <n v="0"/>
    <n v="0"/>
  </r>
  <r>
    <x v="9"/>
    <d v="2018-05-11T00:00:00"/>
    <x v="68"/>
    <d v="2018-05-11T23:30:00"/>
    <n v="0"/>
    <n v="0"/>
    <n v="0"/>
    <d v="2018-05-11T00:00:00"/>
    <d v="1899-12-30T23:30:00"/>
    <d v="2018-05-11T23:30:00"/>
    <n v="0"/>
    <n v="0"/>
    <n v="0"/>
  </r>
  <r>
    <x v="9"/>
    <d v="2018-05-11T00:00:00"/>
    <x v="69"/>
    <d v="2018-05-11T23:40:00"/>
    <n v="0"/>
    <n v="0"/>
    <n v="0"/>
    <d v="2018-05-11T00:00:00"/>
    <d v="1899-12-30T23:40:00"/>
    <d v="2018-05-11T23:40:00"/>
    <n v="0"/>
    <n v="0"/>
    <n v="0"/>
  </r>
  <r>
    <x v="9"/>
    <d v="2018-05-11T00:00:00"/>
    <x v="70"/>
    <d v="2018-05-11T23:50:00"/>
    <n v="0"/>
    <n v="0"/>
    <n v="0"/>
    <d v="2018-05-11T00:00:00"/>
    <d v="1899-12-30T23:50:00"/>
    <d v="2018-05-11T23:50:00"/>
    <n v="0"/>
    <n v="0"/>
    <n v="0"/>
  </r>
  <r>
    <x v="9"/>
    <d v="2018-05-11T00:00:00"/>
    <x v="71"/>
    <d v="2018-05-12T00:00:00"/>
    <m/>
    <m/>
    <m/>
    <d v="2018-05-11T00:00:00"/>
    <d v="1899-12-31T00:00:00"/>
    <d v="2018-05-12T00:00:00"/>
    <n v="0"/>
    <n v="0"/>
    <n v="0"/>
  </r>
  <r>
    <x v="10"/>
    <d v="2018-05-12T00:00:00"/>
    <x v="72"/>
    <d v="2018-05-12T00:10:00"/>
    <m/>
    <m/>
    <m/>
    <d v="2018-05-12T00:00:00"/>
    <d v="1899-12-30T00:10:00"/>
    <d v="2018-05-12T00:10:00"/>
    <n v="0"/>
    <n v="0"/>
    <n v="0"/>
  </r>
  <r>
    <x v="10"/>
    <d v="2018-05-12T00:00:00"/>
    <x v="73"/>
    <d v="2018-05-12T00:20:00"/>
    <m/>
    <m/>
    <m/>
    <d v="2018-05-12T00:00:00"/>
    <d v="1899-12-30T00:20:00"/>
    <d v="2018-05-12T00:20:00"/>
    <n v="0"/>
    <n v="0"/>
    <n v="0"/>
  </r>
  <r>
    <x v="10"/>
    <d v="2018-05-12T00:00:00"/>
    <x v="74"/>
    <d v="2018-05-12T00:30:00"/>
    <m/>
    <m/>
    <m/>
    <d v="2018-05-12T00:00:00"/>
    <d v="1899-12-30T00:30:00"/>
    <d v="2018-05-12T00:30:00"/>
    <n v="0"/>
    <n v="0"/>
    <n v="0"/>
  </r>
  <r>
    <x v="10"/>
    <d v="2018-05-12T00:00:00"/>
    <x v="75"/>
    <d v="2018-05-12T00:40:00"/>
    <m/>
    <m/>
    <m/>
    <d v="2018-05-12T00:00:00"/>
    <d v="1899-12-30T00:40:00"/>
    <d v="2018-05-12T00:40:00"/>
    <n v="0"/>
    <n v="0"/>
    <n v="0"/>
  </r>
  <r>
    <x v="10"/>
    <d v="2018-05-12T00:00:00"/>
    <x v="76"/>
    <d v="2018-05-12T00:50:00"/>
    <m/>
    <m/>
    <m/>
    <d v="2018-05-12T00:00:00"/>
    <d v="1899-12-30T00:50:00"/>
    <d v="2018-05-12T00:50:00"/>
    <n v="0"/>
    <n v="0"/>
    <n v="0"/>
  </r>
  <r>
    <x v="10"/>
    <d v="2018-05-12T00:00:00"/>
    <x v="77"/>
    <d v="2018-05-12T01:00:00"/>
    <m/>
    <m/>
    <m/>
    <d v="2018-05-12T00:00:00"/>
    <d v="1899-12-30T01:00:00"/>
    <d v="2018-05-12T01:00:00"/>
    <n v="0"/>
    <n v="0"/>
    <n v="0"/>
  </r>
  <r>
    <x v="10"/>
    <d v="2018-05-12T00:00:00"/>
    <x v="78"/>
    <d v="2018-05-12T01:10:00"/>
    <m/>
    <m/>
    <m/>
    <d v="2018-05-12T00:00:00"/>
    <d v="1899-12-30T01:10:00"/>
    <d v="2018-05-12T01:10:00"/>
    <n v="0"/>
    <n v="0"/>
    <n v="0"/>
  </r>
  <r>
    <x v="10"/>
    <d v="2018-05-12T00:00:00"/>
    <x v="79"/>
    <d v="2018-05-12T01:20:00"/>
    <m/>
    <m/>
    <m/>
    <d v="2018-05-12T00:00:00"/>
    <d v="1899-12-30T01:20:00"/>
    <d v="2018-05-12T01:20:00"/>
    <n v="0"/>
    <n v="0"/>
    <n v="0"/>
  </r>
  <r>
    <x v="10"/>
    <d v="2018-05-12T00:00:00"/>
    <x v="80"/>
    <d v="2018-05-12T01:30:00"/>
    <m/>
    <m/>
    <m/>
    <d v="2018-05-12T00:00:00"/>
    <d v="1899-12-30T01:30:00"/>
    <d v="2018-05-12T01:30:00"/>
    <n v="0"/>
    <n v="0"/>
    <n v="0"/>
  </r>
  <r>
    <x v="10"/>
    <d v="2018-05-12T00:00:00"/>
    <x v="81"/>
    <d v="2018-05-12T01:40:00"/>
    <m/>
    <m/>
    <m/>
    <d v="2018-05-12T00:00:00"/>
    <d v="1899-12-30T01:40:00"/>
    <d v="2018-05-12T01:40:00"/>
    <n v="0"/>
    <n v="0"/>
    <n v="0"/>
  </r>
  <r>
    <x v="10"/>
    <d v="2018-05-12T00:00:00"/>
    <x v="82"/>
    <d v="2018-05-12T01:50:00"/>
    <m/>
    <m/>
    <m/>
    <d v="2018-05-12T00:00:00"/>
    <d v="1899-12-30T01:50:00"/>
    <d v="2018-05-12T01:50:00"/>
    <n v="0"/>
    <n v="0"/>
    <n v="0"/>
  </r>
  <r>
    <x v="10"/>
    <d v="2018-05-12T00:00:00"/>
    <x v="83"/>
    <d v="2018-05-12T02:00:00"/>
    <m/>
    <m/>
    <m/>
    <d v="2018-05-12T00:00:00"/>
    <d v="1899-12-30T02:00:00"/>
    <d v="2018-05-12T02:00:00"/>
    <n v="0"/>
    <n v="0"/>
    <n v="0"/>
  </r>
  <r>
    <x v="10"/>
    <d v="2018-05-12T00:00:00"/>
    <x v="84"/>
    <d v="2018-05-12T02:10:00"/>
    <m/>
    <m/>
    <m/>
    <d v="2018-05-12T00:00:00"/>
    <d v="1899-12-30T02:10:00"/>
    <d v="2018-05-12T02:10:00"/>
    <n v="0"/>
    <n v="0"/>
    <n v="0"/>
  </r>
  <r>
    <x v="10"/>
    <d v="2018-05-12T00:00:00"/>
    <x v="85"/>
    <d v="2018-05-12T02:20:00"/>
    <m/>
    <m/>
    <m/>
    <d v="2018-05-12T00:00:00"/>
    <d v="1899-12-30T02:20:00"/>
    <d v="2018-05-12T02:20:00"/>
    <n v="0"/>
    <n v="0"/>
    <n v="0"/>
  </r>
  <r>
    <x v="10"/>
    <d v="2018-05-12T00:00:00"/>
    <x v="86"/>
    <d v="2018-05-12T02:30:00"/>
    <m/>
    <m/>
    <m/>
    <d v="2018-05-12T00:00:00"/>
    <d v="1899-12-30T02:30:00"/>
    <d v="2018-05-12T02:30:00"/>
    <n v="0"/>
    <n v="0"/>
    <n v="0"/>
  </r>
  <r>
    <x v="10"/>
    <d v="2018-05-12T00:00:00"/>
    <x v="87"/>
    <d v="2018-05-12T02:40:00"/>
    <m/>
    <m/>
    <m/>
    <d v="2018-05-12T00:00:00"/>
    <d v="1899-12-30T02:40:00"/>
    <d v="2018-05-12T02:40:00"/>
    <n v="0"/>
    <n v="0"/>
    <n v="0"/>
  </r>
  <r>
    <x v="10"/>
    <d v="2018-05-12T00:00:00"/>
    <x v="88"/>
    <d v="2018-05-12T02:50:00"/>
    <m/>
    <m/>
    <m/>
    <d v="2018-05-12T00:00:00"/>
    <d v="1899-12-30T02:50:00"/>
    <d v="2018-05-12T02:50:00"/>
    <n v="0"/>
    <n v="0"/>
    <n v="0"/>
  </r>
  <r>
    <x v="10"/>
    <d v="2018-05-12T00:00:00"/>
    <x v="89"/>
    <d v="2018-05-12T03:00:00"/>
    <m/>
    <m/>
    <m/>
    <d v="2018-05-12T00:00:00"/>
    <d v="1899-12-30T03:00:00"/>
    <d v="2018-05-12T03:00:00"/>
    <n v="0"/>
    <n v="0"/>
    <n v="0"/>
  </r>
  <r>
    <x v="10"/>
    <d v="2018-05-12T00:00:00"/>
    <x v="90"/>
    <d v="2018-05-12T03:10:00"/>
    <m/>
    <m/>
    <m/>
    <d v="2018-05-12T00:00:00"/>
    <d v="1899-12-30T03:10:00"/>
    <d v="2018-05-12T03:10:00"/>
    <n v="0"/>
    <n v="0"/>
    <n v="0"/>
  </r>
  <r>
    <x v="10"/>
    <d v="2018-05-12T00:00:00"/>
    <x v="91"/>
    <d v="2018-05-12T03:20:00"/>
    <m/>
    <m/>
    <m/>
    <d v="2018-05-12T00:00:00"/>
    <d v="1899-12-30T03:20:00"/>
    <d v="2018-05-12T03:20:00"/>
    <n v="0"/>
    <n v="0"/>
    <n v="0"/>
  </r>
  <r>
    <x v="10"/>
    <d v="2018-05-12T00:00:00"/>
    <x v="92"/>
    <d v="2018-05-12T03:30:00"/>
    <m/>
    <m/>
    <m/>
    <d v="2018-05-12T00:00:00"/>
    <d v="1899-12-30T03:30:00"/>
    <d v="2018-05-12T03:30:00"/>
    <n v="0"/>
    <n v="0"/>
    <n v="0"/>
  </r>
  <r>
    <x v="10"/>
    <d v="2018-05-12T00:00:00"/>
    <x v="93"/>
    <d v="2018-05-12T03:40:00"/>
    <m/>
    <m/>
    <m/>
    <d v="2018-05-12T00:00:00"/>
    <d v="1899-12-30T03:40:00"/>
    <d v="2018-05-12T03:40:00"/>
    <n v="0"/>
    <n v="0"/>
    <n v="0"/>
  </r>
  <r>
    <x v="10"/>
    <d v="2018-05-12T00:00:00"/>
    <x v="94"/>
    <d v="2018-05-12T03:50:00"/>
    <m/>
    <m/>
    <m/>
    <d v="2018-05-12T00:00:00"/>
    <d v="1899-12-30T03:50:00"/>
    <d v="2018-05-12T03:50:00"/>
    <n v="0"/>
    <n v="0"/>
    <n v="0"/>
  </r>
  <r>
    <x v="10"/>
    <d v="2018-05-12T00:00:00"/>
    <x v="95"/>
    <d v="2018-05-12T04:00:00"/>
    <m/>
    <m/>
    <m/>
    <d v="2018-05-12T00:00:00"/>
    <d v="1899-12-30T04:00:00"/>
    <d v="2018-05-12T04:00:00"/>
    <n v="0"/>
    <n v="0"/>
    <n v="0"/>
  </r>
  <r>
    <x v="10"/>
    <d v="2018-05-12T00:00:00"/>
    <x v="96"/>
    <d v="2018-05-12T04:10:00"/>
    <m/>
    <m/>
    <m/>
    <d v="2018-05-12T00:00:00"/>
    <d v="1899-12-30T04:10:00"/>
    <d v="2018-05-12T04:10:00"/>
    <n v="0"/>
    <n v="0"/>
    <n v="0"/>
  </r>
  <r>
    <x v="10"/>
    <d v="2018-05-12T00:00:00"/>
    <x v="97"/>
    <d v="2018-05-12T04:20:00"/>
    <m/>
    <m/>
    <m/>
    <d v="2018-05-12T00:00:00"/>
    <d v="1899-12-30T04:20:00"/>
    <d v="2018-05-12T04:20:00"/>
    <n v="0"/>
    <n v="0"/>
    <n v="0"/>
  </r>
  <r>
    <x v="10"/>
    <d v="2018-05-12T00:00:00"/>
    <x v="98"/>
    <d v="2018-05-12T04:30:00"/>
    <m/>
    <m/>
    <m/>
    <d v="2018-05-12T00:00:00"/>
    <d v="1899-12-30T04:30:00"/>
    <d v="2018-05-12T04:30:00"/>
    <n v="0"/>
    <n v="0"/>
    <n v="0"/>
  </r>
  <r>
    <x v="10"/>
    <d v="2018-05-12T00:00:00"/>
    <x v="99"/>
    <d v="2018-05-12T04:40:00"/>
    <m/>
    <m/>
    <m/>
    <d v="2018-05-12T00:00:00"/>
    <d v="1899-12-30T04:40:00"/>
    <d v="2018-05-12T04:40:00"/>
    <n v="0"/>
    <n v="0"/>
    <n v="0"/>
  </r>
  <r>
    <x v="10"/>
    <d v="2018-05-12T00:00:00"/>
    <x v="100"/>
    <d v="2018-05-12T04:50:00"/>
    <m/>
    <m/>
    <m/>
    <d v="2018-05-12T00:00:00"/>
    <d v="1899-12-30T04:50:00"/>
    <d v="2018-05-12T04:50:00"/>
    <n v="0"/>
    <n v="0"/>
    <n v="0"/>
  </r>
  <r>
    <x v="10"/>
    <d v="2018-05-12T00:00:00"/>
    <x v="101"/>
    <d v="2018-05-12T05:00:00"/>
    <m/>
    <m/>
    <m/>
    <d v="2018-05-12T00:00:00"/>
    <d v="1899-12-30T05:00:00"/>
    <d v="2018-05-12T05:00:00"/>
    <n v="0"/>
    <n v="0"/>
    <n v="0"/>
  </r>
  <r>
    <x v="10"/>
    <d v="2018-05-12T00:00:00"/>
    <x v="102"/>
    <d v="2018-05-12T05:10:00"/>
    <m/>
    <m/>
    <m/>
    <d v="2018-05-12T00:00:00"/>
    <d v="1899-12-30T05:10:00"/>
    <d v="2018-05-12T05:10:00"/>
    <n v="0"/>
    <n v="0"/>
    <n v="0"/>
  </r>
  <r>
    <x v="10"/>
    <d v="2018-05-12T00:00:00"/>
    <x v="103"/>
    <d v="2018-05-12T05:20:00"/>
    <m/>
    <m/>
    <m/>
    <d v="2018-05-12T00:00:00"/>
    <d v="1899-12-30T05:20:00"/>
    <d v="2018-05-12T05:20:00"/>
    <n v="0"/>
    <n v="0"/>
    <n v="0"/>
  </r>
  <r>
    <x v="10"/>
    <d v="2018-05-12T00:00:00"/>
    <x v="104"/>
    <d v="2018-05-12T05:30:00"/>
    <m/>
    <m/>
    <m/>
    <d v="2018-05-12T00:00:00"/>
    <d v="1899-12-30T05:30:00"/>
    <d v="2018-05-12T05:30:00"/>
    <n v="0"/>
    <n v="0"/>
    <n v="0"/>
  </r>
  <r>
    <x v="10"/>
    <d v="2018-05-12T00:00:00"/>
    <x v="105"/>
    <d v="2018-05-12T05:40:00"/>
    <m/>
    <m/>
    <m/>
    <d v="2018-05-12T00:00:00"/>
    <d v="1899-12-30T05:40:00"/>
    <d v="2018-05-12T05:40:00"/>
    <n v="0"/>
    <n v="0"/>
    <n v="0"/>
  </r>
  <r>
    <x v="10"/>
    <d v="2018-05-12T00:00:00"/>
    <x v="106"/>
    <d v="2018-05-12T05:50:00"/>
    <m/>
    <m/>
    <m/>
    <d v="2018-05-12T00:00:00"/>
    <d v="1899-12-30T05:50:00"/>
    <d v="2018-05-12T05:50:00"/>
    <n v="6"/>
    <n v="0.68603999999999998"/>
    <n v="411.62400000000002"/>
  </r>
  <r>
    <x v="10"/>
    <d v="2018-05-12T00:00:00"/>
    <x v="107"/>
    <d v="2018-05-12T06:00:00"/>
    <m/>
    <m/>
    <m/>
    <d v="2018-05-12T00:00:00"/>
    <d v="1899-12-30T06:00:00"/>
    <d v="2018-05-12T06:00:00"/>
    <n v="24"/>
    <n v="2.7441599999999999"/>
    <n v="1646.4960000000001"/>
  </r>
  <r>
    <x v="10"/>
    <d v="2018-05-12T00:00:00"/>
    <x v="108"/>
    <d v="2018-05-12T06:10:00"/>
    <m/>
    <m/>
    <m/>
    <d v="2018-05-12T00:00:00"/>
    <d v="1899-12-30T06:10:00"/>
    <d v="2018-05-12T06:10:00"/>
    <n v="56"/>
    <n v="6.4030399999999998"/>
    <n v="3841.8240000000001"/>
  </r>
  <r>
    <x v="10"/>
    <d v="2018-05-12T00:00:00"/>
    <x v="109"/>
    <d v="2018-05-12T06:20:00"/>
    <m/>
    <m/>
    <m/>
    <d v="2018-05-12T00:00:00"/>
    <d v="1899-12-30T06:20:00"/>
    <d v="2018-05-12T06:20:00"/>
    <n v="97"/>
    <n v="11.09098"/>
    <n v="6654.5880000000006"/>
  </r>
  <r>
    <x v="10"/>
    <d v="2018-05-12T00:00:00"/>
    <x v="110"/>
    <d v="2018-05-12T06:30:00"/>
    <m/>
    <m/>
    <m/>
    <d v="2018-05-12T00:00:00"/>
    <d v="1899-12-30T06:30:00"/>
    <d v="2018-05-12T06:30:00"/>
    <n v="132"/>
    <n v="15.092879999999999"/>
    <n v="9055.7279999999992"/>
  </r>
  <r>
    <x v="10"/>
    <d v="2018-05-12T00:00:00"/>
    <x v="111"/>
    <d v="2018-05-12T06:40:00"/>
    <m/>
    <m/>
    <m/>
    <d v="2018-05-12T00:00:00"/>
    <d v="1899-12-30T06:40:00"/>
    <d v="2018-05-12T06:40:00"/>
    <n v="162"/>
    <n v="18.52308"/>
    <n v="11113.848"/>
  </r>
  <r>
    <x v="10"/>
    <d v="2018-05-12T00:00:00"/>
    <x v="112"/>
    <d v="2018-05-12T06:50:00"/>
    <m/>
    <m/>
    <m/>
    <d v="2018-05-12T00:00:00"/>
    <d v="1899-12-30T06:50:00"/>
    <d v="2018-05-12T06:50:00"/>
    <n v="231"/>
    <n v="26.41254"/>
    <n v="15847.524000000001"/>
  </r>
  <r>
    <x v="10"/>
    <d v="2018-05-12T00:00:00"/>
    <x v="113"/>
    <d v="2018-05-12T07:00:00"/>
    <m/>
    <m/>
    <m/>
    <d v="2018-05-12T00:00:00"/>
    <d v="1899-12-30T07:00:00"/>
    <d v="2018-05-12T07:00:00"/>
    <n v="234"/>
    <n v="26.755559999999996"/>
    <n v="16053.335999999998"/>
  </r>
  <r>
    <x v="10"/>
    <d v="2018-05-12T00:00:00"/>
    <x v="114"/>
    <d v="2018-05-12T07:10:00"/>
    <m/>
    <m/>
    <m/>
    <d v="2018-05-12T00:00:00"/>
    <d v="1899-12-30T07:10:00"/>
    <d v="2018-05-12T07:10:00"/>
    <n v="250"/>
    <n v="28.584999999999997"/>
    <n v="17150.999999999996"/>
  </r>
  <r>
    <x v="10"/>
    <d v="2018-05-12T00:00:00"/>
    <x v="115"/>
    <d v="2018-05-12T07:20:00"/>
    <m/>
    <m/>
    <m/>
    <d v="2018-05-12T00:00:00"/>
    <d v="1899-12-30T07:20:00"/>
    <d v="2018-05-12T07:20:00"/>
    <n v="213"/>
    <n v="24.354419999999998"/>
    <n v="14612.652"/>
  </r>
  <r>
    <x v="10"/>
    <d v="2018-05-12T00:00:00"/>
    <x v="116"/>
    <d v="2018-05-12T07:30:00"/>
    <m/>
    <m/>
    <m/>
    <d v="2018-05-12T00:00:00"/>
    <d v="1899-12-30T07:30:00"/>
    <d v="2018-05-12T07:30:00"/>
    <n v="773"/>
    <n v="88.384820000000005"/>
    <n v="53030.892"/>
  </r>
  <r>
    <x v="10"/>
    <d v="2018-05-12T00:00:00"/>
    <x v="117"/>
    <d v="2018-05-12T07:40:00"/>
    <m/>
    <m/>
    <m/>
    <d v="2018-05-12T00:00:00"/>
    <d v="1899-12-30T07:40:00"/>
    <d v="2018-05-12T07:40:00"/>
    <n v="620"/>
    <n v="70.890799999999999"/>
    <n v="42534.48"/>
  </r>
  <r>
    <x v="10"/>
    <d v="2018-05-12T00:00:00"/>
    <x v="118"/>
    <d v="2018-05-12T07:50:00"/>
    <m/>
    <m/>
    <m/>
    <d v="2018-05-12T00:00:00"/>
    <d v="1899-12-30T07:50:00"/>
    <d v="2018-05-12T07:50:00"/>
    <n v="424"/>
    <n v="48.480159999999998"/>
    <n v="29088.096000000001"/>
  </r>
  <r>
    <x v="10"/>
    <d v="2018-05-12T00:00:00"/>
    <x v="119"/>
    <d v="2018-05-12T08:00:00"/>
    <m/>
    <m/>
    <m/>
    <d v="2018-05-12T00:00:00"/>
    <d v="1899-12-30T08:00:00"/>
    <d v="2018-05-12T08:00:00"/>
    <n v="726"/>
    <n v="83.010840000000002"/>
    <n v="49806.504000000001"/>
  </r>
  <r>
    <x v="10"/>
    <d v="2018-05-12T00:00:00"/>
    <x v="120"/>
    <d v="2018-05-12T08:10:00"/>
    <m/>
    <m/>
    <m/>
    <d v="2018-05-12T00:00:00"/>
    <d v="1899-12-30T08:10:00"/>
    <d v="2018-05-12T08:10:00"/>
    <n v="571"/>
    <n v="65.288139999999999"/>
    <n v="39172.883999999998"/>
  </r>
  <r>
    <x v="10"/>
    <d v="2018-05-12T00:00:00"/>
    <x v="121"/>
    <d v="2018-05-12T08:20:00"/>
    <m/>
    <m/>
    <m/>
    <d v="2018-05-12T00:00:00"/>
    <d v="1899-12-30T08:20:00"/>
    <d v="2018-05-12T08:20:00"/>
    <n v="1166"/>
    <n v="133.32044000000002"/>
    <n v="79992.26400000001"/>
  </r>
  <r>
    <x v="10"/>
    <d v="2018-05-12T00:00:00"/>
    <x v="122"/>
    <d v="2018-05-12T08:30:00"/>
    <m/>
    <m/>
    <m/>
    <d v="2018-05-12T00:00:00"/>
    <d v="1899-12-30T08:30:00"/>
    <d v="2018-05-12T08:30:00"/>
    <n v="1260"/>
    <n v="144.0684"/>
    <n v="86441.04"/>
  </r>
  <r>
    <x v="10"/>
    <d v="2018-05-12T00:00:00"/>
    <x v="123"/>
    <d v="2018-05-12T08:40:00"/>
    <m/>
    <m/>
    <m/>
    <d v="2018-05-12T00:00:00"/>
    <d v="1899-12-30T08:40:00"/>
    <d v="2018-05-12T08:40:00"/>
    <n v="1384"/>
    <n v="158.24655999999999"/>
    <n v="94947.936000000002"/>
  </r>
  <r>
    <x v="10"/>
    <d v="2018-05-12T00:00:00"/>
    <x v="124"/>
    <d v="2018-05-12T08:50:00"/>
    <m/>
    <m/>
    <m/>
    <d v="2018-05-12T00:00:00"/>
    <d v="1899-12-30T08:50:00"/>
    <d v="2018-05-12T08:50:00"/>
    <n v="1505"/>
    <n v="172.08170000000001"/>
    <n v="103249.02"/>
  </r>
  <r>
    <x v="10"/>
    <d v="2018-05-12T00:00:00"/>
    <x v="125"/>
    <d v="2018-05-12T09:00:00"/>
    <m/>
    <m/>
    <m/>
    <d v="2018-05-12T00:00:00"/>
    <d v="1899-12-30T09:00:00"/>
    <d v="2018-05-12T09:00:00"/>
    <n v="1640"/>
    <n v="187.51759999999999"/>
    <n v="112510.56"/>
  </r>
  <r>
    <x v="10"/>
    <d v="2018-05-12T00:00:00"/>
    <x v="126"/>
    <d v="2018-05-12T09:10:00"/>
    <m/>
    <m/>
    <m/>
    <d v="2018-05-12T00:00:00"/>
    <d v="1899-12-30T09:10:00"/>
    <d v="2018-05-12T09:10:00"/>
    <n v="1764"/>
    <n v="201.69576000000001"/>
    <n v="121017.45600000001"/>
  </r>
  <r>
    <x v="10"/>
    <d v="2018-05-12T00:00:00"/>
    <x v="127"/>
    <d v="2018-05-12T09:20:00"/>
    <m/>
    <m/>
    <m/>
    <d v="2018-05-12T00:00:00"/>
    <d v="1899-12-30T09:20:00"/>
    <d v="2018-05-12T09:20:00"/>
    <n v="1898"/>
    <n v="217.01731999999998"/>
    <n v="130210.39199999998"/>
  </r>
  <r>
    <x v="10"/>
    <d v="2018-05-12T00:00:00"/>
    <x v="128"/>
    <d v="2018-05-12T09:30:00"/>
    <m/>
    <m/>
    <m/>
    <d v="2018-05-12T00:00:00"/>
    <d v="1899-12-30T09:30:00"/>
    <d v="2018-05-12T09:30:00"/>
    <n v="1996"/>
    <n v="228.22264000000001"/>
    <n v="136933.584"/>
  </r>
  <r>
    <x v="10"/>
    <d v="2018-05-12T00:00:00"/>
    <x v="129"/>
    <d v="2018-05-12T09:40:00"/>
    <m/>
    <m/>
    <m/>
    <d v="2018-05-12T00:00:00"/>
    <d v="1899-12-30T09:40:00"/>
    <d v="2018-05-12T09:40:00"/>
    <n v="2128"/>
    <n v="243.31552000000002"/>
    <n v="145989.31200000001"/>
  </r>
  <r>
    <x v="10"/>
    <d v="2018-05-12T00:00:00"/>
    <x v="130"/>
    <d v="2018-05-12T09:50:00"/>
    <m/>
    <m/>
    <m/>
    <d v="2018-05-12T00:00:00"/>
    <d v="1899-12-30T09:50:00"/>
    <d v="2018-05-12T09:50:00"/>
    <n v="2209"/>
    <n v="252.57705999999999"/>
    <n v="151546.23599999998"/>
  </r>
  <r>
    <x v="10"/>
    <d v="2018-05-12T00:00:00"/>
    <x v="131"/>
    <d v="2018-05-12T10:00:00"/>
    <m/>
    <m/>
    <m/>
    <d v="2018-05-12T00:00:00"/>
    <d v="1899-12-30T10:00:00"/>
    <d v="2018-05-12T10:00:00"/>
    <n v="2360"/>
    <n v="269.8424"/>
    <n v="161905.44"/>
  </r>
  <r>
    <x v="10"/>
    <d v="2018-05-12T00:00:00"/>
    <x v="132"/>
    <d v="2018-05-12T10:10:00"/>
    <m/>
    <m/>
    <m/>
    <d v="2018-05-12T00:00:00"/>
    <d v="1899-12-30T10:10:00"/>
    <d v="2018-05-12T10:10:00"/>
    <n v="2494"/>
    <n v="285.16395999999997"/>
    <n v="171098.37599999996"/>
  </r>
  <r>
    <x v="10"/>
    <d v="2018-05-12T00:00:00"/>
    <x v="133"/>
    <d v="2018-05-12T10:20:00"/>
    <m/>
    <m/>
    <m/>
    <d v="2018-05-12T00:00:00"/>
    <d v="1899-12-30T10:20:00"/>
    <d v="2018-05-12T10:20:00"/>
    <n v="2617"/>
    <n v="299.22778"/>
    <n v="179536.66800000001"/>
  </r>
  <r>
    <x v="10"/>
    <d v="2018-05-12T00:00:00"/>
    <x v="134"/>
    <d v="2018-05-12T10:30:00"/>
    <m/>
    <m/>
    <m/>
    <d v="2018-05-12T00:00:00"/>
    <d v="1899-12-30T10:30:00"/>
    <d v="2018-05-12T10:30:00"/>
    <n v="2306"/>
    <n v="263.66803999999996"/>
    <n v="158200.82399999999"/>
  </r>
  <r>
    <x v="10"/>
    <d v="2018-05-12T00:00:00"/>
    <x v="135"/>
    <d v="2018-05-12T10:40:00"/>
    <m/>
    <m/>
    <m/>
    <d v="2018-05-12T00:00:00"/>
    <d v="1899-12-30T10:40:00"/>
    <d v="2018-05-12T10:40:00"/>
    <n v="1756"/>
    <n v="200.78103999999999"/>
    <n v="120468.624"/>
  </r>
  <r>
    <x v="10"/>
    <d v="2018-05-12T00:00:00"/>
    <x v="136"/>
    <d v="2018-05-12T10:50:00"/>
    <m/>
    <m/>
    <m/>
    <d v="2018-05-12T00:00:00"/>
    <d v="1899-12-30T10:50:00"/>
    <d v="2018-05-12T10:50:00"/>
    <n v="2670"/>
    <n v="305.28779999999995"/>
    <n v="183172.68"/>
  </r>
  <r>
    <x v="10"/>
    <d v="2018-05-12T00:00:00"/>
    <x v="137"/>
    <d v="2018-05-12T11:00:00"/>
    <m/>
    <m/>
    <m/>
    <d v="2018-05-12T00:00:00"/>
    <d v="1899-12-30T11:00:00"/>
    <d v="2018-05-12T11:00:00"/>
    <n v="2441"/>
    <n v="279.10394000000002"/>
    <n v="167462.364"/>
  </r>
  <r>
    <x v="10"/>
    <d v="2018-05-12T00:00:00"/>
    <x v="138"/>
    <d v="2018-05-12T11:10:00"/>
    <m/>
    <m/>
    <m/>
    <d v="2018-05-12T00:00:00"/>
    <d v="1899-12-30T11:10:00"/>
    <d v="2018-05-12T11:10:00"/>
    <n v="2866"/>
    <n v="327.69844000000001"/>
    <n v="196619.06400000001"/>
  </r>
  <r>
    <x v="10"/>
    <d v="2018-05-12T00:00:00"/>
    <x v="139"/>
    <d v="2018-05-12T11:20:00"/>
    <m/>
    <m/>
    <m/>
    <d v="2018-05-12T00:00:00"/>
    <d v="1899-12-30T11:20:00"/>
    <d v="2018-05-12T11:20:00"/>
    <n v="3112"/>
    <n v="355.82607999999999"/>
    <n v="213495.64799999999"/>
  </r>
  <r>
    <x v="10"/>
    <d v="2018-05-12T00:00:00"/>
    <x v="140"/>
    <d v="2018-05-12T11:30:00"/>
    <m/>
    <m/>
    <m/>
    <d v="2018-05-12T00:00:00"/>
    <d v="1899-12-30T11:30:00"/>
    <d v="2018-05-12T11:30:00"/>
    <n v="3100"/>
    <n v="354.45400000000001"/>
    <n v="212672.4"/>
  </r>
  <r>
    <x v="10"/>
    <d v="2018-05-12T00:00:00"/>
    <x v="141"/>
    <d v="2018-05-12T11:40:00"/>
    <m/>
    <m/>
    <m/>
    <d v="2018-05-12T00:00:00"/>
    <d v="1899-12-30T11:40:00"/>
    <d v="2018-05-12T11:40:00"/>
    <n v="2936"/>
    <n v="335.70223999999996"/>
    <n v="201421.34399999998"/>
  </r>
  <r>
    <x v="10"/>
    <d v="2018-05-12T00:00:00"/>
    <x v="142"/>
    <d v="2018-05-12T11:50:00"/>
    <m/>
    <m/>
    <m/>
    <d v="2018-05-12T00:00:00"/>
    <d v="1899-12-30T11:50:00"/>
    <d v="2018-05-12T11:50:00"/>
    <n v="2873"/>
    <n v="328.49881999999997"/>
    <n v="197099.29199999999"/>
  </r>
  <r>
    <x v="10"/>
    <d v="2018-05-12T00:00:00"/>
    <x v="143"/>
    <d v="2018-05-12T12:00:00"/>
    <m/>
    <m/>
    <m/>
    <d v="2018-05-12T00:00:00"/>
    <d v="1899-12-30T12:00:00"/>
    <d v="2018-05-12T12:00:00"/>
    <n v="1992"/>
    <n v="227.76527999999999"/>
    <n v="136659.16800000001"/>
  </r>
  <r>
    <x v="10"/>
    <d v="2018-05-12T00:00:00"/>
    <x v="0"/>
    <d v="2018-05-12T12:10:00"/>
    <m/>
    <m/>
    <m/>
    <d v="2018-05-12T00:00:00"/>
    <d v="1899-12-30T12:10:00"/>
    <d v="2018-05-12T12:10:00"/>
    <n v="1692"/>
    <n v="193.46328"/>
    <n v="116077.96799999999"/>
  </r>
  <r>
    <x v="10"/>
    <d v="2018-05-12T00:00:00"/>
    <x v="1"/>
    <d v="2018-05-12T12:20:00"/>
    <m/>
    <m/>
    <m/>
    <d v="2018-05-12T00:00:00"/>
    <d v="1899-12-30T12:20:00"/>
    <d v="2018-05-12T12:20:00"/>
    <n v="1277"/>
    <n v="146.01218"/>
    <n v="87607.30799999999"/>
  </r>
  <r>
    <x v="10"/>
    <d v="2018-05-12T00:00:00"/>
    <x v="2"/>
    <d v="2018-05-12T12:30:00"/>
    <m/>
    <m/>
    <m/>
    <d v="2018-05-12T00:00:00"/>
    <d v="1899-12-30T12:30:00"/>
    <d v="2018-05-12T12:30:00"/>
    <n v="1249"/>
    <n v="142.81066000000001"/>
    <n v="85686.396000000008"/>
  </r>
  <r>
    <x v="10"/>
    <d v="2018-05-12T00:00:00"/>
    <x v="3"/>
    <d v="2018-05-12T12:40:00"/>
    <m/>
    <m/>
    <m/>
    <d v="2018-05-12T00:00:00"/>
    <d v="1899-12-30T12:40:00"/>
    <d v="2018-05-12T12:40:00"/>
    <n v="2476"/>
    <n v="283.10584"/>
    <n v="169863.50399999999"/>
  </r>
  <r>
    <x v="10"/>
    <d v="2018-05-12T00:00:00"/>
    <x v="4"/>
    <d v="2018-05-12T12:50:00"/>
    <m/>
    <m/>
    <m/>
    <d v="2018-05-12T00:00:00"/>
    <d v="1899-12-30T12:50:00"/>
    <d v="2018-05-12T12:50:00"/>
    <n v="2236"/>
    <n v="255.66423999999998"/>
    <n v="153398.54399999999"/>
  </r>
  <r>
    <x v="10"/>
    <d v="2018-05-12T00:00:00"/>
    <x v="5"/>
    <d v="2018-05-12T13:00:00"/>
    <m/>
    <m/>
    <m/>
    <d v="2018-05-12T00:00:00"/>
    <d v="1899-12-30T13:00:00"/>
    <d v="2018-05-12T13:00:00"/>
    <n v="2458"/>
    <n v="281.04771999999997"/>
    <n v="168628.63199999998"/>
  </r>
  <r>
    <x v="10"/>
    <d v="2018-05-12T00:00:00"/>
    <x v="6"/>
    <d v="2018-05-12T13:10:00"/>
    <m/>
    <m/>
    <m/>
    <d v="2018-05-12T00:00:00"/>
    <d v="1899-12-30T13:10:00"/>
    <d v="2018-05-12T13:10:00"/>
    <n v="2863"/>
    <n v="327.35541999999998"/>
    <n v="196413.25199999998"/>
  </r>
  <r>
    <x v="10"/>
    <d v="2018-05-12T00:00:00"/>
    <x v="7"/>
    <d v="2018-05-12T13:20:00"/>
    <m/>
    <m/>
    <m/>
    <d v="2018-05-12T00:00:00"/>
    <d v="1899-12-30T13:20:00"/>
    <d v="2018-05-12T13:20:00"/>
    <n v="2884"/>
    <n v="329.75655999999998"/>
    <n v="197853.93599999999"/>
  </r>
  <r>
    <x v="10"/>
    <d v="2018-05-12T00:00:00"/>
    <x v="8"/>
    <d v="2018-05-12T13:30:00"/>
    <m/>
    <m/>
    <m/>
    <d v="2018-05-12T00:00:00"/>
    <d v="1899-12-30T13:30:00"/>
    <d v="2018-05-12T13:30:00"/>
    <n v="2380"/>
    <n v="272.12919999999997"/>
    <n v="163277.51999999996"/>
  </r>
  <r>
    <x v="10"/>
    <d v="2018-05-12T00:00:00"/>
    <x v="9"/>
    <d v="2018-05-12T13:40:00"/>
    <m/>
    <m/>
    <m/>
    <d v="2018-05-12T00:00:00"/>
    <d v="1899-12-30T13:40:00"/>
    <d v="2018-05-12T13:40:00"/>
    <n v="2557"/>
    <n v="292.36738000000003"/>
    <n v="175420.42800000001"/>
  </r>
  <r>
    <x v="10"/>
    <d v="2018-05-12T00:00:00"/>
    <x v="10"/>
    <d v="2018-05-12T13:50:00"/>
    <m/>
    <m/>
    <m/>
    <d v="2018-05-12T00:00:00"/>
    <d v="1899-12-30T13:50:00"/>
    <d v="2018-05-12T13:50:00"/>
    <n v="2673"/>
    <n v="305.63081999999997"/>
    <n v="183378.49199999997"/>
  </r>
  <r>
    <x v="10"/>
    <d v="2018-05-12T00:00:00"/>
    <x v="11"/>
    <d v="2018-05-12T14:00:00"/>
    <m/>
    <m/>
    <m/>
    <d v="2018-05-12T00:00:00"/>
    <d v="1899-12-30T14:00:00"/>
    <d v="2018-05-12T14:00:00"/>
    <n v="2535"/>
    <n v="289.8519"/>
    <n v="173911.14"/>
  </r>
  <r>
    <x v="10"/>
    <d v="2018-05-12T00:00:00"/>
    <x v="12"/>
    <d v="2018-05-12T14:10:00"/>
    <m/>
    <m/>
    <m/>
    <d v="2018-05-12T00:00:00"/>
    <d v="1899-12-30T14:10:00"/>
    <d v="2018-05-12T14:10:00"/>
    <n v="2458"/>
    <n v="281.04771999999997"/>
    <n v="168628.63199999998"/>
  </r>
  <r>
    <x v="10"/>
    <d v="2018-05-12T00:00:00"/>
    <x v="13"/>
    <d v="2018-05-12T14:20:00"/>
    <m/>
    <m/>
    <m/>
    <d v="2018-05-12T00:00:00"/>
    <d v="1899-12-30T14:20:00"/>
    <d v="2018-05-12T14:20:00"/>
    <n v="2289"/>
    <n v="261.72426000000002"/>
    <n v="157034.55600000001"/>
  </r>
  <r>
    <x v="10"/>
    <d v="2018-05-12T00:00:00"/>
    <x v="14"/>
    <d v="2018-05-12T14:30:00"/>
    <m/>
    <m/>
    <m/>
    <d v="2018-05-12T00:00:00"/>
    <d v="1899-12-30T14:30:00"/>
    <d v="2018-05-12T14:30:00"/>
    <n v="2214"/>
    <n v="253.14875999999998"/>
    <n v="151889.25599999999"/>
  </r>
  <r>
    <x v="10"/>
    <d v="2018-05-12T00:00:00"/>
    <x v="15"/>
    <d v="2018-05-12T14:40:00"/>
    <m/>
    <m/>
    <m/>
    <d v="2018-05-12T00:00:00"/>
    <d v="1899-12-30T14:40:00"/>
    <d v="2018-05-12T14:40:00"/>
    <n v="2099"/>
    <n v="239.99966000000001"/>
    <n v="143999.796"/>
  </r>
  <r>
    <x v="10"/>
    <d v="2018-05-12T00:00:00"/>
    <x v="16"/>
    <d v="2018-05-12T14:50:00"/>
    <m/>
    <m/>
    <m/>
    <d v="2018-05-12T00:00:00"/>
    <d v="1899-12-30T14:50:00"/>
    <d v="2018-05-12T14:50:00"/>
    <n v="1988"/>
    <n v="227.30792000000002"/>
    <n v="136384.75200000001"/>
  </r>
  <r>
    <x v="10"/>
    <d v="2018-05-12T00:00:00"/>
    <x v="17"/>
    <d v="2018-05-12T15:00:00"/>
    <m/>
    <m/>
    <m/>
    <d v="2018-05-12T00:00:00"/>
    <d v="1899-12-30T15:00:00"/>
    <d v="2018-05-12T15:00:00"/>
    <n v="1841"/>
    <n v="210.49994000000001"/>
    <n v="126299.96400000001"/>
  </r>
  <r>
    <x v="10"/>
    <d v="2018-05-12T00:00:00"/>
    <x v="18"/>
    <d v="2018-05-12T15:10:00"/>
    <m/>
    <m/>
    <m/>
    <d v="2018-05-12T00:00:00"/>
    <d v="1899-12-30T15:10:00"/>
    <d v="2018-05-12T15:10:00"/>
    <n v="1721"/>
    <n v="196.77913999999998"/>
    <n v="118067.484"/>
  </r>
  <r>
    <x v="10"/>
    <d v="2018-05-12T00:00:00"/>
    <x v="19"/>
    <d v="2018-05-12T15:20:00"/>
    <m/>
    <m/>
    <m/>
    <d v="2018-05-12T00:00:00"/>
    <d v="1899-12-30T15:20:00"/>
    <d v="2018-05-12T15:20:00"/>
    <n v="1609"/>
    <n v="183.97305999999998"/>
    <n v="110383.836"/>
  </r>
  <r>
    <x v="10"/>
    <d v="2018-05-12T00:00:00"/>
    <x v="20"/>
    <d v="2018-05-12T15:30:00"/>
    <m/>
    <m/>
    <m/>
    <d v="2018-05-12T00:00:00"/>
    <d v="1899-12-30T15:30:00"/>
    <d v="2018-05-12T15:30:00"/>
    <n v="1495"/>
    <n v="170.9383"/>
    <n v="102562.98"/>
  </r>
  <r>
    <x v="10"/>
    <d v="2018-05-12T00:00:00"/>
    <x v="21"/>
    <d v="2018-05-12T15:40:00"/>
    <m/>
    <m/>
    <m/>
    <d v="2018-05-12T00:00:00"/>
    <d v="1899-12-30T15:40:00"/>
    <d v="2018-05-12T15:40:00"/>
    <n v="1388"/>
    <n v="158.70391999999998"/>
    <n v="95222.351999999984"/>
  </r>
  <r>
    <x v="10"/>
    <d v="2018-05-12T00:00:00"/>
    <x v="22"/>
    <d v="2018-05-12T15:50:00"/>
    <m/>
    <m/>
    <m/>
    <d v="2018-05-12T00:00:00"/>
    <d v="1899-12-30T15:50:00"/>
    <d v="2018-05-12T15:50:00"/>
    <n v="1305"/>
    <n v="149.21369999999999"/>
    <n v="89528.22"/>
  </r>
  <r>
    <x v="10"/>
    <d v="2018-05-12T00:00:00"/>
    <x v="23"/>
    <d v="2018-05-12T16:00:00"/>
    <m/>
    <m/>
    <m/>
    <d v="2018-05-12T00:00:00"/>
    <d v="1899-12-30T16:00:00"/>
    <d v="2018-05-12T16:00:00"/>
    <n v="1235"/>
    <n v="141.2099"/>
    <n v="84725.94"/>
  </r>
  <r>
    <x v="10"/>
    <d v="2018-05-12T00:00:00"/>
    <x v="24"/>
    <d v="2018-05-12T16:10:00"/>
    <m/>
    <m/>
    <m/>
    <d v="2018-05-12T00:00:00"/>
    <d v="1899-12-30T16:10:00"/>
    <d v="2018-05-12T16:10:00"/>
    <n v="1116"/>
    <n v="127.60344000000001"/>
    <n v="76562.063999999998"/>
  </r>
  <r>
    <x v="10"/>
    <d v="2018-05-12T00:00:00"/>
    <x v="25"/>
    <d v="2018-05-12T16:20:00"/>
    <m/>
    <m/>
    <m/>
    <d v="2018-05-12T00:00:00"/>
    <d v="1899-12-30T16:20:00"/>
    <d v="2018-05-12T16:20:00"/>
    <n v="1027"/>
    <n v="117.42717999999999"/>
    <n v="70456.308000000005"/>
  </r>
  <r>
    <x v="10"/>
    <d v="2018-05-12T00:00:00"/>
    <x v="26"/>
    <d v="2018-05-12T16:30:00"/>
    <m/>
    <m/>
    <m/>
    <d v="2018-05-12T00:00:00"/>
    <d v="1899-12-30T16:30:00"/>
    <d v="2018-05-12T16:30:00"/>
    <n v="1002"/>
    <n v="114.56868"/>
    <n v="68741.207999999999"/>
  </r>
  <r>
    <x v="10"/>
    <d v="2018-05-12T00:00:00"/>
    <x v="27"/>
    <d v="2018-05-12T16:40:00"/>
    <m/>
    <m/>
    <m/>
    <d v="2018-05-12T00:00:00"/>
    <d v="1899-12-30T16:40:00"/>
    <d v="2018-05-12T16:40:00"/>
    <n v="825"/>
    <n v="94.330500000000001"/>
    <n v="56598.3"/>
  </r>
  <r>
    <x v="10"/>
    <d v="2018-05-12T00:00:00"/>
    <x v="28"/>
    <d v="2018-05-12T16:50:00"/>
    <m/>
    <m/>
    <m/>
    <d v="2018-05-12T00:00:00"/>
    <d v="1899-12-30T16:50:00"/>
    <d v="2018-05-12T16:50:00"/>
    <n v="621"/>
    <n v="71.005139999999997"/>
    <n v="42603.083999999995"/>
  </r>
  <r>
    <x v="10"/>
    <d v="2018-05-12T00:00:00"/>
    <x v="29"/>
    <d v="2018-05-12T17:00:00"/>
    <m/>
    <m/>
    <m/>
    <d v="2018-05-12T00:00:00"/>
    <d v="1899-12-30T17:00:00"/>
    <d v="2018-05-12T17:00:00"/>
    <n v="617"/>
    <n v="70.547780000000003"/>
    <n v="42328.667999999998"/>
  </r>
  <r>
    <x v="10"/>
    <d v="2018-05-12T00:00:00"/>
    <x v="30"/>
    <d v="2018-05-12T17:10:00"/>
    <m/>
    <m/>
    <m/>
    <d v="2018-05-12T00:00:00"/>
    <d v="1899-12-30T17:10:00"/>
    <d v="2018-05-12T17:10:00"/>
    <n v="643"/>
    <n v="73.520619999999994"/>
    <n v="44112.371999999996"/>
  </r>
  <r>
    <x v="10"/>
    <d v="2018-05-12T00:00:00"/>
    <x v="31"/>
    <d v="2018-05-12T17:20:00"/>
    <m/>
    <m/>
    <m/>
    <d v="2018-05-12T00:00:00"/>
    <d v="1899-12-30T17:20:00"/>
    <d v="2018-05-12T17:20:00"/>
    <n v="255"/>
    <n v="29.156700000000001"/>
    <n v="17494.02"/>
  </r>
  <r>
    <x v="10"/>
    <d v="2018-05-12T00:00:00"/>
    <x v="32"/>
    <d v="2018-05-12T17:30:00"/>
    <m/>
    <m/>
    <m/>
    <d v="2018-05-12T00:00:00"/>
    <d v="1899-12-30T17:30:00"/>
    <d v="2018-05-12T17:30:00"/>
    <n v="194"/>
    <n v="22.18196"/>
    <n v="13309.176000000001"/>
  </r>
  <r>
    <x v="10"/>
    <d v="2018-05-12T00:00:00"/>
    <x v="33"/>
    <d v="2018-05-12T17:40:00"/>
    <m/>
    <m/>
    <m/>
    <d v="2018-05-12T00:00:00"/>
    <d v="1899-12-30T17:40:00"/>
    <d v="2018-05-12T17:40:00"/>
    <n v="141"/>
    <n v="16.121940000000002"/>
    <n v="9673.1640000000007"/>
  </r>
  <r>
    <x v="10"/>
    <d v="2018-05-12T00:00:00"/>
    <x v="34"/>
    <d v="2018-05-12T17:50:00"/>
    <m/>
    <m/>
    <m/>
    <d v="2018-05-12T00:00:00"/>
    <d v="1899-12-30T17:50:00"/>
    <d v="2018-05-12T17:50:00"/>
    <n v="74"/>
    <n v="8.4611599999999996"/>
    <n v="5076.6959999999999"/>
  </r>
  <r>
    <x v="10"/>
    <d v="2018-05-12T00:00:00"/>
    <x v="35"/>
    <d v="2018-05-12T18:00:00"/>
    <m/>
    <m/>
    <m/>
    <d v="2018-05-12T00:00:00"/>
    <d v="1899-12-30T18:00:00"/>
    <d v="2018-05-12T18:00:00"/>
    <n v="77"/>
    <n v="8.8041799999999988"/>
    <n v="5282.5079999999998"/>
  </r>
  <r>
    <x v="10"/>
    <d v="2018-05-12T00:00:00"/>
    <x v="36"/>
    <d v="2018-05-12T18:10:00"/>
    <m/>
    <m/>
    <m/>
    <d v="2018-05-12T00:00:00"/>
    <d v="1899-12-30T18:10:00"/>
    <d v="2018-05-12T18:10:00"/>
    <n v="58"/>
    <n v="6.6317199999999996"/>
    <n v="3979.0320000000002"/>
  </r>
  <r>
    <x v="10"/>
    <d v="2018-05-12T00:00:00"/>
    <x v="37"/>
    <d v="2018-05-12T18:20:00"/>
    <m/>
    <m/>
    <m/>
    <d v="2018-05-12T00:00:00"/>
    <d v="1899-12-30T18:20:00"/>
    <d v="2018-05-12T18:20:00"/>
    <n v="46"/>
    <n v="5.2596399999999992"/>
    <n v="3155.7839999999992"/>
  </r>
  <r>
    <x v="10"/>
    <d v="2018-05-12T00:00:00"/>
    <x v="38"/>
    <d v="2018-05-12T18:30:00"/>
    <m/>
    <m/>
    <m/>
    <d v="2018-05-12T00:00:00"/>
    <d v="1899-12-30T18:30:00"/>
    <d v="2018-05-12T18:30:00"/>
    <n v="34"/>
    <n v="3.8875599999999997"/>
    <n v="2332.5360000000001"/>
  </r>
  <r>
    <x v="10"/>
    <d v="2018-05-12T00:00:00"/>
    <x v="39"/>
    <d v="2018-05-12T18:40:00"/>
    <m/>
    <m/>
    <m/>
    <d v="2018-05-12T00:00:00"/>
    <d v="1899-12-30T18:40:00"/>
    <d v="2018-05-12T18:40:00"/>
    <n v="22"/>
    <n v="2.5154799999999997"/>
    <n v="1509.2879999999998"/>
  </r>
  <r>
    <x v="10"/>
    <d v="2018-05-12T00:00:00"/>
    <x v="40"/>
    <d v="2018-05-12T18:50:00"/>
    <m/>
    <m/>
    <m/>
    <d v="2018-05-12T00:00:00"/>
    <d v="1899-12-30T18:50:00"/>
    <d v="2018-05-12T18:50:00"/>
    <n v="7"/>
    <n v="0.80037999999999998"/>
    <n v="480.22800000000001"/>
  </r>
  <r>
    <x v="10"/>
    <d v="2018-05-12T00:00:00"/>
    <x v="41"/>
    <d v="2018-05-12T19:00:00"/>
    <m/>
    <m/>
    <m/>
    <d v="2018-05-12T00:00:00"/>
    <d v="1899-12-30T19:00:00"/>
    <d v="2018-05-12T19:00:00"/>
    <n v="1"/>
    <n v="0.11434"/>
    <n v="68.603999999999999"/>
  </r>
  <r>
    <x v="10"/>
    <d v="2018-05-12T00:00:00"/>
    <x v="42"/>
    <d v="2018-05-12T19:10:00"/>
    <m/>
    <m/>
    <m/>
    <d v="2018-05-12T00:00:00"/>
    <d v="1899-12-30T19:10:00"/>
    <d v="2018-05-12T19:10:00"/>
    <n v="0"/>
    <n v="0"/>
    <n v="0"/>
  </r>
  <r>
    <x v="10"/>
    <d v="2018-05-12T00:00:00"/>
    <x v="43"/>
    <d v="2018-05-12T19:20:00"/>
    <m/>
    <m/>
    <m/>
    <d v="2018-05-12T00:00:00"/>
    <d v="1899-12-30T19:20:00"/>
    <d v="2018-05-12T19:20:00"/>
    <n v="0"/>
    <n v="0"/>
    <n v="0"/>
  </r>
  <r>
    <x v="10"/>
    <d v="2018-05-12T00:00:00"/>
    <x v="44"/>
    <d v="2018-05-12T19:30:00"/>
    <m/>
    <m/>
    <m/>
    <d v="2018-05-12T00:00:00"/>
    <d v="1899-12-30T19:30:00"/>
    <d v="2018-05-12T19:30:00"/>
    <n v="0"/>
    <n v="0"/>
    <n v="0"/>
  </r>
  <r>
    <x v="10"/>
    <d v="2018-05-12T00:00:00"/>
    <x v="45"/>
    <d v="2018-05-12T19:40:00"/>
    <m/>
    <m/>
    <m/>
    <d v="2018-05-12T00:00:00"/>
    <d v="1899-12-30T19:40:00"/>
    <d v="2018-05-12T19:40:00"/>
    <n v="0"/>
    <n v="0"/>
    <n v="0"/>
  </r>
  <r>
    <x v="10"/>
    <d v="2018-05-12T00:00:00"/>
    <x v="46"/>
    <d v="2018-05-12T19:50:00"/>
    <m/>
    <m/>
    <m/>
    <d v="2018-05-12T00:00:00"/>
    <d v="1899-12-30T19:50:00"/>
    <d v="2018-05-12T19:50:00"/>
    <n v="0"/>
    <n v="0"/>
    <n v="0"/>
  </r>
  <r>
    <x v="10"/>
    <d v="2018-05-12T00:00:00"/>
    <x v="47"/>
    <d v="2018-05-12T20:00:00"/>
    <m/>
    <m/>
    <m/>
    <d v="2018-05-12T00:00:00"/>
    <d v="1899-12-30T20:00:00"/>
    <d v="2018-05-12T20:00:00"/>
    <n v="0"/>
    <n v="0"/>
    <n v="0"/>
  </r>
  <r>
    <x v="10"/>
    <d v="2018-05-12T00:00:00"/>
    <x v="48"/>
    <d v="2018-05-12T20:10:00"/>
    <m/>
    <m/>
    <m/>
    <d v="2018-05-12T00:00:00"/>
    <d v="1899-12-30T20:10:00"/>
    <d v="2018-05-12T20:10:00"/>
    <n v="0"/>
    <n v="0"/>
    <n v="0"/>
  </r>
  <r>
    <x v="10"/>
    <d v="2018-05-12T00:00:00"/>
    <x v="49"/>
    <d v="2018-05-12T20:20:00"/>
    <m/>
    <m/>
    <m/>
    <d v="2018-05-12T00:00:00"/>
    <d v="1899-12-30T20:20:00"/>
    <d v="2018-05-12T20:20:00"/>
    <n v="0"/>
    <n v="0"/>
    <n v="0"/>
  </r>
  <r>
    <x v="10"/>
    <d v="2018-05-12T00:00:00"/>
    <x v="50"/>
    <d v="2018-05-12T20:30:00"/>
    <m/>
    <m/>
    <m/>
    <d v="2018-05-12T00:00:00"/>
    <d v="1899-12-30T20:30:00"/>
    <d v="2018-05-12T20:30:00"/>
    <n v="0"/>
    <n v="0"/>
    <n v="0"/>
  </r>
  <r>
    <x v="10"/>
    <d v="2018-05-12T00:00:00"/>
    <x v="51"/>
    <d v="2018-05-12T20:40:00"/>
    <m/>
    <m/>
    <m/>
    <d v="2018-05-12T00:00:00"/>
    <d v="1899-12-30T20:40:00"/>
    <d v="2018-05-12T20:40:00"/>
    <n v="0"/>
    <n v="0"/>
    <n v="0"/>
  </r>
  <r>
    <x v="10"/>
    <d v="2018-05-12T00:00:00"/>
    <x v="52"/>
    <d v="2018-05-12T20:50:00"/>
    <m/>
    <m/>
    <m/>
    <d v="2018-05-12T00:00:00"/>
    <d v="1899-12-30T20:50:00"/>
    <d v="2018-05-12T20:50:00"/>
    <n v="0"/>
    <n v="0"/>
    <n v="0"/>
  </r>
  <r>
    <x v="10"/>
    <d v="2018-05-12T00:00:00"/>
    <x v="53"/>
    <d v="2018-05-12T21:00:00"/>
    <m/>
    <m/>
    <m/>
    <d v="2018-05-12T00:00:00"/>
    <d v="1899-12-30T21:00:00"/>
    <d v="2018-05-12T21:00:00"/>
    <n v="0"/>
    <n v="0"/>
    <n v="0"/>
  </r>
  <r>
    <x v="10"/>
    <d v="2018-05-12T00:00:00"/>
    <x v="54"/>
    <d v="2018-05-12T21:10:00"/>
    <m/>
    <m/>
    <m/>
    <d v="2018-05-12T00:00:00"/>
    <d v="1899-12-30T21:10:00"/>
    <d v="2018-05-12T21:10:00"/>
    <n v="0"/>
    <n v="0"/>
    <n v="0"/>
  </r>
  <r>
    <x v="10"/>
    <d v="2018-05-12T00:00:00"/>
    <x v="55"/>
    <d v="2018-05-12T21:20:00"/>
    <m/>
    <m/>
    <m/>
    <d v="2018-05-12T00:00:00"/>
    <d v="1899-12-30T21:20:00"/>
    <d v="2018-05-12T21:20:00"/>
    <n v="0"/>
    <n v="0"/>
    <n v="0"/>
  </r>
  <r>
    <x v="10"/>
    <d v="2018-05-12T00:00:00"/>
    <x v="56"/>
    <d v="2018-05-12T21:30:00"/>
    <m/>
    <m/>
    <m/>
    <d v="2018-05-12T00:00:00"/>
    <d v="1899-12-30T21:30:00"/>
    <d v="2018-05-12T21:30:00"/>
    <n v="0"/>
    <n v="0"/>
    <n v="0"/>
  </r>
  <r>
    <x v="10"/>
    <d v="2018-05-12T00:00:00"/>
    <x v="57"/>
    <d v="2018-05-12T21:40:00"/>
    <m/>
    <m/>
    <m/>
    <d v="2018-05-12T00:00:00"/>
    <d v="1899-12-30T21:40:00"/>
    <d v="2018-05-12T21:40:00"/>
    <n v="0"/>
    <n v="0"/>
    <n v="0"/>
  </r>
  <r>
    <x v="10"/>
    <d v="2018-05-12T00:00:00"/>
    <x v="58"/>
    <d v="2018-05-12T21:50:00"/>
    <m/>
    <m/>
    <m/>
    <d v="2018-05-12T00:00:00"/>
    <d v="1899-12-30T21:50:00"/>
    <d v="2018-05-12T21:50:00"/>
    <n v="0"/>
    <n v="0"/>
    <n v="0"/>
  </r>
  <r>
    <x v="10"/>
    <d v="2018-05-12T00:00:00"/>
    <x v="59"/>
    <d v="2018-05-12T22:00:00"/>
    <m/>
    <m/>
    <m/>
    <d v="2018-05-12T00:00:00"/>
    <d v="1899-12-30T22:00:00"/>
    <d v="2018-05-12T22:00:00"/>
    <n v="0"/>
    <n v="0"/>
    <n v="0"/>
  </r>
  <r>
    <x v="10"/>
    <d v="2018-05-12T00:00:00"/>
    <x v="60"/>
    <d v="2018-05-12T22:10:00"/>
    <m/>
    <m/>
    <m/>
    <d v="2018-05-12T00:00:00"/>
    <d v="1899-12-30T22:10:00"/>
    <d v="2018-05-12T22:10:00"/>
    <n v="0"/>
    <n v="0"/>
    <n v="0"/>
  </r>
  <r>
    <x v="10"/>
    <d v="2018-05-12T00:00:00"/>
    <x v="61"/>
    <d v="2018-05-12T22:20:00"/>
    <m/>
    <m/>
    <m/>
    <d v="2018-05-12T00:00:00"/>
    <d v="1899-12-30T22:20:00"/>
    <d v="2018-05-12T22:20:00"/>
    <n v="0"/>
    <n v="0"/>
    <n v="0"/>
  </r>
  <r>
    <x v="10"/>
    <d v="2018-05-12T00:00:00"/>
    <x v="62"/>
    <d v="2018-05-12T22:30:00"/>
    <m/>
    <m/>
    <m/>
    <d v="2018-05-12T00:00:00"/>
    <d v="1899-12-30T22:30:00"/>
    <d v="2018-05-12T22:30:00"/>
    <n v="0"/>
    <n v="0"/>
    <n v="0"/>
  </r>
  <r>
    <x v="10"/>
    <d v="2018-05-12T00:00:00"/>
    <x v="63"/>
    <d v="2018-05-12T22:40:00"/>
    <m/>
    <m/>
    <m/>
    <d v="2018-05-12T00:00:00"/>
    <d v="1899-12-30T22:40:00"/>
    <d v="2018-05-12T22:40:00"/>
    <n v="0"/>
    <n v="0"/>
    <n v="0"/>
  </r>
  <r>
    <x v="10"/>
    <d v="2018-05-12T00:00:00"/>
    <x v="64"/>
    <d v="2018-05-12T22:50:00"/>
    <m/>
    <m/>
    <m/>
    <d v="2018-05-12T00:00:00"/>
    <d v="1899-12-30T22:50:00"/>
    <d v="2018-05-12T22:50:00"/>
    <n v="0"/>
    <n v="0"/>
    <n v="0"/>
  </r>
  <r>
    <x v="10"/>
    <d v="2018-05-12T00:00:00"/>
    <x v="65"/>
    <d v="2018-05-12T23:00:00"/>
    <m/>
    <m/>
    <m/>
    <d v="2018-05-12T00:00:00"/>
    <d v="1899-12-30T23:00:00"/>
    <d v="2018-05-12T23:00:00"/>
    <n v="0"/>
    <n v="0"/>
    <n v="0"/>
  </r>
  <r>
    <x v="10"/>
    <d v="2018-05-12T00:00:00"/>
    <x v="66"/>
    <d v="2018-05-12T23:10:00"/>
    <m/>
    <m/>
    <m/>
    <d v="2018-05-12T00:00:00"/>
    <d v="1899-12-30T23:10:00"/>
    <d v="2018-05-12T23:10:00"/>
    <n v="0"/>
    <n v="0"/>
    <n v="0"/>
  </r>
  <r>
    <x v="10"/>
    <d v="2018-05-12T00:00:00"/>
    <x v="67"/>
    <d v="2018-05-12T23:20:00"/>
    <m/>
    <m/>
    <m/>
    <d v="2018-05-12T00:00:00"/>
    <d v="1899-12-30T23:20:00"/>
    <d v="2018-05-12T23:20:00"/>
    <n v="0"/>
    <n v="0"/>
    <n v="0"/>
  </r>
  <r>
    <x v="10"/>
    <d v="2018-05-12T00:00:00"/>
    <x v="68"/>
    <d v="2018-05-12T23:30:00"/>
    <m/>
    <m/>
    <m/>
    <d v="2018-05-12T00:00:00"/>
    <d v="1899-12-30T23:30:00"/>
    <d v="2018-05-12T23:30:00"/>
    <n v="0"/>
    <n v="0"/>
    <n v="0"/>
  </r>
  <r>
    <x v="10"/>
    <d v="2018-05-12T00:00:00"/>
    <x v="69"/>
    <d v="2018-05-12T23:40:00"/>
    <m/>
    <m/>
    <m/>
    <d v="2018-05-12T00:00:00"/>
    <d v="1899-12-30T23:40:00"/>
    <d v="2018-05-12T23:40:00"/>
    <n v="0"/>
    <n v="0"/>
    <n v="0"/>
  </r>
  <r>
    <x v="10"/>
    <d v="2018-05-12T00:00:00"/>
    <x v="70"/>
    <d v="2018-05-12T23:50:00"/>
    <m/>
    <m/>
    <m/>
    <d v="2018-05-12T00:00:00"/>
    <d v="1899-12-30T23:50:00"/>
    <d v="2018-05-12T23:50:00"/>
    <n v="0"/>
    <n v="0"/>
    <n v="0"/>
  </r>
  <r>
    <x v="10"/>
    <d v="2018-05-12T00:00:00"/>
    <x v="71"/>
    <d v="2018-05-13T00:00:00"/>
    <m/>
    <m/>
    <m/>
    <d v="2018-05-12T00:00:00"/>
    <d v="1899-12-31T00:00:00"/>
    <d v="2018-05-13T00:00:00"/>
    <n v="0"/>
    <n v="0"/>
    <n v="0"/>
  </r>
  <r>
    <x v="11"/>
    <d v="2018-05-13T00:00:00"/>
    <x v="72"/>
    <d v="2018-05-13T00:10:00"/>
    <m/>
    <m/>
    <m/>
    <d v="2018-05-13T00:00:00"/>
    <d v="1899-12-30T00:10:00"/>
    <d v="2018-05-13T00:10:00"/>
    <n v="0"/>
    <n v="0"/>
    <n v="0"/>
  </r>
  <r>
    <x v="11"/>
    <d v="2018-05-13T00:00:00"/>
    <x v="73"/>
    <d v="2018-05-13T00:20:00"/>
    <m/>
    <m/>
    <m/>
    <d v="2018-05-13T00:00:00"/>
    <d v="1899-12-30T00:20:00"/>
    <d v="2018-05-13T00:20:00"/>
    <n v="0"/>
    <n v="0"/>
    <n v="0"/>
  </r>
  <r>
    <x v="11"/>
    <d v="2018-05-13T00:00:00"/>
    <x v="74"/>
    <d v="2018-05-13T00:30:00"/>
    <m/>
    <m/>
    <m/>
    <d v="2018-05-13T00:00:00"/>
    <d v="1899-12-30T00:30:00"/>
    <d v="2018-05-13T00:30:00"/>
    <n v="0"/>
    <n v="0"/>
    <n v="0"/>
  </r>
  <r>
    <x v="11"/>
    <d v="2018-05-13T00:00:00"/>
    <x v="75"/>
    <d v="2018-05-13T00:40:00"/>
    <m/>
    <m/>
    <m/>
    <d v="2018-05-13T00:00:00"/>
    <d v="1899-12-30T00:40:00"/>
    <d v="2018-05-13T00:40:00"/>
    <n v="0"/>
    <n v="0"/>
    <n v="0"/>
  </r>
  <r>
    <x v="11"/>
    <d v="2018-05-13T00:00:00"/>
    <x v="76"/>
    <d v="2018-05-13T00:50:00"/>
    <m/>
    <m/>
    <m/>
    <d v="2018-05-13T00:00:00"/>
    <d v="1899-12-30T00:50:00"/>
    <d v="2018-05-13T00:50:00"/>
    <n v="0"/>
    <n v="0"/>
    <n v="0"/>
  </r>
  <r>
    <x v="11"/>
    <d v="2018-05-13T00:00:00"/>
    <x v="77"/>
    <d v="2018-05-13T01:00:00"/>
    <m/>
    <m/>
    <m/>
    <d v="2018-05-13T00:00:00"/>
    <d v="1899-12-30T01:00:00"/>
    <d v="2018-05-13T01:00:00"/>
    <n v="0"/>
    <n v="0"/>
    <n v="0"/>
  </r>
  <r>
    <x v="11"/>
    <d v="2018-05-13T00:00:00"/>
    <x v="78"/>
    <d v="2018-05-13T01:10:00"/>
    <m/>
    <m/>
    <m/>
    <d v="2018-05-13T00:00:00"/>
    <d v="1899-12-30T01:10:00"/>
    <d v="2018-05-13T01:10:00"/>
    <n v="0"/>
    <n v="0"/>
    <n v="0"/>
  </r>
  <r>
    <x v="11"/>
    <d v="2018-05-13T00:00:00"/>
    <x v="79"/>
    <d v="2018-05-13T01:20:00"/>
    <m/>
    <m/>
    <m/>
    <d v="2018-05-13T00:00:00"/>
    <d v="1899-12-30T01:20:00"/>
    <d v="2018-05-13T01:20:00"/>
    <n v="0"/>
    <n v="0"/>
    <n v="0"/>
  </r>
  <r>
    <x v="11"/>
    <d v="2018-05-13T00:00:00"/>
    <x v="80"/>
    <d v="2018-05-13T01:30:00"/>
    <m/>
    <m/>
    <m/>
    <d v="2018-05-13T00:00:00"/>
    <d v="1899-12-30T01:30:00"/>
    <d v="2018-05-13T01:30:00"/>
    <n v="0"/>
    <n v="0"/>
    <n v="0"/>
  </r>
  <r>
    <x v="11"/>
    <d v="2018-05-13T00:00:00"/>
    <x v="81"/>
    <d v="2018-05-13T01:40:00"/>
    <m/>
    <m/>
    <m/>
    <d v="2018-05-13T00:00:00"/>
    <d v="1899-12-30T01:40:00"/>
    <d v="2018-05-13T01:40:00"/>
    <n v="0"/>
    <n v="0"/>
    <n v="0"/>
  </r>
  <r>
    <x v="11"/>
    <d v="2018-05-13T00:00:00"/>
    <x v="82"/>
    <d v="2018-05-13T01:50:00"/>
    <m/>
    <m/>
    <m/>
    <d v="2018-05-13T00:00:00"/>
    <d v="1899-12-30T01:50:00"/>
    <d v="2018-05-13T01:50:00"/>
    <n v="0"/>
    <n v="0"/>
    <n v="0"/>
  </r>
  <r>
    <x v="11"/>
    <d v="2018-05-13T00:00:00"/>
    <x v="83"/>
    <d v="2018-05-13T02:00:00"/>
    <m/>
    <m/>
    <m/>
    <d v="2018-05-13T00:00:00"/>
    <d v="1899-12-30T02:00:00"/>
    <d v="2018-05-13T02:00:00"/>
    <n v="0"/>
    <n v="0"/>
    <n v="0"/>
  </r>
  <r>
    <x v="11"/>
    <d v="2018-05-13T00:00:00"/>
    <x v="84"/>
    <d v="2018-05-13T02:10:00"/>
    <m/>
    <m/>
    <m/>
    <d v="2018-05-13T00:00:00"/>
    <d v="1899-12-30T02:10:00"/>
    <d v="2018-05-13T02:10:00"/>
    <n v="0"/>
    <n v="0"/>
    <n v="0"/>
  </r>
  <r>
    <x v="11"/>
    <d v="2018-05-13T00:00:00"/>
    <x v="85"/>
    <d v="2018-05-13T02:20:00"/>
    <m/>
    <m/>
    <m/>
    <d v="2018-05-13T00:00:00"/>
    <d v="1899-12-30T02:20:00"/>
    <d v="2018-05-13T02:20:00"/>
    <n v="0"/>
    <n v="0"/>
    <n v="0"/>
  </r>
  <r>
    <x v="11"/>
    <d v="2018-05-13T00:00:00"/>
    <x v="86"/>
    <d v="2018-05-13T02:30:00"/>
    <m/>
    <m/>
    <m/>
    <d v="2018-05-13T00:00:00"/>
    <d v="1899-12-30T02:30:00"/>
    <d v="2018-05-13T02:30:00"/>
    <n v="0"/>
    <n v="0"/>
    <n v="0"/>
  </r>
  <r>
    <x v="11"/>
    <d v="2018-05-13T00:00:00"/>
    <x v="87"/>
    <d v="2018-05-13T02:40:00"/>
    <m/>
    <m/>
    <m/>
    <d v="2018-05-13T00:00:00"/>
    <d v="1899-12-30T02:40:00"/>
    <d v="2018-05-13T02:40:00"/>
    <n v="0"/>
    <n v="0"/>
    <n v="0"/>
  </r>
  <r>
    <x v="11"/>
    <d v="2018-05-13T00:00:00"/>
    <x v="88"/>
    <d v="2018-05-13T02:50:00"/>
    <m/>
    <m/>
    <m/>
    <d v="2018-05-13T00:00:00"/>
    <d v="1899-12-30T02:50:00"/>
    <d v="2018-05-13T02:50:00"/>
    <n v="0"/>
    <n v="0"/>
    <n v="0"/>
  </r>
  <r>
    <x v="11"/>
    <d v="2018-05-13T00:00:00"/>
    <x v="89"/>
    <d v="2018-05-13T03:00:00"/>
    <m/>
    <m/>
    <m/>
    <d v="2018-05-13T00:00:00"/>
    <d v="1899-12-30T03:00:00"/>
    <d v="2018-05-13T03:00:00"/>
    <n v="0"/>
    <n v="0"/>
    <n v="0"/>
  </r>
  <r>
    <x v="11"/>
    <d v="2018-05-13T00:00:00"/>
    <x v="90"/>
    <d v="2018-05-13T03:10:00"/>
    <m/>
    <m/>
    <m/>
    <d v="2018-05-13T00:00:00"/>
    <d v="1899-12-30T03:10:00"/>
    <d v="2018-05-13T03:10:00"/>
    <n v="0"/>
    <n v="0"/>
    <n v="0"/>
  </r>
  <r>
    <x v="11"/>
    <d v="2018-05-13T00:00:00"/>
    <x v="91"/>
    <d v="2018-05-13T03:20:00"/>
    <m/>
    <m/>
    <m/>
    <d v="2018-05-13T00:00:00"/>
    <d v="1899-12-30T03:20:00"/>
    <d v="2018-05-13T03:20:00"/>
    <n v="0"/>
    <n v="0"/>
    <n v="0"/>
  </r>
  <r>
    <x v="11"/>
    <d v="2018-05-13T00:00:00"/>
    <x v="92"/>
    <d v="2018-05-13T03:30:00"/>
    <m/>
    <m/>
    <m/>
    <d v="2018-05-13T00:00:00"/>
    <d v="1899-12-30T03:30:00"/>
    <d v="2018-05-13T03:30:00"/>
    <n v="0"/>
    <n v="0"/>
    <n v="0"/>
  </r>
  <r>
    <x v="11"/>
    <d v="2018-05-13T00:00:00"/>
    <x v="93"/>
    <d v="2018-05-13T03:40:00"/>
    <m/>
    <m/>
    <m/>
    <d v="2018-05-13T00:00:00"/>
    <d v="1899-12-30T03:40:00"/>
    <d v="2018-05-13T03:40:00"/>
    <n v="0"/>
    <n v="0"/>
    <n v="0"/>
  </r>
  <r>
    <x v="11"/>
    <d v="2018-05-13T00:00:00"/>
    <x v="94"/>
    <d v="2018-05-13T03:50:00"/>
    <m/>
    <m/>
    <m/>
    <d v="2018-05-13T00:00:00"/>
    <d v="1899-12-30T03:50:00"/>
    <d v="2018-05-13T03:50:00"/>
    <n v="0"/>
    <n v="0"/>
    <n v="0"/>
  </r>
  <r>
    <x v="11"/>
    <d v="2018-05-13T00:00:00"/>
    <x v="95"/>
    <d v="2018-05-13T04:00:00"/>
    <m/>
    <m/>
    <m/>
    <d v="2018-05-13T00:00:00"/>
    <d v="1899-12-30T04:00:00"/>
    <d v="2018-05-13T04:00:00"/>
    <n v="0"/>
    <n v="0"/>
    <n v="0"/>
  </r>
  <r>
    <x v="11"/>
    <d v="2018-05-13T00:00:00"/>
    <x v="96"/>
    <d v="2018-05-13T04:10:00"/>
    <m/>
    <m/>
    <m/>
    <d v="2018-05-13T00:00:00"/>
    <d v="1899-12-30T04:10:00"/>
    <d v="2018-05-13T04:10:00"/>
    <n v="0"/>
    <n v="0"/>
    <n v="0"/>
  </r>
  <r>
    <x v="11"/>
    <d v="2018-05-13T00:00:00"/>
    <x v="97"/>
    <d v="2018-05-13T04:20:00"/>
    <m/>
    <m/>
    <m/>
    <d v="2018-05-13T00:00:00"/>
    <d v="1899-12-30T04:20:00"/>
    <d v="2018-05-13T04:20:00"/>
    <n v="0"/>
    <n v="0"/>
    <n v="0"/>
  </r>
  <r>
    <x v="11"/>
    <d v="2018-05-13T00:00:00"/>
    <x v="98"/>
    <d v="2018-05-13T04:30:00"/>
    <m/>
    <m/>
    <m/>
    <d v="2018-05-13T00:00:00"/>
    <d v="1899-12-30T04:30:00"/>
    <d v="2018-05-13T04:30:00"/>
    <n v="0"/>
    <n v="0"/>
    <n v="0"/>
  </r>
  <r>
    <x v="11"/>
    <d v="2018-05-13T00:00:00"/>
    <x v="99"/>
    <d v="2018-05-13T04:40:00"/>
    <m/>
    <m/>
    <m/>
    <d v="2018-05-13T00:00:00"/>
    <d v="1899-12-30T04:40:00"/>
    <d v="2018-05-13T04:40:00"/>
    <n v="0"/>
    <n v="0"/>
    <n v="0"/>
  </r>
  <r>
    <x v="11"/>
    <d v="2018-05-13T00:00:00"/>
    <x v="100"/>
    <d v="2018-05-13T04:50:00"/>
    <m/>
    <m/>
    <m/>
    <d v="2018-05-13T00:00:00"/>
    <d v="1899-12-30T04:50:00"/>
    <d v="2018-05-13T04:50:00"/>
    <n v="0"/>
    <n v="0"/>
    <n v="0"/>
  </r>
  <r>
    <x v="11"/>
    <d v="2018-05-13T00:00:00"/>
    <x v="101"/>
    <d v="2018-05-13T05:00:00"/>
    <m/>
    <m/>
    <m/>
    <d v="2018-05-13T00:00:00"/>
    <d v="1899-12-30T05:00:00"/>
    <d v="2018-05-13T05:00:00"/>
    <n v="0"/>
    <n v="0"/>
    <n v="0"/>
  </r>
  <r>
    <x v="11"/>
    <d v="2018-05-13T00:00:00"/>
    <x v="102"/>
    <d v="2018-05-13T05:10:00"/>
    <m/>
    <m/>
    <m/>
    <d v="2018-05-13T00:00:00"/>
    <d v="1899-12-30T05:10:00"/>
    <d v="2018-05-13T05:10:00"/>
    <n v="0"/>
    <n v="0"/>
    <n v="0"/>
  </r>
  <r>
    <x v="11"/>
    <d v="2018-05-13T00:00:00"/>
    <x v="103"/>
    <d v="2018-05-13T05:20:00"/>
    <m/>
    <m/>
    <m/>
    <d v="2018-05-13T00:00:00"/>
    <d v="1899-12-30T05:20:00"/>
    <d v="2018-05-13T05:20:00"/>
    <n v="0"/>
    <n v="0"/>
    <n v="0"/>
  </r>
  <r>
    <x v="11"/>
    <d v="2018-05-13T00:00:00"/>
    <x v="104"/>
    <d v="2018-05-13T05:30:00"/>
    <m/>
    <m/>
    <m/>
    <d v="2018-05-13T00:00:00"/>
    <d v="1899-12-30T05:30:00"/>
    <d v="2018-05-13T05:30:00"/>
    <n v="0"/>
    <n v="0"/>
    <n v="0"/>
  </r>
  <r>
    <x v="11"/>
    <d v="2018-05-13T00:00:00"/>
    <x v="105"/>
    <d v="2018-05-13T05:40:00"/>
    <m/>
    <m/>
    <m/>
    <d v="2018-05-13T00:00:00"/>
    <d v="1899-12-30T05:40:00"/>
    <d v="2018-05-13T05:40:00"/>
    <n v="0"/>
    <n v="0"/>
    <n v="0"/>
  </r>
  <r>
    <x v="11"/>
    <d v="2018-05-13T00:00:00"/>
    <x v="106"/>
    <d v="2018-05-13T05:50:00"/>
    <m/>
    <m/>
    <m/>
    <d v="2018-05-13T00:00:00"/>
    <d v="1899-12-30T05:50:00"/>
    <d v="2018-05-13T05:50:00"/>
    <n v="5"/>
    <n v="0.57169999999999999"/>
    <n v="343.02"/>
  </r>
  <r>
    <x v="11"/>
    <d v="2018-05-13T00:00:00"/>
    <x v="107"/>
    <d v="2018-05-13T06:00:00"/>
    <m/>
    <m/>
    <m/>
    <d v="2018-05-13T00:00:00"/>
    <d v="1899-12-30T06:00:00"/>
    <d v="2018-05-13T06:00:00"/>
    <n v="24"/>
    <n v="2.7441599999999999"/>
    <n v="1646.4960000000001"/>
  </r>
  <r>
    <x v="11"/>
    <d v="2018-05-13T00:00:00"/>
    <x v="108"/>
    <d v="2018-05-13T06:10:00"/>
    <m/>
    <m/>
    <m/>
    <d v="2018-05-13T00:00:00"/>
    <d v="1899-12-30T06:10:00"/>
    <d v="2018-05-13T06:10:00"/>
    <n v="51"/>
    <n v="5.83134"/>
    <n v="3498.8040000000001"/>
  </r>
  <r>
    <x v="11"/>
    <d v="2018-05-13T00:00:00"/>
    <x v="109"/>
    <d v="2018-05-13T06:20:00"/>
    <m/>
    <m/>
    <m/>
    <d v="2018-05-13T00:00:00"/>
    <d v="1899-12-30T06:20:00"/>
    <d v="2018-05-13T06:20:00"/>
    <n v="77"/>
    <n v="8.8041799999999988"/>
    <n v="5282.5079999999998"/>
  </r>
  <r>
    <x v="11"/>
    <d v="2018-05-13T00:00:00"/>
    <x v="110"/>
    <d v="2018-05-13T06:30:00"/>
    <m/>
    <m/>
    <m/>
    <d v="2018-05-13T00:00:00"/>
    <d v="1899-12-30T06:30:00"/>
    <d v="2018-05-13T06:30:00"/>
    <n v="102"/>
    <n v="11.66268"/>
    <n v="6997.6080000000002"/>
  </r>
  <r>
    <x v="11"/>
    <d v="2018-05-13T00:00:00"/>
    <x v="111"/>
    <d v="2018-05-13T06:40:00"/>
    <m/>
    <m/>
    <m/>
    <d v="2018-05-13T00:00:00"/>
    <d v="1899-12-30T06:40:00"/>
    <d v="2018-05-13T06:40:00"/>
    <n v="169"/>
    <n v="19.323460000000001"/>
    <n v="11594.076000000001"/>
  </r>
  <r>
    <x v="11"/>
    <d v="2018-05-13T00:00:00"/>
    <x v="112"/>
    <d v="2018-05-13T06:50:00"/>
    <m/>
    <m/>
    <m/>
    <d v="2018-05-13T00:00:00"/>
    <d v="1899-12-30T06:50:00"/>
    <d v="2018-05-13T06:50:00"/>
    <n v="243"/>
    <n v="27.78462"/>
    <n v="16670.772000000001"/>
  </r>
  <r>
    <x v="11"/>
    <d v="2018-05-13T00:00:00"/>
    <x v="113"/>
    <d v="2018-05-13T07:00:00"/>
    <m/>
    <m/>
    <m/>
    <d v="2018-05-13T00:00:00"/>
    <d v="1899-12-30T07:00:00"/>
    <d v="2018-05-13T07:00:00"/>
    <n v="334"/>
    <n v="38.18956"/>
    <n v="22913.736000000001"/>
  </r>
  <r>
    <x v="11"/>
    <d v="2018-05-13T00:00:00"/>
    <x v="114"/>
    <d v="2018-05-13T07:10:00"/>
    <m/>
    <m/>
    <m/>
    <d v="2018-05-13T00:00:00"/>
    <d v="1899-12-30T07:10:00"/>
    <d v="2018-05-13T07:10:00"/>
    <n v="389"/>
    <n v="44.478259999999999"/>
    <n v="26686.955999999998"/>
  </r>
  <r>
    <x v="11"/>
    <d v="2018-05-13T00:00:00"/>
    <x v="115"/>
    <d v="2018-05-13T07:20:00"/>
    <m/>
    <m/>
    <m/>
    <d v="2018-05-13T00:00:00"/>
    <d v="1899-12-30T07:20:00"/>
    <d v="2018-05-13T07:20:00"/>
    <n v="475"/>
    <n v="54.311500000000002"/>
    <n v="32586.9"/>
  </r>
  <r>
    <x v="11"/>
    <d v="2018-05-13T00:00:00"/>
    <x v="116"/>
    <d v="2018-05-13T07:30:00"/>
    <m/>
    <m/>
    <m/>
    <d v="2018-05-13T00:00:00"/>
    <d v="1899-12-30T07:30:00"/>
    <d v="2018-05-13T07:30:00"/>
    <n v="495"/>
    <n v="56.598299999999995"/>
    <n v="33958.979999999996"/>
  </r>
  <r>
    <x v="11"/>
    <d v="2018-05-13T00:00:00"/>
    <x v="117"/>
    <d v="2018-05-13T07:40:00"/>
    <m/>
    <m/>
    <m/>
    <d v="2018-05-13T00:00:00"/>
    <d v="1899-12-30T07:40:00"/>
    <d v="2018-05-13T07:40:00"/>
    <n v="673"/>
    <n v="76.950819999999993"/>
    <n v="46170.491999999998"/>
  </r>
  <r>
    <x v="11"/>
    <d v="2018-05-13T00:00:00"/>
    <x v="118"/>
    <d v="2018-05-13T07:50:00"/>
    <m/>
    <m/>
    <m/>
    <d v="2018-05-13T00:00:00"/>
    <d v="1899-12-30T07:50:00"/>
    <d v="2018-05-13T07:50:00"/>
    <n v="795"/>
    <n v="90.900299999999987"/>
    <n v="54540.179999999993"/>
  </r>
  <r>
    <x v="11"/>
    <d v="2018-05-13T00:00:00"/>
    <x v="119"/>
    <d v="2018-05-13T08:00:00"/>
    <m/>
    <m/>
    <m/>
    <d v="2018-05-13T00:00:00"/>
    <d v="1899-12-30T08:00:00"/>
    <d v="2018-05-13T08:00:00"/>
    <n v="857"/>
    <n v="97.989379999999997"/>
    <n v="58793.627999999997"/>
  </r>
  <r>
    <x v="11"/>
    <d v="2018-05-13T00:00:00"/>
    <x v="120"/>
    <d v="2018-05-13T08:10:00"/>
    <m/>
    <m/>
    <m/>
    <d v="2018-05-13T00:00:00"/>
    <d v="1899-12-30T08:10:00"/>
    <d v="2018-05-13T08:10:00"/>
    <n v="1056"/>
    <n v="120.74303999999999"/>
    <n v="72445.823999999993"/>
  </r>
  <r>
    <x v="11"/>
    <d v="2018-05-13T00:00:00"/>
    <x v="121"/>
    <d v="2018-05-13T08:20:00"/>
    <m/>
    <m/>
    <m/>
    <d v="2018-05-13T00:00:00"/>
    <d v="1899-12-30T08:20:00"/>
    <d v="2018-05-13T08:20:00"/>
    <n v="1041"/>
    <n v="119.02793999999999"/>
    <n v="71416.763999999996"/>
  </r>
  <r>
    <x v="11"/>
    <d v="2018-05-13T00:00:00"/>
    <x v="122"/>
    <d v="2018-05-13T08:30:00"/>
    <m/>
    <m/>
    <m/>
    <d v="2018-05-13T00:00:00"/>
    <d v="1899-12-30T08:30:00"/>
    <d v="2018-05-13T08:30:00"/>
    <n v="1077"/>
    <n v="123.14418000000001"/>
    <n v="73886.508000000002"/>
  </r>
  <r>
    <x v="11"/>
    <d v="2018-05-13T00:00:00"/>
    <x v="123"/>
    <d v="2018-05-13T08:40:00"/>
    <m/>
    <m/>
    <m/>
    <d v="2018-05-13T00:00:00"/>
    <d v="1899-12-30T08:40:00"/>
    <d v="2018-05-13T08:40:00"/>
    <n v="1020"/>
    <n v="116.6268"/>
    <n v="69976.08"/>
  </r>
  <r>
    <x v="11"/>
    <d v="2018-05-13T00:00:00"/>
    <x v="124"/>
    <d v="2018-05-13T08:50:00"/>
    <m/>
    <m/>
    <m/>
    <d v="2018-05-13T00:00:00"/>
    <d v="1899-12-30T08:50:00"/>
    <d v="2018-05-13T08:50:00"/>
    <n v="1133"/>
    <n v="129.54721999999998"/>
    <n v="77728.33199999998"/>
  </r>
  <r>
    <x v="11"/>
    <d v="2018-05-13T00:00:00"/>
    <x v="125"/>
    <d v="2018-05-13T09:00:00"/>
    <m/>
    <m/>
    <m/>
    <d v="2018-05-13T00:00:00"/>
    <d v="1899-12-30T09:00:00"/>
    <d v="2018-05-13T09:00:00"/>
    <n v="1275"/>
    <n v="145.7835"/>
    <n v="87470.1"/>
  </r>
  <r>
    <x v="11"/>
    <d v="2018-05-13T00:00:00"/>
    <x v="126"/>
    <d v="2018-05-13T09:10:00"/>
    <m/>
    <m/>
    <m/>
    <d v="2018-05-13T00:00:00"/>
    <d v="1899-12-30T09:10:00"/>
    <d v="2018-05-13T09:10:00"/>
    <n v="1050"/>
    <n v="120.05699999999999"/>
    <n v="72034.2"/>
  </r>
  <r>
    <x v="11"/>
    <d v="2018-05-13T00:00:00"/>
    <x v="127"/>
    <d v="2018-05-13T09:20:00"/>
    <m/>
    <m/>
    <m/>
    <d v="2018-05-13T00:00:00"/>
    <d v="1899-12-30T09:20:00"/>
    <d v="2018-05-13T09:20:00"/>
    <n v="824"/>
    <n v="94.216160000000002"/>
    <n v="56529.696000000004"/>
  </r>
  <r>
    <x v="11"/>
    <d v="2018-05-13T00:00:00"/>
    <x v="128"/>
    <d v="2018-05-13T09:30:00"/>
    <m/>
    <m/>
    <m/>
    <d v="2018-05-13T00:00:00"/>
    <d v="1899-12-30T09:30:00"/>
    <d v="2018-05-13T09:30:00"/>
    <n v="998"/>
    <n v="114.11132000000001"/>
    <n v="68466.792000000001"/>
  </r>
  <r>
    <x v="11"/>
    <d v="2018-05-13T00:00:00"/>
    <x v="129"/>
    <d v="2018-05-13T09:40:00"/>
    <m/>
    <m/>
    <m/>
    <d v="2018-05-13T00:00:00"/>
    <d v="1899-12-30T09:40:00"/>
    <d v="2018-05-13T09:40:00"/>
    <n v="1474"/>
    <n v="168.53716"/>
    <n v="101122.296"/>
  </r>
  <r>
    <x v="11"/>
    <d v="2018-05-13T00:00:00"/>
    <x v="130"/>
    <d v="2018-05-13T09:50:00"/>
    <m/>
    <m/>
    <m/>
    <d v="2018-05-13T00:00:00"/>
    <d v="1899-12-30T09:50:00"/>
    <d v="2018-05-13T09:50:00"/>
    <n v="1814"/>
    <n v="207.41275999999999"/>
    <n v="124447.65599999999"/>
  </r>
  <r>
    <x v="11"/>
    <d v="2018-05-13T00:00:00"/>
    <x v="131"/>
    <d v="2018-05-13T10:00:00"/>
    <m/>
    <m/>
    <m/>
    <d v="2018-05-13T00:00:00"/>
    <d v="1899-12-30T10:00:00"/>
    <d v="2018-05-13T10:00:00"/>
    <n v="1796"/>
    <n v="205.35464000000002"/>
    <n v="123212.78400000001"/>
  </r>
  <r>
    <x v="11"/>
    <d v="2018-05-13T00:00:00"/>
    <x v="132"/>
    <d v="2018-05-13T10:10:00"/>
    <m/>
    <m/>
    <m/>
    <d v="2018-05-13T00:00:00"/>
    <d v="1899-12-30T10:10:00"/>
    <d v="2018-05-13T10:10:00"/>
    <n v="2126"/>
    <n v="243.08684"/>
    <n v="145852.10399999999"/>
  </r>
  <r>
    <x v="11"/>
    <d v="2018-05-13T00:00:00"/>
    <x v="133"/>
    <d v="2018-05-13T10:20:00"/>
    <m/>
    <m/>
    <m/>
    <d v="2018-05-13T00:00:00"/>
    <d v="1899-12-30T10:20:00"/>
    <d v="2018-05-13T10:20:00"/>
    <n v="1796"/>
    <n v="205.35464000000002"/>
    <n v="123212.78400000001"/>
  </r>
  <r>
    <x v="11"/>
    <d v="2018-05-13T00:00:00"/>
    <x v="134"/>
    <d v="2018-05-13T10:30:00"/>
    <m/>
    <m/>
    <m/>
    <d v="2018-05-13T00:00:00"/>
    <d v="1899-12-30T10:30:00"/>
    <d v="2018-05-13T10:30:00"/>
    <n v="1882"/>
    <n v="215.18788000000001"/>
    <n v="129112.728"/>
  </r>
  <r>
    <x v="11"/>
    <d v="2018-05-13T00:00:00"/>
    <x v="135"/>
    <d v="2018-05-13T10:40:00"/>
    <m/>
    <m/>
    <m/>
    <d v="2018-05-13T00:00:00"/>
    <d v="1899-12-30T10:40:00"/>
    <d v="2018-05-13T10:40:00"/>
    <n v="2018"/>
    <n v="230.73811999999998"/>
    <n v="138442.87199999997"/>
  </r>
  <r>
    <x v="11"/>
    <d v="2018-05-13T00:00:00"/>
    <x v="136"/>
    <d v="2018-05-13T10:50:00"/>
    <m/>
    <m/>
    <m/>
    <d v="2018-05-13T00:00:00"/>
    <d v="1899-12-30T10:50:00"/>
    <d v="2018-05-13T10:50:00"/>
    <n v="2454"/>
    <n v="280.59036000000003"/>
    <n v="168354.21600000004"/>
  </r>
  <r>
    <x v="11"/>
    <d v="2018-05-13T00:00:00"/>
    <x v="137"/>
    <d v="2018-05-13T11:00:00"/>
    <m/>
    <m/>
    <m/>
    <d v="2018-05-13T00:00:00"/>
    <d v="1899-12-30T11:00:00"/>
    <d v="2018-05-13T11:00:00"/>
    <n v="2409"/>
    <n v="275.44506000000001"/>
    <n v="165267.03600000002"/>
  </r>
  <r>
    <x v="11"/>
    <d v="2018-05-13T00:00:00"/>
    <x v="138"/>
    <d v="2018-05-13T11:10:00"/>
    <m/>
    <m/>
    <m/>
    <d v="2018-05-13T00:00:00"/>
    <d v="1899-12-30T11:10:00"/>
    <d v="2018-05-13T11:10:00"/>
    <n v="2613"/>
    <n v="298.77042"/>
    <n v="179262.25200000001"/>
  </r>
  <r>
    <x v="11"/>
    <d v="2018-05-13T00:00:00"/>
    <x v="139"/>
    <d v="2018-05-13T11:20:00"/>
    <m/>
    <m/>
    <m/>
    <d v="2018-05-13T00:00:00"/>
    <d v="1899-12-30T11:20:00"/>
    <d v="2018-05-13T11:20:00"/>
    <n v="2632"/>
    <n v="300.94288"/>
    <n v="180565.728"/>
  </r>
  <r>
    <x v="11"/>
    <d v="2018-05-13T00:00:00"/>
    <x v="140"/>
    <d v="2018-05-13T11:30:00"/>
    <m/>
    <m/>
    <m/>
    <d v="2018-05-13T00:00:00"/>
    <d v="1899-12-30T11:30:00"/>
    <d v="2018-05-13T11:30:00"/>
    <n v="2607"/>
    <n v="298.08438000000001"/>
    <n v="178850.628"/>
  </r>
  <r>
    <x v="11"/>
    <d v="2018-05-13T00:00:00"/>
    <x v="141"/>
    <d v="2018-05-13T11:40:00"/>
    <m/>
    <m/>
    <m/>
    <d v="2018-05-13T00:00:00"/>
    <d v="1899-12-30T11:40:00"/>
    <d v="2018-05-13T11:40:00"/>
    <n v="2601"/>
    <n v="297.39834000000002"/>
    <n v="178439.00400000002"/>
  </r>
  <r>
    <x v="11"/>
    <d v="2018-05-13T00:00:00"/>
    <x v="142"/>
    <d v="2018-05-13T11:50:00"/>
    <m/>
    <m/>
    <m/>
    <d v="2018-05-13T00:00:00"/>
    <d v="1899-12-30T11:50:00"/>
    <d v="2018-05-13T11:50:00"/>
    <n v="2791"/>
    <n v="319.12293999999997"/>
    <n v="191473.764"/>
  </r>
  <r>
    <x v="11"/>
    <d v="2018-05-13T00:00:00"/>
    <x v="143"/>
    <d v="2018-05-13T12:00:00"/>
    <m/>
    <m/>
    <m/>
    <d v="2018-05-13T00:00:00"/>
    <d v="1899-12-30T12:00:00"/>
    <d v="2018-05-13T12:00:00"/>
    <n v="2974"/>
    <n v="340.04715999999996"/>
    <n v="204028.296"/>
  </r>
  <r>
    <x v="11"/>
    <d v="2018-05-13T00:00:00"/>
    <x v="0"/>
    <d v="2018-05-13T12:10:00"/>
    <m/>
    <m/>
    <m/>
    <d v="2018-05-13T00:00:00"/>
    <d v="1899-12-30T12:10:00"/>
    <d v="2018-05-13T12:10:00"/>
    <n v="2902"/>
    <n v="331.81468000000001"/>
    <n v="199088.80799999999"/>
  </r>
  <r>
    <x v="11"/>
    <d v="2018-05-13T00:00:00"/>
    <x v="1"/>
    <d v="2018-05-13T12:20:00"/>
    <m/>
    <m/>
    <m/>
    <d v="2018-05-13T00:00:00"/>
    <d v="1899-12-30T12:20:00"/>
    <d v="2018-05-13T12:20:00"/>
    <n v="2891"/>
    <n v="330.55694"/>
    <n v="198334.16399999999"/>
  </r>
  <r>
    <x v="11"/>
    <d v="2018-05-13T00:00:00"/>
    <x v="2"/>
    <d v="2018-05-13T12:30:00"/>
    <m/>
    <m/>
    <m/>
    <d v="2018-05-13T00:00:00"/>
    <d v="1899-12-30T12:30:00"/>
    <d v="2018-05-13T12:30:00"/>
    <n v="2977"/>
    <n v="340.39017999999999"/>
    <n v="204234.10799999998"/>
  </r>
  <r>
    <x v="11"/>
    <d v="2018-05-13T00:00:00"/>
    <x v="3"/>
    <d v="2018-05-13T12:40:00"/>
    <m/>
    <m/>
    <m/>
    <d v="2018-05-13T00:00:00"/>
    <d v="1899-12-30T12:40:00"/>
    <d v="2018-05-13T12:40:00"/>
    <n v="3071"/>
    <n v="351.13813999999996"/>
    <n v="210682.88399999999"/>
  </r>
  <r>
    <x v="11"/>
    <d v="2018-05-13T00:00:00"/>
    <x v="4"/>
    <d v="2018-05-13T12:50:00"/>
    <m/>
    <m/>
    <m/>
    <d v="2018-05-13T00:00:00"/>
    <d v="1899-12-30T12:50:00"/>
    <d v="2018-05-13T12:50:00"/>
    <n v="2976"/>
    <n v="340.27583999999996"/>
    <n v="204165.50399999999"/>
  </r>
  <r>
    <x v="11"/>
    <d v="2018-05-13T00:00:00"/>
    <x v="5"/>
    <d v="2018-05-13T13:00:00"/>
    <m/>
    <m/>
    <m/>
    <d v="2018-05-13T00:00:00"/>
    <d v="1899-12-30T13:00:00"/>
    <d v="2018-05-13T13:00:00"/>
    <n v="3000"/>
    <n v="343.02"/>
    <n v="205812"/>
  </r>
  <r>
    <x v="11"/>
    <d v="2018-05-13T00:00:00"/>
    <x v="6"/>
    <d v="2018-05-13T13:10:00"/>
    <m/>
    <m/>
    <m/>
    <d v="2018-05-13T00:00:00"/>
    <d v="1899-12-30T13:10:00"/>
    <d v="2018-05-13T13:10:00"/>
    <n v="2931"/>
    <n v="335.13054"/>
    <n v="201078.32400000002"/>
  </r>
  <r>
    <x v="11"/>
    <d v="2018-05-13T00:00:00"/>
    <x v="7"/>
    <d v="2018-05-13T13:20:00"/>
    <m/>
    <m/>
    <m/>
    <d v="2018-05-13T00:00:00"/>
    <d v="1899-12-30T13:20:00"/>
    <d v="2018-05-13T13:20:00"/>
    <n v="2619"/>
    <n v="299.45645999999999"/>
    <n v="179673.87599999999"/>
  </r>
  <r>
    <x v="11"/>
    <d v="2018-05-13T00:00:00"/>
    <x v="8"/>
    <d v="2018-05-13T13:30:00"/>
    <m/>
    <m/>
    <m/>
    <d v="2018-05-13T00:00:00"/>
    <d v="1899-12-30T13:30:00"/>
    <d v="2018-05-13T13:30:00"/>
    <n v="2471"/>
    <n v="282.53413999999998"/>
    <n v="169520.484"/>
  </r>
  <r>
    <x v="11"/>
    <d v="2018-05-13T00:00:00"/>
    <x v="9"/>
    <d v="2018-05-13T13:40:00"/>
    <m/>
    <m/>
    <m/>
    <d v="2018-05-13T00:00:00"/>
    <d v="1899-12-30T13:40:00"/>
    <d v="2018-05-13T13:40:00"/>
    <n v="2326"/>
    <n v="265.95483999999999"/>
    <n v="159572.90399999998"/>
  </r>
  <r>
    <x v="11"/>
    <d v="2018-05-13T00:00:00"/>
    <x v="10"/>
    <d v="2018-05-13T13:50:00"/>
    <m/>
    <m/>
    <m/>
    <d v="2018-05-13T00:00:00"/>
    <d v="1899-12-30T13:50:00"/>
    <d v="2018-05-13T13:50:00"/>
    <n v="2281"/>
    <n v="260.80954000000003"/>
    <n v="156485.72400000002"/>
  </r>
  <r>
    <x v="11"/>
    <d v="2018-05-13T00:00:00"/>
    <x v="11"/>
    <d v="2018-05-13T14:00:00"/>
    <m/>
    <m/>
    <m/>
    <d v="2018-05-13T00:00:00"/>
    <d v="1899-12-30T14:00:00"/>
    <d v="2018-05-13T14:00:00"/>
    <n v="2298"/>
    <n v="262.75331999999997"/>
    <n v="157651.992"/>
  </r>
  <r>
    <x v="11"/>
    <d v="2018-05-13T00:00:00"/>
    <x v="12"/>
    <d v="2018-05-13T14:10:00"/>
    <m/>
    <m/>
    <m/>
    <d v="2018-05-13T00:00:00"/>
    <d v="1899-12-30T14:10:00"/>
    <d v="2018-05-13T14:10:00"/>
    <n v="2141"/>
    <n v="244.80194"/>
    <n v="146881.16400000002"/>
  </r>
  <r>
    <x v="11"/>
    <d v="2018-05-13T00:00:00"/>
    <x v="13"/>
    <d v="2018-05-13T14:20:00"/>
    <m/>
    <m/>
    <m/>
    <d v="2018-05-13T00:00:00"/>
    <d v="1899-12-30T14:20:00"/>
    <d v="2018-05-13T14:20:00"/>
    <n v="2212"/>
    <n v="252.92008000000001"/>
    <n v="151752.04800000001"/>
  </r>
  <r>
    <x v="11"/>
    <d v="2018-05-13T00:00:00"/>
    <x v="14"/>
    <d v="2018-05-13T14:30:00"/>
    <m/>
    <m/>
    <m/>
    <d v="2018-05-13T00:00:00"/>
    <d v="1899-12-30T14:30:00"/>
    <d v="2018-05-13T14:30:00"/>
    <n v="2193"/>
    <n v="250.74762000000001"/>
    <n v="150448.57200000001"/>
  </r>
  <r>
    <x v="11"/>
    <d v="2018-05-13T00:00:00"/>
    <x v="15"/>
    <d v="2018-05-13T14:40:00"/>
    <m/>
    <m/>
    <m/>
    <d v="2018-05-13T00:00:00"/>
    <d v="1899-12-30T14:40:00"/>
    <d v="2018-05-13T14:40:00"/>
    <n v="2064"/>
    <n v="235.99776000000003"/>
    <n v="141598.65600000002"/>
  </r>
  <r>
    <x v="11"/>
    <d v="2018-05-13T00:00:00"/>
    <x v="16"/>
    <d v="2018-05-13T14:50:00"/>
    <m/>
    <m/>
    <m/>
    <d v="2018-05-13T00:00:00"/>
    <d v="1899-12-30T14:50:00"/>
    <d v="2018-05-13T14:50:00"/>
    <n v="1634"/>
    <n v="186.83156"/>
    <n v="112098.93599999999"/>
  </r>
  <r>
    <x v="11"/>
    <d v="2018-05-13T00:00:00"/>
    <x v="17"/>
    <d v="2018-05-13T15:00:00"/>
    <m/>
    <m/>
    <m/>
    <d v="2018-05-13T00:00:00"/>
    <d v="1899-12-30T15:00:00"/>
    <d v="2018-05-13T15:00:00"/>
    <n v="1719"/>
    <n v="196.55045999999999"/>
    <n v="117930.27599999998"/>
  </r>
  <r>
    <x v="11"/>
    <d v="2018-05-13T00:00:00"/>
    <x v="18"/>
    <d v="2018-05-13T15:10:00"/>
    <m/>
    <m/>
    <m/>
    <d v="2018-05-13T00:00:00"/>
    <d v="1899-12-30T15:10:00"/>
    <d v="2018-05-13T15:10:00"/>
    <n v="1588"/>
    <n v="181.57192000000001"/>
    <n v="108943.152"/>
  </r>
  <r>
    <x v="11"/>
    <d v="2018-05-13T00:00:00"/>
    <x v="19"/>
    <d v="2018-05-13T15:20:00"/>
    <m/>
    <m/>
    <m/>
    <d v="2018-05-13T00:00:00"/>
    <d v="1899-12-30T15:20:00"/>
    <d v="2018-05-13T15:20:00"/>
    <n v="1503"/>
    <n v="171.85301999999999"/>
    <n v="103111.81199999999"/>
  </r>
  <r>
    <x v="11"/>
    <d v="2018-05-13T00:00:00"/>
    <x v="20"/>
    <d v="2018-05-13T15:30:00"/>
    <m/>
    <m/>
    <m/>
    <d v="2018-05-13T00:00:00"/>
    <d v="1899-12-30T15:30:00"/>
    <d v="2018-05-13T15:30:00"/>
    <n v="1380"/>
    <n v="157.78919999999999"/>
    <n v="94673.51999999999"/>
  </r>
  <r>
    <x v="11"/>
    <d v="2018-05-13T00:00:00"/>
    <x v="21"/>
    <d v="2018-05-13T15:40:00"/>
    <m/>
    <m/>
    <m/>
    <d v="2018-05-13T00:00:00"/>
    <d v="1899-12-30T15:40:00"/>
    <d v="2018-05-13T15:40:00"/>
    <n v="1254"/>
    <n v="143.38236000000001"/>
    <n v="86029.416000000012"/>
  </r>
  <r>
    <x v="11"/>
    <d v="2018-05-13T00:00:00"/>
    <x v="22"/>
    <d v="2018-05-13T15:50:00"/>
    <m/>
    <m/>
    <m/>
    <d v="2018-05-13T00:00:00"/>
    <d v="1899-12-30T15:50:00"/>
    <d v="2018-05-13T15:50:00"/>
    <n v="1130"/>
    <n v="129.20419999999999"/>
    <n v="77522.51999999999"/>
  </r>
  <r>
    <x v="11"/>
    <d v="2018-05-13T00:00:00"/>
    <x v="23"/>
    <d v="2018-05-13T16:00:00"/>
    <m/>
    <m/>
    <m/>
    <d v="2018-05-13T00:00:00"/>
    <d v="1899-12-30T16:00:00"/>
    <d v="2018-05-13T16:00:00"/>
    <n v="1041"/>
    <n v="119.02793999999999"/>
    <n v="71416.763999999996"/>
  </r>
  <r>
    <x v="11"/>
    <d v="2018-05-13T00:00:00"/>
    <x v="24"/>
    <d v="2018-05-13T16:10:00"/>
    <m/>
    <m/>
    <m/>
    <d v="2018-05-13T00:00:00"/>
    <d v="1899-12-30T16:10:00"/>
    <d v="2018-05-13T16:10:00"/>
    <n v="943"/>
    <n v="107.82262"/>
    <n v="64693.572"/>
  </r>
  <r>
    <x v="11"/>
    <d v="2018-05-13T00:00:00"/>
    <x v="25"/>
    <d v="2018-05-13T16:20:00"/>
    <m/>
    <m/>
    <m/>
    <d v="2018-05-13T00:00:00"/>
    <d v="1899-12-30T16:20:00"/>
    <d v="2018-05-13T16:20:00"/>
    <n v="857"/>
    <n v="97.989379999999997"/>
    <n v="58793.627999999997"/>
  </r>
  <r>
    <x v="11"/>
    <d v="2018-05-13T00:00:00"/>
    <x v="26"/>
    <d v="2018-05-13T16:30:00"/>
    <m/>
    <m/>
    <m/>
    <d v="2018-05-13T00:00:00"/>
    <d v="1899-12-30T16:30:00"/>
    <d v="2018-05-13T16:30:00"/>
    <n v="786"/>
    <n v="89.87124"/>
    <n v="53922.743999999999"/>
  </r>
  <r>
    <x v="11"/>
    <d v="2018-05-13T00:00:00"/>
    <x v="27"/>
    <d v="2018-05-13T16:40:00"/>
    <m/>
    <m/>
    <m/>
    <d v="2018-05-13T00:00:00"/>
    <d v="1899-12-30T16:40:00"/>
    <d v="2018-05-13T16:40:00"/>
    <n v="709"/>
    <n v="81.067059999999998"/>
    <n v="48640.235999999997"/>
  </r>
  <r>
    <x v="11"/>
    <d v="2018-05-13T00:00:00"/>
    <x v="28"/>
    <d v="2018-05-13T16:50:00"/>
    <m/>
    <m/>
    <m/>
    <d v="2018-05-13T00:00:00"/>
    <d v="1899-12-30T16:50:00"/>
    <d v="2018-05-13T16:50:00"/>
    <n v="632"/>
    <n v="72.262879999999996"/>
    <n v="43357.727999999996"/>
  </r>
  <r>
    <x v="11"/>
    <d v="2018-05-13T00:00:00"/>
    <x v="29"/>
    <d v="2018-05-13T17:00:00"/>
    <m/>
    <m/>
    <m/>
    <d v="2018-05-13T00:00:00"/>
    <d v="1899-12-30T17:00:00"/>
    <d v="2018-05-13T17:00:00"/>
    <n v="548"/>
    <n v="62.658320000000003"/>
    <n v="37594.991999999998"/>
  </r>
  <r>
    <x v="11"/>
    <d v="2018-05-13T00:00:00"/>
    <x v="30"/>
    <d v="2018-05-13T17:10:00"/>
    <m/>
    <m/>
    <m/>
    <d v="2018-05-13T00:00:00"/>
    <d v="1899-12-30T17:10:00"/>
    <d v="2018-05-13T17:10:00"/>
    <n v="470"/>
    <n v="53.739800000000002"/>
    <n v="32243.88"/>
  </r>
  <r>
    <x v="11"/>
    <d v="2018-05-13T00:00:00"/>
    <x v="31"/>
    <d v="2018-05-13T17:20:00"/>
    <m/>
    <m/>
    <m/>
    <d v="2018-05-13T00:00:00"/>
    <d v="1899-12-30T17:20:00"/>
    <d v="2018-05-13T17:20:00"/>
    <n v="409"/>
    <n v="46.765059999999998"/>
    <n v="28059.036"/>
  </r>
  <r>
    <x v="11"/>
    <d v="2018-05-13T00:00:00"/>
    <x v="32"/>
    <d v="2018-05-13T17:30:00"/>
    <m/>
    <m/>
    <m/>
    <d v="2018-05-13T00:00:00"/>
    <d v="1899-12-30T17:30:00"/>
    <d v="2018-05-13T17:30:00"/>
    <n v="349"/>
    <n v="39.90466"/>
    <n v="23942.796000000002"/>
  </r>
  <r>
    <x v="11"/>
    <d v="2018-05-13T00:00:00"/>
    <x v="33"/>
    <d v="2018-05-13T17:40:00"/>
    <m/>
    <m/>
    <m/>
    <d v="2018-05-13T00:00:00"/>
    <d v="1899-12-30T17:40:00"/>
    <d v="2018-05-13T17:40:00"/>
    <n v="284"/>
    <n v="32.472560000000001"/>
    <n v="19483.536"/>
  </r>
  <r>
    <x v="11"/>
    <d v="2018-05-13T00:00:00"/>
    <x v="34"/>
    <d v="2018-05-13T17:50:00"/>
    <m/>
    <m/>
    <m/>
    <d v="2018-05-13T00:00:00"/>
    <d v="1899-12-30T17:50:00"/>
    <d v="2018-05-13T17:50:00"/>
    <n v="186"/>
    <n v="21.267239999999997"/>
    <n v="12760.343999999999"/>
  </r>
  <r>
    <x v="11"/>
    <d v="2018-05-13T00:00:00"/>
    <x v="35"/>
    <d v="2018-05-13T18:00:00"/>
    <m/>
    <m/>
    <m/>
    <d v="2018-05-13T00:00:00"/>
    <d v="1899-12-30T18:00:00"/>
    <d v="2018-05-13T18:00:00"/>
    <n v="120"/>
    <n v="13.720800000000001"/>
    <n v="8232.48"/>
  </r>
  <r>
    <x v="11"/>
    <d v="2018-05-13T00:00:00"/>
    <x v="36"/>
    <d v="2018-05-13T18:10:00"/>
    <m/>
    <m/>
    <m/>
    <d v="2018-05-13T00:00:00"/>
    <d v="1899-12-30T18:10:00"/>
    <d v="2018-05-13T18:10:00"/>
    <n v="98"/>
    <n v="11.20532"/>
    <n v="6723.192"/>
  </r>
  <r>
    <x v="11"/>
    <d v="2018-05-13T00:00:00"/>
    <x v="37"/>
    <d v="2018-05-13T18:20:00"/>
    <m/>
    <m/>
    <m/>
    <d v="2018-05-13T00:00:00"/>
    <d v="1899-12-30T18:20:00"/>
    <d v="2018-05-13T18:20:00"/>
    <n v="79"/>
    <n v="9.0328599999999994"/>
    <n v="5419.7159999999994"/>
  </r>
  <r>
    <x v="11"/>
    <d v="2018-05-13T00:00:00"/>
    <x v="38"/>
    <d v="2018-05-13T18:30:00"/>
    <m/>
    <m/>
    <m/>
    <d v="2018-05-13T00:00:00"/>
    <d v="1899-12-30T18:30:00"/>
    <d v="2018-05-13T18:30:00"/>
    <n v="56"/>
    <n v="6.4030399999999998"/>
    <n v="3841.8240000000001"/>
  </r>
  <r>
    <x v="11"/>
    <d v="2018-05-13T00:00:00"/>
    <x v="39"/>
    <d v="2018-05-13T18:40:00"/>
    <m/>
    <m/>
    <m/>
    <d v="2018-05-13T00:00:00"/>
    <d v="1899-12-30T18:40:00"/>
    <d v="2018-05-13T18:40:00"/>
    <n v="31"/>
    <n v="3.54454"/>
    <n v="2126.7240000000002"/>
  </r>
  <r>
    <x v="11"/>
    <d v="2018-05-13T00:00:00"/>
    <x v="40"/>
    <d v="2018-05-13T18:50:00"/>
    <m/>
    <m/>
    <m/>
    <d v="2018-05-13T00:00:00"/>
    <d v="1899-12-30T18:50:00"/>
    <d v="2018-05-13T18:50:00"/>
    <n v="11"/>
    <n v="1.2577399999999999"/>
    <n v="754.64399999999989"/>
  </r>
  <r>
    <x v="11"/>
    <d v="2018-05-13T00:00:00"/>
    <x v="41"/>
    <d v="2018-05-13T19:00:00"/>
    <m/>
    <m/>
    <m/>
    <d v="2018-05-13T00:00:00"/>
    <d v="1899-12-30T19:00:00"/>
    <d v="2018-05-13T19:00:00"/>
    <n v="0"/>
    <n v="0"/>
    <n v="0"/>
  </r>
  <r>
    <x v="11"/>
    <d v="2018-05-13T00:00:00"/>
    <x v="42"/>
    <d v="2018-05-13T19:10:00"/>
    <m/>
    <m/>
    <m/>
    <d v="2018-05-13T00:00:00"/>
    <d v="1899-12-30T19:10:00"/>
    <d v="2018-05-13T19:10:00"/>
    <n v="0"/>
    <n v="0"/>
    <n v="0"/>
  </r>
  <r>
    <x v="11"/>
    <d v="2018-05-13T00:00:00"/>
    <x v="43"/>
    <d v="2018-05-13T19:20:00"/>
    <m/>
    <m/>
    <m/>
    <d v="2018-05-13T00:00:00"/>
    <d v="1899-12-30T19:20:00"/>
    <d v="2018-05-13T19:20:00"/>
    <n v="0"/>
    <n v="0"/>
    <n v="0"/>
  </r>
  <r>
    <x v="11"/>
    <d v="2018-05-13T00:00:00"/>
    <x v="44"/>
    <d v="2018-05-13T19:30:00"/>
    <m/>
    <m/>
    <m/>
    <d v="2018-05-13T00:00:00"/>
    <d v="1899-12-30T19:30:00"/>
    <d v="2018-05-13T19:30:00"/>
    <n v="0"/>
    <n v="0"/>
    <n v="0"/>
  </r>
  <r>
    <x v="11"/>
    <d v="2018-05-13T00:00:00"/>
    <x v="45"/>
    <d v="2018-05-13T19:40:00"/>
    <m/>
    <m/>
    <m/>
    <d v="2018-05-13T00:00:00"/>
    <d v="1899-12-30T19:40:00"/>
    <d v="2018-05-13T19:40:00"/>
    <n v="0"/>
    <n v="0"/>
    <n v="0"/>
  </r>
  <r>
    <x v="11"/>
    <d v="2018-05-13T00:00:00"/>
    <x v="46"/>
    <d v="2018-05-13T19:50:00"/>
    <m/>
    <m/>
    <m/>
    <d v="2018-05-13T00:00:00"/>
    <d v="1899-12-30T19:50:00"/>
    <d v="2018-05-13T19:50:00"/>
    <n v="0"/>
    <n v="0"/>
    <n v="0"/>
  </r>
  <r>
    <x v="11"/>
    <d v="2018-05-13T00:00:00"/>
    <x v="47"/>
    <d v="2018-05-13T20:00:00"/>
    <m/>
    <m/>
    <m/>
    <d v="2018-05-13T00:00:00"/>
    <d v="1899-12-30T20:00:00"/>
    <d v="2018-05-13T20:00:00"/>
    <n v="0"/>
    <n v="0"/>
    <n v="0"/>
  </r>
  <r>
    <x v="11"/>
    <d v="2018-05-13T00:00:00"/>
    <x v="48"/>
    <d v="2018-05-13T20:10:00"/>
    <m/>
    <m/>
    <m/>
    <d v="2018-05-13T00:00:00"/>
    <d v="1899-12-30T20:10:00"/>
    <d v="2018-05-13T20:10:00"/>
    <n v="0"/>
    <n v="0"/>
    <n v="0"/>
  </r>
  <r>
    <x v="11"/>
    <d v="2018-05-13T00:00:00"/>
    <x v="49"/>
    <d v="2018-05-13T20:20:00"/>
    <m/>
    <m/>
    <m/>
    <d v="2018-05-13T00:00:00"/>
    <d v="1899-12-30T20:20:00"/>
    <d v="2018-05-13T20:20:00"/>
    <n v="0"/>
    <n v="0"/>
    <n v="0"/>
  </r>
  <r>
    <x v="11"/>
    <d v="2018-05-13T00:00:00"/>
    <x v="50"/>
    <d v="2018-05-13T20:30:00"/>
    <m/>
    <m/>
    <m/>
    <d v="2018-05-13T00:00:00"/>
    <d v="1899-12-30T20:30:00"/>
    <d v="2018-05-13T20:30:00"/>
    <n v="0"/>
    <n v="0"/>
    <n v="0"/>
  </r>
  <r>
    <x v="11"/>
    <d v="2018-05-13T00:00:00"/>
    <x v="51"/>
    <d v="2018-05-13T20:40:00"/>
    <m/>
    <m/>
    <m/>
    <d v="2018-05-13T00:00:00"/>
    <d v="1899-12-30T20:40:00"/>
    <d v="2018-05-13T20:40:00"/>
    <n v="0"/>
    <n v="0"/>
    <n v="0"/>
  </r>
  <r>
    <x v="11"/>
    <d v="2018-05-13T00:00:00"/>
    <x v="52"/>
    <d v="2018-05-13T20:50:00"/>
    <m/>
    <m/>
    <m/>
    <d v="2018-05-13T00:00:00"/>
    <d v="1899-12-30T20:50:00"/>
    <d v="2018-05-13T20:50:00"/>
    <n v="0"/>
    <n v="0"/>
    <n v="0"/>
  </r>
  <r>
    <x v="11"/>
    <d v="2018-05-13T00:00:00"/>
    <x v="53"/>
    <d v="2018-05-13T21:00:00"/>
    <m/>
    <m/>
    <m/>
    <d v="2018-05-13T00:00:00"/>
    <d v="1899-12-30T21:00:00"/>
    <d v="2018-05-13T21:00:00"/>
    <n v="0"/>
    <n v="0"/>
    <n v="0"/>
  </r>
  <r>
    <x v="11"/>
    <d v="2018-05-13T00:00:00"/>
    <x v="54"/>
    <d v="2018-05-13T21:10:00"/>
    <m/>
    <m/>
    <m/>
    <d v="2018-05-13T00:00:00"/>
    <d v="1899-12-30T21:10:00"/>
    <d v="2018-05-13T21:10:00"/>
    <n v="0"/>
    <n v="0"/>
    <n v="0"/>
  </r>
  <r>
    <x v="11"/>
    <d v="2018-05-13T00:00:00"/>
    <x v="55"/>
    <d v="2018-05-13T21:20:00"/>
    <m/>
    <m/>
    <m/>
    <d v="2018-05-13T00:00:00"/>
    <d v="1899-12-30T21:20:00"/>
    <d v="2018-05-13T21:20:00"/>
    <n v="0"/>
    <n v="0"/>
    <n v="0"/>
  </r>
  <r>
    <x v="11"/>
    <d v="2018-05-13T00:00:00"/>
    <x v="56"/>
    <d v="2018-05-13T21:30:00"/>
    <m/>
    <m/>
    <m/>
    <d v="2018-05-13T00:00:00"/>
    <d v="1899-12-30T21:30:00"/>
    <d v="2018-05-13T21:30:00"/>
    <n v="0"/>
    <n v="0"/>
    <n v="0"/>
  </r>
  <r>
    <x v="11"/>
    <d v="2018-05-13T00:00:00"/>
    <x v="57"/>
    <d v="2018-05-13T21:40:00"/>
    <m/>
    <m/>
    <m/>
    <d v="2018-05-13T00:00:00"/>
    <d v="1899-12-30T21:40:00"/>
    <d v="2018-05-13T21:40:00"/>
    <n v="0"/>
    <n v="0"/>
    <n v="0"/>
  </r>
  <r>
    <x v="11"/>
    <d v="2018-05-13T00:00:00"/>
    <x v="58"/>
    <d v="2018-05-13T21:50:00"/>
    <m/>
    <m/>
    <m/>
    <d v="2018-05-13T00:00:00"/>
    <d v="1899-12-30T21:50:00"/>
    <d v="2018-05-13T21:50:00"/>
    <n v="0"/>
    <n v="0"/>
    <n v="0"/>
  </r>
  <r>
    <x v="11"/>
    <d v="2018-05-13T00:00:00"/>
    <x v="59"/>
    <d v="2018-05-13T22:00:00"/>
    <m/>
    <m/>
    <m/>
    <d v="2018-05-13T00:00:00"/>
    <d v="1899-12-30T22:00:00"/>
    <d v="2018-05-13T22:00:00"/>
    <n v="0"/>
    <n v="0"/>
    <n v="0"/>
  </r>
  <r>
    <x v="11"/>
    <d v="2018-05-13T00:00:00"/>
    <x v="60"/>
    <d v="2018-05-13T22:10:00"/>
    <m/>
    <m/>
    <m/>
    <d v="2018-05-13T00:00:00"/>
    <d v="1899-12-30T22:10:00"/>
    <d v="2018-05-13T22:10:00"/>
    <n v="0"/>
    <n v="0"/>
    <n v="0"/>
  </r>
  <r>
    <x v="11"/>
    <d v="2018-05-13T00:00:00"/>
    <x v="61"/>
    <d v="2018-05-13T22:20:00"/>
    <m/>
    <m/>
    <m/>
    <d v="2018-05-13T00:00:00"/>
    <d v="1899-12-30T22:20:00"/>
    <d v="2018-05-13T22:20:00"/>
    <n v="0"/>
    <n v="0"/>
    <n v="0"/>
  </r>
  <r>
    <x v="11"/>
    <d v="2018-05-13T00:00:00"/>
    <x v="62"/>
    <d v="2018-05-13T22:30:00"/>
    <m/>
    <m/>
    <m/>
    <d v="2018-05-13T00:00:00"/>
    <d v="1899-12-30T22:30:00"/>
    <d v="2018-05-13T22:30:00"/>
    <n v="0"/>
    <n v="0"/>
    <n v="0"/>
  </r>
  <r>
    <x v="11"/>
    <d v="2018-05-13T00:00:00"/>
    <x v="63"/>
    <d v="2018-05-13T22:40:00"/>
    <m/>
    <m/>
    <m/>
    <d v="2018-05-13T00:00:00"/>
    <d v="1899-12-30T22:40:00"/>
    <d v="2018-05-13T22:40:00"/>
    <n v="0"/>
    <n v="0"/>
    <n v="0"/>
  </r>
  <r>
    <x v="11"/>
    <d v="2018-05-13T00:00:00"/>
    <x v="64"/>
    <d v="2018-05-13T22:50:00"/>
    <m/>
    <m/>
    <m/>
    <d v="2018-05-13T00:00:00"/>
    <d v="1899-12-30T22:50:00"/>
    <d v="2018-05-13T22:50:00"/>
    <n v="0"/>
    <n v="0"/>
    <n v="0"/>
  </r>
  <r>
    <x v="11"/>
    <d v="2018-05-13T00:00:00"/>
    <x v="65"/>
    <d v="2018-05-13T23:00:00"/>
    <m/>
    <m/>
    <m/>
    <d v="2018-05-13T00:00:00"/>
    <d v="1899-12-30T23:00:00"/>
    <d v="2018-05-13T23:00:00"/>
    <n v="0"/>
    <n v="0"/>
    <n v="0"/>
  </r>
  <r>
    <x v="11"/>
    <d v="2018-05-13T00:00:00"/>
    <x v="66"/>
    <d v="2018-05-13T23:10:00"/>
    <m/>
    <m/>
    <m/>
    <d v="2018-05-13T00:00:00"/>
    <d v="1899-12-30T23:10:00"/>
    <d v="2018-05-13T23:10:00"/>
    <n v="0"/>
    <n v="0"/>
    <n v="0"/>
  </r>
  <r>
    <x v="11"/>
    <d v="2018-05-13T00:00:00"/>
    <x v="67"/>
    <d v="2018-05-13T23:20:00"/>
    <m/>
    <m/>
    <m/>
    <d v="2018-05-13T00:00:00"/>
    <d v="1899-12-30T23:20:00"/>
    <d v="2018-05-13T23:20:00"/>
    <n v="0"/>
    <n v="0"/>
    <n v="0"/>
  </r>
  <r>
    <x v="11"/>
    <d v="2018-05-13T00:00:00"/>
    <x v="68"/>
    <d v="2018-05-13T23:30:00"/>
    <m/>
    <m/>
    <m/>
    <d v="2018-05-13T00:00:00"/>
    <d v="1899-12-30T23:30:00"/>
    <d v="2018-05-13T23:30:00"/>
    <n v="0"/>
    <n v="0"/>
    <n v="0"/>
  </r>
  <r>
    <x v="11"/>
    <d v="2018-05-13T00:00:00"/>
    <x v="69"/>
    <d v="2018-05-13T23:40:00"/>
    <m/>
    <m/>
    <m/>
    <d v="2018-05-13T00:00:00"/>
    <d v="1899-12-30T23:40:00"/>
    <d v="2018-05-13T23:40:00"/>
    <n v="0"/>
    <n v="0"/>
    <n v="0"/>
  </r>
  <r>
    <x v="11"/>
    <d v="2018-05-13T00:00:00"/>
    <x v="70"/>
    <d v="2018-05-13T23:50:00"/>
    <m/>
    <m/>
    <m/>
    <d v="2018-05-13T00:00:00"/>
    <d v="1899-12-30T23:50:00"/>
    <d v="2018-05-13T23:50:0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L3:M14" firstHeaderRow="1" firstDataRow="1" firstDataCol="1"/>
  <pivotFields count="6">
    <pivotField showAll="0"/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numFmtId="22" showAll="0"/>
    <pivotField showAll="0"/>
    <pivotField dataField="1" showAll="0">
      <items count="715">
        <item x="42"/>
        <item x="41"/>
        <item x="275"/>
        <item x="122"/>
        <item x="43"/>
        <item x="121"/>
        <item x="199"/>
        <item x="274"/>
        <item x="425"/>
        <item x="276"/>
        <item x="40"/>
        <item x="198"/>
        <item x="645"/>
        <item x="498"/>
        <item x="200"/>
        <item x="120"/>
        <item x="123"/>
        <item x="44"/>
        <item x="426"/>
        <item x="349"/>
        <item x="350"/>
        <item x="424"/>
        <item x="273"/>
        <item x="499"/>
        <item x="646"/>
        <item x="572"/>
        <item x="497"/>
        <item x="277"/>
        <item x="571"/>
        <item x="197"/>
        <item x="39"/>
        <item x="501"/>
        <item x="119"/>
        <item x="201"/>
        <item x="427"/>
        <item x="351"/>
        <item x="124"/>
        <item x="500"/>
        <item x="348"/>
        <item x="573"/>
        <item x="45"/>
        <item x="423"/>
        <item x="278"/>
        <item x="570"/>
        <item x="428"/>
        <item x="272"/>
        <item x="502"/>
        <item x="196"/>
        <item x="496"/>
        <item x="352"/>
        <item x="118"/>
        <item x="38"/>
        <item x="644"/>
        <item x="125"/>
        <item x="202"/>
        <item x="647"/>
        <item x="429"/>
        <item x="574"/>
        <item x="279"/>
        <item x="422"/>
        <item x="46"/>
        <item x="195"/>
        <item x="353"/>
        <item x="495"/>
        <item x="117"/>
        <item x="204"/>
        <item x="507"/>
        <item x="648"/>
        <item x="569"/>
        <item x="347"/>
        <item x="271"/>
        <item x="37"/>
        <item x="126"/>
        <item x="203"/>
        <item x="354"/>
        <item x="575"/>
        <item x="116"/>
        <item x="643"/>
        <item x="47"/>
        <item x="280"/>
        <item x="127"/>
        <item x="421"/>
        <item x="346"/>
        <item x="503"/>
        <item x="568"/>
        <item x="713"/>
        <item x="270"/>
        <item x="128"/>
        <item x="508"/>
        <item x="194"/>
        <item x="345"/>
        <item x="566"/>
        <item x="494"/>
        <item x="649"/>
        <item x="36"/>
        <item x="576"/>
        <item x="48"/>
        <item x="509"/>
        <item x="642"/>
        <item x="129"/>
        <item x="355"/>
        <item x="567"/>
        <item x="281"/>
        <item x="115"/>
        <item x="205"/>
        <item x="420"/>
        <item x="269"/>
        <item x="650"/>
        <item x="712"/>
        <item x="641"/>
        <item x="283"/>
        <item x="577"/>
        <item x="268"/>
        <item x="638"/>
        <item x="102"/>
        <item x="132"/>
        <item x="282"/>
        <item x="344"/>
        <item x="356"/>
        <item x="193"/>
        <item x="493"/>
        <item x="430"/>
        <item x="130"/>
        <item x="563"/>
        <item x="103"/>
        <item x="105"/>
        <item x="49"/>
        <item x="104"/>
        <item x="357"/>
        <item x="431"/>
        <item x="206"/>
        <item x="711"/>
        <item x="504"/>
        <item x="106"/>
        <item x="639"/>
        <item x="284"/>
        <item x="640"/>
        <item x="651"/>
        <item x="434"/>
        <item x="419"/>
        <item x="565"/>
        <item x="562"/>
        <item x="207"/>
        <item x="578"/>
        <item x="113"/>
        <item x="192"/>
        <item x="266"/>
        <item x="107"/>
        <item x="506"/>
        <item x="50"/>
        <item x="432"/>
        <item x="564"/>
        <item x="35"/>
        <item x="210"/>
        <item x="710"/>
        <item x="112"/>
        <item x="417"/>
        <item x="114"/>
        <item x="418"/>
        <item x="131"/>
        <item x="111"/>
        <item x="624"/>
        <item x="505"/>
        <item x="637"/>
        <item x="416"/>
        <item x="561"/>
        <item x="415"/>
        <item x="652"/>
        <item x="361"/>
        <item x="492"/>
        <item x="108"/>
        <item x="433"/>
        <item x="110"/>
        <item x="579"/>
        <item x="51"/>
        <item x="211"/>
        <item x="709"/>
        <item x="414"/>
        <item x="191"/>
        <item x="265"/>
        <item x="285"/>
        <item x="267"/>
        <item x="101"/>
        <item x="580"/>
        <item x="33"/>
        <item x="109"/>
        <item x="491"/>
        <item x="632"/>
        <item x="633"/>
        <item x="436"/>
        <item x="510"/>
        <item x="343"/>
        <item x="653"/>
        <item x="358"/>
        <item x="32"/>
        <item x="625"/>
        <item x="34"/>
        <item x="208"/>
        <item x="360"/>
        <item x="190"/>
        <item x="340"/>
        <item x="623"/>
        <item x="286"/>
        <item x="413"/>
        <item x="629"/>
        <item x="54"/>
        <item x="99"/>
        <item x="630"/>
        <item x="440"/>
        <item x="654"/>
        <item x="515"/>
        <item x="581"/>
        <item x="52"/>
        <item x="264"/>
        <item x="435"/>
        <item x="342"/>
        <item x="55"/>
        <item x="708"/>
        <item x="287"/>
        <item x="341"/>
        <item x="636"/>
        <item x="299"/>
        <item x="517"/>
        <item x="582"/>
        <item x="634"/>
        <item x="31"/>
        <item x="488"/>
        <item x="334"/>
        <item x="412"/>
        <item x="635"/>
        <item x="371"/>
        <item x="490"/>
        <item x="189"/>
        <item x="584"/>
        <item x="437"/>
        <item x="668"/>
        <item x="443"/>
        <item x="98"/>
        <item x="438"/>
        <item x="209"/>
        <item x="655"/>
        <item x="57"/>
        <item x="137"/>
        <item x="359"/>
        <item x="136"/>
        <item x="489"/>
        <item x="516"/>
        <item x="439"/>
        <item x="100"/>
        <item x="442"/>
        <item x="53"/>
        <item x="362"/>
        <item x="133"/>
        <item x="30"/>
        <item x="339"/>
        <item x="395"/>
        <item x="384"/>
        <item x="288"/>
        <item x="135"/>
        <item x="559"/>
        <item x="375"/>
        <item x="364"/>
        <item x="444"/>
        <item x="659"/>
        <item x="388"/>
        <item x="188"/>
        <item x="656"/>
        <item x="389"/>
        <item x="447"/>
        <item x="519"/>
        <item x="134"/>
        <item x="58"/>
        <item x="387"/>
        <item x="376"/>
        <item x="372"/>
        <item x="396"/>
        <item x="707"/>
        <item x="441"/>
        <item x="369"/>
        <item x="56"/>
        <item x="155"/>
        <item x="306"/>
        <item x="263"/>
        <item x="390"/>
        <item x="383"/>
        <item x="386"/>
        <item x="558"/>
        <item x="583"/>
        <item x="657"/>
        <item x="560"/>
        <item x="374"/>
        <item x="385"/>
        <item x="261"/>
        <item x="338"/>
        <item x="370"/>
        <item x="397"/>
        <item x="60"/>
        <item x="409"/>
        <item x="511"/>
        <item x="411"/>
        <item x="187"/>
        <item x="706"/>
        <item x="289"/>
        <item x="398"/>
        <item x="514"/>
        <item x="216"/>
        <item x="487"/>
        <item x="29"/>
        <item x="408"/>
        <item x="213"/>
        <item x="330"/>
        <item x="391"/>
        <item x="513"/>
        <item x="363"/>
        <item x="212"/>
        <item x="337"/>
        <item x="658"/>
        <item x="290"/>
        <item x="377"/>
        <item x="705"/>
        <item x="28"/>
        <item x="392"/>
        <item x="140"/>
        <item x="305"/>
        <item x="365"/>
        <item x="585"/>
        <item x="308"/>
        <item x="156"/>
        <item x="628"/>
        <item x="368"/>
        <item x="660"/>
        <item x="262"/>
        <item x="27"/>
        <item x="512"/>
        <item x="186"/>
        <item x="399"/>
        <item x="367"/>
        <item x="139"/>
        <item x="394"/>
        <item x="309"/>
        <item x="522"/>
        <item x="65"/>
        <item x="59"/>
        <item x="704"/>
        <item x="152"/>
        <item x="486"/>
        <item x="329"/>
        <item x="520"/>
        <item x="336"/>
        <item x="62"/>
        <item x="373"/>
        <item x="291"/>
        <item x="69"/>
        <item x="445"/>
        <item x="292"/>
        <item x="366"/>
        <item x="331"/>
        <item x="185"/>
        <item x="703"/>
        <item x="215"/>
        <item x="586"/>
        <item x="555"/>
        <item x="393"/>
        <item x="523"/>
        <item x="260"/>
        <item x="307"/>
        <item x="588"/>
        <item x="378"/>
        <item x="379"/>
        <item x="521"/>
        <item x="26"/>
        <item x="406"/>
        <item x="410"/>
        <item x="214"/>
        <item x="587"/>
        <item x="151"/>
        <item x="405"/>
        <item x="556"/>
        <item x="665"/>
        <item x="631"/>
        <item x="663"/>
        <item x="61"/>
        <item x="407"/>
        <item x="662"/>
        <item x="335"/>
        <item x="702"/>
        <item x="138"/>
        <item x="661"/>
        <item x="485"/>
        <item x="259"/>
        <item x="66"/>
        <item x="293"/>
        <item x="184"/>
        <item x="382"/>
        <item x="328"/>
        <item x="484"/>
        <item x="63"/>
        <item x="146"/>
        <item x="557"/>
        <item x="554"/>
        <item x="300"/>
        <item x="326"/>
        <item x="142"/>
        <item x="217"/>
        <item x="294"/>
        <item x="64"/>
        <item x="626"/>
        <item x="518"/>
        <item x="332"/>
        <item x="25"/>
        <item x="380"/>
        <item x="141"/>
        <item x="148"/>
        <item x="93"/>
        <item x="327"/>
        <item x="450"/>
        <item x="404"/>
        <item x="589"/>
        <item x="701"/>
        <item x="24"/>
        <item x="666"/>
        <item x="183"/>
        <item x="232"/>
        <item x="446"/>
        <item x="627"/>
        <item x="667"/>
        <item x="524"/>
        <item x="295"/>
        <item x="403"/>
        <item x="483"/>
        <item x="258"/>
        <item x="147"/>
        <item x="257"/>
        <item x="552"/>
        <item x="402"/>
        <item x="400"/>
        <item x="23"/>
        <item x="553"/>
        <item x="218"/>
        <item x="68"/>
        <item x="182"/>
        <item x="700"/>
        <item x="482"/>
        <item x="448"/>
        <item x="333"/>
        <item x="302"/>
        <item x="143"/>
        <item x="550"/>
        <item x="449"/>
        <item x="181"/>
        <item x="590"/>
        <item x="551"/>
        <item x="153"/>
        <item x="310"/>
        <item x="298"/>
        <item x="145"/>
        <item x="304"/>
        <item x="593"/>
        <item x="67"/>
        <item x="699"/>
        <item x="684"/>
        <item x="664"/>
        <item x="255"/>
        <item x="179"/>
        <item x="296"/>
        <item x="219"/>
        <item x="615"/>
        <item x="70"/>
        <item x="598"/>
        <item x="256"/>
        <item x="22"/>
        <item x="95"/>
        <item x="481"/>
        <item x="592"/>
        <item x="683"/>
        <item x="591"/>
        <item x="698"/>
        <item x="180"/>
        <item x="480"/>
        <item x="401"/>
        <item x="20"/>
        <item x="301"/>
        <item x="252"/>
        <item x="303"/>
        <item x="315"/>
        <item x="239"/>
        <item x="144"/>
        <item x="94"/>
        <item x="451"/>
        <item x="479"/>
        <item x="162"/>
        <item x="97"/>
        <item x="697"/>
        <item x="220"/>
        <item x="459"/>
        <item x="21"/>
        <item x="600"/>
        <item x="595"/>
        <item x="221"/>
        <item x="178"/>
        <item x="154"/>
        <item x="611"/>
        <item x="549"/>
        <item x="594"/>
        <item x="253"/>
        <item x="160"/>
        <item x="96"/>
        <item x="161"/>
        <item x="297"/>
        <item x="150"/>
        <item x="458"/>
        <item x="222"/>
        <item x="254"/>
        <item x="599"/>
        <item x="696"/>
        <item x="685"/>
        <item x="478"/>
        <item x="311"/>
        <item x="318"/>
        <item x="460"/>
        <item x="19"/>
        <item x="669"/>
        <item x="168"/>
        <item x="461"/>
        <item x="476"/>
        <item x="608"/>
        <item x="316"/>
        <item x="670"/>
        <item x="324"/>
        <item x="149"/>
        <item x="320"/>
        <item x="452"/>
        <item x="601"/>
        <item x="477"/>
        <item x="695"/>
        <item x="463"/>
        <item x="177"/>
        <item x="453"/>
        <item x="597"/>
        <item x="596"/>
        <item x="166"/>
        <item x="325"/>
        <item x="456"/>
        <item x="250"/>
        <item x="71"/>
        <item x="468"/>
        <item x="223"/>
        <item x="175"/>
        <item x="176"/>
        <item x="622"/>
        <item x="169"/>
        <item x="694"/>
        <item x="227"/>
        <item x="18"/>
        <item x="248"/>
        <item x="454"/>
        <item x="548"/>
        <item x="228"/>
        <item x="245"/>
        <item x="457"/>
        <item x="314"/>
        <item x="174"/>
        <item x="229"/>
        <item x="621"/>
        <item x="313"/>
        <item x="243"/>
        <item x="547"/>
        <item x="693"/>
        <item x="92"/>
        <item x="616"/>
        <item x="620"/>
        <item x="671"/>
        <item x="238"/>
        <item x="17"/>
        <item x="163"/>
        <item x="686"/>
        <item x="251"/>
        <item x="692"/>
        <item x="455"/>
        <item x="224"/>
        <item x="475"/>
        <item x="470"/>
        <item x="546"/>
        <item x="462"/>
        <item x="233"/>
        <item x="381"/>
        <item x="619"/>
        <item x="691"/>
        <item x="319"/>
        <item x="527"/>
        <item x="244"/>
        <item x="672"/>
        <item x="225"/>
        <item x="545"/>
        <item x="312"/>
        <item x="249"/>
        <item x="235"/>
        <item x="234"/>
        <item x="317"/>
        <item x="226"/>
        <item x="673"/>
        <item x="231"/>
        <item x="544"/>
        <item x="16"/>
        <item x="173"/>
        <item x="618"/>
        <item x="690"/>
        <item x="606"/>
        <item x="240"/>
        <item x="674"/>
        <item x="230"/>
        <item x="157"/>
        <item x="242"/>
        <item x="164"/>
        <item x="604"/>
        <item x="247"/>
        <item x="688"/>
        <item x="543"/>
        <item x="165"/>
        <item x="533"/>
        <item x="167"/>
        <item x="675"/>
        <item x="605"/>
        <item x="526"/>
        <item x="679"/>
        <item x="15"/>
        <item x="474"/>
        <item x="689"/>
        <item x="525"/>
        <item x="602"/>
        <item x="473"/>
        <item x="687"/>
        <item x="542"/>
        <item x="241"/>
        <item x="676"/>
        <item x="323"/>
        <item x="321"/>
        <item x="472"/>
        <item x="72"/>
        <item x="80"/>
        <item x="14"/>
        <item x="617"/>
        <item x="322"/>
        <item x="246"/>
        <item x="677"/>
        <item x="469"/>
        <item x="171"/>
        <item x="172"/>
        <item x="607"/>
        <item x="541"/>
        <item x="464"/>
        <item x="531"/>
        <item x="471"/>
        <item x="529"/>
        <item x="603"/>
        <item x="528"/>
        <item x="170"/>
        <item x="614"/>
        <item x="540"/>
        <item x="467"/>
        <item x="13"/>
        <item x="539"/>
        <item x="678"/>
        <item x="86"/>
        <item x="466"/>
        <item x="538"/>
        <item x="532"/>
        <item x="530"/>
        <item x="237"/>
        <item x="537"/>
        <item x="85"/>
        <item x="91"/>
        <item x="12"/>
        <item x="536"/>
        <item x="534"/>
        <item x="682"/>
        <item x="78"/>
        <item x="535"/>
        <item x="11"/>
        <item x="680"/>
        <item x="681"/>
        <item x="90"/>
        <item x="236"/>
        <item x="84"/>
        <item x="612"/>
        <item x="465"/>
        <item x="73"/>
        <item x="75"/>
        <item x="613"/>
        <item x="10"/>
        <item x="89"/>
        <item x="77"/>
        <item x="74"/>
        <item x="9"/>
        <item x="81"/>
        <item x="609"/>
        <item x="83"/>
        <item x="610"/>
        <item x="87"/>
        <item x="88"/>
        <item x="8"/>
        <item x="79"/>
        <item x="7"/>
        <item x="82"/>
        <item x="6"/>
        <item x="5"/>
        <item x="4"/>
        <item x="76"/>
        <item x="3"/>
        <item x="2"/>
        <item x="159"/>
        <item x="0"/>
        <item x="158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ight crrx umol q/m2 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BB5D8-62A1-224F-88CB-823C21A3085B}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I2:J11" firstHeaderRow="1" firstDataRow="1" firstDataCol="1"/>
  <pivotFields count="7">
    <pivotField showAll="0"/>
    <pivotField showAll="0"/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1" showAll="0"/>
    <pivotField numFmtId="22" showAll="0"/>
    <pivotField showAll="0"/>
    <pivotField dataField="1" showAll="0">
      <items count="538">
        <item x="41"/>
        <item x="267"/>
        <item x="40"/>
        <item x="42"/>
        <item x="118"/>
        <item x="474"/>
        <item x="194"/>
        <item x="339"/>
        <item x="193"/>
        <item x="338"/>
        <item x="266"/>
        <item x="117"/>
        <item x="39"/>
        <item x="337"/>
        <item x="119"/>
        <item x="43"/>
        <item x="192"/>
        <item x="268"/>
        <item x="340"/>
        <item x="536"/>
        <item x="196"/>
        <item x="405"/>
        <item x="265"/>
        <item x="38"/>
        <item x="44"/>
        <item x="191"/>
        <item x="475"/>
        <item x="195"/>
        <item x="406"/>
        <item x="197"/>
        <item x="473"/>
        <item x="404"/>
        <item x="336"/>
        <item x="341"/>
        <item x="190"/>
        <item x="45"/>
        <item x="471"/>
        <item x="264"/>
        <item x="472"/>
        <item x="535"/>
        <item x="37"/>
        <item x="120"/>
        <item x="403"/>
        <item x="342"/>
        <item x="269"/>
        <item x="36"/>
        <item x="114"/>
        <item x="407"/>
        <item x="189"/>
        <item x="116"/>
        <item x="476"/>
        <item x="263"/>
        <item x="335"/>
        <item x="46"/>
        <item x="202"/>
        <item x="198"/>
        <item x="343"/>
        <item x="402"/>
        <item x="188"/>
        <item x="534"/>
        <item x="270"/>
        <item x="113"/>
        <item x="35"/>
        <item x="115"/>
        <item x="408"/>
        <item x="401"/>
        <item x="470"/>
        <item x="334"/>
        <item x="34"/>
        <item x="204"/>
        <item x="333"/>
        <item x="262"/>
        <item x="477"/>
        <item x="203"/>
        <item x="271"/>
        <item x="112"/>
        <item x="187"/>
        <item x="469"/>
        <item x="261"/>
        <item x="412"/>
        <item x="33"/>
        <item x="47"/>
        <item x="400"/>
        <item x="260"/>
        <item x="409"/>
        <item x="199"/>
        <item x="410"/>
        <item x="121"/>
        <item x="328"/>
        <item x="258"/>
        <item x="257"/>
        <item x="411"/>
        <item x="468"/>
        <item x="332"/>
        <item x="186"/>
        <item x="344"/>
        <item x="111"/>
        <item x="48"/>
        <item x="272"/>
        <item x="533"/>
        <item x="201"/>
        <item x="200"/>
        <item x="345"/>
        <item x="122"/>
        <item x="123"/>
        <item x="110"/>
        <item x="185"/>
        <item x="109"/>
        <item x="259"/>
        <item x="107"/>
        <item x="255"/>
        <item x="532"/>
        <item x="49"/>
        <item x="108"/>
        <item x="273"/>
        <item x="256"/>
        <item x="331"/>
        <item x="124"/>
        <item x="478"/>
        <item x="106"/>
        <item x="184"/>
        <item x="399"/>
        <item x="32"/>
        <item x="531"/>
        <item x="254"/>
        <item x="415"/>
        <item x="205"/>
        <item x="346"/>
        <item x="126"/>
        <item x="274"/>
        <item x="321"/>
        <item x="31"/>
        <item x="28"/>
        <item x="183"/>
        <item x="530"/>
        <item x="322"/>
        <item x="125"/>
        <item x="330"/>
        <item x="479"/>
        <item x="30"/>
        <item x="53"/>
        <item x="480"/>
        <item x="105"/>
        <item x="29"/>
        <item x="50"/>
        <item x="347"/>
        <item x="27"/>
        <item x="275"/>
        <item x="127"/>
        <item x="182"/>
        <item x="22"/>
        <item x="529"/>
        <item x="104"/>
        <item x="417"/>
        <item x="398"/>
        <item x="52"/>
        <item x="348"/>
        <item x="62"/>
        <item x="210"/>
        <item x="466"/>
        <item x="414"/>
        <item x="465"/>
        <item x="86"/>
        <item x="209"/>
        <item x="181"/>
        <item x="276"/>
        <item x="528"/>
        <item x="25"/>
        <item x="329"/>
        <item x="26"/>
        <item x="467"/>
        <item x="397"/>
        <item x="180"/>
        <item x="128"/>
        <item x="481"/>
        <item x="132"/>
        <item x="87"/>
        <item x="349"/>
        <item x="211"/>
        <item x="527"/>
        <item x="416"/>
        <item x="75"/>
        <item x="89"/>
        <item x="277"/>
        <item x="51"/>
        <item x="79"/>
        <item x="88"/>
        <item x="78"/>
        <item x="413"/>
        <item x="103"/>
        <item x="135"/>
        <item x="23"/>
        <item x="100"/>
        <item x="24"/>
        <item x="101"/>
        <item x="80"/>
        <item x="90"/>
        <item x="482"/>
        <item x="252"/>
        <item x="350"/>
        <item x="179"/>
        <item x="18"/>
        <item x="491"/>
        <item x="464"/>
        <item x="253"/>
        <item x="77"/>
        <item x="396"/>
        <item x="326"/>
        <item x="139"/>
        <item x="136"/>
        <item x="76"/>
        <item x="81"/>
        <item x="60"/>
        <item x="483"/>
        <item x="63"/>
        <item x="278"/>
        <item x="129"/>
        <item x="131"/>
        <item x="74"/>
        <item x="214"/>
        <item x="55"/>
        <item x="206"/>
        <item x="323"/>
        <item x="279"/>
        <item x="178"/>
        <item x="325"/>
        <item x="17"/>
        <item x="82"/>
        <item x="65"/>
        <item x="526"/>
        <item x="360"/>
        <item x="69"/>
        <item x="102"/>
        <item x="130"/>
        <item x="395"/>
        <item x="91"/>
        <item x="213"/>
        <item x="83"/>
        <item x="208"/>
        <item x="67"/>
        <item x="352"/>
        <item x="250"/>
        <item x="492"/>
        <item x="463"/>
        <item x="134"/>
        <item x="177"/>
        <item x="487"/>
        <item x="351"/>
        <item x="462"/>
        <item x="59"/>
        <item x="485"/>
        <item x="98"/>
        <item x="490"/>
        <item x="327"/>
        <item x="56"/>
        <item x="66"/>
        <item x="484"/>
        <item x="176"/>
        <item x="54"/>
        <item x="246"/>
        <item x="85"/>
        <item x="486"/>
        <item x="21"/>
        <item x="394"/>
        <item x="99"/>
        <item x="251"/>
        <item x="68"/>
        <item x="461"/>
        <item x="248"/>
        <item x="525"/>
        <item x="280"/>
        <item x="488"/>
        <item x="249"/>
        <item x="70"/>
        <item x="175"/>
        <item x="61"/>
        <item x="207"/>
        <item x="212"/>
        <item x="418"/>
        <item x="19"/>
        <item x="215"/>
        <item x="95"/>
        <item x="96"/>
        <item x="84"/>
        <item x="133"/>
        <item x="393"/>
        <item x="217"/>
        <item x="97"/>
        <item x="245"/>
        <item x="216"/>
        <item x="460"/>
        <item x="16"/>
        <item x="247"/>
        <item x="441"/>
        <item x="524"/>
        <item x="20"/>
        <item x="73"/>
        <item x="14"/>
        <item x="356"/>
        <item x="281"/>
        <item x="489"/>
        <item x="440"/>
        <item x="57"/>
        <item x="15"/>
        <item x="137"/>
        <item x="459"/>
        <item x="92"/>
        <item x="282"/>
        <item x="359"/>
        <item x="174"/>
        <item x="58"/>
        <item x="353"/>
        <item x="523"/>
        <item x="419"/>
        <item x="218"/>
        <item x="458"/>
        <item x="283"/>
        <item x="64"/>
        <item x="173"/>
        <item x="354"/>
        <item x="392"/>
        <item x="493"/>
        <item x="457"/>
        <item x="361"/>
        <item x="94"/>
        <item x="522"/>
        <item x="420"/>
        <item x="320"/>
        <item x="358"/>
        <item x="355"/>
        <item x="172"/>
        <item x="324"/>
        <item x="521"/>
        <item x="357"/>
        <item x="93"/>
        <item x="142"/>
        <item x="456"/>
        <item x="284"/>
        <item x="519"/>
        <item x="421"/>
        <item x="171"/>
        <item x="140"/>
        <item x="391"/>
        <item x="439"/>
        <item x="374"/>
        <item x="520"/>
        <item x="455"/>
        <item x="9"/>
        <item x="71"/>
        <item x="430"/>
        <item x="285"/>
        <item x="244"/>
        <item x="390"/>
        <item x="170"/>
        <item x="495"/>
        <item x="288"/>
        <item x="494"/>
        <item x="454"/>
        <item x="243"/>
        <item x="389"/>
        <item x="286"/>
        <item x="496"/>
        <item x="422"/>
        <item x="8"/>
        <item x="388"/>
        <item x="138"/>
        <item x="242"/>
        <item x="287"/>
        <item x="387"/>
        <item x="453"/>
        <item x="438"/>
        <item x="423"/>
        <item x="375"/>
        <item x="497"/>
        <item x="241"/>
        <item x="293"/>
        <item x="518"/>
        <item x="169"/>
        <item x="452"/>
        <item x="291"/>
        <item x="295"/>
        <item x="296"/>
        <item x="240"/>
        <item x="424"/>
        <item x="515"/>
        <item x="319"/>
        <item x="386"/>
        <item x="517"/>
        <item x="425"/>
        <item x="516"/>
        <item x="289"/>
        <item x="451"/>
        <item x="239"/>
        <item x="168"/>
        <item x="385"/>
        <item x="443"/>
        <item x="318"/>
        <item x="513"/>
        <item x="450"/>
        <item x="238"/>
        <item x="514"/>
        <item x="290"/>
        <item x="13"/>
        <item x="429"/>
        <item x="292"/>
        <item x="512"/>
        <item x="167"/>
        <item x="141"/>
        <item x="426"/>
        <item x="447"/>
        <item x="237"/>
        <item x="317"/>
        <item x="373"/>
        <item x="6"/>
        <item x="499"/>
        <item x="219"/>
        <item x="384"/>
        <item x="4"/>
        <item x="432"/>
        <item x="498"/>
        <item x="444"/>
        <item x="511"/>
        <item x="442"/>
        <item x="427"/>
        <item x="236"/>
        <item x="166"/>
        <item x="143"/>
        <item x="383"/>
        <item x="316"/>
        <item x="449"/>
        <item x="220"/>
        <item x="448"/>
        <item x="382"/>
        <item x="313"/>
        <item x="12"/>
        <item x="294"/>
        <item x="501"/>
        <item x="72"/>
        <item x="500"/>
        <item x="428"/>
        <item x="510"/>
        <item x="3"/>
        <item x="235"/>
        <item x="363"/>
        <item x="381"/>
        <item x="431"/>
        <item x="362"/>
        <item x="376"/>
        <item x="145"/>
        <item x="165"/>
        <item x="234"/>
        <item x="380"/>
        <item x="377"/>
        <item x="222"/>
        <item x="297"/>
        <item x="144"/>
        <item x="502"/>
        <item x="302"/>
        <item x="364"/>
        <item x="7"/>
        <item x="304"/>
        <item x="379"/>
        <item x="10"/>
        <item x="223"/>
        <item x="315"/>
        <item x="221"/>
        <item x="314"/>
        <item x="233"/>
        <item x="149"/>
        <item x="445"/>
        <item x="433"/>
        <item x="146"/>
        <item x="437"/>
        <item x="446"/>
        <item x="378"/>
        <item x="505"/>
        <item x="5"/>
        <item x="365"/>
        <item x="504"/>
        <item x="164"/>
        <item x="301"/>
        <item x="224"/>
        <item x="161"/>
        <item x="1"/>
        <item x="436"/>
        <item x="232"/>
        <item x="366"/>
        <item x="503"/>
        <item x="508"/>
        <item x="506"/>
        <item x="11"/>
        <item x="228"/>
        <item x="509"/>
        <item x="151"/>
        <item x="150"/>
        <item x="367"/>
        <item x="231"/>
        <item x="371"/>
        <item x="159"/>
        <item x="225"/>
        <item x="230"/>
        <item x="163"/>
        <item x="0"/>
        <item x="153"/>
        <item x="227"/>
        <item x="152"/>
        <item x="507"/>
        <item x="2"/>
        <item x="298"/>
        <item x="368"/>
        <item x="226"/>
        <item x="435"/>
        <item x="299"/>
        <item x="162"/>
        <item x="434"/>
        <item x="147"/>
        <item x="369"/>
        <item x="229"/>
        <item x="312"/>
        <item x="372"/>
        <item x="300"/>
        <item x="148"/>
        <item x="156"/>
        <item x="311"/>
        <item x="370"/>
        <item x="158"/>
        <item x="303"/>
        <item x="157"/>
        <item x="160"/>
        <item x="310"/>
        <item x="309"/>
        <item x="154"/>
        <item x="308"/>
        <item x="155"/>
        <item x="307"/>
        <item x="306"/>
        <item x="305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Light crrx umol q/m2 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A38F3-C18B-3749-AC25-DC6B3755D6DB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6" indent="0" outline="1" outlineData="1" multipleFieldFilters="0">
  <location ref="O2:S14" firstHeaderRow="0" firstDataRow="1" firstDataCol="1"/>
  <pivotFields count="13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numFmtId="21" showAll="0"/>
    <pivotField numFmtId="22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ghtInt_SH" fld="6" baseField="0" baseItem="0"/>
    <dataField name="Max of Light crrx_SH" fld="5" subtotal="max" baseField="0" baseItem="0"/>
    <dataField name="Sum of LightInt_DP" fld="12" baseField="0" baseItem="0"/>
    <dataField name="Max of Light crrx_DP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1BE71-8E55-CC47-B370-0B075DCCDE4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O60:S205" firstHeaderRow="0" firstDataRow="1" firstDataCol="1"/>
  <pivotFields count="13">
    <pivotField numFmtId="14" showAll="0"/>
    <pivotField numFmtId="14" showAll="0"/>
    <pivotField axis="axisRow" numFmtId="21" showAll="0">
      <items count="145"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ght crrx_SH" fld="5" subtotal="average" baseField="0" baseItem="0"/>
    <dataField name="StdDev of Light crrx_SH" fld="5" subtotal="stdDev" baseField="0" baseItem="0"/>
    <dataField name="Average of Light crrx_DP" fld="11" subtotal="average" baseField="0" baseItem="0"/>
    <dataField name="StdDev of Light crrx_DP2" fld="1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CA0BE-F1DB-D14D-BDBE-0FEA6DDDB083}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:Q11" firstHeaderRow="0" firstDataRow="1" firstDataCol="1"/>
  <pivotFields count="9"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numFmtId="22" showAll="0"/>
    <pivotField showAll="0"/>
    <pivotField showAll="0"/>
    <pivotField dataField="1" showAll="0">
      <items count="715">
        <item x="42"/>
        <item x="41"/>
        <item x="275"/>
        <item x="122"/>
        <item x="43"/>
        <item x="121"/>
        <item x="199"/>
        <item x="274"/>
        <item x="425"/>
        <item x="276"/>
        <item x="40"/>
        <item x="198"/>
        <item x="645"/>
        <item x="498"/>
        <item x="200"/>
        <item x="120"/>
        <item x="123"/>
        <item x="44"/>
        <item x="426"/>
        <item x="349"/>
        <item x="350"/>
        <item x="424"/>
        <item x="273"/>
        <item x="499"/>
        <item x="646"/>
        <item x="572"/>
        <item x="497"/>
        <item x="277"/>
        <item x="571"/>
        <item x="197"/>
        <item x="39"/>
        <item x="501"/>
        <item x="119"/>
        <item x="201"/>
        <item x="427"/>
        <item x="351"/>
        <item x="124"/>
        <item x="500"/>
        <item x="348"/>
        <item x="573"/>
        <item x="45"/>
        <item x="423"/>
        <item x="278"/>
        <item x="570"/>
        <item x="428"/>
        <item x="272"/>
        <item x="502"/>
        <item x="196"/>
        <item x="496"/>
        <item x="352"/>
        <item x="118"/>
        <item x="38"/>
        <item x="644"/>
        <item x="125"/>
        <item x="202"/>
        <item x="647"/>
        <item x="429"/>
        <item x="574"/>
        <item x="279"/>
        <item x="422"/>
        <item x="46"/>
        <item x="195"/>
        <item x="353"/>
        <item x="495"/>
        <item x="117"/>
        <item x="204"/>
        <item x="507"/>
        <item x="648"/>
        <item x="569"/>
        <item x="347"/>
        <item x="271"/>
        <item x="37"/>
        <item x="126"/>
        <item x="203"/>
        <item x="354"/>
        <item x="575"/>
        <item x="116"/>
        <item x="643"/>
        <item x="47"/>
        <item x="280"/>
        <item x="127"/>
        <item x="421"/>
        <item x="346"/>
        <item x="503"/>
        <item x="568"/>
        <item x="713"/>
        <item x="270"/>
        <item x="128"/>
        <item x="508"/>
        <item x="194"/>
        <item x="345"/>
        <item x="566"/>
        <item x="494"/>
        <item x="649"/>
        <item x="36"/>
        <item x="576"/>
        <item x="48"/>
        <item x="509"/>
        <item x="642"/>
        <item x="129"/>
        <item x="355"/>
        <item x="567"/>
        <item x="281"/>
        <item x="115"/>
        <item x="205"/>
        <item x="420"/>
        <item x="269"/>
        <item x="650"/>
        <item x="712"/>
        <item x="641"/>
        <item x="283"/>
        <item x="577"/>
        <item x="268"/>
        <item x="638"/>
        <item x="102"/>
        <item x="132"/>
        <item x="282"/>
        <item x="344"/>
        <item x="356"/>
        <item x="193"/>
        <item x="493"/>
        <item x="430"/>
        <item x="130"/>
        <item x="563"/>
        <item x="103"/>
        <item x="105"/>
        <item x="49"/>
        <item x="104"/>
        <item x="357"/>
        <item x="431"/>
        <item x="206"/>
        <item x="711"/>
        <item x="504"/>
        <item x="106"/>
        <item x="639"/>
        <item x="284"/>
        <item x="640"/>
        <item x="651"/>
        <item x="434"/>
        <item x="419"/>
        <item x="565"/>
        <item x="562"/>
        <item x="207"/>
        <item x="578"/>
        <item x="113"/>
        <item x="192"/>
        <item x="266"/>
        <item x="107"/>
        <item x="506"/>
        <item x="50"/>
        <item x="432"/>
        <item x="564"/>
        <item x="35"/>
        <item x="210"/>
        <item x="710"/>
        <item x="112"/>
        <item x="417"/>
        <item x="114"/>
        <item x="418"/>
        <item x="131"/>
        <item x="111"/>
        <item x="624"/>
        <item x="505"/>
        <item x="637"/>
        <item x="416"/>
        <item x="561"/>
        <item x="415"/>
        <item x="652"/>
        <item x="361"/>
        <item x="492"/>
        <item x="108"/>
        <item x="433"/>
        <item x="110"/>
        <item x="579"/>
        <item x="51"/>
        <item x="211"/>
        <item x="709"/>
        <item x="414"/>
        <item x="191"/>
        <item x="265"/>
        <item x="285"/>
        <item x="267"/>
        <item x="101"/>
        <item x="580"/>
        <item x="33"/>
        <item x="109"/>
        <item x="491"/>
        <item x="632"/>
        <item x="633"/>
        <item x="436"/>
        <item x="510"/>
        <item x="343"/>
        <item x="653"/>
        <item x="358"/>
        <item x="32"/>
        <item x="625"/>
        <item x="34"/>
        <item x="208"/>
        <item x="360"/>
        <item x="190"/>
        <item x="340"/>
        <item x="623"/>
        <item x="286"/>
        <item x="413"/>
        <item x="629"/>
        <item x="54"/>
        <item x="99"/>
        <item x="630"/>
        <item x="440"/>
        <item x="654"/>
        <item x="515"/>
        <item x="581"/>
        <item x="52"/>
        <item x="264"/>
        <item x="435"/>
        <item x="342"/>
        <item x="55"/>
        <item x="708"/>
        <item x="287"/>
        <item x="341"/>
        <item x="636"/>
        <item x="299"/>
        <item x="517"/>
        <item x="582"/>
        <item x="634"/>
        <item x="31"/>
        <item x="488"/>
        <item x="334"/>
        <item x="412"/>
        <item x="635"/>
        <item x="371"/>
        <item x="490"/>
        <item x="189"/>
        <item x="584"/>
        <item x="437"/>
        <item x="668"/>
        <item x="443"/>
        <item x="98"/>
        <item x="438"/>
        <item x="209"/>
        <item x="655"/>
        <item x="57"/>
        <item x="137"/>
        <item x="359"/>
        <item x="136"/>
        <item x="489"/>
        <item x="516"/>
        <item x="439"/>
        <item x="100"/>
        <item x="442"/>
        <item x="53"/>
        <item x="362"/>
        <item x="133"/>
        <item x="30"/>
        <item x="339"/>
        <item x="395"/>
        <item x="384"/>
        <item x="288"/>
        <item x="135"/>
        <item x="559"/>
        <item x="375"/>
        <item x="364"/>
        <item x="444"/>
        <item x="659"/>
        <item x="388"/>
        <item x="188"/>
        <item x="656"/>
        <item x="389"/>
        <item x="447"/>
        <item x="519"/>
        <item x="134"/>
        <item x="58"/>
        <item x="387"/>
        <item x="376"/>
        <item x="372"/>
        <item x="396"/>
        <item x="707"/>
        <item x="441"/>
        <item x="369"/>
        <item x="56"/>
        <item x="155"/>
        <item x="306"/>
        <item x="263"/>
        <item x="390"/>
        <item x="383"/>
        <item x="386"/>
        <item x="558"/>
        <item x="583"/>
        <item x="657"/>
        <item x="560"/>
        <item x="374"/>
        <item x="385"/>
        <item x="261"/>
        <item x="338"/>
        <item x="370"/>
        <item x="397"/>
        <item x="60"/>
        <item x="409"/>
        <item x="511"/>
        <item x="411"/>
        <item x="187"/>
        <item x="706"/>
        <item x="289"/>
        <item x="398"/>
        <item x="514"/>
        <item x="216"/>
        <item x="487"/>
        <item x="29"/>
        <item x="408"/>
        <item x="213"/>
        <item x="330"/>
        <item x="391"/>
        <item x="513"/>
        <item x="363"/>
        <item x="212"/>
        <item x="337"/>
        <item x="658"/>
        <item x="290"/>
        <item x="377"/>
        <item x="705"/>
        <item x="28"/>
        <item x="392"/>
        <item x="140"/>
        <item x="305"/>
        <item x="365"/>
        <item x="585"/>
        <item x="308"/>
        <item x="156"/>
        <item x="628"/>
        <item x="368"/>
        <item x="660"/>
        <item x="262"/>
        <item x="27"/>
        <item x="512"/>
        <item x="186"/>
        <item x="399"/>
        <item x="367"/>
        <item x="139"/>
        <item x="394"/>
        <item x="309"/>
        <item x="522"/>
        <item x="65"/>
        <item x="59"/>
        <item x="704"/>
        <item x="152"/>
        <item x="486"/>
        <item x="329"/>
        <item x="520"/>
        <item x="336"/>
        <item x="62"/>
        <item x="373"/>
        <item x="291"/>
        <item x="69"/>
        <item x="445"/>
        <item x="292"/>
        <item x="366"/>
        <item x="331"/>
        <item x="185"/>
        <item x="703"/>
        <item x="215"/>
        <item x="586"/>
        <item x="555"/>
        <item x="393"/>
        <item x="523"/>
        <item x="260"/>
        <item x="307"/>
        <item x="588"/>
        <item x="378"/>
        <item x="379"/>
        <item x="521"/>
        <item x="26"/>
        <item x="406"/>
        <item x="410"/>
        <item x="214"/>
        <item x="587"/>
        <item x="151"/>
        <item x="405"/>
        <item x="556"/>
        <item x="665"/>
        <item x="631"/>
        <item x="663"/>
        <item x="61"/>
        <item x="407"/>
        <item x="662"/>
        <item x="335"/>
        <item x="702"/>
        <item x="138"/>
        <item x="661"/>
        <item x="485"/>
        <item x="259"/>
        <item x="66"/>
        <item x="293"/>
        <item x="184"/>
        <item x="382"/>
        <item x="328"/>
        <item x="484"/>
        <item x="63"/>
        <item x="146"/>
        <item x="557"/>
        <item x="554"/>
        <item x="300"/>
        <item x="326"/>
        <item x="142"/>
        <item x="217"/>
        <item x="294"/>
        <item x="64"/>
        <item x="626"/>
        <item x="518"/>
        <item x="332"/>
        <item x="25"/>
        <item x="380"/>
        <item x="141"/>
        <item x="148"/>
        <item x="93"/>
        <item x="327"/>
        <item x="450"/>
        <item x="404"/>
        <item x="589"/>
        <item x="701"/>
        <item x="24"/>
        <item x="666"/>
        <item x="183"/>
        <item x="232"/>
        <item x="446"/>
        <item x="627"/>
        <item x="667"/>
        <item x="524"/>
        <item x="295"/>
        <item x="403"/>
        <item x="483"/>
        <item x="258"/>
        <item x="147"/>
        <item x="257"/>
        <item x="552"/>
        <item x="402"/>
        <item x="400"/>
        <item x="23"/>
        <item x="553"/>
        <item x="218"/>
        <item x="68"/>
        <item x="182"/>
        <item x="700"/>
        <item x="482"/>
        <item x="448"/>
        <item x="333"/>
        <item x="302"/>
        <item x="143"/>
        <item x="550"/>
        <item x="449"/>
        <item x="181"/>
        <item x="590"/>
        <item x="551"/>
        <item x="153"/>
        <item x="310"/>
        <item x="298"/>
        <item x="145"/>
        <item x="304"/>
        <item x="593"/>
        <item x="67"/>
        <item x="699"/>
        <item x="684"/>
        <item x="664"/>
        <item x="255"/>
        <item x="179"/>
        <item x="296"/>
        <item x="219"/>
        <item x="615"/>
        <item x="70"/>
        <item x="598"/>
        <item x="256"/>
        <item x="22"/>
        <item x="95"/>
        <item x="481"/>
        <item x="592"/>
        <item x="683"/>
        <item x="591"/>
        <item x="698"/>
        <item x="180"/>
        <item x="480"/>
        <item x="401"/>
        <item x="20"/>
        <item x="301"/>
        <item x="252"/>
        <item x="303"/>
        <item x="315"/>
        <item x="239"/>
        <item x="144"/>
        <item x="94"/>
        <item x="451"/>
        <item x="479"/>
        <item x="162"/>
        <item x="97"/>
        <item x="697"/>
        <item x="220"/>
        <item x="459"/>
        <item x="21"/>
        <item x="600"/>
        <item x="595"/>
        <item x="221"/>
        <item x="178"/>
        <item x="154"/>
        <item x="611"/>
        <item x="549"/>
        <item x="594"/>
        <item x="253"/>
        <item x="160"/>
        <item x="96"/>
        <item x="161"/>
        <item x="297"/>
        <item x="150"/>
        <item x="458"/>
        <item x="222"/>
        <item x="254"/>
        <item x="599"/>
        <item x="696"/>
        <item x="685"/>
        <item x="478"/>
        <item x="311"/>
        <item x="318"/>
        <item x="460"/>
        <item x="19"/>
        <item x="669"/>
        <item x="168"/>
        <item x="461"/>
        <item x="476"/>
        <item x="608"/>
        <item x="316"/>
        <item x="670"/>
        <item x="324"/>
        <item x="149"/>
        <item x="320"/>
        <item x="452"/>
        <item x="601"/>
        <item x="477"/>
        <item x="695"/>
        <item x="463"/>
        <item x="177"/>
        <item x="453"/>
        <item x="597"/>
        <item x="596"/>
        <item x="166"/>
        <item x="325"/>
        <item x="456"/>
        <item x="250"/>
        <item x="71"/>
        <item x="468"/>
        <item x="223"/>
        <item x="175"/>
        <item x="176"/>
        <item x="622"/>
        <item x="169"/>
        <item x="694"/>
        <item x="227"/>
        <item x="18"/>
        <item x="248"/>
        <item x="454"/>
        <item x="548"/>
        <item x="228"/>
        <item x="245"/>
        <item x="457"/>
        <item x="314"/>
        <item x="174"/>
        <item x="229"/>
        <item x="621"/>
        <item x="313"/>
        <item x="243"/>
        <item x="547"/>
        <item x="693"/>
        <item x="92"/>
        <item x="616"/>
        <item x="620"/>
        <item x="671"/>
        <item x="238"/>
        <item x="17"/>
        <item x="163"/>
        <item x="686"/>
        <item x="251"/>
        <item x="692"/>
        <item x="455"/>
        <item x="224"/>
        <item x="475"/>
        <item x="470"/>
        <item x="546"/>
        <item x="462"/>
        <item x="233"/>
        <item x="381"/>
        <item x="619"/>
        <item x="691"/>
        <item x="319"/>
        <item x="527"/>
        <item x="244"/>
        <item x="672"/>
        <item x="225"/>
        <item x="545"/>
        <item x="312"/>
        <item x="249"/>
        <item x="235"/>
        <item x="234"/>
        <item x="317"/>
        <item x="226"/>
        <item x="673"/>
        <item x="231"/>
        <item x="544"/>
        <item x="16"/>
        <item x="173"/>
        <item x="618"/>
        <item x="690"/>
        <item x="606"/>
        <item x="240"/>
        <item x="674"/>
        <item x="230"/>
        <item x="157"/>
        <item x="242"/>
        <item x="164"/>
        <item x="604"/>
        <item x="247"/>
        <item x="688"/>
        <item x="543"/>
        <item x="165"/>
        <item x="533"/>
        <item x="167"/>
        <item x="675"/>
        <item x="605"/>
        <item x="526"/>
        <item x="679"/>
        <item x="15"/>
        <item x="474"/>
        <item x="689"/>
        <item x="525"/>
        <item x="602"/>
        <item x="473"/>
        <item x="687"/>
        <item x="542"/>
        <item x="241"/>
        <item x="676"/>
        <item x="323"/>
        <item x="321"/>
        <item x="472"/>
        <item x="72"/>
        <item x="80"/>
        <item x="14"/>
        <item x="617"/>
        <item x="322"/>
        <item x="246"/>
        <item x="677"/>
        <item x="469"/>
        <item x="171"/>
        <item x="172"/>
        <item x="607"/>
        <item x="541"/>
        <item x="464"/>
        <item x="531"/>
        <item x="471"/>
        <item x="529"/>
        <item x="603"/>
        <item x="528"/>
        <item x="170"/>
        <item x="614"/>
        <item x="540"/>
        <item x="467"/>
        <item x="13"/>
        <item x="539"/>
        <item x="678"/>
        <item x="86"/>
        <item x="466"/>
        <item x="538"/>
        <item x="532"/>
        <item x="530"/>
        <item x="237"/>
        <item x="537"/>
        <item x="85"/>
        <item x="91"/>
        <item x="12"/>
        <item x="536"/>
        <item x="534"/>
        <item x="682"/>
        <item x="78"/>
        <item x="535"/>
        <item x="11"/>
        <item x="680"/>
        <item x="681"/>
        <item x="90"/>
        <item x="236"/>
        <item x="84"/>
        <item x="612"/>
        <item x="465"/>
        <item x="73"/>
        <item x="75"/>
        <item x="613"/>
        <item x="10"/>
        <item x="89"/>
        <item x="77"/>
        <item x="74"/>
        <item x="9"/>
        <item x="81"/>
        <item x="609"/>
        <item x="83"/>
        <item x="610"/>
        <item x="87"/>
        <item x="88"/>
        <item x="8"/>
        <item x="79"/>
        <item x="7"/>
        <item x="82"/>
        <item x="6"/>
        <item x="5"/>
        <item x="4"/>
        <item x="76"/>
        <item x="3"/>
        <item x="2"/>
        <item x="159"/>
        <item x="0"/>
        <item x="158"/>
        <item x="1"/>
        <item t="default"/>
      </items>
    </pivotField>
    <pivotField dataField="1" showAll="0">
      <items count="715">
        <item x="1"/>
        <item x="158"/>
        <item x="0"/>
        <item x="159"/>
        <item x="2"/>
        <item x="3"/>
        <item x="76"/>
        <item x="4"/>
        <item x="5"/>
        <item x="6"/>
        <item x="82"/>
        <item x="7"/>
        <item x="79"/>
        <item x="8"/>
        <item x="88"/>
        <item x="87"/>
        <item x="610"/>
        <item x="83"/>
        <item x="609"/>
        <item x="81"/>
        <item x="9"/>
        <item x="74"/>
        <item x="77"/>
        <item x="89"/>
        <item x="10"/>
        <item x="613"/>
        <item x="75"/>
        <item x="73"/>
        <item x="465"/>
        <item x="612"/>
        <item x="84"/>
        <item x="236"/>
        <item x="90"/>
        <item x="681"/>
        <item x="680"/>
        <item x="11"/>
        <item x="535"/>
        <item x="78"/>
        <item x="682"/>
        <item x="534"/>
        <item x="536"/>
        <item x="12"/>
        <item x="91"/>
        <item x="85"/>
        <item x="537"/>
        <item x="237"/>
        <item x="530"/>
        <item x="532"/>
        <item x="538"/>
        <item x="466"/>
        <item x="86"/>
        <item x="678"/>
        <item x="539"/>
        <item x="13"/>
        <item x="467"/>
        <item x="540"/>
        <item x="614"/>
        <item x="170"/>
        <item x="528"/>
        <item x="603"/>
        <item x="529"/>
        <item x="471"/>
        <item x="531"/>
        <item x="464"/>
        <item x="541"/>
        <item x="607"/>
        <item x="172"/>
        <item x="171"/>
        <item x="469"/>
        <item x="677"/>
        <item x="246"/>
        <item x="322"/>
        <item x="617"/>
        <item x="14"/>
        <item x="80"/>
        <item x="72"/>
        <item x="472"/>
        <item x="321"/>
        <item x="323"/>
        <item x="676"/>
        <item x="241"/>
        <item x="542"/>
        <item x="687"/>
        <item x="473"/>
        <item x="602"/>
        <item x="525"/>
        <item x="689"/>
        <item x="474"/>
        <item x="15"/>
        <item x="679"/>
        <item x="526"/>
        <item x="605"/>
        <item x="675"/>
        <item x="167"/>
        <item x="533"/>
        <item x="165"/>
        <item x="543"/>
        <item x="688"/>
        <item x="247"/>
        <item x="604"/>
        <item x="164"/>
        <item x="242"/>
        <item x="157"/>
        <item x="230"/>
        <item x="674"/>
        <item x="240"/>
        <item x="606"/>
        <item x="690"/>
        <item x="618"/>
        <item x="173"/>
        <item x="16"/>
        <item x="544"/>
        <item x="231"/>
        <item x="673"/>
        <item x="226"/>
        <item x="317"/>
        <item x="234"/>
        <item x="235"/>
        <item x="249"/>
        <item x="312"/>
        <item x="545"/>
        <item x="225"/>
        <item x="672"/>
        <item x="244"/>
        <item x="527"/>
        <item x="319"/>
        <item x="691"/>
        <item x="619"/>
        <item x="381"/>
        <item x="233"/>
        <item x="462"/>
        <item x="546"/>
        <item x="470"/>
        <item x="475"/>
        <item x="224"/>
        <item x="455"/>
        <item x="692"/>
        <item x="251"/>
        <item x="686"/>
        <item x="163"/>
        <item x="17"/>
        <item x="238"/>
        <item x="671"/>
        <item x="620"/>
        <item x="616"/>
        <item x="92"/>
        <item x="693"/>
        <item x="547"/>
        <item x="243"/>
        <item x="313"/>
        <item x="621"/>
        <item x="229"/>
        <item x="174"/>
        <item x="314"/>
        <item x="457"/>
        <item x="245"/>
        <item x="228"/>
        <item x="548"/>
        <item x="454"/>
        <item x="248"/>
        <item x="18"/>
        <item x="227"/>
        <item x="694"/>
        <item x="169"/>
        <item x="622"/>
        <item x="176"/>
        <item x="175"/>
        <item x="223"/>
        <item x="468"/>
        <item x="71"/>
        <item x="250"/>
        <item x="456"/>
        <item x="325"/>
        <item x="166"/>
        <item x="596"/>
        <item x="597"/>
        <item x="453"/>
        <item x="177"/>
        <item x="463"/>
        <item x="695"/>
        <item x="477"/>
        <item x="601"/>
        <item x="452"/>
        <item x="320"/>
        <item x="149"/>
        <item x="324"/>
        <item x="670"/>
        <item x="316"/>
        <item x="608"/>
        <item x="476"/>
        <item x="461"/>
        <item x="168"/>
        <item x="669"/>
        <item x="19"/>
        <item x="460"/>
        <item x="318"/>
        <item x="311"/>
        <item x="478"/>
        <item x="685"/>
        <item x="696"/>
        <item x="599"/>
        <item x="254"/>
        <item x="222"/>
        <item x="458"/>
        <item x="150"/>
        <item x="297"/>
        <item x="161"/>
        <item x="96"/>
        <item x="160"/>
        <item x="253"/>
        <item x="594"/>
        <item x="549"/>
        <item x="611"/>
        <item x="154"/>
        <item x="178"/>
        <item x="221"/>
        <item x="595"/>
        <item x="600"/>
        <item x="21"/>
        <item x="459"/>
        <item x="220"/>
        <item x="697"/>
        <item x="97"/>
        <item x="162"/>
        <item x="479"/>
        <item x="451"/>
        <item x="94"/>
        <item x="144"/>
        <item x="239"/>
        <item x="315"/>
        <item x="303"/>
        <item x="252"/>
        <item x="301"/>
        <item x="20"/>
        <item x="401"/>
        <item x="480"/>
        <item x="180"/>
        <item x="698"/>
        <item x="591"/>
        <item x="683"/>
        <item x="592"/>
        <item x="481"/>
        <item x="95"/>
        <item x="22"/>
        <item x="256"/>
        <item x="598"/>
        <item x="70"/>
        <item x="615"/>
        <item x="219"/>
        <item x="296"/>
        <item x="179"/>
        <item x="255"/>
        <item x="664"/>
        <item x="684"/>
        <item x="699"/>
        <item x="67"/>
        <item x="593"/>
        <item x="304"/>
        <item x="145"/>
        <item x="298"/>
        <item x="310"/>
        <item x="153"/>
        <item x="551"/>
        <item x="590"/>
        <item x="181"/>
        <item x="449"/>
        <item x="550"/>
        <item x="143"/>
        <item x="302"/>
        <item x="333"/>
        <item x="448"/>
        <item x="482"/>
        <item x="700"/>
        <item x="182"/>
        <item x="68"/>
        <item x="218"/>
        <item x="553"/>
        <item x="23"/>
        <item x="400"/>
        <item x="402"/>
        <item x="552"/>
        <item x="257"/>
        <item x="147"/>
        <item x="258"/>
        <item x="483"/>
        <item x="403"/>
        <item x="295"/>
        <item x="524"/>
        <item x="667"/>
        <item x="627"/>
        <item x="446"/>
        <item x="232"/>
        <item x="183"/>
        <item x="666"/>
        <item x="24"/>
        <item x="701"/>
        <item x="589"/>
        <item x="404"/>
        <item x="450"/>
        <item x="327"/>
        <item x="93"/>
        <item x="148"/>
        <item x="141"/>
        <item x="380"/>
        <item x="25"/>
        <item x="332"/>
        <item x="518"/>
        <item x="626"/>
        <item x="64"/>
        <item x="294"/>
        <item x="217"/>
        <item x="142"/>
        <item x="326"/>
        <item x="300"/>
        <item x="554"/>
        <item x="557"/>
        <item x="146"/>
        <item x="63"/>
        <item x="484"/>
        <item x="328"/>
        <item x="382"/>
        <item x="184"/>
        <item x="293"/>
        <item x="66"/>
        <item x="259"/>
        <item x="485"/>
        <item x="661"/>
        <item x="138"/>
        <item x="702"/>
        <item x="335"/>
        <item x="662"/>
        <item x="407"/>
        <item x="61"/>
        <item x="663"/>
        <item x="631"/>
        <item x="665"/>
        <item x="556"/>
        <item x="405"/>
        <item x="151"/>
        <item x="587"/>
        <item x="214"/>
        <item x="410"/>
        <item x="406"/>
        <item x="26"/>
        <item x="521"/>
        <item x="379"/>
        <item x="378"/>
        <item x="588"/>
        <item x="307"/>
        <item x="260"/>
        <item x="523"/>
        <item x="393"/>
        <item x="555"/>
        <item x="586"/>
        <item x="215"/>
        <item x="703"/>
        <item x="185"/>
        <item x="331"/>
        <item x="366"/>
        <item x="292"/>
        <item x="445"/>
        <item x="69"/>
        <item x="291"/>
        <item x="373"/>
        <item x="62"/>
        <item x="336"/>
        <item x="520"/>
        <item x="329"/>
        <item x="486"/>
        <item x="152"/>
        <item x="704"/>
        <item x="59"/>
        <item x="65"/>
        <item x="522"/>
        <item x="309"/>
        <item x="394"/>
        <item x="139"/>
        <item x="367"/>
        <item x="399"/>
        <item x="186"/>
        <item x="512"/>
        <item x="27"/>
        <item x="262"/>
        <item x="660"/>
        <item x="368"/>
        <item x="628"/>
        <item x="156"/>
        <item x="308"/>
        <item x="585"/>
        <item x="365"/>
        <item x="305"/>
        <item x="140"/>
        <item x="392"/>
        <item x="28"/>
        <item x="705"/>
        <item x="377"/>
        <item x="290"/>
        <item x="658"/>
        <item x="337"/>
        <item x="212"/>
        <item x="363"/>
        <item x="513"/>
        <item x="391"/>
        <item x="330"/>
        <item x="213"/>
        <item x="408"/>
        <item x="29"/>
        <item x="487"/>
        <item x="216"/>
        <item x="514"/>
        <item x="398"/>
        <item x="289"/>
        <item x="706"/>
        <item x="187"/>
        <item x="411"/>
        <item x="511"/>
        <item x="409"/>
        <item x="60"/>
        <item x="397"/>
        <item x="370"/>
        <item x="338"/>
        <item x="261"/>
        <item x="385"/>
        <item x="374"/>
        <item x="560"/>
        <item x="657"/>
        <item x="583"/>
        <item x="558"/>
        <item x="386"/>
        <item x="383"/>
        <item x="390"/>
        <item x="263"/>
        <item x="306"/>
        <item x="155"/>
        <item x="56"/>
        <item x="369"/>
        <item x="441"/>
        <item x="707"/>
        <item x="396"/>
        <item x="372"/>
        <item x="376"/>
        <item x="387"/>
        <item x="58"/>
        <item x="134"/>
        <item x="519"/>
        <item x="447"/>
        <item x="389"/>
        <item x="656"/>
        <item x="188"/>
        <item x="388"/>
        <item x="659"/>
        <item x="444"/>
        <item x="364"/>
        <item x="375"/>
        <item x="559"/>
        <item x="135"/>
        <item x="288"/>
        <item x="384"/>
        <item x="395"/>
        <item x="339"/>
        <item x="30"/>
        <item x="133"/>
        <item x="362"/>
        <item x="53"/>
        <item x="442"/>
        <item x="100"/>
        <item x="439"/>
        <item x="516"/>
        <item x="489"/>
        <item x="136"/>
        <item x="359"/>
        <item x="137"/>
        <item x="57"/>
        <item x="655"/>
        <item x="209"/>
        <item x="438"/>
        <item x="98"/>
        <item x="443"/>
        <item x="668"/>
        <item x="437"/>
        <item x="584"/>
        <item x="189"/>
        <item x="490"/>
        <item x="371"/>
        <item x="635"/>
        <item x="412"/>
        <item x="334"/>
        <item x="488"/>
        <item x="31"/>
        <item x="634"/>
        <item x="582"/>
        <item x="517"/>
        <item x="299"/>
        <item x="636"/>
        <item x="341"/>
        <item x="287"/>
        <item x="708"/>
        <item x="55"/>
        <item x="342"/>
        <item x="435"/>
        <item x="264"/>
        <item x="52"/>
        <item x="581"/>
        <item x="515"/>
        <item x="654"/>
        <item x="440"/>
        <item x="630"/>
        <item x="99"/>
        <item x="54"/>
        <item x="629"/>
        <item x="413"/>
        <item x="286"/>
        <item x="623"/>
        <item x="340"/>
        <item x="190"/>
        <item x="360"/>
        <item x="208"/>
        <item x="34"/>
        <item x="625"/>
        <item x="32"/>
        <item x="358"/>
        <item x="653"/>
        <item x="343"/>
        <item x="510"/>
        <item x="436"/>
        <item x="633"/>
        <item x="632"/>
        <item x="491"/>
        <item x="109"/>
        <item x="33"/>
        <item x="580"/>
        <item x="101"/>
        <item x="267"/>
        <item x="285"/>
        <item x="265"/>
        <item x="191"/>
        <item x="414"/>
        <item x="709"/>
        <item x="211"/>
        <item x="51"/>
        <item x="579"/>
        <item x="110"/>
        <item x="433"/>
        <item x="108"/>
        <item x="492"/>
        <item x="361"/>
        <item x="652"/>
        <item x="415"/>
        <item x="561"/>
        <item x="416"/>
        <item x="637"/>
        <item x="505"/>
        <item x="624"/>
        <item x="111"/>
        <item x="131"/>
        <item x="418"/>
        <item x="114"/>
        <item x="417"/>
        <item x="112"/>
        <item x="710"/>
        <item x="210"/>
        <item x="35"/>
        <item x="564"/>
        <item x="432"/>
        <item x="50"/>
        <item x="506"/>
        <item x="107"/>
        <item x="266"/>
        <item x="192"/>
        <item x="113"/>
        <item x="578"/>
        <item x="207"/>
        <item x="562"/>
        <item x="565"/>
        <item x="419"/>
        <item x="434"/>
        <item x="651"/>
        <item x="640"/>
        <item x="284"/>
        <item x="639"/>
        <item x="106"/>
        <item x="504"/>
        <item x="711"/>
        <item x="206"/>
        <item x="431"/>
        <item x="357"/>
        <item x="104"/>
        <item x="49"/>
        <item x="105"/>
        <item x="103"/>
        <item x="563"/>
        <item x="130"/>
        <item x="430"/>
        <item x="493"/>
        <item x="193"/>
        <item x="356"/>
        <item x="344"/>
        <item x="282"/>
        <item x="132"/>
        <item x="102"/>
        <item x="638"/>
        <item x="268"/>
        <item x="577"/>
        <item x="283"/>
        <item x="641"/>
        <item x="712"/>
        <item x="650"/>
        <item x="269"/>
        <item x="420"/>
        <item x="205"/>
        <item x="115"/>
        <item x="281"/>
        <item x="567"/>
        <item x="355"/>
        <item x="129"/>
        <item x="642"/>
        <item x="509"/>
        <item x="48"/>
        <item x="576"/>
        <item x="36"/>
        <item x="649"/>
        <item x="494"/>
        <item x="566"/>
        <item x="345"/>
        <item x="194"/>
        <item x="508"/>
        <item x="128"/>
        <item x="270"/>
        <item x="713"/>
        <item x="568"/>
        <item x="503"/>
        <item x="346"/>
        <item x="421"/>
        <item x="127"/>
        <item x="280"/>
        <item x="47"/>
        <item x="643"/>
        <item x="116"/>
        <item x="575"/>
        <item x="354"/>
        <item x="203"/>
        <item x="126"/>
        <item x="37"/>
        <item x="271"/>
        <item x="347"/>
        <item x="569"/>
        <item x="648"/>
        <item x="507"/>
        <item x="204"/>
        <item x="117"/>
        <item x="495"/>
        <item x="353"/>
        <item x="195"/>
        <item x="46"/>
        <item x="422"/>
        <item x="279"/>
        <item x="574"/>
        <item x="429"/>
        <item x="647"/>
        <item x="202"/>
        <item x="125"/>
        <item x="644"/>
        <item x="38"/>
        <item x="118"/>
        <item x="352"/>
        <item x="496"/>
        <item x="196"/>
        <item x="502"/>
        <item x="272"/>
        <item x="428"/>
        <item x="570"/>
        <item x="278"/>
        <item x="423"/>
        <item x="45"/>
        <item x="573"/>
        <item x="348"/>
        <item x="500"/>
        <item x="124"/>
        <item x="351"/>
        <item x="427"/>
        <item x="201"/>
        <item x="119"/>
        <item x="501"/>
        <item x="39"/>
        <item x="197"/>
        <item x="571"/>
        <item x="277"/>
        <item x="497"/>
        <item x="572"/>
        <item x="646"/>
        <item x="499"/>
        <item x="273"/>
        <item x="424"/>
        <item x="350"/>
        <item x="349"/>
        <item x="426"/>
        <item x="44"/>
        <item x="123"/>
        <item x="120"/>
        <item x="200"/>
        <item x="498"/>
        <item x="645"/>
        <item x="198"/>
        <item x="40"/>
        <item x="276"/>
        <item x="425"/>
        <item x="274"/>
        <item x="199"/>
        <item x="121"/>
        <item x="43"/>
        <item x="122"/>
        <item x="275"/>
        <item x="41"/>
        <item x="42"/>
        <item t="default"/>
      </items>
    </pivotField>
    <pivotField dataField="1" showAll="0">
      <items count="715">
        <item x="42"/>
        <item x="41"/>
        <item x="275"/>
        <item x="122"/>
        <item x="43"/>
        <item x="121"/>
        <item x="199"/>
        <item x="274"/>
        <item x="425"/>
        <item x="276"/>
        <item x="40"/>
        <item x="198"/>
        <item x="645"/>
        <item x="498"/>
        <item x="200"/>
        <item x="120"/>
        <item x="123"/>
        <item x="44"/>
        <item x="426"/>
        <item x="349"/>
        <item x="350"/>
        <item x="424"/>
        <item x="273"/>
        <item x="499"/>
        <item x="646"/>
        <item x="572"/>
        <item x="497"/>
        <item x="277"/>
        <item x="571"/>
        <item x="197"/>
        <item x="39"/>
        <item x="501"/>
        <item x="119"/>
        <item x="201"/>
        <item x="427"/>
        <item x="351"/>
        <item x="124"/>
        <item x="500"/>
        <item x="348"/>
        <item x="573"/>
        <item x="45"/>
        <item x="423"/>
        <item x="278"/>
        <item x="570"/>
        <item x="428"/>
        <item x="272"/>
        <item x="502"/>
        <item x="196"/>
        <item x="496"/>
        <item x="352"/>
        <item x="118"/>
        <item x="38"/>
        <item x="644"/>
        <item x="125"/>
        <item x="202"/>
        <item x="647"/>
        <item x="429"/>
        <item x="574"/>
        <item x="279"/>
        <item x="422"/>
        <item x="46"/>
        <item x="195"/>
        <item x="353"/>
        <item x="495"/>
        <item x="117"/>
        <item x="204"/>
        <item x="507"/>
        <item x="648"/>
        <item x="569"/>
        <item x="347"/>
        <item x="271"/>
        <item x="37"/>
        <item x="126"/>
        <item x="203"/>
        <item x="354"/>
        <item x="575"/>
        <item x="116"/>
        <item x="643"/>
        <item x="47"/>
        <item x="280"/>
        <item x="127"/>
        <item x="421"/>
        <item x="346"/>
        <item x="503"/>
        <item x="568"/>
        <item x="713"/>
        <item x="270"/>
        <item x="128"/>
        <item x="508"/>
        <item x="194"/>
        <item x="345"/>
        <item x="566"/>
        <item x="494"/>
        <item x="649"/>
        <item x="36"/>
        <item x="576"/>
        <item x="48"/>
        <item x="509"/>
        <item x="642"/>
        <item x="129"/>
        <item x="355"/>
        <item x="567"/>
        <item x="281"/>
        <item x="115"/>
        <item x="205"/>
        <item x="420"/>
        <item x="269"/>
        <item x="650"/>
        <item x="712"/>
        <item x="641"/>
        <item x="283"/>
        <item x="577"/>
        <item x="268"/>
        <item x="638"/>
        <item x="102"/>
        <item x="132"/>
        <item x="282"/>
        <item x="344"/>
        <item x="356"/>
        <item x="193"/>
        <item x="493"/>
        <item x="430"/>
        <item x="130"/>
        <item x="563"/>
        <item x="103"/>
        <item x="105"/>
        <item x="49"/>
        <item x="104"/>
        <item x="357"/>
        <item x="431"/>
        <item x="206"/>
        <item x="711"/>
        <item x="504"/>
        <item x="106"/>
        <item x="639"/>
        <item x="284"/>
        <item x="640"/>
        <item x="651"/>
        <item x="434"/>
        <item x="419"/>
        <item x="565"/>
        <item x="562"/>
        <item x="207"/>
        <item x="578"/>
        <item x="113"/>
        <item x="192"/>
        <item x="266"/>
        <item x="107"/>
        <item x="506"/>
        <item x="50"/>
        <item x="432"/>
        <item x="564"/>
        <item x="35"/>
        <item x="210"/>
        <item x="710"/>
        <item x="112"/>
        <item x="417"/>
        <item x="114"/>
        <item x="418"/>
        <item x="131"/>
        <item x="111"/>
        <item x="624"/>
        <item x="505"/>
        <item x="637"/>
        <item x="416"/>
        <item x="561"/>
        <item x="415"/>
        <item x="652"/>
        <item x="361"/>
        <item x="492"/>
        <item x="108"/>
        <item x="433"/>
        <item x="110"/>
        <item x="579"/>
        <item x="51"/>
        <item x="211"/>
        <item x="709"/>
        <item x="414"/>
        <item x="191"/>
        <item x="265"/>
        <item x="285"/>
        <item x="267"/>
        <item x="101"/>
        <item x="580"/>
        <item x="33"/>
        <item x="109"/>
        <item x="491"/>
        <item x="632"/>
        <item x="633"/>
        <item x="436"/>
        <item x="510"/>
        <item x="343"/>
        <item x="653"/>
        <item x="358"/>
        <item x="32"/>
        <item x="625"/>
        <item x="34"/>
        <item x="208"/>
        <item x="360"/>
        <item x="190"/>
        <item x="340"/>
        <item x="623"/>
        <item x="286"/>
        <item x="413"/>
        <item x="629"/>
        <item x="54"/>
        <item x="99"/>
        <item x="630"/>
        <item x="440"/>
        <item x="654"/>
        <item x="515"/>
        <item x="581"/>
        <item x="52"/>
        <item x="264"/>
        <item x="435"/>
        <item x="342"/>
        <item x="55"/>
        <item x="708"/>
        <item x="287"/>
        <item x="341"/>
        <item x="636"/>
        <item x="299"/>
        <item x="517"/>
        <item x="582"/>
        <item x="634"/>
        <item x="31"/>
        <item x="488"/>
        <item x="334"/>
        <item x="412"/>
        <item x="635"/>
        <item x="371"/>
        <item x="490"/>
        <item x="189"/>
        <item x="584"/>
        <item x="437"/>
        <item x="668"/>
        <item x="443"/>
        <item x="98"/>
        <item x="438"/>
        <item x="209"/>
        <item x="655"/>
        <item x="57"/>
        <item x="137"/>
        <item x="359"/>
        <item x="136"/>
        <item x="489"/>
        <item x="516"/>
        <item x="439"/>
        <item x="100"/>
        <item x="442"/>
        <item x="53"/>
        <item x="362"/>
        <item x="133"/>
        <item x="30"/>
        <item x="339"/>
        <item x="395"/>
        <item x="384"/>
        <item x="288"/>
        <item x="135"/>
        <item x="559"/>
        <item x="375"/>
        <item x="364"/>
        <item x="444"/>
        <item x="659"/>
        <item x="388"/>
        <item x="188"/>
        <item x="656"/>
        <item x="389"/>
        <item x="447"/>
        <item x="519"/>
        <item x="134"/>
        <item x="58"/>
        <item x="387"/>
        <item x="376"/>
        <item x="372"/>
        <item x="396"/>
        <item x="707"/>
        <item x="441"/>
        <item x="369"/>
        <item x="56"/>
        <item x="155"/>
        <item x="306"/>
        <item x="263"/>
        <item x="390"/>
        <item x="383"/>
        <item x="386"/>
        <item x="558"/>
        <item x="583"/>
        <item x="657"/>
        <item x="560"/>
        <item x="374"/>
        <item x="385"/>
        <item x="261"/>
        <item x="338"/>
        <item x="370"/>
        <item x="397"/>
        <item x="60"/>
        <item x="409"/>
        <item x="511"/>
        <item x="411"/>
        <item x="187"/>
        <item x="706"/>
        <item x="289"/>
        <item x="398"/>
        <item x="514"/>
        <item x="216"/>
        <item x="487"/>
        <item x="29"/>
        <item x="408"/>
        <item x="213"/>
        <item x="330"/>
        <item x="391"/>
        <item x="513"/>
        <item x="363"/>
        <item x="212"/>
        <item x="337"/>
        <item x="658"/>
        <item x="290"/>
        <item x="377"/>
        <item x="705"/>
        <item x="28"/>
        <item x="392"/>
        <item x="140"/>
        <item x="305"/>
        <item x="365"/>
        <item x="585"/>
        <item x="308"/>
        <item x="156"/>
        <item x="628"/>
        <item x="368"/>
        <item x="660"/>
        <item x="262"/>
        <item x="27"/>
        <item x="512"/>
        <item x="186"/>
        <item x="399"/>
        <item x="367"/>
        <item x="139"/>
        <item x="394"/>
        <item x="309"/>
        <item x="522"/>
        <item x="65"/>
        <item x="59"/>
        <item x="704"/>
        <item x="152"/>
        <item x="486"/>
        <item x="329"/>
        <item x="520"/>
        <item x="336"/>
        <item x="62"/>
        <item x="373"/>
        <item x="291"/>
        <item x="69"/>
        <item x="445"/>
        <item x="292"/>
        <item x="366"/>
        <item x="331"/>
        <item x="185"/>
        <item x="703"/>
        <item x="215"/>
        <item x="586"/>
        <item x="555"/>
        <item x="393"/>
        <item x="523"/>
        <item x="260"/>
        <item x="307"/>
        <item x="588"/>
        <item x="378"/>
        <item x="379"/>
        <item x="521"/>
        <item x="26"/>
        <item x="406"/>
        <item x="410"/>
        <item x="214"/>
        <item x="587"/>
        <item x="151"/>
        <item x="405"/>
        <item x="556"/>
        <item x="665"/>
        <item x="631"/>
        <item x="663"/>
        <item x="61"/>
        <item x="407"/>
        <item x="662"/>
        <item x="335"/>
        <item x="702"/>
        <item x="138"/>
        <item x="661"/>
        <item x="485"/>
        <item x="259"/>
        <item x="66"/>
        <item x="293"/>
        <item x="184"/>
        <item x="382"/>
        <item x="328"/>
        <item x="484"/>
        <item x="63"/>
        <item x="146"/>
        <item x="557"/>
        <item x="554"/>
        <item x="300"/>
        <item x="326"/>
        <item x="142"/>
        <item x="217"/>
        <item x="294"/>
        <item x="64"/>
        <item x="626"/>
        <item x="518"/>
        <item x="332"/>
        <item x="25"/>
        <item x="380"/>
        <item x="141"/>
        <item x="148"/>
        <item x="93"/>
        <item x="327"/>
        <item x="450"/>
        <item x="404"/>
        <item x="589"/>
        <item x="701"/>
        <item x="24"/>
        <item x="666"/>
        <item x="183"/>
        <item x="232"/>
        <item x="446"/>
        <item x="627"/>
        <item x="667"/>
        <item x="524"/>
        <item x="295"/>
        <item x="403"/>
        <item x="483"/>
        <item x="258"/>
        <item x="147"/>
        <item x="257"/>
        <item x="552"/>
        <item x="402"/>
        <item x="400"/>
        <item x="23"/>
        <item x="553"/>
        <item x="218"/>
        <item x="68"/>
        <item x="182"/>
        <item x="700"/>
        <item x="482"/>
        <item x="448"/>
        <item x="333"/>
        <item x="302"/>
        <item x="143"/>
        <item x="550"/>
        <item x="449"/>
        <item x="181"/>
        <item x="590"/>
        <item x="551"/>
        <item x="153"/>
        <item x="310"/>
        <item x="298"/>
        <item x="145"/>
        <item x="304"/>
        <item x="593"/>
        <item x="67"/>
        <item x="699"/>
        <item x="684"/>
        <item x="664"/>
        <item x="255"/>
        <item x="179"/>
        <item x="296"/>
        <item x="219"/>
        <item x="615"/>
        <item x="70"/>
        <item x="598"/>
        <item x="256"/>
        <item x="22"/>
        <item x="95"/>
        <item x="481"/>
        <item x="592"/>
        <item x="683"/>
        <item x="591"/>
        <item x="698"/>
        <item x="180"/>
        <item x="480"/>
        <item x="401"/>
        <item x="20"/>
        <item x="301"/>
        <item x="252"/>
        <item x="303"/>
        <item x="315"/>
        <item x="239"/>
        <item x="144"/>
        <item x="94"/>
        <item x="451"/>
        <item x="479"/>
        <item x="162"/>
        <item x="97"/>
        <item x="697"/>
        <item x="220"/>
        <item x="459"/>
        <item x="21"/>
        <item x="600"/>
        <item x="595"/>
        <item x="221"/>
        <item x="178"/>
        <item x="154"/>
        <item x="611"/>
        <item x="549"/>
        <item x="594"/>
        <item x="253"/>
        <item x="160"/>
        <item x="96"/>
        <item x="161"/>
        <item x="297"/>
        <item x="150"/>
        <item x="458"/>
        <item x="222"/>
        <item x="254"/>
        <item x="599"/>
        <item x="696"/>
        <item x="685"/>
        <item x="478"/>
        <item x="311"/>
        <item x="318"/>
        <item x="460"/>
        <item x="19"/>
        <item x="669"/>
        <item x="168"/>
        <item x="461"/>
        <item x="476"/>
        <item x="608"/>
        <item x="316"/>
        <item x="670"/>
        <item x="324"/>
        <item x="149"/>
        <item x="320"/>
        <item x="452"/>
        <item x="601"/>
        <item x="477"/>
        <item x="695"/>
        <item x="463"/>
        <item x="177"/>
        <item x="453"/>
        <item x="597"/>
        <item x="596"/>
        <item x="166"/>
        <item x="325"/>
        <item x="456"/>
        <item x="250"/>
        <item x="71"/>
        <item x="468"/>
        <item x="223"/>
        <item x="175"/>
        <item x="176"/>
        <item x="622"/>
        <item x="169"/>
        <item x="694"/>
        <item x="227"/>
        <item x="18"/>
        <item x="248"/>
        <item x="454"/>
        <item x="548"/>
        <item x="228"/>
        <item x="245"/>
        <item x="457"/>
        <item x="314"/>
        <item x="174"/>
        <item x="229"/>
        <item x="621"/>
        <item x="313"/>
        <item x="243"/>
        <item x="547"/>
        <item x="693"/>
        <item x="92"/>
        <item x="616"/>
        <item x="620"/>
        <item x="671"/>
        <item x="238"/>
        <item x="17"/>
        <item x="163"/>
        <item x="686"/>
        <item x="251"/>
        <item x="692"/>
        <item x="455"/>
        <item x="224"/>
        <item x="475"/>
        <item x="470"/>
        <item x="546"/>
        <item x="462"/>
        <item x="233"/>
        <item x="381"/>
        <item x="619"/>
        <item x="691"/>
        <item x="319"/>
        <item x="527"/>
        <item x="244"/>
        <item x="672"/>
        <item x="225"/>
        <item x="545"/>
        <item x="312"/>
        <item x="249"/>
        <item x="235"/>
        <item x="234"/>
        <item x="317"/>
        <item x="226"/>
        <item x="673"/>
        <item x="231"/>
        <item x="544"/>
        <item x="16"/>
        <item x="173"/>
        <item x="618"/>
        <item x="690"/>
        <item x="606"/>
        <item x="240"/>
        <item x="674"/>
        <item x="230"/>
        <item x="157"/>
        <item x="242"/>
        <item x="164"/>
        <item x="604"/>
        <item x="247"/>
        <item x="688"/>
        <item x="543"/>
        <item x="165"/>
        <item x="533"/>
        <item x="167"/>
        <item x="675"/>
        <item x="605"/>
        <item x="526"/>
        <item x="679"/>
        <item x="15"/>
        <item x="474"/>
        <item x="689"/>
        <item x="525"/>
        <item x="602"/>
        <item x="473"/>
        <item x="687"/>
        <item x="542"/>
        <item x="241"/>
        <item x="676"/>
        <item x="323"/>
        <item x="321"/>
        <item x="472"/>
        <item x="72"/>
        <item x="80"/>
        <item x="14"/>
        <item x="617"/>
        <item x="322"/>
        <item x="246"/>
        <item x="677"/>
        <item x="469"/>
        <item x="171"/>
        <item x="172"/>
        <item x="607"/>
        <item x="541"/>
        <item x="464"/>
        <item x="531"/>
        <item x="471"/>
        <item x="529"/>
        <item x="603"/>
        <item x="528"/>
        <item x="170"/>
        <item x="614"/>
        <item x="540"/>
        <item x="467"/>
        <item x="13"/>
        <item x="539"/>
        <item x="678"/>
        <item x="86"/>
        <item x="466"/>
        <item x="538"/>
        <item x="532"/>
        <item x="530"/>
        <item x="237"/>
        <item x="537"/>
        <item x="85"/>
        <item x="91"/>
        <item x="12"/>
        <item x="536"/>
        <item x="534"/>
        <item x="682"/>
        <item x="78"/>
        <item x="535"/>
        <item x="11"/>
        <item x="680"/>
        <item x="681"/>
        <item x="90"/>
        <item x="236"/>
        <item x="84"/>
        <item x="612"/>
        <item x="465"/>
        <item x="73"/>
        <item x="75"/>
        <item x="613"/>
        <item x="10"/>
        <item x="89"/>
        <item x="77"/>
        <item x="74"/>
        <item x="9"/>
        <item x="81"/>
        <item x="609"/>
        <item x="83"/>
        <item x="610"/>
        <item x="87"/>
        <item x="88"/>
        <item x="8"/>
        <item x="79"/>
        <item x="7"/>
        <item x="82"/>
        <item x="6"/>
        <item x="5"/>
        <item x="4"/>
        <item x="76"/>
        <item x="3"/>
        <item x="2"/>
        <item x="159"/>
        <item x="0"/>
        <item x="158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g_FV_SH" fld="5" baseField="0" baseItem="0"/>
    <dataField name="Sum of R_FV_SH" fld="6" baseField="0" baseItem="0"/>
    <dataField name="Sum of Pg_FK_SH" fld="7" baseField="0" baseItem="0"/>
    <dataField name="Sum of R_FK_S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14404-D5BA-9742-A020-C3520D1C3A4C}" name="PivotTable6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M1:Q9" firstHeaderRow="0" firstDataRow="1" firstDataCol="1"/>
  <pivotFields count="9">
    <pivotField axis="axisRow" numFmtId="1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1" showAll="0"/>
    <pivotField numFmtId="22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g_FV_DP" fld="5" baseField="0" baseItem="0"/>
    <dataField name="Sum of R_FV_DP" fld="6" baseField="0" baseItem="0"/>
    <dataField name="Sum of Pg_FK_DP" fld="7" baseField="0" baseItem="0"/>
    <dataField name="Sum of R_FK_D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5"/>
  <sheetViews>
    <sheetView workbookViewId="0">
      <selection activeCell="L30" sqref="L30"/>
    </sheetView>
  </sheetViews>
  <sheetFormatPr baseColWidth="10" defaultRowHeight="15" x14ac:dyDescent="0.2"/>
  <cols>
    <col min="5" max="5" width="14.6640625" bestFit="1" customWidth="1"/>
    <col min="11" max="11" width="13.5" bestFit="1" customWidth="1"/>
    <col min="12" max="12" width="12.1640625" bestFit="1" customWidth="1"/>
    <col min="13" max="13" width="24.1640625" bestFit="1" customWidth="1"/>
  </cols>
  <sheetData>
    <row r="1" spans="1:14" x14ac:dyDescent="0.2">
      <c r="B1" t="s">
        <v>0</v>
      </c>
      <c r="C1" t="s">
        <v>49</v>
      </c>
      <c r="G1" s="10"/>
    </row>
    <row r="2" spans="1:14" x14ac:dyDescent="0.2">
      <c r="B2" t="s">
        <v>1</v>
      </c>
      <c r="C2">
        <v>3</v>
      </c>
      <c r="G2" s="10"/>
    </row>
    <row r="3" spans="1:14" x14ac:dyDescent="0.2">
      <c r="B3" t="s">
        <v>2</v>
      </c>
      <c r="C3" t="s">
        <v>3</v>
      </c>
      <c r="G3" s="10"/>
      <c r="L3" s="4" t="s">
        <v>19</v>
      </c>
      <c r="M3" t="s">
        <v>21</v>
      </c>
    </row>
    <row r="4" spans="1:14" x14ac:dyDescent="0.2">
      <c r="B4" t="s">
        <v>4</v>
      </c>
      <c r="C4">
        <v>7824</v>
      </c>
      <c r="G4" s="10"/>
      <c r="L4" s="5">
        <v>43222</v>
      </c>
      <c r="M4">
        <v>20675.773710000005</v>
      </c>
    </row>
    <row r="5" spans="1:14" x14ac:dyDescent="0.2">
      <c r="G5" s="10"/>
      <c r="L5" s="5">
        <v>43223</v>
      </c>
      <c r="M5">
        <v>27644.164830000002</v>
      </c>
    </row>
    <row r="6" spans="1:14" x14ac:dyDescent="0.2">
      <c r="G6" s="10"/>
      <c r="L6" s="5">
        <v>43224</v>
      </c>
      <c r="M6">
        <v>28012.432199999996</v>
      </c>
    </row>
    <row r="7" spans="1:14" ht="16" thickBot="1" x14ac:dyDescent="0.25">
      <c r="G7" s="11"/>
      <c r="I7" s="6"/>
      <c r="J7" s="6"/>
      <c r="L7" s="5">
        <v>43225</v>
      </c>
      <c r="M7">
        <v>30156.956129999995</v>
      </c>
    </row>
    <row r="8" spans="1:14" ht="16" thickTop="1" x14ac:dyDescent="0.2">
      <c r="A8" s="6" t="s">
        <v>17</v>
      </c>
      <c r="B8" s="6" t="s">
        <v>5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18</v>
      </c>
      <c r="L8" s="5">
        <v>43226</v>
      </c>
      <c r="M8">
        <v>23727.291390000006</v>
      </c>
    </row>
    <row r="9" spans="1:14" x14ac:dyDescent="0.2">
      <c r="A9">
        <v>1</v>
      </c>
      <c r="B9">
        <v>1</v>
      </c>
      <c r="C9" s="1">
        <v>43222</v>
      </c>
      <c r="D9" s="2">
        <v>0.50694444444444398</v>
      </c>
      <c r="E9" s="3">
        <f>C9+D9</f>
        <v>43222.506944444445</v>
      </c>
      <c r="F9">
        <v>8333</v>
      </c>
      <c r="G9">
        <f>F9*1.1163/10</f>
        <v>930.21279000000015</v>
      </c>
      <c r="L9" s="5">
        <v>43227</v>
      </c>
      <c r="M9">
        <v>16183.559249999997</v>
      </c>
    </row>
    <row r="10" spans="1:14" x14ac:dyDescent="0.2">
      <c r="A10">
        <v>1</v>
      </c>
      <c r="B10">
        <v>2</v>
      </c>
      <c r="C10" s="1">
        <v>43222</v>
      </c>
      <c r="D10" s="2">
        <v>0.51388888888888895</v>
      </c>
      <c r="E10" s="3">
        <f t="shared" ref="E10:E73" si="0">C10+D10</f>
        <v>43222.513888888891</v>
      </c>
      <c r="F10">
        <v>8463</v>
      </c>
      <c r="G10">
        <f t="shared" ref="G10:G72" si="1">F10*1.1163/10</f>
        <v>944.72469000000001</v>
      </c>
      <c r="L10" s="5">
        <v>43228</v>
      </c>
      <c r="M10">
        <v>28399.341780000002</v>
      </c>
    </row>
    <row r="11" spans="1:14" x14ac:dyDescent="0.2">
      <c r="A11">
        <v>1</v>
      </c>
      <c r="B11">
        <v>3</v>
      </c>
      <c r="C11" s="1">
        <v>43222</v>
      </c>
      <c r="D11" s="2">
        <v>0.52083333333333304</v>
      </c>
      <c r="E11" s="3">
        <f t="shared" si="0"/>
        <v>43222.520833333336</v>
      </c>
      <c r="F11">
        <v>8159</v>
      </c>
      <c r="G11">
        <f t="shared" si="1"/>
        <v>910.78917000000001</v>
      </c>
      <c r="L11" s="5">
        <v>43229</v>
      </c>
      <c r="M11">
        <v>27029.864939999999</v>
      </c>
    </row>
    <row r="12" spans="1:14" x14ac:dyDescent="0.2">
      <c r="A12">
        <v>1</v>
      </c>
      <c r="B12">
        <v>4</v>
      </c>
      <c r="C12" s="1">
        <v>43222</v>
      </c>
      <c r="D12" s="2">
        <v>0.52777777777777801</v>
      </c>
      <c r="E12" s="3">
        <f t="shared" si="0"/>
        <v>43222.527777777781</v>
      </c>
      <c r="F12">
        <v>8021</v>
      </c>
      <c r="G12">
        <f t="shared" si="1"/>
        <v>895.38423</v>
      </c>
      <c r="L12" s="5">
        <v>43230</v>
      </c>
      <c r="M12">
        <v>29103.0573</v>
      </c>
    </row>
    <row r="13" spans="1:14" x14ac:dyDescent="0.2">
      <c r="A13">
        <v>1</v>
      </c>
      <c r="B13">
        <v>5</v>
      </c>
      <c r="C13" s="1">
        <v>43222</v>
      </c>
      <c r="D13" s="2">
        <v>0.53472222222222199</v>
      </c>
      <c r="E13" s="3">
        <f t="shared" si="0"/>
        <v>43222.534722222219</v>
      </c>
      <c r="F13">
        <v>7975</v>
      </c>
      <c r="G13">
        <f t="shared" si="1"/>
        <v>890.24925000000007</v>
      </c>
      <c r="L13" s="5">
        <v>43231</v>
      </c>
      <c r="M13">
        <v>29405.128080000006</v>
      </c>
    </row>
    <row r="14" spans="1:14" x14ac:dyDescent="0.2">
      <c r="A14">
        <v>1</v>
      </c>
      <c r="B14">
        <v>6</v>
      </c>
      <c r="C14" s="1">
        <v>43222</v>
      </c>
      <c r="D14" s="2">
        <v>0.54166666666666696</v>
      </c>
      <c r="E14" s="3">
        <f t="shared" si="0"/>
        <v>43222.541666666664</v>
      </c>
      <c r="F14">
        <v>7935</v>
      </c>
      <c r="G14">
        <f t="shared" si="1"/>
        <v>885.78404999999998</v>
      </c>
      <c r="L14" s="5" t="s">
        <v>20</v>
      </c>
      <c r="M14">
        <v>260337.56960999995</v>
      </c>
    </row>
    <row r="15" spans="1:14" x14ac:dyDescent="0.2">
      <c r="A15">
        <v>1</v>
      </c>
      <c r="B15">
        <v>7</v>
      </c>
      <c r="C15" s="1">
        <v>43222</v>
      </c>
      <c r="D15" s="2">
        <v>0.54861111111111105</v>
      </c>
      <c r="E15" s="3">
        <f t="shared" si="0"/>
        <v>43222.548611111109</v>
      </c>
      <c r="F15">
        <v>7795</v>
      </c>
      <c r="G15">
        <f t="shared" si="1"/>
        <v>870.1558500000001</v>
      </c>
    </row>
    <row r="16" spans="1:14" x14ac:dyDescent="0.2">
      <c r="A16">
        <v>1</v>
      </c>
      <c r="B16">
        <v>8</v>
      </c>
      <c r="C16" s="1">
        <v>43222</v>
      </c>
      <c r="D16" s="2">
        <v>0.55555555555555602</v>
      </c>
      <c r="E16" s="3">
        <f t="shared" si="0"/>
        <v>43222.555555555555</v>
      </c>
      <c r="F16">
        <v>7648</v>
      </c>
      <c r="G16">
        <f t="shared" si="1"/>
        <v>853.74624000000006</v>
      </c>
      <c r="L16" s="6" t="s">
        <v>7</v>
      </c>
      <c r="M16" s="6" t="s">
        <v>11</v>
      </c>
      <c r="N16" s="6" t="s">
        <v>12</v>
      </c>
    </row>
    <row r="17" spans="1:14" x14ac:dyDescent="0.2">
      <c r="A17">
        <v>1</v>
      </c>
      <c r="B17">
        <v>9</v>
      </c>
      <c r="C17" s="1">
        <v>43222</v>
      </c>
      <c r="D17" s="2">
        <v>0.5625</v>
      </c>
      <c r="E17" s="3">
        <f t="shared" si="0"/>
        <v>43222.5625</v>
      </c>
      <c r="F17">
        <v>7553</v>
      </c>
      <c r="G17">
        <f t="shared" si="1"/>
        <v>843.14139000000011</v>
      </c>
      <c r="L17" s="5">
        <v>43223</v>
      </c>
      <c r="M17">
        <v>27644.164830000002</v>
      </c>
      <c r="N17">
        <f t="shared" ref="N17:N25" si="2">M17*10*60/1000000</f>
        <v>16.586498897999999</v>
      </c>
    </row>
    <row r="18" spans="1:14" x14ac:dyDescent="0.2">
      <c r="A18">
        <v>1</v>
      </c>
      <c r="B18">
        <v>10</v>
      </c>
      <c r="C18" s="1">
        <v>43222</v>
      </c>
      <c r="D18" s="2">
        <v>0.56944444444444398</v>
      </c>
      <c r="E18" s="3">
        <f t="shared" si="0"/>
        <v>43222.569444444445</v>
      </c>
      <c r="F18">
        <v>7402</v>
      </c>
      <c r="G18">
        <f t="shared" si="1"/>
        <v>826.28525999999999</v>
      </c>
      <c r="L18" s="5">
        <v>43224</v>
      </c>
      <c r="M18">
        <v>28012.432199999996</v>
      </c>
      <c r="N18">
        <f t="shared" si="2"/>
        <v>16.807459319999996</v>
      </c>
    </row>
    <row r="19" spans="1:14" x14ac:dyDescent="0.2">
      <c r="A19">
        <v>1</v>
      </c>
      <c r="B19">
        <v>11</v>
      </c>
      <c r="C19" s="1">
        <v>43222</v>
      </c>
      <c r="D19" s="2">
        <v>0.57638888888888895</v>
      </c>
      <c r="E19" s="3">
        <f t="shared" si="0"/>
        <v>43222.576388888891</v>
      </c>
      <c r="F19">
        <v>7325</v>
      </c>
      <c r="G19">
        <f t="shared" si="1"/>
        <v>817.68975000000012</v>
      </c>
      <c r="L19" s="5">
        <v>43225</v>
      </c>
      <c r="M19">
        <v>30156.956129999995</v>
      </c>
      <c r="N19">
        <f t="shared" si="2"/>
        <v>18.094173677999997</v>
      </c>
    </row>
    <row r="20" spans="1:14" x14ac:dyDescent="0.2">
      <c r="A20">
        <v>1</v>
      </c>
      <c r="B20">
        <v>12</v>
      </c>
      <c r="C20" s="1">
        <v>43222</v>
      </c>
      <c r="D20" s="2">
        <v>0.58333333333333304</v>
      </c>
      <c r="E20" s="3">
        <f t="shared" si="0"/>
        <v>43222.583333333336</v>
      </c>
      <c r="F20">
        <v>7116</v>
      </c>
      <c r="G20">
        <f t="shared" si="1"/>
        <v>794.35908000000006</v>
      </c>
      <c r="L20" s="5">
        <v>43226</v>
      </c>
      <c r="M20">
        <v>23727.291390000006</v>
      </c>
      <c r="N20">
        <f t="shared" si="2"/>
        <v>14.236374834000003</v>
      </c>
    </row>
    <row r="21" spans="1:14" x14ac:dyDescent="0.2">
      <c r="A21">
        <v>1</v>
      </c>
      <c r="B21">
        <v>13</v>
      </c>
      <c r="C21" s="1">
        <v>43222</v>
      </c>
      <c r="D21" s="2">
        <v>0.59027777777777801</v>
      </c>
      <c r="E21" s="3">
        <f t="shared" si="0"/>
        <v>43222.590277777781</v>
      </c>
      <c r="F21">
        <v>6965</v>
      </c>
      <c r="G21">
        <f t="shared" si="1"/>
        <v>777.50295000000006</v>
      </c>
      <c r="L21" s="5">
        <v>43227</v>
      </c>
      <c r="M21">
        <v>16183.559249999997</v>
      </c>
      <c r="N21">
        <f t="shared" si="2"/>
        <v>9.7101355499999986</v>
      </c>
    </row>
    <row r="22" spans="1:14" x14ac:dyDescent="0.2">
      <c r="A22">
        <v>1</v>
      </c>
      <c r="B22">
        <v>14</v>
      </c>
      <c r="C22" s="1">
        <v>43222</v>
      </c>
      <c r="D22" s="2">
        <v>0.59722222222222199</v>
      </c>
      <c r="E22" s="3">
        <f t="shared" si="0"/>
        <v>43222.597222222219</v>
      </c>
      <c r="F22">
        <v>6836</v>
      </c>
      <c r="G22">
        <f t="shared" si="1"/>
        <v>763.10268000000008</v>
      </c>
      <c r="L22" s="5">
        <v>43228</v>
      </c>
      <c r="M22">
        <v>28399.341780000002</v>
      </c>
      <c r="N22">
        <f t="shared" si="2"/>
        <v>17.039605068000004</v>
      </c>
    </row>
    <row r="23" spans="1:14" x14ac:dyDescent="0.2">
      <c r="A23">
        <v>1</v>
      </c>
      <c r="B23">
        <v>15</v>
      </c>
      <c r="C23" s="1">
        <v>43222</v>
      </c>
      <c r="D23" s="2">
        <v>0.60416666666666696</v>
      </c>
      <c r="E23" s="3">
        <f t="shared" si="0"/>
        <v>43222.604166666664</v>
      </c>
      <c r="F23">
        <v>6570</v>
      </c>
      <c r="G23">
        <f t="shared" si="1"/>
        <v>733.40910000000008</v>
      </c>
      <c r="L23" s="5">
        <v>43229</v>
      </c>
      <c r="M23">
        <v>27029.864939999999</v>
      </c>
      <c r="N23">
        <f t="shared" si="2"/>
        <v>16.217918963999999</v>
      </c>
    </row>
    <row r="24" spans="1:14" x14ac:dyDescent="0.2">
      <c r="A24">
        <v>1</v>
      </c>
      <c r="B24">
        <v>16</v>
      </c>
      <c r="C24" s="1">
        <v>43222</v>
      </c>
      <c r="D24" s="2">
        <v>0.61111111111111105</v>
      </c>
      <c r="E24" s="3">
        <f t="shared" si="0"/>
        <v>43222.611111111109</v>
      </c>
      <c r="F24">
        <v>6353</v>
      </c>
      <c r="G24">
        <f t="shared" si="1"/>
        <v>709.18538999999998</v>
      </c>
      <c r="L24" s="5">
        <v>43230</v>
      </c>
      <c r="M24">
        <v>29103.0573</v>
      </c>
      <c r="N24">
        <f t="shared" si="2"/>
        <v>17.461834379999999</v>
      </c>
    </row>
    <row r="25" spans="1:14" x14ac:dyDescent="0.2">
      <c r="A25">
        <v>1</v>
      </c>
      <c r="B25">
        <v>17</v>
      </c>
      <c r="C25" s="1">
        <v>43222</v>
      </c>
      <c r="D25" s="2">
        <v>0.61805555555555503</v>
      </c>
      <c r="E25" s="3">
        <f t="shared" si="0"/>
        <v>43222.618055555555</v>
      </c>
      <c r="F25">
        <v>6115</v>
      </c>
      <c r="G25">
        <f t="shared" si="1"/>
        <v>682.61744999999996</v>
      </c>
      <c r="L25" s="5">
        <v>43231</v>
      </c>
      <c r="M25">
        <v>29405.128080000006</v>
      </c>
      <c r="N25">
        <f t="shared" si="2"/>
        <v>17.643076848000003</v>
      </c>
    </row>
    <row r="26" spans="1:14" x14ac:dyDescent="0.2">
      <c r="A26">
        <v>1</v>
      </c>
      <c r="B26">
        <v>18</v>
      </c>
      <c r="C26" s="1">
        <v>43222</v>
      </c>
      <c r="D26" s="2">
        <v>0.625</v>
      </c>
      <c r="E26" s="3">
        <f t="shared" si="0"/>
        <v>43222.625</v>
      </c>
      <c r="F26">
        <v>5741</v>
      </c>
      <c r="G26">
        <f t="shared" si="1"/>
        <v>640.86783000000003</v>
      </c>
      <c r="M26" s="7" t="s">
        <v>13</v>
      </c>
      <c r="N26" s="7">
        <f>AVERAGE(N17:N25)</f>
        <v>15.97745306</v>
      </c>
    </row>
    <row r="27" spans="1:14" x14ac:dyDescent="0.2">
      <c r="A27">
        <v>1</v>
      </c>
      <c r="B27">
        <v>19</v>
      </c>
      <c r="C27" s="1">
        <v>43222</v>
      </c>
      <c r="D27" s="2">
        <v>0.63194444444444398</v>
      </c>
      <c r="E27" s="3">
        <f t="shared" si="0"/>
        <v>43222.631944444445</v>
      </c>
      <c r="F27">
        <v>5471</v>
      </c>
      <c r="G27">
        <f t="shared" si="1"/>
        <v>610.72773000000007</v>
      </c>
      <c r="M27" s="7" t="s">
        <v>14</v>
      </c>
      <c r="N27" s="7">
        <f>STDEV(N17:N25)</f>
        <v>2.598428775353872</v>
      </c>
    </row>
    <row r="28" spans="1:14" x14ac:dyDescent="0.2">
      <c r="A28">
        <v>1</v>
      </c>
      <c r="B28">
        <v>20</v>
      </c>
      <c r="C28" s="1">
        <v>43222</v>
      </c>
      <c r="D28" s="2">
        <v>0.63888888888888895</v>
      </c>
      <c r="E28" s="3">
        <f t="shared" si="0"/>
        <v>43222.638888888891</v>
      </c>
      <c r="F28">
        <v>4958</v>
      </c>
      <c r="G28">
        <f t="shared" si="1"/>
        <v>553.46154000000001</v>
      </c>
    </row>
    <row r="29" spans="1:14" x14ac:dyDescent="0.2">
      <c r="A29">
        <v>1</v>
      </c>
      <c r="B29">
        <v>21</v>
      </c>
      <c r="C29" s="1">
        <v>43222</v>
      </c>
      <c r="D29" s="2">
        <v>0.64583333333333304</v>
      </c>
      <c r="E29" s="3">
        <f t="shared" si="0"/>
        <v>43222.645833333336</v>
      </c>
      <c r="F29">
        <v>4435</v>
      </c>
      <c r="G29">
        <f t="shared" si="1"/>
        <v>495.07905</v>
      </c>
    </row>
    <row r="30" spans="1:14" x14ac:dyDescent="0.2">
      <c r="A30">
        <v>1</v>
      </c>
      <c r="B30">
        <v>22</v>
      </c>
      <c r="C30" s="1">
        <v>43222</v>
      </c>
      <c r="D30" s="2">
        <v>0.65277777777777801</v>
      </c>
      <c r="E30" s="3">
        <f t="shared" si="0"/>
        <v>43222.652777777781</v>
      </c>
      <c r="F30">
        <v>4673</v>
      </c>
      <c r="G30">
        <f t="shared" si="1"/>
        <v>521.64698999999996</v>
      </c>
      <c r="L30">
        <f>1800*EXP(-0.12733*6)</f>
        <v>838.45586471929516</v>
      </c>
    </row>
    <row r="31" spans="1:14" x14ac:dyDescent="0.2">
      <c r="A31">
        <v>1</v>
      </c>
      <c r="B31">
        <v>23</v>
      </c>
      <c r="C31" s="1">
        <v>43222</v>
      </c>
      <c r="D31" s="2">
        <v>0.65972222222222199</v>
      </c>
      <c r="E31" s="3">
        <f t="shared" si="0"/>
        <v>43222.659722222219</v>
      </c>
      <c r="F31">
        <v>4223</v>
      </c>
      <c r="G31">
        <f t="shared" si="1"/>
        <v>471.41349000000002</v>
      </c>
    </row>
    <row r="32" spans="1:14" x14ac:dyDescent="0.2">
      <c r="A32">
        <v>1</v>
      </c>
      <c r="B32">
        <v>24</v>
      </c>
      <c r="C32" s="1">
        <v>43222</v>
      </c>
      <c r="D32" s="2">
        <v>0.66666666666666696</v>
      </c>
      <c r="E32" s="3">
        <f t="shared" si="0"/>
        <v>43222.666666666664</v>
      </c>
      <c r="F32">
        <v>3769</v>
      </c>
      <c r="G32">
        <f t="shared" si="1"/>
        <v>420.73347000000001</v>
      </c>
    </row>
    <row r="33" spans="1:7" x14ac:dyDescent="0.2">
      <c r="A33">
        <v>1</v>
      </c>
      <c r="B33">
        <v>25</v>
      </c>
      <c r="C33" s="1">
        <v>43222</v>
      </c>
      <c r="D33" s="2">
        <v>0.67361111111111105</v>
      </c>
      <c r="E33" s="3">
        <f t="shared" si="0"/>
        <v>43222.673611111109</v>
      </c>
      <c r="F33">
        <v>3519</v>
      </c>
      <c r="G33">
        <f t="shared" si="1"/>
        <v>392.82596999999998</v>
      </c>
    </row>
    <row r="34" spans="1:7" x14ac:dyDescent="0.2">
      <c r="A34">
        <v>1</v>
      </c>
      <c r="B34">
        <v>26</v>
      </c>
      <c r="C34" s="1">
        <v>43222</v>
      </c>
      <c r="D34" s="2">
        <v>0.68055555555555503</v>
      </c>
      <c r="E34" s="3">
        <f t="shared" si="0"/>
        <v>43222.680555555555</v>
      </c>
      <c r="F34">
        <v>3331</v>
      </c>
      <c r="G34">
        <f t="shared" si="1"/>
        <v>371.83953000000002</v>
      </c>
    </row>
    <row r="35" spans="1:7" x14ac:dyDescent="0.2">
      <c r="A35">
        <v>1</v>
      </c>
      <c r="B35">
        <v>27</v>
      </c>
      <c r="C35" s="1">
        <v>43222</v>
      </c>
      <c r="D35" s="2">
        <v>0.6875</v>
      </c>
      <c r="E35" s="3">
        <f t="shared" si="0"/>
        <v>43222.6875</v>
      </c>
      <c r="F35">
        <v>2923</v>
      </c>
      <c r="G35">
        <f t="shared" si="1"/>
        <v>326.29449000000005</v>
      </c>
    </row>
    <row r="36" spans="1:7" x14ac:dyDescent="0.2">
      <c r="A36">
        <v>1</v>
      </c>
      <c r="B36">
        <v>28</v>
      </c>
      <c r="C36" s="1">
        <v>43222</v>
      </c>
      <c r="D36" s="2">
        <v>0.69444444444444398</v>
      </c>
      <c r="E36" s="3">
        <f t="shared" si="0"/>
        <v>43222.694444444445</v>
      </c>
      <c r="F36">
        <v>2496</v>
      </c>
      <c r="G36">
        <f t="shared" si="1"/>
        <v>278.62848000000002</v>
      </c>
    </row>
    <row r="37" spans="1:7" x14ac:dyDescent="0.2">
      <c r="A37">
        <v>1</v>
      </c>
      <c r="B37">
        <v>29</v>
      </c>
      <c r="C37" s="1">
        <v>43222</v>
      </c>
      <c r="D37" s="2">
        <v>0.70138888888888895</v>
      </c>
      <c r="E37" s="3">
        <f t="shared" si="0"/>
        <v>43222.701388888891</v>
      </c>
      <c r="F37">
        <v>2396</v>
      </c>
      <c r="G37">
        <f t="shared" si="1"/>
        <v>267.46548000000001</v>
      </c>
    </row>
    <row r="38" spans="1:7" x14ac:dyDescent="0.2">
      <c r="A38">
        <v>1</v>
      </c>
      <c r="B38">
        <v>30</v>
      </c>
      <c r="C38" s="1">
        <v>43222</v>
      </c>
      <c r="D38" s="2">
        <v>0.70833333333333304</v>
      </c>
      <c r="E38" s="3">
        <f t="shared" si="0"/>
        <v>43222.708333333336</v>
      </c>
      <c r="F38">
        <v>2160</v>
      </c>
      <c r="G38">
        <f t="shared" si="1"/>
        <v>241.1208</v>
      </c>
    </row>
    <row r="39" spans="1:7" x14ac:dyDescent="0.2">
      <c r="A39">
        <v>1</v>
      </c>
      <c r="B39">
        <v>31</v>
      </c>
      <c r="C39" s="1">
        <v>43222</v>
      </c>
      <c r="D39" s="2">
        <v>0.71527777777777801</v>
      </c>
      <c r="E39" s="3">
        <f t="shared" si="0"/>
        <v>43222.715277777781</v>
      </c>
      <c r="F39">
        <v>1677</v>
      </c>
      <c r="G39">
        <f t="shared" si="1"/>
        <v>187.20350999999999</v>
      </c>
    </row>
    <row r="40" spans="1:7" x14ac:dyDescent="0.2">
      <c r="A40">
        <v>1</v>
      </c>
      <c r="B40">
        <v>32</v>
      </c>
      <c r="C40" s="1">
        <v>43222</v>
      </c>
      <c r="D40" s="2">
        <v>0.72222222222222199</v>
      </c>
      <c r="E40" s="3">
        <f t="shared" si="0"/>
        <v>43222.722222222219</v>
      </c>
      <c r="F40">
        <v>1512</v>
      </c>
      <c r="G40">
        <f t="shared" si="1"/>
        <v>168.78456</v>
      </c>
    </row>
    <row r="41" spans="1:7" x14ac:dyDescent="0.2">
      <c r="A41">
        <v>1</v>
      </c>
      <c r="B41">
        <v>33</v>
      </c>
      <c r="C41" s="1">
        <v>43222</v>
      </c>
      <c r="D41" s="2">
        <v>0.72916666666666696</v>
      </c>
      <c r="E41" s="3">
        <f t="shared" si="0"/>
        <v>43222.729166666664</v>
      </c>
      <c r="F41">
        <v>1223</v>
      </c>
      <c r="G41">
        <f t="shared" si="1"/>
        <v>136.52349000000001</v>
      </c>
    </row>
    <row r="42" spans="1:7" x14ac:dyDescent="0.2">
      <c r="A42">
        <v>1</v>
      </c>
      <c r="B42">
        <v>34</v>
      </c>
      <c r="C42" s="1">
        <v>43222</v>
      </c>
      <c r="D42" s="2">
        <v>0.73611111111111105</v>
      </c>
      <c r="E42" s="3">
        <f t="shared" si="0"/>
        <v>43222.736111111109</v>
      </c>
      <c r="F42">
        <v>1107</v>
      </c>
      <c r="G42">
        <f t="shared" si="1"/>
        <v>123.57441000000001</v>
      </c>
    </row>
    <row r="43" spans="1:7" x14ac:dyDescent="0.2">
      <c r="A43">
        <v>1</v>
      </c>
      <c r="B43">
        <v>35</v>
      </c>
      <c r="C43" s="1">
        <v>43222</v>
      </c>
      <c r="D43" s="2">
        <v>0.74305555555555503</v>
      </c>
      <c r="E43" s="3">
        <f t="shared" si="0"/>
        <v>43222.743055555555</v>
      </c>
      <c r="F43">
        <v>1232</v>
      </c>
      <c r="G43">
        <f t="shared" si="1"/>
        <v>137.52816000000001</v>
      </c>
    </row>
    <row r="44" spans="1:7" x14ac:dyDescent="0.2">
      <c r="A44">
        <v>1</v>
      </c>
      <c r="B44">
        <v>36</v>
      </c>
      <c r="C44" s="1">
        <v>43222</v>
      </c>
      <c r="D44" s="2">
        <v>0.75</v>
      </c>
      <c r="E44" s="3">
        <f t="shared" si="0"/>
        <v>43222.75</v>
      </c>
      <c r="F44">
        <v>851</v>
      </c>
      <c r="G44">
        <f t="shared" si="1"/>
        <v>94.997129999999999</v>
      </c>
    </row>
    <row r="45" spans="1:7" x14ac:dyDescent="0.2">
      <c r="A45">
        <v>1</v>
      </c>
      <c r="B45">
        <v>37</v>
      </c>
      <c r="C45" s="1">
        <v>43222</v>
      </c>
      <c r="D45" s="2">
        <v>0.75694444444444398</v>
      </c>
      <c r="E45" s="3">
        <f t="shared" si="0"/>
        <v>43222.756944444445</v>
      </c>
      <c r="F45">
        <v>429</v>
      </c>
      <c r="G45">
        <f t="shared" si="1"/>
        <v>47.889270000000003</v>
      </c>
    </row>
    <row r="46" spans="1:7" x14ac:dyDescent="0.2">
      <c r="A46">
        <v>1</v>
      </c>
      <c r="B46">
        <v>38</v>
      </c>
      <c r="C46" s="1">
        <v>43222</v>
      </c>
      <c r="D46" s="2">
        <v>0.76388888888888895</v>
      </c>
      <c r="E46" s="3">
        <f t="shared" si="0"/>
        <v>43222.763888888891</v>
      </c>
      <c r="F46">
        <v>270</v>
      </c>
      <c r="G46">
        <f t="shared" si="1"/>
        <v>30.1401</v>
      </c>
    </row>
    <row r="47" spans="1:7" x14ac:dyDescent="0.2">
      <c r="A47">
        <v>1</v>
      </c>
      <c r="B47">
        <v>39</v>
      </c>
      <c r="C47" s="1">
        <v>43222</v>
      </c>
      <c r="D47" s="2">
        <v>0.77083333333333304</v>
      </c>
      <c r="E47" s="3">
        <f t="shared" si="0"/>
        <v>43222.770833333336</v>
      </c>
      <c r="F47">
        <v>161</v>
      </c>
      <c r="G47">
        <f t="shared" si="1"/>
        <v>17.972429999999999</v>
      </c>
    </row>
    <row r="48" spans="1:7" x14ac:dyDescent="0.2">
      <c r="A48">
        <v>1</v>
      </c>
      <c r="B48">
        <v>40</v>
      </c>
      <c r="C48" s="1">
        <v>43222</v>
      </c>
      <c r="D48" s="2">
        <v>0.77777777777777801</v>
      </c>
      <c r="E48" s="3">
        <f t="shared" si="0"/>
        <v>43222.777777777781</v>
      </c>
      <c r="F48">
        <v>76</v>
      </c>
      <c r="G48">
        <f t="shared" si="1"/>
        <v>8.483880000000001</v>
      </c>
    </row>
    <row r="49" spans="1:7" x14ac:dyDescent="0.2">
      <c r="A49">
        <v>1</v>
      </c>
      <c r="B49">
        <v>41</v>
      </c>
      <c r="C49" s="1">
        <v>43222</v>
      </c>
      <c r="D49" s="2">
        <v>0.78472222222222199</v>
      </c>
      <c r="E49" s="3">
        <f t="shared" si="0"/>
        <v>43222.784722222219</v>
      </c>
      <c r="F49">
        <v>19</v>
      </c>
      <c r="G49">
        <f t="shared" si="1"/>
        <v>2.1209700000000002</v>
      </c>
    </row>
    <row r="50" spans="1:7" x14ac:dyDescent="0.2">
      <c r="A50">
        <v>1</v>
      </c>
      <c r="B50">
        <v>42</v>
      </c>
      <c r="C50" s="1">
        <v>43222</v>
      </c>
      <c r="D50" s="2">
        <v>0.79166666666666696</v>
      </c>
      <c r="E50" s="3">
        <f t="shared" si="0"/>
        <v>43222.791666666664</v>
      </c>
      <c r="F50">
        <v>1</v>
      </c>
      <c r="G50">
        <f t="shared" si="1"/>
        <v>0.11163000000000001</v>
      </c>
    </row>
    <row r="51" spans="1:7" x14ac:dyDescent="0.2">
      <c r="A51">
        <v>1</v>
      </c>
      <c r="B51">
        <v>43</v>
      </c>
      <c r="C51" s="1">
        <v>43222</v>
      </c>
      <c r="D51" s="2">
        <v>0.79861111111111105</v>
      </c>
      <c r="E51" s="3">
        <f t="shared" si="0"/>
        <v>43222.798611111109</v>
      </c>
      <c r="F51">
        <v>0</v>
      </c>
      <c r="G51">
        <f t="shared" si="1"/>
        <v>0</v>
      </c>
    </row>
    <row r="52" spans="1:7" x14ac:dyDescent="0.2">
      <c r="A52">
        <v>1</v>
      </c>
      <c r="B52">
        <v>44</v>
      </c>
      <c r="C52" s="1">
        <v>43222</v>
      </c>
      <c r="D52" s="2">
        <v>0.80555555555555503</v>
      </c>
      <c r="E52" s="3">
        <f t="shared" si="0"/>
        <v>43222.805555555555</v>
      </c>
      <c r="F52">
        <v>0</v>
      </c>
      <c r="G52">
        <f t="shared" si="1"/>
        <v>0</v>
      </c>
    </row>
    <row r="53" spans="1:7" x14ac:dyDescent="0.2">
      <c r="A53">
        <v>1</v>
      </c>
      <c r="B53">
        <v>45</v>
      </c>
      <c r="C53" s="1">
        <v>43222</v>
      </c>
      <c r="D53" s="2">
        <v>0.8125</v>
      </c>
      <c r="E53" s="3">
        <f t="shared" si="0"/>
        <v>43222.8125</v>
      </c>
      <c r="F53">
        <v>0</v>
      </c>
      <c r="G53">
        <f t="shared" si="1"/>
        <v>0</v>
      </c>
    </row>
    <row r="54" spans="1:7" x14ac:dyDescent="0.2">
      <c r="A54">
        <v>1</v>
      </c>
      <c r="B54">
        <v>46</v>
      </c>
      <c r="C54" s="1">
        <v>43222</v>
      </c>
      <c r="D54" s="2">
        <v>0.81944444444444398</v>
      </c>
      <c r="E54" s="3">
        <f t="shared" si="0"/>
        <v>43222.819444444445</v>
      </c>
      <c r="F54">
        <v>0</v>
      </c>
      <c r="G54">
        <f t="shared" si="1"/>
        <v>0</v>
      </c>
    </row>
    <row r="55" spans="1:7" x14ac:dyDescent="0.2">
      <c r="A55">
        <v>1</v>
      </c>
      <c r="B55">
        <v>47</v>
      </c>
      <c r="C55" s="1">
        <v>43222</v>
      </c>
      <c r="D55" s="2">
        <v>0.82638888888888895</v>
      </c>
      <c r="E55" s="3">
        <f t="shared" si="0"/>
        <v>43222.826388888891</v>
      </c>
      <c r="F55">
        <v>0</v>
      </c>
      <c r="G55">
        <f t="shared" si="1"/>
        <v>0</v>
      </c>
    </row>
    <row r="56" spans="1:7" x14ac:dyDescent="0.2">
      <c r="A56">
        <v>1</v>
      </c>
      <c r="B56">
        <v>48</v>
      </c>
      <c r="C56" s="1">
        <v>43222</v>
      </c>
      <c r="D56" s="2">
        <v>0.83333333333333304</v>
      </c>
      <c r="E56" s="3">
        <f t="shared" si="0"/>
        <v>43222.833333333336</v>
      </c>
      <c r="F56">
        <v>0</v>
      </c>
      <c r="G56">
        <f t="shared" si="1"/>
        <v>0</v>
      </c>
    </row>
    <row r="57" spans="1:7" x14ac:dyDescent="0.2">
      <c r="A57">
        <v>1</v>
      </c>
      <c r="B57">
        <v>49</v>
      </c>
      <c r="C57" s="1">
        <v>43222</v>
      </c>
      <c r="D57" s="2">
        <v>0.84027777777777801</v>
      </c>
      <c r="E57" s="3">
        <f t="shared" si="0"/>
        <v>43222.840277777781</v>
      </c>
      <c r="F57">
        <v>0</v>
      </c>
      <c r="G57">
        <f t="shared" si="1"/>
        <v>0</v>
      </c>
    </row>
    <row r="58" spans="1:7" x14ac:dyDescent="0.2">
      <c r="A58">
        <v>1</v>
      </c>
      <c r="B58">
        <v>50</v>
      </c>
      <c r="C58" s="1">
        <v>43222</v>
      </c>
      <c r="D58" s="2">
        <v>0.84722222222222199</v>
      </c>
      <c r="E58" s="3">
        <f t="shared" si="0"/>
        <v>43222.847222222219</v>
      </c>
      <c r="F58">
        <v>0</v>
      </c>
      <c r="G58">
        <f t="shared" si="1"/>
        <v>0</v>
      </c>
    </row>
    <row r="59" spans="1:7" x14ac:dyDescent="0.2">
      <c r="A59">
        <v>1</v>
      </c>
      <c r="B59">
        <v>51</v>
      </c>
      <c r="C59" s="1">
        <v>43222</v>
      </c>
      <c r="D59" s="2">
        <v>0.85416666666666696</v>
      </c>
      <c r="E59" s="3">
        <f t="shared" si="0"/>
        <v>43222.854166666664</v>
      </c>
      <c r="F59">
        <v>0</v>
      </c>
      <c r="G59">
        <f t="shared" si="1"/>
        <v>0</v>
      </c>
    </row>
    <row r="60" spans="1:7" x14ac:dyDescent="0.2">
      <c r="A60">
        <v>1</v>
      </c>
      <c r="B60">
        <v>52</v>
      </c>
      <c r="C60" s="1">
        <v>43222</v>
      </c>
      <c r="D60" s="2">
        <v>0.86111111111111105</v>
      </c>
      <c r="E60" s="3">
        <f t="shared" si="0"/>
        <v>43222.861111111109</v>
      </c>
      <c r="F60">
        <v>0</v>
      </c>
      <c r="G60">
        <f t="shared" si="1"/>
        <v>0</v>
      </c>
    </row>
    <row r="61" spans="1:7" x14ac:dyDescent="0.2">
      <c r="A61">
        <v>1</v>
      </c>
      <c r="B61">
        <v>53</v>
      </c>
      <c r="C61" s="1">
        <v>43222</v>
      </c>
      <c r="D61" s="2">
        <v>0.86805555555555503</v>
      </c>
      <c r="E61" s="3">
        <f t="shared" si="0"/>
        <v>43222.868055555555</v>
      </c>
      <c r="F61">
        <v>0</v>
      </c>
      <c r="G61">
        <f t="shared" si="1"/>
        <v>0</v>
      </c>
    </row>
    <row r="62" spans="1:7" x14ac:dyDescent="0.2">
      <c r="A62">
        <v>1</v>
      </c>
      <c r="B62">
        <v>54</v>
      </c>
      <c r="C62" s="1">
        <v>43222</v>
      </c>
      <c r="D62" s="2">
        <v>0.875</v>
      </c>
      <c r="E62" s="3">
        <f t="shared" si="0"/>
        <v>43222.875</v>
      </c>
      <c r="F62">
        <v>0</v>
      </c>
      <c r="G62">
        <f t="shared" si="1"/>
        <v>0</v>
      </c>
    </row>
    <row r="63" spans="1:7" x14ac:dyDescent="0.2">
      <c r="A63">
        <v>1</v>
      </c>
      <c r="B63">
        <v>55</v>
      </c>
      <c r="C63" s="1">
        <v>43222</v>
      </c>
      <c r="D63" s="2">
        <v>0.88194444444444398</v>
      </c>
      <c r="E63" s="3">
        <f t="shared" si="0"/>
        <v>43222.881944444445</v>
      </c>
      <c r="F63">
        <v>0</v>
      </c>
      <c r="G63">
        <f t="shared" si="1"/>
        <v>0</v>
      </c>
    </row>
    <row r="64" spans="1:7" x14ac:dyDescent="0.2">
      <c r="A64">
        <v>1</v>
      </c>
      <c r="B64">
        <v>56</v>
      </c>
      <c r="C64" s="1">
        <v>43222</v>
      </c>
      <c r="D64" s="2">
        <v>0.88888888888888895</v>
      </c>
      <c r="E64" s="3">
        <f t="shared" si="0"/>
        <v>43222.888888888891</v>
      </c>
      <c r="F64">
        <v>0</v>
      </c>
      <c r="G64">
        <f t="shared" si="1"/>
        <v>0</v>
      </c>
    </row>
    <row r="65" spans="1:7" x14ac:dyDescent="0.2">
      <c r="A65">
        <v>1</v>
      </c>
      <c r="B65">
        <v>57</v>
      </c>
      <c r="C65" s="1">
        <v>43222</v>
      </c>
      <c r="D65" s="2">
        <v>0.89583333333333304</v>
      </c>
      <c r="E65" s="3">
        <f t="shared" si="0"/>
        <v>43222.895833333336</v>
      </c>
      <c r="F65">
        <v>0</v>
      </c>
      <c r="G65">
        <f t="shared" si="1"/>
        <v>0</v>
      </c>
    </row>
    <row r="66" spans="1:7" x14ac:dyDescent="0.2">
      <c r="A66">
        <v>1</v>
      </c>
      <c r="B66">
        <v>58</v>
      </c>
      <c r="C66" s="1">
        <v>43222</v>
      </c>
      <c r="D66" s="2">
        <v>0.90277777777777801</v>
      </c>
      <c r="E66" s="3">
        <f t="shared" si="0"/>
        <v>43222.902777777781</v>
      </c>
      <c r="F66">
        <v>0</v>
      </c>
      <c r="G66">
        <f t="shared" si="1"/>
        <v>0</v>
      </c>
    </row>
    <row r="67" spans="1:7" x14ac:dyDescent="0.2">
      <c r="A67">
        <v>1</v>
      </c>
      <c r="B67">
        <v>59</v>
      </c>
      <c r="C67" s="1">
        <v>43222</v>
      </c>
      <c r="D67" s="2">
        <v>0.90972222222222199</v>
      </c>
      <c r="E67" s="3">
        <f t="shared" si="0"/>
        <v>43222.909722222219</v>
      </c>
      <c r="F67">
        <v>0</v>
      </c>
      <c r="G67">
        <f t="shared" si="1"/>
        <v>0</v>
      </c>
    </row>
    <row r="68" spans="1:7" x14ac:dyDescent="0.2">
      <c r="A68">
        <v>1</v>
      </c>
      <c r="B68">
        <v>60</v>
      </c>
      <c r="C68" s="1">
        <v>43222</v>
      </c>
      <c r="D68" s="2">
        <v>0.91666666666666696</v>
      </c>
      <c r="E68" s="3">
        <f t="shared" si="0"/>
        <v>43222.916666666664</v>
      </c>
      <c r="F68">
        <v>0</v>
      </c>
      <c r="G68">
        <f t="shared" si="1"/>
        <v>0</v>
      </c>
    </row>
    <row r="69" spans="1:7" x14ac:dyDescent="0.2">
      <c r="A69">
        <v>1</v>
      </c>
      <c r="B69">
        <v>61</v>
      </c>
      <c r="C69" s="1">
        <v>43222</v>
      </c>
      <c r="D69" s="2">
        <v>0.92361111111111105</v>
      </c>
      <c r="E69" s="3">
        <f t="shared" si="0"/>
        <v>43222.923611111109</v>
      </c>
      <c r="F69">
        <v>0</v>
      </c>
      <c r="G69">
        <f t="shared" si="1"/>
        <v>0</v>
      </c>
    </row>
    <row r="70" spans="1:7" x14ac:dyDescent="0.2">
      <c r="A70">
        <v>1</v>
      </c>
      <c r="B70">
        <v>62</v>
      </c>
      <c r="C70" s="1">
        <v>43222</v>
      </c>
      <c r="D70" s="2">
        <v>0.93055555555555503</v>
      </c>
      <c r="E70" s="3">
        <f t="shared" si="0"/>
        <v>43222.930555555555</v>
      </c>
      <c r="F70">
        <v>0</v>
      </c>
      <c r="G70">
        <f t="shared" si="1"/>
        <v>0</v>
      </c>
    </row>
    <row r="71" spans="1:7" x14ac:dyDescent="0.2">
      <c r="A71">
        <v>1</v>
      </c>
      <c r="B71">
        <v>63</v>
      </c>
      <c r="C71" s="1">
        <v>43222</v>
      </c>
      <c r="D71" s="2">
        <v>0.9375</v>
      </c>
      <c r="E71" s="3">
        <f t="shared" si="0"/>
        <v>43222.9375</v>
      </c>
      <c r="F71">
        <v>0</v>
      </c>
      <c r="G71">
        <f t="shared" si="1"/>
        <v>0</v>
      </c>
    </row>
    <row r="72" spans="1:7" x14ac:dyDescent="0.2">
      <c r="A72">
        <v>1</v>
      </c>
      <c r="B72">
        <v>64</v>
      </c>
      <c r="C72" s="1">
        <v>43222</v>
      </c>
      <c r="D72" s="2">
        <v>0.94444444444444398</v>
      </c>
      <c r="E72" s="3">
        <f t="shared" si="0"/>
        <v>43222.944444444445</v>
      </c>
      <c r="F72">
        <v>0</v>
      </c>
      <c r="G72">
        <f t="shared" si="1"/>
        <v>0</v>
      </c>
    </row>
    <row r="73" spans="1:7" x14ac:dyDescent="0.2">
      <c r="A73">
        <v>1</v>
      </c>
      <c r="B73">
        <v>65</v>
      </c>
      <c r="C73" s="1">
        <v>43222</v>
      </c>
      <c r="D73" s="2">
        <v>0.95138888888888895</v>
      </c>
      <c r="E73" s="3">
        <f t="shared" si="0"/>
        <v>43222.951388888891</v>
      </c>
      <c r="F73">
        <v>0</v>
      </c>
      <c r="G73">
        <f t="shared" ref="G73:G136" si="3">F73*1.1163/10</f>
        <v>0</v>
      </c>
    </row>
    <row r="74" spans="1:7" x14ac:dyDescent="0.2">
      <c r="A74">
        <v>1</v>
      </c>
      <c r="B74">
        <v>66</v>
      </c>
      <c r="C74" s="1">
        <v>43222</v>
      </c>
      <c r="D74" s="2">
        <v>0.95833333333333304</v>
      </c>
      <c r="E74" s="3">
        <f t="shared" ref="E74:E137" si="4">C74+D74</f>
        <v>43222.958333333336</v>
      </c>
      <c r="F74">
        <v>0</v>
      </c>
      <c r="G74">
        <f t="shared" si="3"/>
        <v>0</v>
      </c>
    </row>
    <row r="75" spans="1:7" x14ac:dyDescent="0.2">
      <c r="A75">
        <v>1</v>
      </c>
      <c r="B75">
        <v>67</v>
      </c>
      <c r="C75" s="1">
        <v>43222</v>
      </c>
      <c r="D75" s="2">
        <v>0.96527777777777801</v>
      </c>
      <c r="E75" s="3">
        <f t="shared" si="4"/>
        <v>43222.965277777781</v>
      </c>
      <c r="F75">
        <v>0</v>
      </c>
      <c r="G75">
        <f t="shared" si="3"/>
        <v>0</v>
      </c>
    </row>
    <row r="76" spans="1:7" x14ac:dyDescent="0.2">
      <c r="A76">
        <v>1</v>
      </c>
      <c r="B76">
        <v>68</v>
      </c>
      <c r="C76" s="1">
        <v>43222</v>
      </c>
      <c r="D76" s="2">
        <v>0.97222222222222199</v>
      </c>
      <c r="E76" s="3">
        <f t="shared" si="4"/>
        <v>43222.972222222219</v>
      </c>
      <c r="F76">
        <v>0</v>
      </c>
      <c r="G76">
        <f t="shared" si="3"/>
        <v>0</v>
      </c>
    </row>
    <row r="77" spans="1:7" x14ac:dyDescent="0.2">
      <c r="A77">
        <v>1</v>
      </c>
      <c r="B77">
        <v>69</v>
      </c>
      <c r="C77" s="1">
        <v>43222</v>
      </c>
      <c r="D77" s="2">
        <v>0.97916666666666696</v>
      </c>
      <c r="E77" s="3">
        <f t="shared" si="4"/>
        <v>43222.979166666664</v>
      </c>
      <c r="F77">
        <v>0</v>
      </c>
      <c r="G77">
        <f t="shared" si="3"/>
        <v>0</v>
      </c>
    </row>
    <row r="78" spans="1:7" x14ac:dyDescent="0.2">
      <c r="A78">
        <v>1</v>
      </c>
      <c r="B78">
        <v>70</v>
      </c>
      <c r="C78" s="1">
        <v>43222</v>
      </c>
      <c r="D78" s="2">
        <v>0.98611111111111105</v>
      </c>
      <c r="E78" s="3">
        <f t="shared" si="4"/>
        <v>43222.986111111109</v>
      </c>
      <c r="F78">
        <v>0</v>
      </c>
      <c r="G78">
        <f t="shared" si="3"/>
        <v>0</v>
      </c>
    </row>
    <row r="79" spans="1:7" x14ac:dyDescent="0.2">
      <c r="A79">
        <v>1</v>
      </c>
      <c r="B79">
        <v>71</v>
      </c>
      <c r="C79" s="1">
        <v>43222</v>
      </c>
      <c r="D79" s="2">
        <v>0.99305555555555503</v>
      </c>
      <c r="E79" s="3">
        <f t="shared" si="4"/>
        <v>43222.993055555555</v>
      </c>
      <c r="F79">
        <v>0</v>
      </c>
      <c r="G79">
        <f t="shared" si="3"/>
        <v>0</v>
      </c>
    </row>
    <row r="80" spans="1:7" x14ac:dyDescent="0.2">
      <c r="A80">
        <v>1</v>
      </c>
      <c r="B80">
        <v>72</v>
      </c>
      <c r="C80" s="1">
        <v>43222</v>
      </c>
      <c r="D80" s="2">
        <v>0.999999999999999</v>
      </c>
      <c r="E80" s="3">
        <f t="shared" si="4"/>
        <v>43223</v>
      </c>
      <c r="F80">
        <v>0</v>
      </c>
      <c r="G80">
        <f t="shared" si="3"/>
        <v>0</v>
      </c>
    </row>
    <row r="81" spans="1:7" x14ac:dyDescent="0.2">
      <c r="A81">
        <v>2</v>
      </c>
      <c r="B81">
        <v>73</v>
      </c>
      <c r="C81" s="1">
        <v>43223</v>
      </c>
      <c r="D81" s="2">
        <v>6.9444444444444441E-3</v>
      </c>
      <c r="E81" s="3">
        <f t="shared" si="4"/>
        <v>43223.006944444445</v>
      </c>
      <c r="F81">
        <v>0</v>
      </c>
      <c r="G81">
        <f t="shared" si="3"/>
        <v>0</v>
      </c>
    </row>
    <row r="82" spans="1:7" x14ac:dyDescent="0.2">
      <c r="A82">
        <v>2</v>
      </c>
      <c r="B82">
        <v>74</v>
      </c>
      <c r="C82" s="1">
        <v>43223</v>
      </c>
      <c r="D82" s="2">
        <v>1.38888888888889E-2</v>
      </c>
      <c r="E82" s="3">
        <f t="shared" si="4"/>
        <v>43223.013888888891</v>
      </c>
      <c r="F82">
        <v>0</v>
      </c>
      <c r="G82">
        <f t="shared" si="3"/>
        <v>0</v>
      </c>
    </row>
    <row r="83" spans="1:7" x14ac:dyDescent="0.2">
      <c r="A83">
        <v>2</v>
      </c>
      <c r="B83">
        <v>75</v>
      </c>
      <c r="C83" s="1">
        <v>43223</v>
      </c>
      <c r="D83" s="2">
        <v>2.0833333333333301E-2</v>
      </c>
      <c r="E83" s="3">
        <f t="shared" si="4"/>
        <v>43223.020833333336</v>
      </c>
      <c r="F83">
        <v>0</v>
      </c>
      <c r="G83">
        <f t="shared" si="3"/>
        <v>0</v>
      </c>
    </row>
    <row r="84" spans="1:7" x14ac:dyDescent="0.2">
      <c r="A84">
        <v>2</v>
      </c>
      <c r="B84">
        <v>76</v>
      </c>
      <c r="C84" s="1">
        <v>43223</v>
      </c>
      <c r="D84" s="2">
        <v>2.7777777777777801E-2</v>
      </c>
      <c r="E84" s="3">
        <f t="shared" si="4"/>
        <v>43223.027777777781</v>
      </c>
      <c r="F84">
        <v>0</v>
      </c>
      <c r="G84">
        <f t="shared" si="3"/>
        <v>0</v>
      </c>
    </row>
    <row r="85" spans="1:7" x14ac:dyDescent="0.2">
      <c r="A85">
        <v>2</v>
      </c>
      <c r="B85">
        <v>77</v>
      </c>
      <c r="C85" s="1">
        <v>43223</v>
      </c>
      <c r="D85" s="2">
        <v>3.4722222222222203E-2</v>
      </c>
      <c r="E85" s="3">
        <f t="shared" si="4"/>
        <v>43223.034722222219</v>
      </c>
      <c r="F85">
        <v>0</v>
      </c>
      <c r="G85">
        <f t="shared" si="3"/>
        <v>0</v>
      </c>
    </row>
    <row r="86" spans="1:7" x14ac:dyDescent="0.2">
      <c r="A86">
        <v>2</v>
      </c>
      <c r="B86">
        <v>78</v>
      </c>
      <c r="C86" s="1">
        <v>43223</v>
      </c>
      <c r="D86" s="2">
        <v>4.1666666666666699E-2</v>
      </c>
      <c r="E86" s="3">
        <f t="shared" si="4"/>
        <v>43223.041666666664</v>
      </c>
      <c r="F86">
        <v>0</v>
      </c>
      <c r="G86">
        <f t="shared" si="3"/>
        <v>0</v>
      </c>
    </row>
    <row r="87" spans="1:7" x14ac:dyDescent="0.2">
      <c r="A87">
        <v>2</v>
      </c>
      <c r="B87">
        <v>79</v>
      </c>
      <c r="C87" s="1">
        <v>43223</v>
      </c>
      <c r="D87" s="2">
        <v>4.8611111111111098E-2</v>
      </c>
      <c r="E87" s="3">
        <f t="shared" si="4"/>
        <v>43223.048611111109</v>
      </c>
      <c r="F87">
        <v>0</v>
      </c>
      <c r="G87">
        <f t="shared" si="3"/>
        <v>0</v>
      </c>
    </row>
    <row r="88" spans="1:7" x14ac:dyDescent="0.2">
      <c r="A88">
        <v>2</v>
      </c>
      <c r="B88">
        <v>80</v>
      </c>
      <c r="C88" s="1">
        <v>43223</v>
      </c>
      <c r="D88" s="2">
        <v>5.5555555555555601E-2</v>
      </c>
      <c r="E88" s="3">
        <f t="shared" si="4"/>
        <v>43223.055555555555</v>
      </c>
      <c r="F88">
        <v>0</v>
      </c>
      <c r="G88">
        <f t="shared" si="3"/>
        <v>0</v>
      </c>
    </row>
    <row r="89" spans="1:7" x14ac:dyDescent="0.2">
      <c r="A89">
        <v>2</v>
      </c>
      <c r="B89">
        <v>81</v>
      </c>
      <c r="C89" s="1">
        <v>43223</v>
      </c>
      <c r="D89" s="2">
        <v>6.25E-2</v>
      </c>
      <c r="E89" s="3">
        <f t="shared" si="4"/>
        <v>43223.0625</v>
      </c>
      <c r="F89">
        <v>0</v>
      </c>
      <c r="G89">
        <f t="shared" si="3"/>
        <v>0</v>
      </c>
    </row>
    <row r="90" spans="1:7" x14ac:dyDescent="0.2">
      <c r="A90">
        <v>2</v>
      </c>
      <c r="B90">
        <v>82</v>
      </c>
      <c r="C90" s="1">
        <v>43223</v>
      </c>
      <c r="D90" s="2">
        <v>6.9444444444444406E-2</v>
      </c>
      <c r="E90" s="3">
        <f t="shared" si="4"/>
        <v>43223.069444444445</v>
      </c>
      <c r="F90">
        <v>0</v>
      </c>
      <c r="G90">
        <f t="shared" si="3"/>
        <v>0</v>
      </c>
    </row>
    <row r="91" spans="1:7" x14ac:dyDescent="0.2">
      <c r="A91">
        <v>2</v>
      </c>
      <c r="B91">
        <v>83</v>
      </c>
      <c r="C91" s="1">
        <v>43223</v>
      </c>
      <c r="D91" s="2">
        <v>7.6388888888888895E-2</v>
      </c>
      <c r="E91" s="3">
        <f t="shared" si="4"/>
        <v>43223.076388888891</v>
      </c>
      <c r="F91">
        <v>0</v>
      </c>
      <c r="G91">
        <f t="shared" si="3"/>
        <v>0</v>
      </c>
    </row>
    <row r="92" spans="1:7" x14ac:dyDescent="0.2">
      <c r="A92">
        <v>2</v>
      </c>
      <c r="B92">
        <v>84</v>
      </c>
      <c r="C92" s="1">
        <v>43223</v>
      </c>
      <c r="D92" s="2">
        <v>8.3333333333333301E-2</v>
      </c>
      <c r="E92" s="3">
        <f t="shared" si="4"/>
        <v>43223.083333333336</v>
      </c>
      <c r="F92">
        <v>0</v>
      </c>
      <c r="G92">
        <f t="shared" si="3"/>
        <v>0</v>
      </c>
    </row>
    <row r="93" spans="1:7" x14ac:dyDescent="0.2">
      <c r="A93">
        <v>2</v>
      </c>
      <c r="B93">
        <v>85</v>
      </c>
      <c r="C93" s="1">
        <v>43223</v>
      </c>
      <c r="D93" s="2">
        <v>9.0277777777777804E-2</v>
      </c>
      <c r="E93" s="3">
        <f t="shared" si="4"/>
        <v>43223.090277777781</v>
      </c>
      <c r="F93">
        <v>0</v>
      </c>
      <c r="G93">
        <f t="shared" si="3"/>
        <v>0</v>
      </c>
    </row>
    <row r="94" spans="1:7" x14ac:dyDescent="0.2">
      <c r="A94">
        <v>2</v>
      </c>
      <c r="B94">
        <v>86</v>
      </c>
      <c r="C94" s="1">
        <v>43223</v>
      </c>
      <c r="D94" s="2">
        <v>9.7222222222222196E-2</v>
      </c>
      <c r="E94" s="3">
        <f t="shared" si="4"/>
        <v>43223.097222222219</v>
      </c>
      <c r="F94">
        <v>0</v>
      </c>
      <c r="G94">
        <f t="shared" si="3"/>
        <v>0</v>
      </c>
    </row>
    <row r="95" spans="1:7" x14ac:dyDescent="0.2">
      <c r="A95">
        <v>2</v>
      </c>
      <c r="B95">
        <v>87</v>
      </c>
      <c r="C95" s="1">
        <v>43223</v>
      </c>
      <c r="D95" s="2">
        <v>0.104166666666667</v>
      </c>
      <c r="E95" s="3">
        <f t="shared" si="4"/>
        <v>43223.104166666664</v>
      </c>
      <c r="F95">
        <v>0</v>
      </c>
      <c r="G95">
        <f t="shared" si="3"/>
        <v>0</v>
      </c>
    </row>
    <row r="96" spans="1:7" x14ac:dyDescent="0.2">
      <c r="A96">
        <v>2</v>
      </c>
      <c r="B96">
        <v>88</v>
      </c>
      <c r="C96" s="1">
        <v>43223</v>
      </c>
      <c r="D96" s="2">
        <v>0.11111111111111099</v>
      </c>
      <c r="E96" s="3">
        <f t="shared" si="4"/>
        <v>43223.111111111109</v>
      </c>
      <c r="F96">
        <v>0</v>
      </c>
      <c r="G96">
        <f t="shared" si="3"/>
        <v>0</v>
      </c>
    </row>
    <row r="97" spans="1:7" x14ac:dyDescent="0.2">
      <c r="A97">
        <v>2</v>
      </c>
      <c r="B97">
        <v>89</v>
      </c>
      <c r="C97" s="1">
        <v>43223</v>
      </c>
      <c r="D97" s="2">
        <v>0.118055555555556</v>
      </c>
      <c r="E97" s="3">
        <f t="shared" si="4"/>
        <v>43223.118055555555</v>
      </c>
      <c r="F97">
        <v>0</v>
      </c>
      <c r="G97">
        <f t="shared" si="3"/>
        <v>0</v>
      </c>
    </row>
    <row r="98" spans="1:7" x14ac:dyDescent="0.2">
      <c r="A98">
        <v>2</v>
      </c>
      <c r="B98">
        <v>90</v>
      </c>
      <c r="C98" s="1">
        <v>43223</v>
      </c>
      <c r="D98" s="2">
        <v>0.125</v>
      </c>
      <c r="E98" s="3">
        <f t="shared" si="4"/>
        <v>43223.125</v>
      </c>
      <c r="F98">
        <v>0</v>
      </c>
      <c r="G98">
        <f t="shared" si="3"/>
        <v>0</v>
      </c>
    </row>
    <row r="99" spans="1:7" x14ac:dyDescent="0.2">
      <c r="A99">
        <v>2</v>
      </c>
      <c r="B99">
        <v>91</v>
      </c>
      <c r="C99" s="1">
        <v>43223</v>
      </c>
      <c r="D99" s="2">
        <v>0.131944444444444</v>
      </c>
      <c r="E99" s="3">
        <f t="shared" si="4"/>
        <v>43223.131944444445</v>
      </c>
      <c r="F99">
        <v>0</v>
      </c>
      <c r="G99">
        <f t="shared" si="3"/>
        <v>0</v>
      </c>
    </row>
    <row r="100" spans="1:7" x14ac:dyDescent="0.2">
      <c r="A100">
        <v>2</v>
      </c>
      <c r="B100">
        <v>92</v>
      </c>
      <c r="C100" s="1">
        <v>43223</v>
      </c>
      <c r="D100" s="2">
        <v>0.13888888888888901</v>
      </c>
      <c r="E100" s="3">
        <f t="shared" si="4"/>
        <v>43223.138888888891</v>
      </c>
      <c r="F100">
        <v>0</v>
      </c>
      <c r="G100">
        <f t="shared" si="3"/>
        <v>0</v>
      </c>
    </row>
    <row r="101" spans="1:7" x14ac:dyDescent="0.2">
      <c r="A101">
        <v>2</v>
      </c>
      <c r="B101">
        <v>93</v>
      </c>
      <c r="C101" s="1">
        <v>43223</v>
      </c>
      <c r="D101" s="2">
        <v>0.14583333333333301</v>
      </c>
      <c r="E101" s="3">
        <f t="shared" si="4"/>
        <v>43223.145833333336</v>
      </c>
      <c r="F101">
        <v>0</v>
      </c>
      <c r="G101">
        <f t="shared" si="3"/>
        <v>0</v>
      </c>
    </row>
    <row r="102" spans="1:7" x14ac:dyDescent="0.2">
      <c r="A102">
        <v>2</v>
      </c>
      <c r="B102">
        <v>94</v>
      </c>
      <c r="C102" s="1">
        <v>43223</v>
      </c>
      <c r="D102" s="2">
        <v>0.15277777777777801</v>
      </c>
      <c r="E102" s="3">
        <f t="shared" si="4"/>
        <v>43223.152777777781</v>
      </c>
      <c r="F102">
        <v>0</v>
      </c>
      <c r="G102">
        <f t="shared" si="3"/>
        <v>0</v>
      </c>
    </row>
    <row r="103" spans="1:7" x14ac:dyDescent="0.2">
      <c r="A103">
        <v>2</v>
      </c>
      <c r="B103">
        <v>95</v>
      </c>
      <c r="C103" s="1">
        <v>43223</v>
      </c>
      <c r="D103" s="2">
        <v>0.15972222222222199</v>
      </c>
      <c r="E103" s="3">
        <f t="shared" si="4"/>
        <v>43223.159722222219</v>
      </c>
      <c r="F103">
        <v>0</v>
      </c>
      <c r="G103">
        <f t="shared" si="3"/>
        <v>0</v>
      </c>
    </row>
    <row r="104" spans="1:7" x14ac:dyDescent="0.2">
      <c r="A104">
        <v>2</v>
      </c>
      <c r="B104">
        <v>96</v>
      </c>
      <c r="C104" s="1">
        <v>43223</v>
      </c>
      <c r="D104" s="2">
        <v>0.16666666666666699</v>
      </c>
      <c r="E104" s="3">
        <f t="shared" si="4"/>
        <v>43223.166666666664</v>
      </c>
      <c r="F104">
        <v>0</v>
      </c>
      <c r="G104">
        <f t="shared" si="3"/>
        <v>0</v>
      </c>
    </row>
    <row r="105" spans="1:7" x14ac:dyDescent="0.2">
      <c r="A105">
        <v>2</v>
      </c>
      <c r="B105">
        <v>97</v>
      </c>
      <c r="C105" s="1">
        <v>43223</v>
      </c>
      <c r="D105" s="2">
        <v>0.17361111111111099</v>
      </c>
      <c r="E105" s="3">
        <f t="shared" si="4"/>
        <v>43223.173611111109</v>
      </c>
      <c r="F105">
        <v>0</v>
      </c>
      <c r="G105">
        <f t="shared" si="3"/>
        <v>0</v>
      </c>
    </row>
    <row r="106" spans="1:7" x14ac:dyDescent="0.2">
      <c r="A106">
        <v>2</v>
      </c>
      <c r="B106">
        <v>98</v>
      </c>
      <c r="C106" s="1">
        <v>43223</v>
      </c>
      <c r="D106" s="2">
        <v>0.180555555555556</v>
      </c>
      <c r="E106" s="3">
        <f t="shared" si="4"/>
        <v>43223.180555555555</v>
      </c>
      <c r="F106">
        <v>0</v>
      </c>
      <c r="G106">
        <f t="shared" si="3"/>
        <v>0</v>
      </c>
    </row>
    <row r="107" spans="1:7" x14ac:dyDescent="0.2">
      <c r="A107">
        <v>2</v>
      </c>
      <c r="B107">
        <v>99</v>
      </c>
      <c r="C107" s="1">
        <v>43223</v>
      </c>
      <c r="D107" s="2">
        <v>0.1875</v>
      </c>
      <c r="E107" s="3">
        <f t="shared" si="4"/>
        <v>43223.1875</v>
      </c>
      <c r="F107">
        <v>0</v>
      </c>
      <c r="G107">
        <f t="shared" si="3"/>
        <v>0</v>
      </c>
    </row>
    <row r="108" spans="1:7" x14ac:dyDescent="0.2">
      <c r="A108">
        <v>2</v>
      </c>
      <c r="B108">
        <v>100</v>
      </c>
      <c r="C108" s="1">
        <v>43223</v>
      </c>
      <c r="D108" s="2">
        <v>0.194444444444444</v>
      </c>
      <c r="E108" s="3">
        <f t="shared" si="4"/>
        <v>43223.194444444445</v>
      </c>
      <c r="F108">
        <v>0</v>
      </c>
      <c r="G108">
        <f t="shared" si="3"/>
        <v>0</v>
      </c>
    </row>
    <row r="109" spans="1:7" x14ac:dyDescent="0.2">
      <c r="A109">
        <v>2</v>
      </c>
      <c r="B109">
        <v>101</v>
      </c>
      <c r="C109" s="1">
        <v>43223</v>
      </c>
      <c r="D109" s="2">
        <v>0.20138888888888901</v>
      </c>
      <c r="E109" s="3">
        <f t="shared" si="4"/>
        <v>43223.201388888891</v>
      </c>
      <c r="F109">
        <v>0</v>
      </c>
      <c r="G109">
        <f t="shared" si="3"/>
        <v>0</v>
      </c>
    </row>
    <row r="110" spans="1:7" x14ac:dyDescent="0.2">
      <c r="A110">
        <v>2</v>
      </c>
      <c r="B110">
        <v>102</v>
      </c>
      <c r="C110" s="1">
        <v>43223</v>
      </c>
      <c r="D110" s="2">
        <v>0.20833333333333301</v>
      </c>
      <c r="E110" s="3">
        <f t="shared" si="4"/>
        <v>43223.208333333336</v>
      </c>
      <c r="F110">
        <v>0</v>
      </c>
      <c r="G110">
        <f t="shared" si="3"/>
        <v>0</v>
      </c>
    </row>
    <row r="111" spans="1:7" x14ac:dyDescent="0.2">
      <c r="A111">
        <v>2</v>
      </c>
      <c r="B111">
        <v>103</v>
      </c>
      <c r="C111" s="1">
        <v>43223</v>
      </c>
      <c r="D111" s="2">
        <v>0.21527777777777801</v>
      </c>
      <c r="E111" s="3">
        <f t="shared" si="4"/>
        <v>43223.215277777781</v>
      </c>
      <c r="F111">
        <v>0</v>
      </c>
      <c r="G111">
        <f t="shared" si="3"/>
        <v>0</v>
      </c>
    </row>
    <row r="112" spans="1:7" x14ac:dyDescent="0.2">
      <c r="A112">
        <v>2</v>
      </c>
      <c r="B112">
        <v>104</v>
      </c>
      <c r="C112" s="1">
        <v>43223</v>
      </c>
      <c r="D112" s="2">
        <v>0.22222222222222199</v>
      </c>
      <c r="E112" s="3">
        <f t="shared" si="4"/>
        <v>43223.222222222219</v>
      </c>
      <c r="F112">
        <v>0</v>
      </c>
      <c r="G112">
        <f t="shared" si="3"/>
        <v>0</v>
      </c>
    </row>
    <row r="113" spans="1:7" x14ac:dyDescent="0.2">
      <c r="A113">
        <v>2</v>
      </c>
      <c r="B113">
        <v>105</v>
      </c>
      <c r="C113" s="1">
        <v>43223</v>
      </c>
      <c r="D113" s="2">
        <v>0.22916666666666699</v>
      </c>
      <c r="E113" s="3">
        <f t="shared" si="4"/>
        <v>43223.229166666664</v>
      </c>
      <c r="F113">
        <v>0</v>
      </c>
      <c r="G113">
        <f t="shared" si="3"/>
        <v>0</v>
      </c>
    </row>
    <row r="114" spans="1:7" x14ac:dyDescent="0.2">
      <c r="A114">
        <v>2</v>
      </c>
      <c r="B114">
        <v>106</v>
      </c>
      <c r="C114" s="1">
        <v>43223</v>
      </c>
      <c r="D114" s="2">
        <v>0.23611111111111099</v>
      </c>
      <c r="E114" s="3">
        <f t="shared" si="4"/>
        <v>43223.236111111109</v>
      </c>
      <c r="F114">
        <v>0</v>
      </c>
      <c r="G114">
        <f t="shared" si="3"/>
        <v>0</v>
      </c>
    </row>
    <row r="115" spans="1:7" x14ac:dyDescent="0.2">
      <c r="A115">
        <v>2</v>
      </c>
      <c r="B115">
        <v>107</v>
      </c>
      <c r="C115" s="1">
        <v>43223</v>
      </c>
      <c r="D115" s="2">
        <v>0.243055555555556</v>
      </c>
      <c r="E115" s="3">
        <f t="shared" si="4"/>
        <v>43223.243055555555</v>
      </c>
      <c r="F115">
        <v>8</v>
      </c>
      <c r="G115">
        <f t="shared" si="3"/>
        <v>0.89304000000000006</v>
      </c>
    </row>
    <row r="116" spans="1:7" x14ac:dyDescent="0.2">
      <c r="A116">
        <v>2</v>
      </c>
      <c r="B116">
        <v>108</v>
      </c>
      <c r="C116" s="1">
        <v>43223</v>
      </c>
      <c r="D116" s="2">
        <v>0.25</v>
      </c>
      <c r="E116" s="3">
        <f t="shared" si="4"/>
        <v>43223.25</v>
      </c>
      <c r="F116">
        <v>41</v>
      </c>
      <c r="G116">
        <f t="shared" si="3"/>
        <v>4.5768300000000002</v>
      </c>
    </row>
    <row r="117" spans="1:7" x14ac:dyDescent="0.2">
      <c r="A117">
        <v>2</v>
      </c>
      <c r="B117">
        <v>109</v>
      </c>
      <c r="C117" s="1">
        <v>43223</v>
      </c>
      <c r="D117" s="2">
        <v>0.25694444444444398</v>
      </c>
      <c r="E117" s="3">
        <f t="shared" si="4"/>
        <v>43223.256944444445</v>
      </c>
      <c r="F117">
        <v>131</v>
      </c>
      <c r="G117">
        <f t="shared" si="3"/>
        <v>14.623529999999999</v>
      </c>
    </row>
    <row r="118" spans="1:7" x14ac:dyDescent="0.2">
      <c r="A118">
        <v>2</v>
      </c>
      <c r="B118">
        <v>110</v>
      </c>
      <c r="C118" s="1">
        <v>43223</v>
      </c>
      <c r="D118" s="2">
        <v>0.26388888888888901</v>
      </c>
      <c r="E118" s="3">
        <f t="shared" si="4"/>
        <v>43223.263888888891</v>
      </c>
      <c r="F118">
        <v>218</v>
      </c>
      <c r="G118">
        <f t="shared" si="3"/>
        <v>24.335340000000002</v>
      </c>
    </row>
    <row r="119" spans="1:7" x14ac:dyDescent="0.2">
      <c r="A119">
        <v>2</v>
      </c>
      <c r="B119">
        <v>111</v>
      </c>
      <c r="C119" s="1">
        <v>43223</v>
      </c>
      <c r="D119" s="2">
        <v>0.27083333333333298</v>
      </c>
      <c r="E119" s="3">
        <f t="shared" si="4"/>
        <v>43223.270833333336</v>
      </c>
      <c r="F119">
        <v>321</v>
      </c>
      <c r="G119">
        <f t="shared" si="3"/>
        <v>35.83323</v>
      </c>
    </row>
    <row r="120" spans="1:7" x14ac:dyDescent="0.2">
      <c r="A120">
        <v>2</v>
      </c>
      <c r="B120">
        <v>112</v>
      </c>
      <c r="C120" s="1">
        <v>43223</v>
      </c>
      <c r="D120" s="2">
        <v>0.27777777777777801</v>
      </c>
      <c r="E120" s="3">
        <f t="shared" si="4"/>
        <v>43223.277777777781</v>
      </c>
      <c r="F120">
        <v>438</v>
      </c>
      <c r="G120">
        <f t="shared" si="3"/>
        <v>48.893940000000001</v>
      </c>
    </row>
    <row r="121" spans="1:7" x14ac:dyDescent="0.2">
      <c r="A121">
        <v>2</v>
      </c>
      <c r="B121">
        <v>113</v>
      </c>
      <c r="C121" s="1">
        <v>43223</v>
      </c>
      <c r="D121" s="2">
        <v>0.28472222222222199</v>
      </c>
      <c r="E121" s="3">
        <f t="shared" si="4"/>
        <v>43223.284722222219</v>
      </c>
      <c r="F121">
        <v>672</v>
      </c>
      <c r="G121">
        <f t="shared" si="3"/>
        <v>75.015360000000015</v>
      </c>
    </row>
    <row r="122" spans="1:7" x14ac:dyDescent="0.2">
      <c r="A122">
        <v>2</v>
      </c>
      <c r="B122">
        <v>114</v>
      </c>
      <c r="C122" s="1">
        <v>43223</v>
      </c>
      <c r="D122" s="2">
        <v>0.29166666666666702</v>
      </c>
      <c r="E122" s="3">
        <f t="shared" si="4"/>
        <v>43223.291666666664</v>
      </c>
      <c r="F122">
        <v>838</v>
      </c>
      <c r="G122">
        <f t="shared" si="3"/>
        <v>93.545940000000002</v>
      </c>
    </row>
    <row r="123" spans="1:7" x14ac:dyDescent="0.2">
      <c r="A123">
        <v>2</v>
      </c>
      <c r="B123">
        <v>115</v>
      </c>
      <c r="C123" s="1">
        <v>43223</v>
      </c>
      <c r="D123" s="2">
        <v>0.29861111111111099</v>
      </c>
      <c r="E123" s="3">
        <f t="shared" si="4"/>
        <v>43223.298611111109</v>
      </c>
      <c r="F123">
        <v>1041</v>
      </c>
      <c r="G123">
        <f t="shared" si="3"/>
        <v>116.20683000000001</v>
      </c>
    </row>
    <row r="124" spans="1:7" x14ac:dyDescent="0.2">
      <c r="A124">
        <v>2</v>
      </c>
      <c r="B124">
        <v>116</v>
      </c>
      <c r="C124" s="1">
        <v>43223</v>
      </c>
      <c r="D124" s="2">
        <v>0.30555555555555602</v>
      </c>
      <c r="E124" s="3">
        <f t="shared" si="4"/>
        <v>43223.305555555555</v>
      </c>
      <c r="F124">
        <v>1419</v>
      </c>
      <c r="G124">
        <f t="shared" si="3"/>
        <v>158.40297000000001</v>
      </c>
    </row>
    <row r="125" spans="1:7" x14ac:dyDescent="0.2">
      <c r="A125">
        <v>2</v>
      </c>
      <c r="B125">
        <v>117</v>
      </c>
      <c r="C125" s="1">
        <v>43223</v>
      </c>
      <c r="D125" s="2">
        <v>0.3125</v>
      </c>
      <c r="E125" s="3">
        <f t="shared" si="4"/>
        <v>43223.3125</v>
      </c>
      <c r="F125">
        <v>1666</v>
      </c>
      <c r="G125">
        <f t="shared" si="3"/>
        <v>185.97558000000001</v>
      </c>
    </row>
    <row r="126" spans="1:7" x14ac:dyDescent="0.2">
      <c r="A126">
        <v>2</v>
      </c>
      <c r="B126">
        <v>118</v>
      </c>
      <c r="C126" s="1">
        <v>43223</v>
      </c>
      <c r="D126" s="2">
        <v>0.31944444444444398</v>
      </c>
      <c r="E126" s="3">
        <f t="shared" si="4"/>
        <v>43223.319444444445</v>
      </c>
      <c r="F126">
        <v>1347</v>
      </c>
      <c r="G126">
        <f t="shared" si="3"/>
        <v>150.36561</v>
      </c>
    </row>
    <row r="127" spans="1:7" x14ac:dyDescent="0.2">
      <c r="A127">
        <v>2</v>
      </c>
      <c r="B127">
        <v>119</v>
      </c>
      <c r="C127" s="1">
        <v>43223</v>
      </c>
      <c r="D127" s="2">
        <v>0.32638888888888901</v>
      </c>
      <c r="E127" s="3">
        <f t="shared" si="4"/>
        <v>43223.326388888891</v>
      </c>
      <c r="F127">
        <v>1430</v>
      </c>
      <c r="G127">
        <f t="shared" si="3"/>
        <v>159.63090000000003</v>
      </c>
    </row>
    <row r="128" spans="1:7" x14ac:dyDescent="0.2">
      <c r="A128">
        <v>2</v>
      </c>
      <c r="B128">
        <v>120</v>
      </c>
      <c r="C128" s="1">
        <v>43223</v>
      </c>
      <c r="D128" s="2">
        <v>0.33333333333333298</v>
      </c>
      <c r="E128" s="3">
        <f t="shared" si="4"/>
        <v>43223.333333333336</v>
      </c>
      <c r="F128">
        <v>1942</v>
      </c>
      <c r="G128">
        <f t="shared" si="3"/>
        <v>216.78546</v>
      </c>
    </row>
    <row r="129" spans="1:7" x14ac:dyDescent="0.2">
      <c r="A129">
        <v>2</v>
      </c>
      <c r="B129">
        <v>121</v>
      </c>
      <c r="C129" s="1">
        <v>43223</v>
      </c>
      <c r="D129" s="2">
        <v>0.34027777777777801</v>
      </c>
      <c r="E129" s="3">
        <f t="shared" si="4"/>
        <v>43223.340277777781</v>
      </c>
      <c r="F129">
        <v>1603</v>
      </c>
      <c r="G129">
        <f t="shared" si="3"/>
        <v>178.94289000000001</v>
      </c>
    </row>
    <row r="130" spans="1:7" x14ac:dyDescent="0.2">
      <c r="A130">
        <v>2</v>
      </c>
      <c r="B130">
        <v>122</v>
      </c>
      <c r="C130" s="1">
        <v>43223</v>
      </c>
      <c r="D130" s="2">
        <v>0.34722222222222199</v>
      </c>
      <c r="E130" s="3">
        <f t="shared" si="4"/>
        <v>43223.347222222219</v>
      </c>
      <c r="F130">
        <v>1878</v>
      </c>
      <c r="G130">
        <f t="shared" si="3"/>
        <v>209.64114000000001</v>
      </c>
    </row>
    <row r="131" spans="1:7" x14ac:dyDescent="0.2">
      <c r="A131">
        <v>2</v>
      </c>
      <c r="B131">
        <v>123</v>
      </c>
      <c r="C131" s="1">
        <v>43223</v>
      </c>
      <c r="D131" s="2">
        <v>0.35416666666666702</v>
      </c>
      <c r="E131" s="3">
        <f t="shared" si="4"/>
        <v>43223.354166666664</v>
      </c>
      <c r="F131">
        <v>2582</v>
      </c>
      <c r="G131">
        <f t="shared" si="3"/>
        <v>288.22866000000005</v>
      </c>
    </row>
    <row r="132" spans="1:7" x14ac:dyDescent="0.2">
      <c r="A132">
        <v>2</v>
      </c>
      <c r="B132">
        <v>124</v>
      </c>
      <c r="C132" s="1">
        <v>43223</v>
      </c>
      <c r="D132" s="2">
        <v>0.36111111111111099</v>
      </c>
      <c r="E132" s="3">
        <f t="shared" si="4"/>
        <v>43223.361111111109</v>
      </c>
      <c r="F132">
        <v>2101</v>
      </c>
      <c r="G132">
        <f t="shared" si="3"/>
        <v>234.53463000000002</v>
      </c>
    </row>
    <row r="133" spans="1:7" x14ac:dyDescent="0.2">
      <c r="A133">
        <v>2</v>
      </c>
      <c r="B133">
        <v>125</v>
      </c>
      <c r="C133" s="1">
        <v>43223</v>
      </c>
      <c r="D133" s="2">
        <v>0.36805555555555602</v>
      </c>
      <c r="E133" s="3">
        <f t="shared" si="4"/>
        <v>43223.368055555555</v>
      </c>
      <c r="F133">
        <v>3071</v>
      </c>
      <c r="G133">
        <f t="shared" si="3"/>
        <v>342.81573000000003</v>
      </c>
    </row>
    <row r="134" spans="1:7" x14ac:dyDescent="0.2">
      <c r="A134">
        <v>2</v>
      </c>
      <c r="B134">
        <v>126</v>
      </c>
      <c r="C134" s="1">
        <v>43223</v>
      </c>
      <c r="D134" s="2">
        <v>0.375</v>
      </c>
      <c r="E134" s="3">
        <f t="shared" si="4"/>
        <v>43223.375</v>
      </c>
      <c r="F134">
        <v>2641</v>
      </c>
      <c r="G134">
        <f t="shared" si="3"/>
        <v>294.81483000000003</v>
      </c>
    </row>
    <row r="135" spans="1:7" x14ac:dyDescent="0.2">
      <c r="A135">
        <v>2</v>
      </c>
      <c r="B135">
        <v>127</v>
      </c>
      <c r="C135" s="1">
        <v>43223</v>
      </c>
      <c r="D135" s="2">
        <v>0.38194444444444398</v>
      </c>
      <c r="E135" s="3">
        <f t="shared" si="4"/>
        <v>43223.381944444445</v>
      </c>
      <c r="F135">
        <v>3185</v>
      </c>
      <c r="G135">
        <f t="shared" si="3"/>
        <v>355.54155000000003</v>
      </c>
    </row>
    <row r="136" spans="1:7" x14ac:dyDescent="0.2">
      <c r="A136">
        <v>2</v>
      </c>
      <c r="B136">
        <v>128</v>
      </c>
      <c r="C136" s="1">
        <v>43223</v>
      </c>
      <c r="D136" s="2">
        <v>0.38888888888888901</v>
      </c>
      <c r="E136" s="3">
        <f t="shared" si="4"/>
        <v>43223.388888888891</v>
      </c>
      <c r="F136">
        <v>3273</v>
      </c>
      <c r="G136">
        <f t="shared" si="3"/>
        <v>365.36499000000003</v>
      </c>
    </row>
    <row r="137" spans="1:7" x14ac:dyDescent="0.2">
      <c r="A137">
        <v>2</v>
      </c>
      <c r="B137">
        <v>129</v>
      </c>
      <c r="C137" s="1">
        <v>43223</v>
      </c>
      <c r="D137" s="2">
        <v>0.39583333333333298</v>
      </c>
      <c r="E137" s="3">
        <f t="shared" si="4"/>
        <v>43223.395833333336</v>
      </c>
      <c r="F137">
        <v>2578</v>
      </c>
      <c r="G137">
        <f t="shared" ref="G137:G200" si="5">F137*1.1163/10</f>
        <v>287.78214000000003</v>
      </c>
    </row>
    <row r="138" spans="1:7" x14ac:dyDescent="0.2">
      <c r="A138">
        <v>2</v>
      </c>
      <c r="B138">
        <v>130</v>
      </c>
      <c r="C138" s="1">
        <v>43223</v>
      </c>
      <c r="D138" s="2">
        <v>0.40277777777777801</v>
      </c>
      <c r="E138" s="3">
        <f t="shared" ref="E138:E201" si="6">C138+D138</f>
        <v>43223.402777777781</v>
      </c>
      <c r="F138">
        <v>3141</v>
      </c>
      <c r="G138">
        <f t="shared" si="5"/>
        <v>350.62983000000003</v>
      </c>
    </row>
    <row r="139" spans="1:7" x14ac:dyDescent="0.2">
      <c r="A139">
        <v>2</v>
      </c>
      <c r="B139">
        <v>131</v>
      </c>
      <c r="C139" s="1">
        <v>43223</v>
      </c>
      <c r="D139" s="2">
        <v>0.40972222222222199</v>
      </c>
      <c r="E139" s="3">
        <f t="shared" si="6"/>
        <v>43223.409722222219</v>
      </c>
      <c r="F139">
        <v>4047</v>
      </c>
      <c r="G139">
        <f t="shared" si="5"/>
        <v>451.76661000000001</v>
      </c>
    </row>
    <row r="140" spans="1:7" x14ac:dyDescent="0.2">
      <c r="A140">
        <v>2</v>
      </c>
      <c r="B140">
        <v>132</v>
      </c>
      <c r="C140" s="1">
        <v>43223</v>
      </c>
      <c r="D140" s="2">
        <v>0.41666666666666702</v>
      </c>
      <c r="E140" s="3">
        <f t="shared" si="6"/>
        <v>43223.416666666664</v>
      </c>
      <c r="F140">
        <v>3790</v>
      </c>
      <c r="G140">
        <f t="shared" si="5"/>
        <v>423.07769999999999</v>
      </c>
    </row>
    <row r="141" spans="1:7" x14ac:dyDescent="0.2">
      <c r="A141">
        <v>2</v>
      </c>
      <c r="B141">
        <v>133</v>
      </c>
      <c r="C141" s="1">
        <v>43223</v>
      </c>
      <c r="D141" s="2">
        <v>0.42361111111111099</v>
      </c>
      <c r="E141" s="3">
        <f t="shared" si="6"/>
        <v>43223.423611111109</v>
      </c>
      <c r="F141">
        <v>2692</v>
      </c>
      <c r="G141">
        <f t="shared" si="5"/>
        <v>300.50796000000003</v>
      </c>
    </row>
    <row r="142" spans="1:7" x14ac:dyDescent="0.2">
      <c r="A142">
        <v>2</v>
      </c>
      <c r="B142">
        <v>134</v>
      </c>
      <c r="C142" s="1">
        <v>43223</v>
      </c>
      <c r="D142" s="2">
        <v>0.43055555555555602</v>
      </c>
      <c r="E142" s="3">
        <f t="shared" si="6"/>
        <v>43223.430555555555</v>
      </c>
      <c r="F142">
        <v>4179</v>
      </c>
      <c r="G142">
        <f t="shared" si="5"/>
        <v>466.50177000000002</v>
      </c>
    </row>
    <row r="143" spans="1:7" x14ac:dyDescent="0.2">
      <c r="A143">
        <v>2</v>
      </c>
      <c r="B143">
        <v>135</v>
      </c>
      <c r="C143" s="1">
        <v>43223</v>
      </c>
      <c r="D143" s="2">
        <v>0.4375</v>
      </c>
      <c r="E143" s="3">
        <f t="shared" si="6"/>
        <v>43223.4375</v>
      </c>
      <c r="F143">
        <v>5246</v>
      </c>
      <c r="G143">
        <f t="shared" si="5"/>
        <v>585.61098000000004</v>
      </c>
    </row>
    <row r="144" spans="1:7" x14ac:dyDescent="0.2">
      <c r="A144">
        <v>2</v>
      </c>
      <c r="B144">
        <v>136</v>
      </c>
      <c r="C144" s="1">
        <v>43223</v>
      </c>
      <c r="D144" s="2">
        <v>0.44444444444444398</v>
      </c>
      <c r="E144" s="3">
        <f t="shared" si="6"/>
        <v>43223.444444444445</v>
      </c>
      <c r="F144">
        <v>6504</v>
      </c>
      <c r="G144">
        <f t="shared" si="5"/>
        <v>726.04151999999999</v>
      </c>
    </row>
    <row r="145" spans="1:7" x14ac:dyDescent="0.2">
      <c r="A145">
        <v>2</v>
      </c>
      <c r="B145">
        <v>137</v>
      </c>
      <c r="C145" s="1">
        <v>43223</v>
      </c>
      <c r="D145" s="2">
        <v>0.45138888888888901</v>
      </c>
      <c r="E145" s="3">
        <f t="shared" si="6"/>
        <v>43223.451388888891</v>
      </c>
      <c r="F145">
        <v>7272</v>
      </c>
      <c r="G145">
        <f t="shared" si="5"/>
        <v>811.77336000000003</v>
      </c>
    </row>
    <row r="146" spans="1:7" x14ac:dyDescent="0.2">
      <c r="A146">
        <v>2</v>
      </c>
      <c r="B146">
        <v>138</v>
      </c>
      <c r="C146" s="1">
        <v>43223</v>
      </c>
      <c r="D146" s="2">
        <v>0.45833333333333298</v>
      </c>
      <c r="E146" s="3">
        <f t="shared" si="6"/>
        <v>43223.458333333336</v>
      </c>
      <c r="F146">
        <v>7364</v>
      </c>
      <c r="G146">
        <f t="shared" si="5"/>
        <v>822.04332000000011</v>
      </c>
    </row>
    <row r="147" spans="1:7" x14ac:dyDescent="0.2">
      <c r="A147">
        <v>2</v>
      </c>
      <c r="B147">
        <v>139</v>
      </c>
      <c r="C147" s="1">
        <v>43223</v>
      </c>
      <c r="D147" s="2">
        <v>0.46527777777777801</v>
      </c>
      <c r="E147" s="3">
        <f t="shared" si="6"/>
        <v>43223.465277777781</v>
      </c>
      <c r="F147">
        <v>7301</v>
      </c>
      <c r="G147">
        <f t="shared" si="5"/>
        <v>815.01062999999999</v>
      </c>
    </row>
    <row r="148" spans="1:7" x14ac:dyDescent="0.2">
      <c r="A148">
        <v>2</v>
      </c>
      <c r="B148">
        <v>140</v>
      </c>
      <c r="C148" s="1">
        <v>43223</v>
      </c>
      <c r="D148" s="2">
        <v>0.47222222222222199</v>
      </c>
      <c r="E148" s="3">
        <f t="shared" si="6"/>
        <v>43223.472222222219</v>
      </c>
      <c r="F148">
        <v>7992</v>
      </c>
      <c r="G148">
        <f t="shared" si="5"/>
        <v>892.14696000000004</v>
      </c>
    </row>
    <row r="149" spans="1:7" x14ac:dyDescent="0.2">
      <c r="A149">
        <v>2</v>
      </c>
      <c r="B149">
        <v>141</v>
      </c>
      <c r="C149" s="1">
        <v>43223</v>
      </c>
      <c r="D149" s="2">
        <v>0.47916666666666702</v>
      </c>
      <c r="E149" s="3">
        <f t="shared" si="6"/>
        <v>43223.479166666664</v>
      </c>
      <c r="F149">
        <v>7363</v>
      </c>
      <c r="G149">
        <f t="shared" si="5"/>
        <v>821.93169</v>
      </c>
    </row>
    <row r="150" spans="1:7" x14ac:dyDescent="0.2">
      <c r="A150">
        <v>2</v>
      </c>
      <c r="B150">
        <v>142</v>
      </c>
      <c r="C150" s="1">
        <v>43223</v>
      </c>
      <c r="D150" s="2">
        <v>0.48611111111111099</v>
      </c>
      <c r="E150" s="3">
        <f t="shared" si="6"/>
        <v>43223.486111111109</v>
      </c>
      <c r="F150">
        <v>7017</v>
      </c>
      <c r="G150">
        <f t="shared" si="5"/>
        <v>783.30771000000004</v>
      </c>
    </row>
    <row r="151" spans="1:7" x14ac:dyDescent="0.2">
      <c r="A151">
        <v>2</v>
      </c>
      <c r="B151">
        <v>143</v>
      </c>
      <c r="C151" s="1">
        <v>43223</v>
      </c>
      <c r="D151" s="2">
        <v>0.49305555555555602</v>
      </c>
      <c r="E151" s="3">
        <f t="shared" si="6"/>
        <v>43223.493055555555</v>
      </c>
      <c r="F151">
        <v>7622</v>
      </c>
      <c r="G151">
        <f t="shared" si="5"/>
        <v>850.84386000000018</v>
      </c>
    </row>
    <row r="152" spans="1:7" x14ac:dyDescent="0.2">
      <c r="A152">
        <v>2</v>
      </c>
      <c r="B152">
        <v>144</v>
      </c>
      <c r="C152" s="1">
        <v>43223</v>
      </c>
      <c r="D152" s="2">
        <v>0.5</v>
      </c>
      <c r="E152" s="3">
        <f t="shared" si="6"/>
        <v>43223.5</v>
      </c>
      <c r="F152">
        <v>6556</v>
      </c>
      <c r="G152">
        <f t="shared" si="5"/>
        <v>731.84627999999998</v>
      </c>
    </row>
    <row r="153" spans="1:7" x14ac:dyDescent="0.2">
      <c r="A153">
        <v>2</v>
      </c>
      <c r="B153">
        <v>145</v>
      </c>
      <c r="C153" s="1">
        <v>43223</v>
      </c>
      <c r="D153" s="2">
        <v>0.50694444444444398</v>
      </c>
      <c r="E153" s="3">
        <f t="shared" si="6"/>
        <v>43223.506944444445</v>
      </c>
      <c r="F153">
        <v>7428</v>
      </c>
      <c r="G153">
        <f t="shared" si="5"/>
        <v>829.1876400000001</v>
      </c>
    </row>
    <row r="154" spans="1:7" x14ac:dyDescent="0.2">
      <c r="A154">
        <v>2</v>
      </c>
      <c r="B154">
        <v>146</v>
      </c>
      <c r="C154" s="1">
        <v>43223</v>
      </c>
      <c r="D154" s="2">
        <v>0.51388888888888895</v>
      </c>
      <c r="E154" s="3">
        <f t="shared" si="6"/>
        <v>43223.513888888891</v>
      </c>
      <c r="F154">
        <v>7657</v>
      </c>
      <c r="G154">
        <f t="shared" si="5"/>
        <v>854.75091000000009</v>
      </c>
    </row>
    <row r="155" spans="1:7" x14ac:dyDescent="0.2">
      <c r="A155">
        <v>2</v>
      </c>
      <c r="B155">
        <v>147</v>
      </c>
      <c r="C155" s="1">
        <v>43223</v>
      </c>
      <c r="D155" s="2">
        <v>0.52083333333333304</v>
      </c>
      <c r="E155" s="3">
        <f t="shared" si="6"/>
        <v>43223.520833333336</v>
      </c>
      <c r="F155">
        <v>7479</v>
      </c>
      <c r="G155">
        <f t="shared" si="5"/>
        <v>834.8807700000001</v>
      </c>
    </row>
    <row r="156" spans="1:7" x14ac:dyDescent="0.2">
      <c r="A156">
        <v>2</v>
      </c>
      <c r="B156">
        <v>148</v>
      </c>
      <c r="C156" s="1">
        <v>43223</v>
      </c>
      <c r="D156" s="2">
        <v>0.52777777777777801</v>
      </c>
      <c r="E156" s="3">
        <f t="shared" si="6"/>
        <v>43223.527777777781</v>
      </c>
      <c r="F156">
        <v>7202</v>
      </c>
      <c r="G156">
        <f t="shared" si="5"/>
        <v>803.95926000000009</v>
      </c>
    </row>
    <row r="157" spans="1:7" x14ac:dyDescent="0.2">
      <c r="A157">
        <v>2</v>
      </c>
      <c r="B157">
        <v>149</v>
      </c>
      <c r="C157" s="1">
        <v>43223</v>
      </c>
      <c r="D157" s="2">
        <v>0.53472222222222199</v>
      </c>
      <c r="E157" s="3">
        <f t="shared" si="6"/>
        <v>43223.534722222219</v>
      </c>
      <c r="F157">
        <v>6934</v>
      </c>
      <c r="G157">
        <f t="shared" si="5"/>
        <v>774.04241999999999</v>
      </c>
    </row>
    <row r="158" spans="1:7" x14ac:dyDescent="0.2">
      <c r="A158">
        <v>2</v>
      </c>
      <c r="B158">
        <v>150</v>
      </c>
      <c r="C158" s="1">
        <v>43223</v>
      </c>
      <c r="D158" s="2">
        <v>0.54166666666666696</v>
      </c>
      <c r="E158" s="3">
        <f t="shared" si="6"/>
        <v>43223.541666666664</v>
      </c>
      <c r="F158">
        <v>6864</v>
      </c>
      <c r="G158">
        <f t="shared" si="5"/>
        <v>766.22832000000005</v>
      </c>
    </row>
    <row r="159" spans="1:7" x14ac:dyDescent="0.2">
      <c r="A159">
        <v>2</v>
      </c>
      <c r="B159">
        <v>151</v>
      </c>
      <c r="C159" s="1">
        <v>43223</v>
      </c>
      <c r="D159" s="2">
        <v>0.54861111111111105</v>
      </c>
      <c r="E159" s="3">
        <f t="shared" si="6"/>
        <v>43223.548611111109</v>
      </c>
      <c r="F159">
        <v>7511</v>
      </c>
      <c r="G159">
        <f t="shared" si="5"/>
        <v>838.45293000000004</v>
      </c>
    </row>
    <row r="160" spans="1:7" x14ac:dyDescent="0.2">
      <c r="A160">
        <v>2</v>
      </c>
      <c r="B160">
        <v>152</v>
      </c>
      <c r="C160" s="1">
        <v>43223</v>
      </c>
      <c r="D160" s="2">
        <v>0.55555555555555602</v>
      </c>
      <c r="E160" s="3">
        <f t="shared" si="6"/>
        <v>43223.555555555555</v>
      </c>
      <c r="F160">
        <v>7546</v>
      </c>
      <c r="G160">
        <f t="shared" si="5"/>
        <v>842.35997999999995</v>
      </c>
    </row>
    <row r="161" spans="1:7" x14ac:dyDescent="0.2">
      <c r="A161">
        <v>2</v>
      </c>
      <c r="B161">
        <v>153</v>
      </c>
      <c r="C161" s="1">
        <v>43223</v>
      </c>
      <c r="D161" s="2">
        <v>0.5625</v>
      </c>
      <c r="E161" s="3">
        <f t="shared" si="6"/>
        <v>43223.5625</v>
      </c>
      <c r="F161">
        <v>7332</v>
      </c>
      <c r="G161">
        <f t="shared" si="5"/>
        <v>818.47116000000005</v>
      </c>
    </row>
    <row r="162" spans="1:7" x14ac:dyDescent="0.2">
      <c r="A162">
        <v>2</v>
      </c>
      <c r="B162">
        <v>154</v>
      </c>
      <c r="C162" s="1">
        <v>43223</v>
      </c>
      <c r="D162" s="2">
        <v>0.56944444444444398</v>
      </c>
      <c r="E162" s="3">
        <f t="shared" si="6"/>
        <v>43223.569444444445</v>
      </c>
      <c r="F162">
        <v>7164</v>
      </c>
      <c r="G162">
        <f t="shared" si="5"/>
        <v>799.71731999999997</v>
      </c>
    </row>
    <row r="163" spans="1:7" x14ac:dyDescent="0.2">
      <c r="A163">
        <v>2</v>
      </c>
      <c r="B163">
        <v>155</v>
      </c>
      <c r="C163" s="1">
        <v>43223</v>
      </c>
      <c r="D163" s="2">
        <v>0.57638888888888895</v>
      </c>
      <c r="E163" s="3">
        <f t="shared" si="6"/>
        <v>43223.576388888891</v>
      </c>
      <c r="F163">
        <v>6955</v>
      </c>
      <c r="G163">
        <f t="shared" si="5"/>
        <v>776.38665000000003</v>
      </c>
    </row>
    <row r="164" spans="1:7" x14ac:dyDescent="0.2">
      <c r="A164">
        <v>2</v>
      </c>
      <c r="B164">
        <v>156</v>
      </c>
      <c r="C164" s="1">
        <v>43223</v>
      </c>
      <c r="D164" s="2">
        <v>0.58333333333333304</v>
      </c>
      <c r="E164" s="3">
        <f t="shared" si="6"/>
        <v>43223.583333333336</v>
      </c>
      <c r="F164">
        <v>5692</v>
      </c>
      <c r="G164">
        <f t="shared" si="5"/>
        <v>635.39796000000001</v>
      </c>
    </row>
    <row r="165" spans="1:7" x14ac:dyDescent="0.2">
      <c r="A165">
        <v>2</v>
      </c>
      <c r="B165">
        <v>157</v>
      </c>
      <c r="C165" s="1">
        <v>43223</v>
      </c>
      <c r="D165" s="2">
        <v>0.59027777777777801</v>
      </c>
      <c r="E165" s="3">
        <f t="shared" si="6"/>
        <v>43223.590277777781</v>
      </c>
      <c r="F165">
        <v>3399</v>
      </c>
      <c r="G165">
        <f t="shared" si="5"/>
        <v>379.43037000000004</v>
      </c>
    </row>
    <row r="166" spans="1:7" x14ac:dyDescent="0.2">
      <c r="A166">
        <v>2</v>
      </c>
      <c r="B166">
        <v>158</v>
      </c>
      <c r="C166" s="1">
        <v>43223</v>
      </c>
      <c r="D166" s="2">
        <v>0.59722222222222199</v>
      </c>
      <c r="E166" s="3">
        <f t="shared" si="6"/>
        <v>43223.597222222219</v>
      </c>
      <c r="F166">
        <v>4564</v>
      </c>
      <c r="G166">
        <f t="shared" si="5"/>
        <v>509.47932000000003</v>
      </c>
    </row>
    <row r="167" spans="1:7" x14ac:dyDescent="0.2">
      <c r="A167">
        <v>2</v>
      </c>
      <c r="B167">
        <v>159</v>
      </c>
      <c r="C167" s="1">
        <v>43223</v>
      </c>
      <c r="D167" s="2">
        <v>0.60416666666666696</v>
      </c>
      <c r="E167" s="3">
        <f t="shared" si="6"/>
        <v>43223.604166666664</v>
      </c>
      <c r="F167">
        <v>4233</v>
      </c>
      <c r="G167">
        <f t="shared" si="5"/>
        <v>472.52979000000005</v>
      </c>
    </row>
    <row r="168" spans="1:7" x14ac:dyDescent="0.2">
      <c r="A168">
        <v>2</v>
      </c>
      <c r="B168">
        <v>160</v>
      </c>
      <c r="C168" s="1">
        <v>43223</v>
      </c>
      <c r="D168" s="2">
        <v>0.61111111111111105</v>
      </c>
      <c r="E168" s="3">
        <f t="shared" si="6"/>
        <v>43223.611111111109</v>
      </c>
      <c r="F168">
        <v>4808</v>
      </c>
      <c r="G168">
        <f t="shared" si="5"/>
        <v>536.71704</v>
      </c>
    </row>
    <row r="169" spans="1:7" x14ac:dyDescent="0.2">
      <c r="A169">
        <v>2</v>
      </c>
      <c r="B169">
        <v>161</v>
      </c>
      <c r="C169" s="1">
        <v>43223</v>
      </c>
      <c r="D169" s="2">
        <v>0.61805555555555503</v>
      </c>
      <c r="E169" s="3">
        <f t="shared" si="6"/>
        <v>43223.618055555555</v>
      </c>
      <c r="F169">
        <v>4637</v>
      </c>
      <c r="G169">
        <f t="shared" si="5"/>
        <v>517.62831000000006</v>
      </c>
    </row>
    <row r="170" spans="1:7" x14ac:dyDescent="0.2">
      <c r="A170">
        <v>2</v>
      </c>
      <c r="B170">
        <v>162</v>
      </c>
      <c r="C170" s="1">
        <v>43223</v>
      </c>
      <c r="D170" s="2">
        <v>0.625</v>
      </c>
      <c r="E170" s="3">
        <f t="shared" si="6"/>
        <v>43223.625</v>
      </c>
      <c r="F170">
        <v>1589</v>
      </c>
      <c r="G170">
        <f t="shared" si="5"/>
        <v>177.38006999999999</v>
      </c>
    </row>
    <row r="171" spans="1:7" x14ac:dyDescent="0.2">
      <c r="A171">
        <v>2</v>
      </c>
      <c r="B171">
        <v>163</v>
      </c>
      <c r="C171" s="1">
        <v>43223</v>
      </c>
      <c r="D171" s="2">
        <v>0.63194444444444398</v>
      </c>
      <c r="E171" s="3">
        <f t="shared" si="6"/>
        <v>43223.631944444445</v>
      </c>
      <c r="F171">
        <v>1375</v>
      </c>
      <c r="G171">
        <f t="shared" si="5"/>
        <v>153.49125000000001</v>
      </c>
    </row>
    <row r="172" spans="1:7" x14ac:dyDescent="0.2">
      <c r="A172">
        <v>2</v>
      </c>
      <c r="B172">
        <v>164</v>
      </c>
      <c r="C172" s="1">
        <v>43223</v>
      </c>
      <c r="D172" s="2">
        <v>0.63888888888888895</v>
      </c>
      <c r="E172" s="3">
        <f t="shared" si="6"/>
        <v>43223.638888888891</v>
      </c>
      <c r="F172">
        <v>1642</v>
      </c>
      <c r="G172">
        <f t="shared" si="5"/>
        <v>183.29646</v>
      </c>
    </row>
    <row r="173" spans="1:7" x14ac:dyDescent="0.2">
      <c r="A173">
        <v>2</v>
      </c>
      <c r="B173">
        <v>165</v>
      </c>
      <c r="C173" s="1">
        <v>43223</v>
      </c>
      <c r="D173" s="2">
        <v>0.64583333333333304</v>
      </c>
      <c r="E173" s="3">
        <f t="shared" si="6"/>
        <v>43223.645833333336</v>
      </c>
      <c r="F173">
        <v>1093</v>
      </c>
      <c r="G173">
        <f t="shared" si="5"/>
        <v>122.01159</v>
      </c>
    </row>
    <row r="174" spans="1:7" x14ac:dyDescent="0.2">
      <c r="A174">
        <v>2</v>
      </c>
      <c r="B174">
        <v>166</v>
      </c>
      <c r="C174" s="1">
        <v>43223</v>
      </c>
      <c r="D174" s="2">
        <v>0.65277777777777801</v>
      </c>
      <c r="E174" s="3">
        <f t="shared" si="6"/>
        <v>43223.652777777781</v>
      </c>
      <c r="F174">
        <v>593</v>
      </c>
      <c r="G174">
        <f t="shared" si="5"/>
        <v>66.19659</v>
      </c>
    </row>
    <row r="175" spans="1:7" x14ac:dyDescent="0.2">
      <c r="A175">
        <v>2</v>
      </c>
      <c r="B175">
        <v>167</v>
      </c>
      <c r="C175" s="1">
        <v>43223</v>
      </c>
      <c r="D175" s="2">
        <v>0.65972222222222199</v>
      </c>
      <c r="E175" s="3">
        <f t="shared" si="6"/>
        <v>43223.659722222219</v>
      </c>
      <c r="F175">
        <v>631</v>
      </c>
      <c r="G175">
        <f t="shared" si="5"/>
        <v>70.43853</v>
      </c>
    </row>
    <row r="176" spans="1:7" x14ac:dyDescent="0.2">
      <c r="A176">
        <v>2</v>
      </c>
      <c r="B176">
        <v>168</v>
      </c>
      <c r="C176" s="1">
        <v>43223</v>
      </c>
      <c r="D176" s="2">
        <v>0.66666666666666696</v>
      </c>
      <c r="E176" s="3">
        <f t="shared" si="6"/>
        <v>43223.666666666664</v>
      </c>
      <c r="F176">
        <v>687</v>
      </c>
      <c r="G176">
        <f t="shared" si="5"/>
        <v>76.689809999999994</v>
      </c>
    </row>
    <row r="177" spans="1:7" x14ac:dyDescent="0.2">
      <c r="A177">
        <v>2</v>
      </c>
      <c r="B177">
        <v>169</v>
      </c>
      <c r="C177" s="1">
        <v>43223</v>
      </c>
      <c r="D177" s="2">
        <v>0.67361111111111105</v>
      </c>
      <c r="E177" s="3">
        <f t="shared" si="6"/>
        <v>43223.673611111109</v>
      </c>
      <c r="F177">
        <v>647</v>
      </c>
      <c r="G177">
        <f t="shared" si="5"/>
        <v>72.224610000000013</v>
      </c>
    </row>
    <row r="178" spans="1:7" x14ac:dyDescent="0.2">
      <c r="A178">
        <v>2</v>
      </c>
      <c r="B178">
        <v>170</v>
      </c>
      <c r="C178" s="1">
        <v>43223</v>
      </c>
      <c r="D178" s="2">
        <v>0.68055555555555503</v>
      </c>
      <c r="E178" s="3">
        <f t="shared" si="6"/>
        <v>43223.680555555555</v>
      </c>
      <c r="F178">
        <v>719</v>
      </c>
      <c r="G178">
        <f t="shared" si="5"/>
        <v>80.261970000000005</v>
      </c>
    </row>
    <row r="179" spans="1:7" x14ac:dyDescent="0.2">
      <c r="A179">
        <v>2</v>
      </c>
      <c r="B179">
        <v>171</v>
      </c>
      <c r="C179" s="1">
        <v>43223</v>
      </c>
      <c r="D179" s="2">
        <v>0.6875</v>
      </c>
      <c r="E179" s="3">
        <f t="shared" si="6"/>
        <v>43223.6875</v>
      </c>
      <c r="F179">
        <v>808</v>
      </c>
      <c r="G179">
        <f t="shared" si="5"/>
        <v>90.197040000000001</v>
      </c>
    </row>
    <row r="180" spans="1:7" x14ac:dyDescent="0.2">
      <c r="A180">
        <v>2</v>
      </c>
      <c r="B180">
        <v>172</v>
      </c>
      <c r="C180" s="1">
        <v>43223</v>
      </c>
      <c r="D180" s="2">
        <v>0.69444444444444398</v>
      </c>
      <c r="E180" s="3">
        <f t="shared" si="6"/>
        <v>43223.694444444445</v>
      </c>
      <c r="F180">
        <v>996</v>
      </c>
      <c r="G180">
        <f t="shared" si="5"/>
        <v>111.18348</v>
      </c>
    </row>
    <row r="181" spans="1:7" x14ac:dyDescent="0.2">
      <c r="A181">
        <v>2</v>
      </c>
      <c r="B181">
        <v>173</v>
      </c>
      <c r="C181" s="1">
        <v>43223</v>
      </c>
      <c r="D181" s="2">
        <v>0.70138888888888895</v>
      </c>
      <c r="E181" s="3">
        <f t="shared" si="6"/>
        <v>43223.701388888891</v>
      </c>
      <c r="F181">
        <v>1128</v>
      </c>
      <c r="G181">
        <f t="shared" si="5"/>
        <v>125.91864000000001</v>
      </c>
    </row>
    <row r="182" spans="1:7" x14ac:dyDescent="0.2">
      <c r="A182">
        <v>2</v>
      </c>
      <c r="B182">
        <v>174</v>
      </c>
      <c r="C182" s="1">
        <v>43223</v>
      </c>
      <c r="D182" s="2">
        <v>0.70833333333333304</v>
      </c>
      <c r="E182" s="3">
        <f t="shared" si="6"/>
        <v>43223.708333333336</v>
      </c>
      <c r="F182">
        <v>1020</v>
      </c>
      <c r="G182">
        <f t="shared" si="5"/>
        <v>113.8626</v>
      </c>
    </row>
    <row r="183" spans="1:7" x14ac:dyDescent="0.2">
      <c r="A183">
        <v>2</v>
      </c>
      <c r="B183">
        <v>175</v>
      </c>
      <c r="C183" s="1">
        <v>43223</v>
      </c>
      <c r="D183" s="2">
        <v>0.71527777777777801</v>
      </c>
      <c r="E183" s="3">
        <f t="shared" si="6"/>
        <v>43223.715277777781</v>
      </c>
      <c r="F183">
        <v>915</v>
      </c>
      <c r="G183">
        <f t="shared" si="5"/>
        <v>102.14145000000001</v>
      </c>
    </row>
    <row r="184" spans="1:7" x14ac:dyDescent="0.2">
      <c r="A184">
        <v>2</v>
      </c>
      <c r="B184">
        <v>176</v>
      </c>
      <c r="C184" s="1">
        <v>43223</v>
      </c>
      <c r="D184" s="2">
        <v>0.72222222222222199</v>
      </c>
      <c r="E184" s="3">
        <f t="shared" si="6"/>
        <v>43223.722222222219</v>
      </c>
      <c r="F184">
        <v>875</v>
      </c>
      <c r="G184">
        <f t="shared" si="5"/>
        <v>97.67625000000001</v>
      </c>
    </row>
    <row r="185" spans="1:7" x14ac:dyDescent="0.2">
      <c r="A185">
        <v>2</v>
      </c>
      <c r="B185">
        <v>177</v>
      </c>
      <c r="C185" s="1">
        <v>43223</v>
      </c>
      <c r="D185" s="2">
        <v>0.72916666666666696</v>
      </c>
      <c r="E185" s="3">
        <f t="shared" si="6"/>
        <v>43223.729166666664</v>
      </c>
      <c r="F185">
        <v>796</v>
      </c>
      <c r="G185">
        <f t="shared" si="5"/>
        <v>88.85748000000001</v>
      </c>
    </row>
    <row r="186" spans="1:7" x14ac:dyDescent="0.2">
      <c r="A186">
        <v>2</v>
      </c>
      <c r="B186">
        <v>178</v>
      </c>
      <c r="C186" s="1">
        <v>43223</v>
      </c>
      <c r="D186" s="2">
        <v>0.73611111111111105</v>
      </c>
      <c r="E186" s="3">
        <f t="shared" si="6"/>
        <v>43223.736111111109</v>
      </c>
      <c r="F186">
        <v>894</v>
      </c>
      <c r="G186">
        <f t="shared" si="5"/>
        <v>99.79722000000001</v>
      </c>
    </row>
    <row r="187" spans="1:7" x14ac:dyDescent="0.2">
      <c r="A187">
        <v>2</v>
      </c>
      <c r="B187">
        <v>179</v>
      </c>
      <c r="C187" s="1">
        <v>43223</v>
      </c>
      <c r="D187" s="2">
        <v>0.74305555555555503</v>
      </c>
      <c r="E187" s="3">
        <f t="shared" si="6"/>
        <v>43223.743055555555</v>
      </c>
      <c r="F187">
        <v>485</v>
      </c>
      <c r="G187">
        <f t="shared" si="5"/>
        <v>54.140550000000005</v>
      </c>
    </row>
    <row r="188" spans="1:7" x14ac:dyDescent="0.2">
      <c r="A188">
        <v>2</v>
      </c>
      <c r="B188">
        <v>180</v>
      </c>
      <c r="C188" s="1">
        <v>43223</v>
      </c>
      <c r="D188" s="2">
        <v>0.75</v>
      </c>
      <c r="E188" s="3">
        <f t="shared" si="6"/>
        <v>43223.75</v>
      </c>
      <c r="F188">
        <v>312</v>
      </c>
      <c r="G188">
        <f t="shared" si="5"/>
        <v>34.828560000000003</v>
      </c>
    </row>
    <row r="189" spans="1:7" x14ac:dyDescent="0.2">
      <c r="A189">
        <v>2</v>
      </c>
      <c r="B189">
        <v>181</v>
      </c>
      <c r="C189" s="1">
        <v>43223</v>
      </c>
      <c r="D189" s="2">
        <v>0.75694444444444398</v>
      </c>
      <c r="E189" s="3">
        <f t="shared" si="6"/>
        <v>43223.756944444445</v>
      </c>
      <c r="F189">
        <v>235</v>
      </c>
      <c r="G189">
        <f t="shared" si="5"/>
        <v>26.233050000000002</v>
      </c>
    </row>
    <row r="190" spans="1:7" x14ac:dyDescent="0.2">
      <c r="A190">
        <v>2</v>
      </c>
      <c r="B190">
        <v>182</v>
      </c>
      <c r="C190" s="1">
        <v>43223</v>
      </c>
      <c r="D190" s="2">
        <v>0.76388888888888895</v>
      </c>
      <c r="E190" s="3">
        <f t="shared" si="6"/>
        <v>43223.763888888891</v>
      </c>
      <c r="F190">
        <v>158</v>
      </c>
      <c r="G190">
        <f t="shared" si="5"/>
        <v>17.637540000000001</v>
      </c>
    </row>
    <row r="191" spans="1:7" x14ac:dyDescent="0.2">
      <c r="A191">
        <v>2</v>
      </c>
      <c r="B191">
        <v>183</v>
      </c>
      <c r="C191" s="1">
        <v>43223</v>
      </c>
      <c r="D191" s="2">
        <v>0.77083333333333304</v>
      </c>
      <c r="E191" s="3">
        <f t="shared" si="6"/>
        <v>43223.770833333336</v>
      </c>
      <c r="F191">
        <v>87</v>
      </c>
      <c r="G191">
        <f t="shared" si="5"/>
        <v>9.7118100000000016</v>
      </c>
    </row>
    <row r="192" spans="1:7" x14ac:dyDescent="0.2">
      <c r="A192">
        <v>2</v>
      </c>
      <c r="B192">
        <v>184</v>
      </c>
      <c r="C192" s="1">
        <v>43223</v>
      </c>
      <c r="D192" s="2">
        <v>0.77777777777777801</v>
      </c>
      <c r="E192" s="3">
        <f t="shared" si="6"/>
        <v>43223.777777777781</v>
      </c>
      <c r="F192">
        <v>31</v>
      </c>
      <c r="G192">
        <f t="shared" si="5"/>
        <v>3.4605299999999999</v>
      </c>
    </row>
    <row r="193" spans="1:7" x14ac:dyDescent="0.2">
      <c r="A193">
        <v>2</v>
      </c>
      <c r="B193">
        <v>185</v>
      </c>
      <c r="C193" s="1">
        <v>43223</v>
      </c>
      <c r="D193" s="2">
        <v>0.78472222222222199</v>
      </c>
      <c r="E193" s="3">
        <f t="shared" si="6"/>
        <v>43223.784722222219</v>
      </c>
      <c r="F193">
        <v>10</v>
      </c>
      <c r="G193">
        <f t="shared" si="5"/>
        <v>1.1163000000000001</v>
      </c>
    </row>
    <row r="194" spans="1:7" x14ac:dyDescent="0.2">
      <c r="A194">
        <v>2</v>
      </c>
      <c r="B194">
        <v>186</v>
      </c>
      <c r="C194" s="1">
        <v>43223</v>
      </c>
      <c r="D194" s="2">
        <v>0.79166666666666696</v>
      </c>
      <c r="E194" s="3">
        <f t="shared" si="6"/>
        <v>43223.791666666664</v>
      </c>
      <c r="F194">
        <v>0</v>
      </c>
      <c r="G194">
        <f t="shared" si="5"/>
        <v>0</v>
      </c>
    </row>
    <row r="195" spans="1:7" x14ac:dyDescent="0.2">
      <c r="A195">
        <v>2</v>
      </c>
      <c r="B195">
        <v>187</v>
      </c>
      <c r="C195" s="1">
        <v>43223</v>
      </c>
      <c r="D195" s="2">
        <v>0.79861111111111105</v>
      </c>
      <c r="E195" s="3">
        <f t="shared" si="6"/>
        <v>43223.798611111109</v>
      </c>
      <c r="F195">
        <v>0</v>
      </c>
      <c r="G195">
        <f t="shared" si="5"/>
        <v>0</v>
      </c>
    </row>
    <row r="196" spans="1:7" x14ac:dyDescent="0.2">
      <c r="A196">
        <v>2</v>
      </c>
      <c r="B196">
        <v>188</v>
      </c>
      <c r="C196" s="1">
        <v>43223</v>
      </c>
      <c r="D196" s="2">
        <v>0.80555555555555503</v>
      </c>
      <c r="E196" s="3">
        <f t="shared" si="6"/>
        <v>43223.805555555555</v>
      </c>
      <c r="F196">
        <v>0</v>
      </c>
      <c r="G196">
        <f t="shared" si="5"/>
        <v>0</v>
      </c>
    </row>
    <row r="197" spans="1:7" x14ac:dyDescent="0.2">
      <c r="A197">
        <v>2</v>
      </c>
      <c r="B197">
        <v>189</v>
      </c>
      <c r="C197" s="1">
        <v>43223</v>
      </c>
      <c r="D197" s="2">
        <v>0.8125</v>
      </c>
      <c r="E197" s="3">
        <f t="shared" si="6"/>
        <v>43223.8125</v>
      </c>
      <c r="F197">
        <v>0</v>
      </c>
      <c r="G197">
        <f t="shared" si="5"/>
        <v>0</v>
      </c>
    </row>
    <row r="198" spans="1:7" x14ac:dyDescent="0.2">
      <c r="A198">
        <v>2</v>
      </c>
      <c r="B198">
        <v>190</v>
      </c>
      <c r="C198" s="1">
        <v>43223</v>
      </c>
      <c r="D198" s="2">
        <v>0.81944444444444398</v>
      </c>
      <c r="E198" s="3">
        <f t="shared" si="6"/>
        <v>43223.819444444445</v>
      </c>
      <c r="F198">
        <v>0</v>
      </c>
      <c r="G198">
        <f t="shared" si="5"/>
        <v>0</v>
      </c>
    </row>
    <row r="199" spans="1:7" x14ac:dyDescent="0.2">
      <c r="A199">
        <v>2</v>
      </c>
      <c r="B199">
        <v>191</v>
      </c>
      <c r="C199" s="1">
        <v>43223</v>
      </c>
      <c r="D199" s="2">
        <v>0.82638888888888895</v>
      </c>
      <c r="E199" s="3">
        <f t="shared" si="6"/>
        <v>43223.826388888891</v>
      </c>
      <c r="F199">
        <v>0</v>
      </c>
      <c r="G199">
        <f t="shared" si="5"/>
        <v>0</v>
      </c>
    </row>
    <row r="200" spans="1:7" x14ac:dyDescent="0.2">
      <c r="A200">
        <v>2</v>
      </c>
      <c r="B200">
        <v>192</v>
      </c>
      <c r="C200" s="1">
        <v>43223</v>
      </c>
      <c r="D200" s="2">
        <v>0.83333333333333304</v>
      </c>
      <c r="E200" s="3">
        <f t="shared" si="6"/>
        <v>43223.833333333336</v>
      </c>
      <c r="F200">
        <v>0</v>
      </c>
      <c r="G200">
        <f t="shared" si="5"/>
        <v>0</v>
      </c>
    </row>
    <row r="201" spans="1:7" x14ac:dyDescent="0.2">
      <c r="A201">
        <v>2</v>
      </c>
      <c r="B201">
        <v>193</v>
      </c>
      <c r="C201" s="1">
        <v>43223</v>
      </c>
      <c r="D201" s="2">
        <v>0.84027777777777801</v>
      </c>
      <c r="E201" s="3">
        <f t="shared" si="6"/>
        <v>43223.840277777781</v>
      </c>
      <c r="F201">
        <v>0</v>
      </c>
      <c r="G201">
        <f t="shared" ref="G201:G264" si="7">F201*1.1163/10</f>
        <v>0</v>
      </c>
    </row>
    <row r="202" spans="1:7" x14ac:dyDescent="0.2">
      <c r="A202">
        <v>2</v>
      </c>
      <c r="B202">
        <v>194</v>
      </c>
      <c r="C202" s="1">
        <v>43223</v>
      </c>
      <c r="D202" s="2">
        <v>0.84722222222222199</v>
      </c>
      <c r="E202" s="3">
        <f t="shared" ref="E202:E265" si="8">C202+D202</f>
        <v>43223.847222222219</v>
      </c>
      <c r="F202">
        <v>0</v>
      </c>
      <c r="G202">
        <f t="shared" si="7"/>
        <v>0</v>
      </c>
    </row>
    <row r="203" spans="1:7" x14ac:dyDescent="0.2">
      <c r="A203">
        <v>2</v>
      </c>
      <c r="B203">
        <v>195</v>
      </c>
      <c r="C203" s="1">
        <v>43223</v>
      </c>
      <c r="D203" s="2">
        <v>0.85416666666666696</v>
      </c>
      <c r="E203" s="3">
        <f t="shared" si="8"/>
        <v>43223.854166666664</v>
      </c>
      <c r="F203">
        <v>0</v>
      </c>
      <c r="G203">
        <f t="shared" si="7"/>
        <v>0</v>
      </c>
    </row>
    <row r="204" spans="1:7" x14ac:dyDescent="0.2">
      <c r="A204">
        <v>2</v>
      </c>
      <c r="B204">
        <v>196</v>
      </c>
      <c r="C204" s="1">
        <v>43223</v>
      </c>
      <c r="D204" s="2">
        <v>0.86111111111111105</v>
      </c>
      <c r="E204" s="3">
        <f t="shared" si="8"/>
        <v>43223.861111111109</v>
      </c>
      <c r="F204">
        <v>0</v>
      </c>
      <c r="G204">
        <f t="shared" si="7"/>
        <v>0</v>
      </c>
    </row>
    <row r="205" spans="1:7" x14ac:dyDescent="0.2">
      <c r="A205">
        <v>2</v>
      </c>
      <c r="B205">
        <v>197</v>
      </c>
      <c r="C205" s="1">
        <v>43223</v>
      </c>
      <c r="D205" s="2">
        <v>0.86805555555555503</v>
      </c>
      <c r="E205" s="3">
        <f t="shared" si="8"/>
        <v>43223.868055555555</v>
      </c>
      <c r="F205">
        <v>0</v>
      </c>
      <c r="G205">
        <f t="shared" si="7"/>
        <v>0</v>
      </c>
    </row>
    <row r="206" spans="1:7" x14ac:dyDescent="0.2">
      <c r="A206">
        <v>2</v>
      </c>
      <c r="B206">
        <v>198</v>
      </c>
      <c r="C206" s="1">
        <v>43223</v>
      </c>
      <c r="D206" s="2">
        <v>0.875</v>
      </c>
      <c r="E206" s="3">
        <f t="shared" si="8"/>
        <v>43223.875</v>
      </c>
      <c r="F206">
        <v>0</v>
      </c>
      <c r="G206">
        <f t="shared" si="7"/>
        <v>0</v>
      </c>
    </row>
    <row r="207" spans="1:7" x14ac:dyDescent="0.2">
      <c r="A207">
        <v>2</v>
      </c>
      <c r="B207">
        <v>199</v>
      </c>
      <c r="C207" s="1">
        <v>43223</v>
      </c>
      <c r="D207" s="2">
        <v>0.88194444444444398</v>
      </c>
      <c r="E207" s="3">
        <f t="shared" si="8"/>
        <v>43223.881944444445</v>
      </c>
      <c r="F207">
        <v>0</v>
      </c>
      <c r="G207">
        <f t="shared" si="7"/>
        <v>0</v>
      </c>
    </row>
    <row r="208" spans="1:7" x14ac:dyDescent="0.2">
      <c r="A208">
        <v>2</v>
      </c>
      <c r="B208">
        <v>200</v>
      </c>
      <c r="C208" s="1">
        <v>43223</v>
      </c>
      <c r="D208" s="2">
        <v>0.88888888888888895</v>
      </c>
      <c r="E208" s="3">
        <f t="shared" si="8"/>
        <v>43223.888888888891</v>
      </c>
      <c r="F208">
        <v>0</v>
      </c>
      <c r="G208">
        <f t="shared" si="7"/>
        <v>0</v>
      </c>
    </row>
    <row r="209" spans="1:7" x14ac:dyDescent="0.2">
      <c r="A209">
        <v>2</v>
      </c>
      <c r="B209">
        <v>201</v>
      </c>
      <c r="C209" s="1">
        <v>43223</v>
      </c>
      <c r="D209" s="2">
        <v>0.89583333333333304</v>
      </c>
      <c r="E209" s="3">
        <f t="shared" si="8"/>
        <v>43223.895833333336</v>
      </c>
      <c r="F209">
        <v>0</v>
      </c>
      <c r="G209">
        <f t="shared" si="7"/>
        <v>0</v>
      </c>
    </row>
    <row r="210" spans="1:7" x14ac:dyDescent="0.2">
      <c r="A210">
        <v>2</v>
      </c>
      <c r="B210">
        <v>202</v>
      </c>
      <c r="C210" s="1">
        <v>43223</v>
      </c>
      <c r="D210" s="2">
        <v>0.90277777777777801</v>
      </c>
      <c r="E210" s="3">
        <f t="shared" si="8"/>
        <v>43223.902777777781</v>
      </c>
      <c r="F210">
        <v>0</v>
      </c>
      <c r="G210">
        <f t="shared" si="7"/>
        <v>0</v>
      </c>
    </row>
    <row r="211" spans="1:7" x14ac:dyDescent="0.2">
      <c r="A211">
        <v>2</v>
      </c>
      <c r="B211">
        <v>203</v>
      </c>
      <c r="C211" s="1">
        <v>43223</v>
      </c>
      <c r="D211" s="2">
        <v>0.90972222222222199</v>
      </c>
      <c r="E211" s="3">
        <f t="shared" si="8"/>
        <v>43223.909722222219</v>
      </c>
      <c r="F211">
        <v>0</v>
      </c>
      <c r="G211">
        <f t="shared" si="7"/>
        <v>0</v>
      </c>
    </row>
    <row r="212" spans="1:7" x14ac:dyDescent="0.2">
      <c r="A212">
        <v>2</v>
      </c>
      <c r="B212">
        <v>204</v>
      </c>
      <c r="C212" s="1">
        <v>43223</v>
      </c>
      <c r="D212" s="2">
        <v>0.91666666666666696</v>
      </c>
      <c r="E212" s="3">
        <f t="shared" si="8"/>
        <v>43223.916666666664</v>
      </c>
      <c r="F212">
        <v>0</v>
      </c>
      <c r="G212">
        <f t="shared" si="7"/>
        <v>0</v>
      </c>
    </row>
    <row r="213" spans="1:7" x14ac:dyDescent="0.2">
      <c r="A213">
        <v>2</v>
      </c>
      <c r="B213">
        <v>205</v>
      </c>
      <c r="C213" s="1">
        <v>43223</v>
      </c>
      <c r="D213" s="2">
        <v>0.92361111111111105</v>
      </c>
      <c r="E213" s="3">
        <f t="shared" si="8"/>
        <v>43223.923611111109</v>
      </c>
      <c r="F213">
        <v>0</v>
      </c>
      <c r="G213">
        <f t="shared" si="7"/>
        <v>0</v>
      </c>
    </row>
    <row r="214" spans="1:7" x14ac:dyDescent="0.2">
      <c r="A214">
        <v>2</v>
      </c>
      <c r="B214">
        <v>206</v>
      </c>
      <c r="C214" s="1">
        <v>43223</v>
      </c>
      <c r="D214" s="2">
        <v>0.93055555555555503</v>
      </c>
      <c r="E214" s="3">
        <f t="shared" si="8"/>
        <v>43223.930555555555</v>
      </c>
      <c r="F214">
        <v>0</v>
      </c>
      <c r="G214">
        <f t="shared" si="7"/>
        <v>0</v>
      </c>
    </row>
    <row r="215" spans="1:7" x14ac:dyDescent="0.2">
      <c r="A215">
        <v>2</v>
      </c>
      <c r="B215">
        <v>207</v>
      </c>
      <c r="C215" s="1">
        <v>43223</v>
      </c>
      <c r="D215" s="2">
        <v>0.9375</v>
      </c>
      <c r="E215" s="3">
        <f t="shared" si="8"/>
        <v>43223.9375</v>
      </c>
      <c r="F215">
        <v>0</v>
      </c>
      <c r="G215">
        <f t="shared" si="7"/>
        <v>0</v>
      </c>
    </row>
    <row r="216" spans="1:7" x14ac:dyDescent="0.2">
      <c r="A216">
        <v>2</v>
      </c>
      <c r="B216">
        <v>208</v>
      </c>
      <c r="C216" s="1">
        <v>43223</v>
      </c>
      <c r="D216" s="2">
        <v>0.94444444444444398</v>
      </c>
      <c r="E216" s="3">
        <f t="shared" si="8"/>
        <v>43223.944444444445</v>
      </c>
      <c r="F216">
        <v>0</v>
      </c>
      <c r="G216">
        <f t="shared" si="7"/>
        <v>0</v>
      </c>
    </row>
    <row r="217" spans="1:7" x14ac:dyDescent="0.2">
      <c r="A217">
        <v>2</v>
      </c>
      <c r="B217">
        <v>209</v>
      </c>
      <c r="C217" s="1">
        <v>43223</v>
      </c>
      <c r="D217" s="2">
        <v>0.95138888888888895</v>
      </c>
      <c r="E217" s="3">
        <f t="shared" si="8"/>
        <v>43223.951388888891</v>
      </c>
      <c r="F217">
        <v>0</v>
      </c>
      <c r="G217">
        <f t="shared" si="7"/>
        <v>0</v>
      </c>
    </row>
    <row r="218" spans="1:7" x14ac:dyDescent="0.2">
      <c r="A218">
        <v>2</v>
      </c>
      <c r="B218">
        <v>210</v>
      </c>
      <c r="C218" s="1">
        <v>43223</v>
      </c>
      <c r="D218" s="2">
        <v>0.95833333333333304</v>
      </c>
      <c r="E218" s="3">
        <f t="shared" si="8"/>
        <v>43223.958333333336</v>
      </c>
      <c r="F218">
        <v>0</v>
      </c>
      <c r="G218">
        <f t="shared" si="7"/>
        <v>0</v>
      </c>
    </row>
    <row r="219" spans="1:7" x14ac:dyDescent="0.2">
      <c r="A219">
        <v>2</v>
      </c>
      <c r="B219">
        <v>211</v>
      </c>
      <c r="C219" s="1">
        <v>43223</v>
      </c>
      <c r="D219" s="2">
        <v>0.96527777777777801</v>
      </c>
      <c r="E219" s="3">
        <f t="shared" si="8"/>
        <v>43223.965277777781</v>
      </c>
      <c r="F219">
        <v>0</v>
      </c>
      <c r="G219">
        <f t="shared" si="7"/>
        <v>0</v>
      </c>
    </row>
    <row r="220" spans="1:7" x14ac:dyDescent="0.2">
      <c r="A220">
        <v>2</v>
      </c>
      <c r="B220">
        <v>212</v>
      </c>
      <c r="C220" s="1">
        <v>43223</v>
      </c>
      <c r="D220" s="2">
        <v>0.97222222222222199</v>
      </c>
      <c r="E220" s="3">
        <f t="shared" si="8"/>
        <v>43223.972222222219</v>
      </c>
      <c r="F220">
        <v>0</v>
      </c>
      <c r="G220">
        <f t="shared" si="7"/>
        <v>0</v>
      </c>
    </row>
    <row r="221" spans="1:7" x14ac:dyDescent="0.2">
      <c r="A221">
        <v>2</v>
      </c>
      <c r="B221">
        <v>213</v>
      </c>
      <c r="C221" s="1">
        <v>43223</v>
      </c>
      <c r="D221" s="2">
        <v>0.97916666666666696</v>
      </c>
      <c r="E221" s="3">
        <f t="shared" si="8"/>
        <v>43223.979166666664</v>
      </c>
      <c r="F221">
        <v>0</v>
      </c>
      <c r="G221">
        <f t="shared" si="7"/>
        <v>0</v>
      </c>
    </row>
    <row r="222" spans="1:7" x14ac:dyDescent="0.2">
      <c r="A222">
        <v>2</v>
      </c>
      <c r="B222">
        <v>214</v>
      </c>
      <c r="C222" s="1">
        <v>43223</v>
      </c>
      <c r="D222" s="2">
        <v>0.98611111111111105</v>
      </c>
      <c r="E222" s="3">
        <f t="shared" si="8"/>
        <v>43223.986111111109</v>
      </c>
      <c r="F222">
        <v>0</v>
      </c>
      <c r="G222">
        <f t="shared" si="7"/>
        <v>0</v>
      </c>
    </row>
    <row r="223" spans="1:7" x14ac:dyDescent="0.2">
      <c r="A223">
        <v>2</v>
      </c>
      <c r="B223">
        <v>215</v>
      </c>
      <c r="C223" s="1">
        <v>43223</v>
      </c>
      <c r="D223" s="2">
        <v>0.99305555555555503</v>
      </c>
      <c r="E223" s="3">
        <f t="shared" si="8"/>
        <v>43223.993055555555</v>
      </c>
      <c r="F223">
        <v>0</v>
      </c>
      <c r="G223">
        <f t="shared" si="7"/>
        <v>0</v>
      </c>
    </row>
    <row r="224" spans="1:7" x14ac:dyDescent="0.2">
      <c r="A224">
        <v>2</v>
      </c>
      <c r="B224">
        <v>216</v>
      </c>
      <c r="C224" s="1">
        <v>43223</v>
      </c>
      <c r="D224" s="2">
        <v>0.999999999999999</v>
      </c>
      <c r="E224" s="3">
        <f t="shared" si="8"/>
        <v>43224</v>
      </c>
      <c r="F224">
        <v>0</v>
      </c>
      <c r="G224">
        <f t="shared" si="7"/>
        <v>0</v>
      </c>
    </row>
    <row r="225" spans="1:7" x14ac:dyDescent="0.2">
      <c r="A225">
        <f>A81+1</f>
        <v>3</v>
      </c>
      <c r="B225">
        <v>217</v>
      </c>
      <c r="C225" s="1">
        <f>C81+1</f>
        <v>43224</v>
      </c>
      <c r="D225" s="2">
        <v>6.9444444444444441E-3</v>
      </c>
      <c r="E225" s="3">
        <f t="shared" si="8"/>
        <v>43224.006944444445</v>
      </c>
      <c r="F225">
        <v>0</v>
      </c>
      <c r="G225">
        <f t="shared" si="7"/>
        <v>0</v>
      </c>
    </row>
    <row r="226" spans="1:7" x14ac:dyDescent="0.2">
      <c r="A226">
        <f t="shared" ref="A226:A289" si="9">A82+1</f>
        <v>3</v>
      </c>
      <c r="B226">
        <v>218</v>
      </c>
      <c r="C226" s="1">
        <f t="shared" ref="C226:C289" si="10">C82+1</f>
        <v>43224</v>
      </c>
      <c r="D226" s="2">
        <v>1.3888888888888999E-2</v>
      </c>
      <c r="E226" s="3">
        <f t="shared" si="8"/>
        <v>43224.013888888891</v>
      </c>
      <c r="F226">
        <v>0</v>
      </c>
      <c r="G226">
        <f t="shared" si="7"/>
        <v>0</v>
      </c>
    </row>
    <row r="227" spans="1:7" x14ac:dyDescent="0.2">
      <c r="A227">
        <f t="shared" si="9"/>
        <v>3</v>
      </c>
      <c r="B227">
        <v>219</v>
      </c>
      <c r="C227" s="1">
        <f t="shared" si="10"/>
        <v>43224</v>
      </c>
      <c r="D227" s="2">
        <v>2.08333333333393E-2</v>
      </c>
      <c r="E227" s="3">
        <f t="shared" si="8"/>
        <v>43224.020833333336</v>
      </c>
      <c r="F227">
        <v>0</v>
      </c>
      <c r="G227">
        <f t="shared" si="7"/>
        <v>0</v>
      </c>
    </row>
    <row r="228" spans="1:7" x14ac:dyDescent="0.2">
      <c r="A228">
        <f t="shared" si="9"/>
        <v>3</v>
      </c>
      <c r="B228">
        <v>220</v>
      </c>
      <c r="C228" s="1">
        <f t="shared" si="10"/>
        <v>43224</v>
      </c>
      <c r="D228" s="2">
        <v>2.7777777777779001E-2</v>
      </c>
      <c r="E228" s="3">
        <f t="shared" si="8"/>
        <v>43224.027777777781</v>
      </c>
      <c r="F228">
        <v>0</v>
      </c>
      <c r="G228">
        <f t="shared" si="7"/>
        <v>0</v>
      </c>
    </row>
    <row r="229" spans="1:7" x14ac:dyDescent="0.2">
      <c r="A229">
        <f t="shared" si="9"/>
        <v>3</v>
      </c>
      <c r="B229">
        <v>221</v>
      </c>
      <c r="C229" s="1">
        <f t="shared" si="10"/>
        <v>43224</v>
      </c>
      <c r="D229" s="2">
        <v>3.4722222222229399E-2</v>
      </c>
      <c r="E229" s="3">
        <f t="shared" si="8"/>
        <v>43224.034722222219</v>
      </c>
      <c r="F229">
        <v>0</v>
      </c>
      <c r="G229">
        <f t="shared" si="7"/>
        <v>0</v>
      </c>
    </row>
    <row r="230" spans="1:7" x14ac:dyDescent="0.2">
      <c r="A230">
        <f t="shared" si="9"/>
        <v>3</v>
      </c>
      <c r="B230">
        <v>222</v>
      </c>
      <c r="C230" s="1">
        <f t="shared" si="10"/>
        <v>43224</v>
      </c>
      <c r="D230" s="2">
        <v>4.1666666666668697E-2</v>
      </c>
      <c r="E230" s="3">
        <f t="shared" si="8"/>
        <v>43224.041666666664</v>
      </c>
      <c r="F230">
        <v>0</v>
      </c>
      <c r="G230">
        <f t="shared" si="7"/>
        <v>0</v>
      </c>
    </row>
    <row r="231" spans="1:7" x14ac:dyDescent="0.2">
      <c r="A231">
        <f t="shared" si="9"/>
        <v>3</v>
      </c>
      <c r="B231">
        <v>223</v>
      </c>
      <c r="C231" s="1">
        <f t="shared" si="10"/>
        <v>43224</v>
      </c>
      <c r="D231" s="2">
        <v>4.8611111111118703E-2</v>
      </c>
      <c r="E231" s="3">
        <f t="shared" si="8"/>
        <v>43224.048611111109</v>
      </c>
      <c r="F231">
        <v>0</v>
      </c>
      <c r="G231">
        <f t="shared" si="7"/>
        <v>0</v>
      </c>
    </row>
    <row r="232" spans="1:7" x14ac:dyDescent="0.2">
      <c r="A232">
        <f t="shared" si="9"/>
        <v>3</v>
      </c>
      <c r="B232">
        <v>224</v>
      </c>
      <c r="C232" s="1">
        <f t="shared" si="10"/>
        <v>43224</v>
      </c>
      <c r="D232" s="2">
        <v>5.5555555555558897E-2</v>
      </c>
      <c r="E232" s="3">
        <f t="shared" si="8"/>
        <v>43224.055555555555</v>
      </c>
      <c r="F232">
        <v>0</v>
      </c>
      <c r="G232">
        <f t="shared" si="7"/>
        <v>0</v>
      </c>
    </row>
    <row r="233" spans="1:7" x14ac:dyDescent="0.2">
      <c r="A233">
        <f t="shared" si="9"/>
        <v>3</v>
      </c>
      <c r="B233">
        <v>225</v>
      </c>
      <c r="C233" s="1">
        <f t="shared" si="10"/>
        <v>43224</v>
      </c>
      <c r="D233" s="2">
        <v>6.2500000000009798E-2</v>
      </c>
      <c r="E233" s="3">
        <f t="shared" si="8"/>
        <v>43224.0625</v>
      </c>
      <c r="F233">
        <v>0</v>
      </c>
      <c r="G233">
        <f t="shared" si="7"/>
        <v>0</v>
      </c>
    </row>
    <row r="234" spans="1:7" x14ac:dyDescent="0.2">
      <c r="A234">
        <f t="shared" si="9"/>
        <v>3</v>
      </c>
      <c r="B234">
        <v>226</v>
      </c>
      <c r="C234" s="1">
        <f t="shared" si="10"/>
        <v>43224</v>
      </c>
      <c r="D234" s="2">
        <v>6.9444444444448195E-2</v>
      </c>
      <c r="E234" s="3">
        <f t="shared" si="8"/>
        <v>43224.069444444445</v>
      </c>
      <c r="F234">
        <v>0</v>
      </c>
      <c r="G234">
        <f t="shared" si="7"/>
        <v>0</v>
      </c>
    </row>
    <row r="235" spans="1:7" x14ac:dyDescent="0.2">
      <c r="A235">
        <f t="shared" si="9"/>
        <v>3</v>
      </c>
      <c r="B235">
        <v>227</v>
      </c>
      <c r="C235" s="1">
        <f t="shared" si="10"/>
        <v>43224</v>
      </c>
      <c r="D235" s="2">
        <v>7.6388888888898193E-2</v>
      </c>
      <c r="E235" s="3">
        <f t="shared" si="8"/>
        <v>43224.076388888891</v>
      </c>
      <c r="F235">
        <v>0</v>
      </c>
      <c r="G235">
        <f t="shared" si="7"/>
        <v>0</v>
      </c>
    </row>
    <row r="236" spans="1:7" x14ac:dyDescent="0.2">
      <c r="A236">
        <f t="shared" si="9"/>
        <v>3</v>
      </c>
      <c r="B236">
        <v>228</v>
      </c>
      <c r="C236" s="1">
        <f t="shared" si="10"/>
        <v>43224</v>
      </c>
      <c r="D236" s="2">
        <v>8.3333333333298398E-2</v>
      </c>
      <c r="E236" s="3">
        <f t="shared" si="8"/>
        <v>43224.083333333336</v>
      </c>
      <c r="F236">
        <v>0</v>
      </c>
      <c r="G236">
        <f t="shared" si="7"/>
        <v>0</v>
      </c>
    </row>
    <row r="237" spans="1:7" x14ac:dyDescent="0.2">
      <c r="A237">
        <f t="shared" si="9"/>
        <v>3</v>
      </c>
      <c r="B237">
        <v>229</v>
      </c>
      <c r="C237" s="1">
        <f t="shared" si="10"/>
        <v>43224</v>
      </c>
      <c r="D237" s="2">
        <v>9.0277777777798093E-2</v>
      </c>
      <c r="E237" s="3">
        <f t="shared" si="8"/>
        <v>43224.090277777781</v>
      </c>
      <c r="F237">
        <v>0</v>
      </c>
      <c r="G237">
        <f t="shared" si="7"/>
        <v>0</v>
      </c>
    </row>
    <row r="238" spans="1:7" x14ac:dyDescent="0.2">
      <c r="A238">
        <f t="shared" si="9"/>
        <v>3</v>
      </c>
      <c r="B238">
        <v>230</v>
      </c>
      <c r="C238" s="1">
        <f t="shared" si="10"/>
        <v>43224</v>
      </c>
      <c r="D238" s="2">
        <v>9.7222222222198298E-2</v>
      </c>
      <c r="E238" s="3">
        <f t="shared" si="8"/>
        <v>43224.097222222219</v>
      </c>
      <c r="F238">
        <v>0</v>
      </c>
      <c r="G238">
        <f t="shared" si="7"/>
        <v>0</v>
      </c>
    </row>
    <row r="239" spans="1:7" x14ac:dyDescent="0.2">
      <c r="A239">
        <f t="shared" si="9"/>
        <v>3</v>
      </c>
      <c r="B239">
        <v>231</v>
      </c>
      <c r="C239" s="1">
        <f t="shared" si="10"/>
        <v>43224</v>
      </c>
      <c r="D239" s="2">
        <v>0.10416666666669799</v>
      </c>
      <c r="E239" s="3">
        <f t="shared" si="8"/>
        <v>43224.104166666664</v>
      </c>
      <c r="F239">
        <v>0</v>
      </c>
      <c r="G239">
        <f t="shared" si="7"/>
        <v>0</v>
      </c>
    </row>
    <row r="240" spans="1:7" x14ac:dyDescent="0.2">
      <c r="A240">
        <f t="shared" si="9"/>
        <v>3</v>
      </c>
      <c r="B240">
        <v>232</v>
      </c>
      <c r="C240" s="1">
        <f t="shared" si="10"/>
        <v>43224</v>
      </c>
      <c r="D240" s="2">
        <v>0.111111111111098</v>
      </c>
      <c r="E240" s="3">
        <f t="shared" si="8"/>
        <v>43224.111111111109</v>
      </c>
      <c r="F240">
        <v>0</v>
      </c>
      <c r="G240">
        <f t="shared" si="7"/>
        <v>0</v>
      </c>
    </row>
    <row r="241" spans="1:7" x14ac:dyDescent="0.2">
      <c r="A241">
        <f t="shared" si="9"/>
        <v>3</v>
      </c>
      <c r="B241">
        <v>233</v>
      </c>
      <c r="C241" s="1">
        <f t="shared" si="10"/>
        <v>43224</v>
      </c>
      <c r="D241" s="2">
        <v>0.118055555555598</v>
      </c>
      <c r="E241" s="3">
        <f t="shared" si="8"/>
        <v>43224.118055555555</v>
      </c>
      <c r="F241">
        <v>0</v>
      </c>
      <c r="G241">
        <f t="shared" si="7"/>
        <v>0</v>
      </c>
    </row>
    <row r="242" spans="1:7" x14ac:dyDescent="0.2">
      <c r="A242">
        <f t="shared" si="9"/>
        <v>3</v>
      </c>
      <c r="B242">
        <v>234</v>
      </c>
      <c r="C242" s="1">
        <f t="shared" si="10"/>
        <v>43224</v>
      </c>
      <c r="D242" s="2">
        <v>0.125</v>
      </c>
      <c r="E242" s="3">
        <f t="shared" si="8"/>
        <v>43224.125</v>
      </c>
      <c r="F242">
        <v>0</v>
      </c>
      <c r="G242">
        <f t="shared" si="7"/>
        <v>0</v>
      </c>
    </row>
    <row r="243" spans="1:7" x14ac:dyDescent="0.2">
      <c r="A243">
        <f t="shared" si="9"/>
        <v>3</v>
      </c>
      <c r="B243">
        <v>235</v>
      </c>
      <c r="C243" s="1">
        <f t="shared" si="10"/>
        <v>43224</v>
      </c>
      <c r="D243" s="2">
        <v>0.13194444444449999</v>
      </c>
      <c r="E243" s="3">
        <f t="shared" si="8"/>
        <v>43224.131944444445</v>
      </c>
      <c r="F243">
        <v>0</v>
      </c>
      <c r="G243">
        <f t="shared" si="7"/>
        <v>0</v>
      </c>
    </row>
    <row r="244" spans="1:7" x14ac:dyDescent="0.2">
      <c r="A244">
        <f t="shared" si="9"/>
        <v>3</v>
      </c>
      <c r="B244">
        <v>236</v>
      </c>
      <c r="C244" s="1">
        <f t="shared" si="10"/>
        <v>43224</v>
      </c>
      <c r="D244" s="2">
        <v>0.1388888888889</v>
      </c>
      <c r="E244" s="3">
        <f t="shared" si="8"/>
        <v>43224.138888888891</v>
      </c>
      <c r="F244">
        <v>0</v>
      </c>
      <c r="G244">
        <f t="shared" si="7"/>
        <v>0</v>
      </c>
    </row>
    <row r="245" spans="1:7" x14ac:dyDescent="0.2">
      <c r="A245">
        <f t="shared" si="9"/>
        <v>3</v>
      </c>
      <c r="B245">
        <v>237</v>
      </c>
      <c r="C245" s="1">
        <f t="shared" si="10"/>
        <v>43224</v>
      </c>
      <c r="D245" s="2">
        <v>0.14583333333340001</v>
      </c>
      <c r="E245" s="3">
        <f t="shared" si="8"/>
        <v>43224.145833333336</v>
      </c>
      <c r="F245">
        <v>0</v>
      </c>
      <c r="G245">
        <f t="shared" si="7"/>
        <v>0</v>
      </c>
    </row>
    <row r="246" spans="1:7" x14ac:dyDescent="0.2">
      <c r="A246">
        <f t="shared" si="9"/>
        <v>3</v>
      </c>
      <c r="B246">
        <v>238</v>
      </c>
      <c r="C246" s="1">
        <f t="shared" si="10"/>
        <v>43224</v>
      </c>
      <c r="D246" s="2">
        <v>0.15277777777779999</v>
      </c>
      <c r="E246" s="3">
        <f t="shared" si="8"/>
        <v>43224.152777777781</v>
      </c>
      <c r="F246">
        <v>0</v>
      </c>
      <c r="G246">
        <f t="shared" si="7"/>
        <v>0</v>
      </c>
    </row>
    <row r="247" spans="1:7" x14ac:dyDescent="0.2">
      <c r="A247">
        <f t="shared" si="9"/>
        <v>3</v>
      </c>
      <c r="B247">
        <v>239</v>
      </c>
      <c r="C247" s="1">
        <f t="shared" si="10"/>
        <v>43224</v>
      </c>
      <c r="D247" s="2">
        <v>0.15972222222220001</v>
      </c>
      <c r="E247" s="3">
        <f t="shared" si="8"/>
        <v>43224.159722222219</v>
      </c>
      <c r="F247">
        <v>0</v>
      </c>
      <c r="G247">
        <f t="shared" si="7"/>
        <v>0</v>
      </c>
    </row>
    <row r="248" spans="1:7" x14ac:dyDescent="0.2">
      <c r="A248">
        <f t="shared" si="9"/>
        <v>3</v>
      </c>
      <c r="B248">
        <v>240</v>
      </c>
      <c r="C248" s="1">
        <f t="shared" si="10"/>
        <v>43224</v>
      </c>
      <c r="D248" s="2">
        <v>0.16666666666669999</v>
      </c>
      <c r="E248" s="3">
        <f t="shared" si="8"/>
        <v>43224.166666666664</v>
      </c>
      <c r="F248">
        <v>0</v>
      </c>
      <c r="G248">
        <f t="shared" si="7"/>
        <v>0</v>
      </c>
    </row>
    <row r="249" spans="1:7" x14ac:dyDescent="0.2">
      <c r="A249">
        <f t="shared" si="9"/>
        <v>3</v>
      </c>
      <c r="B249">
        <v>241</v>
      </c>
      <c r="C249" s="1">
        <f t="shared" si="10"/>
        <v>43224</v>
      </c>
      <c r="D249" s="2">
        <v>0.1736111111111</v>
      </c>
      <c r="E249" s="3">
        <f t="shared" si="8"/>
        <v>43224.173611111109</v>
      </c>
      <c r="F249">
        <v>0</v>
      </c>
      <c r="G249">
        <f t="shared" si="7"/>
        <v>0</v>
      </c>
    </row>
    <row r="250" spans="1:7" x14ac:dyDescent="0.2">
      <c r="A250">
        <f t="shared" si="9"/>
        <v>3</v>
      </c>
      <c r="B250">
        <v>242</v>
      </c>
      <c r="C250" s="1">
        <f t="shared" si="10"/>
        <v>43224</v>
      </c>
      <c r="D250" s="2">
        <v>0.18055555555559999</v>
      </c>
      <c r="E250" s="3">
        <f t="shared" si="8"/>
        <v>43224.180555555555</v>
      </c>
      <c r="F250">
        <v>0</v>
      </c>
      <c r="G250">
        <f t="shared" si="7"/>
        <v>0</v>
      </c>
    </row>
    <row r="251" spans="1:7" x14ac:dyDescent="0.2">
      <c r="A251">
        <f t="shared" si="9"/>
        <v>3</v>
      </c>
      <c r="B251">
        <v>243</v>
      </c>
      <c r="C251" s="1">
        <f t="shared" si="10"/>
        <v>43224</v>
      </c>
      <c r="D251" s="2">
        <v>0.1875</v>
      </c>
      <c r="E251" s="3">
        <f t="shared" si="8"/>
        <v>43224.1875</v>
      </c>
      <c r="F251">
        <v>0</v>
      </c>
      <c r="G251">
        <f t="shared" si="7"/>
        <v>0</v>
      </c>
    </row>
    <row r="252" spans="1:7" x14ac:dyDescent="0.2">
      <c r="A252">
        <f t="shared" si="9"/>
        <v>3</v>
      </c>
      <c r="B252">
        <v>244</v>
      </c>
      <c r="C252" s="1">
        <f t="shared" si="10"/>
        <v>43224</v>
      </c>
      <c r="D252" s="2">
        <v>0.19444444444449999</v>
      </c>
      <c r="E252" s="3">
        <f t="shared" si="8"/>
        <v>43224.194444444445</v>
      </c>
      <c r="F252">
        <v>0</v>
      </c>
      <c r="G252">
        <f t="shared" si="7"/>
        <v>0</v>
      </c>
    </row>
    <row r="253" spans="1:7" x14ac:dyDescent="0.2">
      <c r="A253">
        <f t="shared" si="9"/>
        <v>3</v>
      </c>
      <c r="B253">
        <v>245</v>
      </c>
      <c r="C253" s="1">
        <f t="shared" si="10"/>
        <v>43224</v>
      </c>
      <c r="D253" s="2">
        <v>0.2013888888889</v>
      </c>
      <c r="E253" s="3">
        <f t="shared" si="8"/>
        <v>43224.201388888891</v>
      </c>
      <c r="F253">
        <v>0</v>
      </c>
      <c r="G253">
        <f t="shared" si="7"/>
        <v>0</v>
      </c>
    </row>
    <row r="254" spans="1:7" x14ac:dyDescent="0.2">
      <c r="A254">
        <f t="shared" si="9"/>
        <v>3</v>
      </c>
      <c r="B254">
        <v>246</v>
      </c>
      <c r="C254" s="1">
        <f t="shared" si="10"/>
        <v>43224</v>
      </c>
      <c r="D254" s="2">
        <v>0.20833333333340001</v>
      </c>
      <c r="E254" s="3">
        <f t="shared" si="8"/>
        <v>43224.208333333336</v>
      </c>
      <c r="F254">
        <v>0</v>
      </c>
      <c r="G254">
        <f t="shared" si="7"/>
        <v>0</v>
      </c>
    </row>
    <row r="255" spans="1:7" x14ac:dyDescent="0.2">
      <c r="A255">
        <f t="shared" si="9"/>
        <v>3</v>
      </c>
      <c r="B255">
        <v>247</v>
      </c>
      <c r="C255" s="1">
        <f t="shared" si="10"/>
        <v>43224</v>
      </c>
      <c r="D255" s="2">
        <v>0.21527777777779999</v>
      </c>
      <c r="E255" s="3">
        <f t="shared" si="8"/>
        <v>43224.215277777781</v>
      </c>
      <c r="F255">
        <v>0</v>
      </c>
      <c r="G255">
        <f t="shared" si="7"/>
        <v>0</v>
      </c>
    </row>
    <row r="256" spans="1:7" x14ac:dyDescent="0.2">
      <c r="A256">
        <f t="shared" si="9"/>
        <v>3</v>
      </c>
      <c r="B256">
        <v>248</v>
      </c>
      <c r="C256" s="1">
        <f t="shared" si="10"/>
        <v>43224</v>
      </c>
      <c r="D256" s="2">
        <v>0.22222222222230001</v>
      </c>
      <c r="E256" s="3">
        <f t="shared" si="8"/>
        <v>43224.222222222219</v>
      </c>
      <c r="F256">
        <v>0</v>
      </c>
      <c r="G256">
        <f t="shared" si="7"/>
        <v>0</v>
      </c>
    </row>
    <row r="257" spans="1:7" x14ac:dyDescent="0.2">
      <c r="A257">
        <f t="shared" si="9"/>
        <v>3</v>
      </c>
      <c r="B257">
        <v>249</v>
      </c>
      <c r="C257" s="1">
        <f t="shared" si="10"/>
        <v>43224</v>
      </c>
      <c r="D257" s="2">
        <v>0.22916666666669999</v>
      </c>
      <c r="E257" s="3">
        <f t="shared" si="8"/>
        <v>43224.229166666664</v>
      </c>
      <c r="F257">
        <v>0</v>
      </c>
      <c r="G257">
        <f t="shared" si="7"/>
        <v>0</v>
      </c>
    </row>
    <row r="258" spans="1:7" x14ac:dyDescent="0.2">
      <c r="A258">
        <f t="shared" si="9"/>
        <v>3</v>
      </c>
      <c r="B258">
        <v>250</v>
      </c>
      <c r="C258" s="1">
        <f t="shared" si="10"/>
        <v>43224</v>
      </c>
      <c r="D258" s="2">
        <v>0.2361111111111</v>
      </c>
      <c r="E258" s="3">
        <f t="shared" si="8"/>
        <v>43224.236111111109</v>
      </c>
      <c r="F258">
        <v>0</v>
      </c>
      <c r="G258">
        <f t="shared" si="7"/>
        <v>0</v>
      </c>
    </row>
    <row r="259" spans="1:7" x14ac:dyDescent="0.2">
      <c r="A259">
        <f t="shared" si="9"/>
        <v>3</v>
      </c>
      <c r="B259">
        <v>251</v>
      </c>
      <c r="C259" s="1">
        <f t="shared" si="10"/>
        <v>43224</v>
      </c>
      <c r="D259" s="2">
        <v>0.24305555555559999</v>
      </c>
      <c r="E259" s="3">
        <f t="shared" si="8"/>
        <v>43224.243055555555</v>
      </c>
      <c r="F259">
        <v>4</v>
      </c>
      <c r="G259">
        <f t="shared" si="7"/>
        <v>0.44652000000000003</v>
      </c>
    </row>
    <row r="260" spans="1:7" x14ac:dyDescent="0.2">
      <c r="A260">
        <f t="shared" si="9"/>
        <v>3</v>
      </c>
      <c r="B260">
        <v>252</v>
      </c>
      <c r="C260" s="1">
        <f t="shared" si="10"/>
        <v>43224</v>
      </c>
      <c r="D260" s="2">
        <v>0.25</v>
      </c>
      <c r="E260" s="3">
        <f t="shared" si="8"/>
        <v>43224.25</v>
      </c>
      <c r="F260">
        <v>32</v>
      </c>
      <c r="G260">
        <f t="shared" si="7"/>
        <v>3.5721600000000002</v>
      </c>
    </row>
    <row r="261" spans="1:7" x14ac:dyDescent="0.2">
      <c r="A261">
        <f t="shared" si="9"/>
        <v>3</v>
      </c>
      <c r="B261">
        <v>253</v>
      </c>
      <c r="C261" s="1">
        <f t="shared" si="10"/>
        <v>43224</v>
      </c>
      <c r="D261" s="2">
        <v>0.25694444444449999</v>
      </c>
      <c r="E261" s="3">
        <f t="shared" si="8"/>
        <v>43224.256944444445</v>
      </c>
      <c r="F261">
        <v>100</v>
      </c>
      <c r="G261">
        <f t="shared" si="7"/>
        <v>11.163</v>
      </c>
    </row>
    <row r="262" spans="1:7" x14ac:dyDescent="0.2">
      <c r="A262">
        <f t="shared" si="9"/>
        <v>3</v>
      </c>
      <c r="B262">
        <v>254</v>
      </c>
      <c r="C262" s="1">
        <f t="shared" si="10"/>
        <v>43224</v>
      </c>
      <c r="D262" s="2">
        <v>0.2638888888889</v>
      </c>
      <c r="E262" s="3">
        <f t="shared" si="8"/>
        <v>43224.263888888891</v>
      </c>
      <c r="F262">
        <v>187</v>
      </c>
      <c r="G262">
        <f t="shared" si="7"/>
        <v>20.874810000000004</v>
      </c>
    </row>
    <row r="263" spans="1:7" x14ac:dyDescent="0.2">
      <c r="A263">
        <f t="shared" si="9"/>
        <v>3</v>
      </c>
      <c r="B263">
        <v>255</v>
      </c>
      <c r="C263" s="1">
        <f t="shared" si="10"/>
        <v>43224</v>
      </c>
      <c r="D263" s="2">
        <v>0.27083333333339998</v>
      </c>
      <c r="E263" s="3">
        <f t="shared" si="8"/>
        <v>43224.270833333336</v>
      </c>
      <c r="F263">
        <v>276</v>
      </c>
      <c r="G263">
        <f t="shared" si="7"/>
        <v>30.809880000000003</v>
      </c>
    </row>
    <row r="264" spans="1:7" x14ac:dyDescent="0.2">
      <c r="A264">
        <f t="shared" si="9"/>
        <v>3</v>
      </c>
      <c r="B264">
        <v>256</v>
      </c>
      <c r="C264" s="1">
        <f t="shared" si="10"/>
        <v>43224</v>
      </c>
      <c r="D264" s="2">
        <v>0.27777777777779999</v>
      </c>
      <c r="E264" s="3">
        <f t="shared" si="8"/>
        <v>43224.277777777781</v>
      </c>
      <c r="F264">
        <v>335</v>
      </c>
      <c r="G264">
        <f t="shared" si="7"/>
        <v>37.396050000000002</v>
      </c>
    </row>
    <row r="265" spans="1:7" x14ac:dyDescent="0.2">
      <c r="A265">
        <f t="shared" si="9"/>
        <v>3</v>
      </c>
      <c r="B265">
        <v>257</v>
      </c>
      <c r="C265" s="1">
        <f t="shared" si="10"/>
        <v>43224</v>
      </c>
      <c r="D265" s="2">
        <v>0.28472222222229998</v>
      </c>
      <c r="E265" s="3">
        <f t="shared" si="8"/>
        <v>43224.284722222219</v>
      </c>
      <c r="F265">
        <v>386</v>
      </c>
      <c r="G265">
        <f t="shared" ref="G265:G328" si="11">F265*1.1163/10</f>
        <v>43.089180000000006</v>
      </c>
    </row>
    <row r="266" spans="1:7" x14ac:dyDescent="0.2">
      <c r="A266">
        <f t="shared" si="9"/>
        <v>3</v>
      </c>
      <c r="B266">
        <v>258</v>
      </c>
      <c r="C266" s="1">
        <f t="shared" si="10"/>
        <v>43224</v>
      </c>
      <c r="D266" s="2">
        <v>0.29166666666669999</v>
      </c>
      <c r="E266" s="3">
        <f t="shared" ref="E266:E329" si="12">C266+D266</f>
        <v>43224.291666666664</v>
      </c>
      <c r="F266">
        <v>454</v>
      </c>
      <c r="G266">
        <f t="shared" si="11"/>
        <v>50.680019999999999</v>
      </c>
    </row>
    <row r="267" spans="1:7" x14ac:dyDescent="0.2">
      <c r="A267">
        <f t="shared" si="9"/>
        <v>3</v>
      </c>
      <c r="B267">
        <v>259</v>
      </c>
      <c r="C267" s="1">
        <f t="shared" si="10"/>
        <v>43224</v>
      </c>
      <c r="D267" s="2">
        <v>0.2986111111111</v>
      </c>
      <c r="E267" s="3">
        <f t="shared" si="12"/>
        <v>43224.298611111109</v>
      </c>
      <c r="F267">
        <v>623</v>
      </c>
      <c r="G267">
        <f t="shared" si="11"/>
        <v>69.545490000000001</v>
      </c>
    </row>
    <row r="268" spans="1:7" x14ac:dyDescent="0.2">
      <c r="A268">
        <f t="shared" si="9"/>
        <v>3</v>
      </c>
      <c r="B268">
        <v>260</v>
      </c>
      <c r="C268" s="1">
        <f t="shared" si="10"/>
        <v>43224</v>
      </c>
      <c r="D268" s="2">
        <v>0.30555555555559999</v>
      </c>
      <c r="E268" s="3">
        <f t="shared" si="12"/>
        <v>43224.305555555555</v>
      </c>
      <c r="F268">
        <v>908</v>
      </c>
      <c r="G268">
        <f t="shared" si="11"/>
        <v>101.36004</v>
      </c>
    </row>
    <row r="269" spans="1:7" x14ac:dyDescent="0.2">
      <c r="A269">
        <f t="shared" si="9"/>
        <v>3</v>
      </c>
      <c r="B269">
        <v>261</v>
      </c>
      <c r="C269" s="1">
        <f t="shared" si="10"/>
        <v>43224</v>
      </c>
      <c r="D269" s="2">
        <v>0.3125</v>
      </c>
      <c r="E269" s="3">
        <f t="shared" si="12"/>
        <v>43224.3125</v>
      </c>
      <c r="F269">
        <v>595</v>
      </c>
      <c r="G269">
        <f t="shared" si="11"/>
        <v>66.419850000000011</v>
      </c>
    </row>
    <row r="270" spans="1:7" x14ac:dyDescent="0.2">
      <c r="A270">
        <f t="shared" si="9"/>
        <v>3</v>
      </c>
      <c r="B270">
        <v>262</v>
      </c>
      <c r="C270" s="1">
        <f t="shared" si="10"/>
        <v>43224</v>
      </c>
      <c r="D270" s="2">
        <v>0.31944444444449999</v>
      </c>
      <c r="E270" s="3">
        <f t="shared" si="12"/>
        <v>43224.319444444445</v>
      </c>
      <c r="F270">
        <v>1670</v>
      </c>
      <c r="G270">
        <f t="shared" si="11"/>
        <v>186.4221</v>
      </c>
    </row>
    <row r="271" spans="1:7" x14ac:dyDescent="0.2">
      <c r="A271">
        <f t="shared" si="9"/>
        <v>3</v>
      </c>
      <c r="B271">
        <v>263</v>
      </c>
      <c r="C271" s="1">
        <f t="shared" si="10"/>
        <v>43224</v>
      </c>
      <c r="D271" s="2">
        <v>0.3263888888889</v>
      </c>
      <c r="E271" s="3">
        <f t="shared" si="12"/>
        <v>43224.326388888891</v>
      </c>
      <c r="F271">
        <v>1859</v>
      </c>
      <c r="G271">
        <f t="shared" si="11"/>
        <v>207.52017000000001</v>
      </c>
    </row>
    <row r="272" spans="1:7" x14ac:dyDescent="0.2">
      <c r="A272">
        <f t="shared" si="9"/>
        <v>3</v>
      </c>
      <c r="B272">
        <v>264</v>
      </c>
      <c r="C272" s="1">
        <f t="shared" si="10"/>
        <v>43224</v>
      </c>
      <c r="D272" s="2">
        <v>0.33333333333339998</v>
      </c>
      <c r="E272" s="3">
        <f t="shared" si="12"/>
        <v>43224.333333333336</v>
      </c>
      <c r="F272">
        <v>1760</v>
      </c>
      <c r="G272">
        <f t="shared" si="11"/>
        <v>196.46880000000002</v>
      </c>
    </row>
    <row r="273" spans="1:7" x14ac:dyDescent="0.2">
      <c r="A273">
        <f t="shared" si="9"/>
        <v>3</v>
      </c>
      <c r="B273">
        <v>265</v>
      </c>
      <c r="C273" s="1">
        <f t="shared" si="10"/>
        <v>43224</v>
      </c>
      <c r="D273" s="2">
        <v>0.34027777777779999</v>
      </c>
      <c r="E273" s="3">
        <f t="shared" si="12"/>
        <v>43224.340277777781</v>
      </c>
      <c r="F273">
        <v>1621</v>
      </c>
      <c r="G273">
        <f t="shared" si="11"/>
        <v>180.95223000000001</v>
      </c>
    </row>
    <row r="274" spans="1:7" x14ac:dyDescent="0.2">
      <c r="A274">
        <f t="shared" si="9"/>
        <v>3</v>
      </c>
      <c r="B274">
        <v>266</v>
      </c>
      <c r="C274" s="1">
        <f t="shared" si="10"/>
        <v>43224</v>
      </c>
      <c r="D274" s="2">
        <v>0.34722222222229998</v>
      </c>
      <c r="E274" s="3">
        <f t="shared" si="12"/>
        <v>43224.347222222219</v>
      </c>
      <c r="F274">
        <v>1607</v>
      </c>
      <c r="G274">
        <f t="shared" si="11"/>
        <v>179.38941000000003</v>
      </c>
    </row>
    <row r="275" spans="1:7" x14ac:dyDescent="0.2">
      <c r="A275">
        <f t="shared" si="9"/>
        <v>3</v>
      </c>
      <c r="B275">
        <v>267</v>
      </c>
      <c r="C275" s="1">
        <f t="shared" si="10"/>
        <v>43224</v>
      </c>
      <c r="D275" s="2">
        <v>0.35416666666669999</v>
      </c>
      <c r="E275" s="3">
        <f t="shared" si="12"/>
        <v>43224.354166666664</v>
      </c>
      <c r="F275">
        <v>3096</v>
      </c>
      <c r="G275">
        <f t="shared" si="11"/>
        <v>345.60648000000003</v>
      </c>
    </row>
    <row r="276" spans="1:7" x14ac:dyDescent="0.2">
      <c r="A276">
        <f t="shared" si="9"/>
        <v>3</v>
      </c>
      <c r="B276">
        <v>268</v>
      </c>
      <c r="C276" s="1">
        <f t="shared" si="10"/>
        <v>43224</v>
      </c>
      <c r="D276" s="2">
        <v>0.36111111111119998</v>
      </c>
      <c r="E276" s="3">
        <f t="shared" si="12"/>
        <v>43224.361111111109</v>
      </c>
      <c r="F276">
        <v>2534</v>
      </c>
      <c r="G276">
        <f t="shared" si="11"/>
        <v>282.87042000000002</v>
      </c>
    </row>
    <row r="277" spans="1:7" x14ac:dyDescent="0.2">
      <c r="A277">
        <f t="shared" si="9"/>
        <v>3</v>
      </c>
      <c r="B277">
        <v>269</v>
      </c>
      <c r="C277" s="1">
        <f t="shared" si="10"/>
        <v>43224</v>
      </c>
      <c r="D277" s="2">
        <v>0.36805555555559999</v>
      </c>
      <c r="E277" s="3">
        <f t="shared" si="12"/>
        <v>43224.368055555555</v>
      </c>
      <c r="F277">
        <v>2404</v>
      </c>
      <c r="G277">
        <f t="shared" si="11"/>
        <v>268.35852</v>
      </c>
    </row>
    <row r="278" spans="1:7" x14ac:dyDescent="0.2">
      <c r="A278">
        <f t="shared" si="9"/>
        <v>3</v>
      </c>
      <c r="B278">
        <v>270</v>
      </c>
      <c r="C278" s="1">
        <f t="shared" si="10"/>
        <v>43224</v>
      </c>
      <c r="D278" s="2">
        <v>0.375</v>
      </c>
      <c r="E278" s="3">
        <f t="shared" si="12"/>
        <v>43224.375</v>
      </c>
      <c r="F278">
        <v>3341</v>
      </c>
      <c r="G278">
        <f t="shared" si="11"/>
        <v>372.95582999999999</v>
      </c>
    </row>
    <row r="279" spans="1:7" x14ac:dyDescent="0.2">
      <c r="A279">
        <f t="shared" si="9"/>
        <v>3</v>
      </c>
      <c r="B279">
        <v>271</v>
      </c>
      <c r="C279" s="1">
        <f t="shared" si="10"/>
        <v>43224</v>
      </c>
      <c r="D279" s="2">
        <v>0.38194444444449999</v>
      </c>
      <c r="E279" s="3">
        <f t="shared" si="12"/>
        <v>43224.381944444445</v>
      </c>
      <c r="F279">
        <v>3399</v>
      </c>
      <c r="G279">
        <f t="shared" si="11"/>
        <v>379.43037000000004</v>
      </c>
    </row>
    <row r="280" spans="1:7" x14ac:dyDescent="0.2">
      <c r="A280">
        <f t="shared" si="9"/>
        <v>3</v>
      </c>
      <c r="B280">
        <v>272</v>
      </c>
      <c r="C280" s="1">
        <f t="shared" si="10"/>
        <v>43224</v>
      </c>
      <c r="D280" s="2">
        <v>0.3888888888889</v>
      </c>
      <c r="E280" s="3">
        <f t="shared" si="12"/>
        <v>43224.388888888891</v>
      </c>
      <c r="F280">
        <v>3248</v>
      </c>
      <c r="G280">
        <f t="shared" si="11"/>
        <v>362.57424000000003</v>
      </c>
    </row>
    <row r="281" spans="1:7" x14ac:dyDescent="0.2">
      <c r="A281">
        <f t="shared" si="9"/>
        <v>3</v>
      </c>
      <c r="B281">
        <v>273</v>
      </c>
      <c r="C281" s="1">
        <f t="shared" si="10"/>
        <v>43224</v>
      </c>
      <c r="D281" s="2">
        <v>0.39583333333339998</v>
      </c>
      <c r="E281" s="3">
        <f t="shared" si="12"/>
        <v>43224.395833333336</v>
      </c>
      <c r="F281">
        <v>3877</v>
      </c>
      <c r="G281">
        <f t="shared" si="11"/>
        <v>432.78951000000006</v>
      </c>
    </row>
    <row r="282" spans="1:7" x14ac:dyDescent="0.2">
      <c r="A282">
        <f t="shared" si="9"/>
        <v>3</v>
      </c>
      <c r="B282">
        <v>274</v>
      </c>
      <c r="C282" s="1">
        <f t="shared" si="10"/>
        <v>43224</v>
      </c>
      <c r="D282" s="2">
        <v>0.40277777777779999</v>
      </c>
      <c r="E282" s="3">
        <f t="shared" si="12"/>
        <v>43224.402777777781</v>
      </c>
      <c r="F282">
        <v>4556</v>
      </c>
      <c r="G282">
        <f t="shared" si="11"/>
        <v>508.58627999999999</v>
      </c>
    </row>
    <row r="283" spans="1:7" x14ac:dyDescent="0.2">
      <c r="A283">
        <f t="shared" si="9"/>
        <v>3</v>
      </c>
      <c r="B283">
        <v>275</v>
      </c>
      <c r="C283" s="1">
        <f t="shared" si="10"/>
        <v>43224</v>
      </c>
      <c r="D283" s="2">
        <v>0.40972222222229998</v>
      </c>
      <c r="E283" s="3">
        <f t="shared" si="12"/>
        <v>43224.409722222219</v>
      </c>
      <c r="F283">
        <v>4009</v>
      </c>
      <c r="G283">
        <f t="shared" si="11"/>
        <v>447.52467000000007</v>
      </c>
    </row>
    <row r="284" spans="1:7" x14ac:dyDescent="0.2">
      <c r="A284">
        <f t="shared" si="9"/>
        <v>3</v>
      </c>
      <c r="B284">
        <v>276</v>
      </c>
      <c r="C284" s="1">
        <f t="shared" si="10"/>
        <v>43224</v>
      </c>
      <c r="D284" s="2">
        <v>0.41666666666669999</v>
      </c>
      <c r="E284" s="3">
        <f t="shared" si="12"/>
        <v>43224.416666666664</v>
      </c>
      <c r="F284">
        <v>3207</v>
      </c>
      <c r="G284">
        <f t="shared" si="11"/>
        <v>357.99741000000006</v>
      </c>
    </row>
    <row r="285" spans="1:7" x14ac:dyDescent="0.2">
      <c r="A285">
        <f t="shared" si="9"/>
        <v>3</v>
      </c>
      <c r="B285">
        <v>277</v>
      </c>
      <c r="C285" s="1">
        <f t="shared" si="10"/>
        <v>43224</v>
      </c>
      <c r="D285" s="2">
        <v>0.42361111111119998</v>
      </c>
      <c r="E285" s="3">
        <f t="shared" si="12"/>
        <v>43224.423611111109</v>
      </c>
      <c r="F285">
        <v>3680</v>
      </c>
      <c r="G285">
        <f t="shared" si="11"/>
        <v>410.79840000000002</v>
      </c>
    </row>
    <row r="286" spans="1:7" x14ac:dyDescent="0.2">
      <c r="A286">
        <f t="shared" si="9"/>
        <v>3</v>
      </c>
      <c r="B286">
        <v>278</v>
      </c>
      <c r="C286" s="1">
        <f t="shared" si="10"/>
        <v>43224</v>
      </c>
      <c r="D286" s="2">
        <v>0.43055555555559999</v>
      </c>
      <c r="E286" s="3">
        <f t="shared" si="12"/>
        <v>43224.430555555555</v>
      </c>
      <c r="F286">
        <v>3362</v>
      </c>
      <c r="G286">
        <f t="shared" si="11"/>
        <v>375.30006000000003</v>
      </c>
    </row>
    <row r="287" spans="1:7" x14ac:dyDescent="0.2">
      <c r="A287">
        <f t="shared" si="9"/>
        <v>3</v>
      </c>
      <c r="B287">
        <v>279</v>
      </c>
      <c r="C287" s="1">
        <f t="shared" si="10"/>
        <v>43224</v>
      </c>
      <c r="D287" s="2">
        <v>0.43750000000009898</v>
      </c>
      <c r="E287" s="3">
        <f t="shared" si="12"/>
        <v>43224.4375</v>
      </c>
      <c r="F287">
        <v>5078</v>
      </c>
      <c r="G287">
        <f t="shared" si="11"/>
        <v>566.85714000000007</v>
      </c>
    </row>
    <row r="288" spans="1:7" x14ac:dyDescent="0.2">
      <c r="A288">
        <f t="shared" si="9"/>
        <v>3</v>
      </c>
      <c r="B288">
        <v>280</v>
      </c>
      <c r="C288" s="1">
        <f t="shared" si="10"/>
        <v>43224</v>
      </c>
      <c r="D288" s="2">
        <v>0.44444444444449999</v>
      </c>
      <c r="E288" s="3">
        <f t="shared" si="12"/>
        <v>43224.444444444445</v>
      </c>
      <c r="F288">
        <v>4817</v>
      </c>
      <c r="G288">
        <f t="shared" si="11"/>
        <v>537.72171000000003</v>
      </c>
    </row>
    <row r="289" spans="1:7" x14ac:dyDescent="0.2">
      <c r="A289">
        <f t="shared" si="9"/>
        <v>3</v>
      </c>
      <c r="B289">
        <v>281</v>
      </c>
      <c r="C289" s="1">
        <f t="shared" si="10"/>
        <v>43224</v>
      </c>
      <c r="D289" s="2">
        <v>0.45138888888899897</v>
      </c>
      <c r="E289" s="3">
        <f t="shared" si="12"/>
        <v>43224.451388888891</v>
      </c>
      <c r="F289">
        <v>2996</v>
      </c>
      <c r="G289">
        <f t="shared" si="11"/>
        <v>334.44348000000002</v>
      </c>
    </row>
    <row r="290" spans="1:7" x14ac:dyDescent="0.2">
      <c r="A290">
        <f t="shared" ref="A290:A353" si="13">A146+1</f>
        <v>3</v>
      </c>
      <c r="B290">
        <v>282</v>
      </c>
      <c r="C290" s="1">
        <f t="shared" ref="C290:C353" si="14">C146+1</f>
        <v>43224</v>
      </c>
      <c r="D290" s="2">
        <v>0.45833333333339998</v>
      </c>
      <c r="E290" s="3">
        <f t="shared" si="12"/>
        <v>43224.458333333336</v>
      </c>
      <c r="F290">
        <v>2589</v>
      </c>
      <c r="G290">
        <f t="shared" si="11"/>
        <v>289.01006999999998</v>
      </c>
    </row>
    <row r="291" spans="1:7" x14ac:dyDescent="0.2">
      <c r="A291">
        <f t="shared" si="13"/>
        <v>3</v>
      </c>
      <c r="B291">
        <v>283</v>
      </c>
      <c r="C291" s="1">
        <f t="shared" si="14"/>
        <v>43224</v>
      </c>
      <c r="D291" s="2">
        <v>0.46527777777779999</v>
      </c>
      <c r="E291" s="3">
        <f t="shared" si="12"/>
        <v>43224.465277777781</v>
      </c>
      <c r="F291">
        <v>3973</v>
      </c>
      <c r="G291">
        <f t="shared" si="11"/>
        <v>443.50599</v>
      </c>
    </row>
    <row r="292" spans="1:7" x14ac:dyDescent="0.2">
      <c r="A292">
        <f t="shared" si="13"/>
        <v>3</v>
      </c>
      <c r="B292">
        <v>284</v>
      </c>
      <c r="C292" s="1">
        <f t="shared" si="14"/>
        <v>43224</v>
      </c>
      <c r="D292" s="2">
        <v>0.47222222222229998</v>
      </c>
      <c r="E292" s="3">
        <f t="shared" si="12"/>
        <v>43224.472222222219</v>
      </c>
      <c r="F292">
        <v>4726</v>
      </c>
      <c r="G292">
        <f t="shared" si="11"/>
        <v>527.56338000000005</v>
      </c>
    </row>
    <row r="293" spans="1:7" x14ac:dyDescent="0.2">
      <c r="A293">
        <f t="shared" si="13"/>
        <v>3</v>
      </c>
      <c r="B293">
        <v>285</v>
      </c>
      <c r="C293" s="1">
        <f t="shared" si="14"/>
        <v>43224</v>
      </c>
      <c r="D293" s="2">
        <v>0.47916666666669999</v>
      </c>
      <c r="E293" s="3">
        <f t="shared" si="12"/>
        <v>43224.479166666664</v>
      </c>
      <c r="F293">
        <v>1232</v>
      </c>
      <c r="G293">
        <f t="shared" si="11"/>
        <v>137.52816000000001</v>
      </c>
    </row>
    <row r="294" spans="1:7" x14ac:dyDescent="0.2">
      <c r="A294">
        <f t="shared" si="13"/>
        <v>3</v>
      </c>
      <c r="B294">
        <v>286</v>
      </c>
      <c r="C294" s="1">
        <f t="shared" si="14"/>
        <v>43224</v>
      </c>
      <c r="D294" s="2">
        <v>0.48611111111119998</v>
      </c>
      <c r="E294" s="3">
        <f t="shared" si="12"/>
        <v>43224.486111111109</v>
      </c>
      <c r="F294">
        <v>1950</v>
      </c>
      <c r="G294">
        <f t="shared" si="11"/>
        <v>217.67850000000004</v>
      </c>
    </row>
    <row r="295" spans="1:7" x14ac:dyDescent="0.2">
      <c r="A295">
        <f t="shared" si="13"/>
        <v>3</v>
      </c>
      <c r="B295">
        <v>287</v>
      </c>
      <c r="C295" s="1">
        <f t="shared" si="14"/>
        <v>43224</v>
      </c>
      <c r="D295" s="2">
        <v>0.49305555555559999</v>
      </c>
      <c r="E295" s="3">
        <f t="shared" si="12"/>
        <v>43224.493055555555</v>
      </c>
      <c r="F295">
        <v>2432</v>
      </c>
      <c r="G295">
        <f t="shared" si="11"/>
        <v>271.48416000000003</v>
      </c>
    </row>
    <row r="296" spans="1:7" x14ac:dyDescent="0.2">
      <c r="A296">
        <f t="shared" si="13"/>
        <v>3</v>
      </c>
      <c r="B296">
        <v>288</v>
      </c>
      <c r="C296" s="1">
        <f t="shared" si="14"/>
        <v>43224</v>
      </c>
      <c r="D296" s="2">
        <v>0.50000000000009903</v>
      </c>
      <c r="E296" s="3">
        <f t="shared" si="12"/>
        <v>43224.5</v>
      </c>
      <c r="F296">
        <v>6222</v>
      </c>
      <c r="G296">
        <f t="shared" si="11"/>
        <v>694.56186000000002</v>
      </c>
    </row>
    <row r="297" spans="1:7" x14ac:dyDescent="0.2">
      <c r="A297">
        <f t="shared" si="13"/>
        <v>3</v>
      </c>
      <c r="B297">
        <v>289</v>
      </c>
      <c r="C297" s="1">
        <f t="shared" si="14"/>
        <v>43224</v>
      </c>
      <c r="D297" s="2">
        <v>0.50694444444450004</v>
      </c>
      <c r="E297" s="3">
        <f t="shared" si="12"/>
        <v>43224.506944444445</v>
      </c>
      <c r="F297">
        <v>8434</v>
      </c>
      <c r="G297">
        <f t="shared" si="11"/>
        <v>941.48742000000004</v>
      </c>
    </row>
    <row r="298" spans="1:7" x14ac:dyDescent="0.2">
      <c r="A298">
        <f t="shared" si="13"/>
        <v>3</v>
      </c>
      <c r="B298">
        <v>290</v>
      </c>
      <c r="C298" s="1">
        <f t="shared" si="14"/>
        <v>43224</v>
      </c>
      <c r="D298" s="2">
        <v>0.51388888888899897</v>
      </c>
      <c r="E298" s="3">
        <f t="shared" si="12"/>
        <v>43224.513888888891</v>
      </c>
      <c r="F298">
        <v>8209</v>
      </c>
      <c r="G298">
        <f t="shared" si="11"/>
        <v>916.37067000000002</v>
      </c>
    </row>
    <row r="299" spans="1:7" x14ac:dyDescent="0.2">
      <c r="A299">
        <f t="shared" si="13"/>
        <v>3</v>
      </c>
      <c r="B299">
        <v>291</v>
      </c>
      <c r="C299" s="1">
        <f t="shared" si="14"/>
        <v>43224</v>
      </c>
      <c r="D299" s="2">
        <v>0.52083333333339998</v>
      </c>
      <c r="E299" s="3">
        <f t="shared" si="12"/>
        <v>43224.520833333336</v>
      </c>
      <c r="F299">
        <v>4796</v>
      </c>
      <c r="G299">
        <f t="shared" si="11"/>
        <v>535.37747999999999</v>
      </c>
    </row>
    <row r="300" spans="1:7" x14ac:dyDescent="0.2">
      <c r="A300">
        <f t="shared" si="13"/>
        <v>3</v>
      </c>
      <c r="B300">
        <v>292</v>
      </c>
      <c r="C300" s="1">
        <f t="shared" si="14"/>
        <v>43224</v>
      </c>
      <c r="D300" s="2">
        <v>0.52777777777789903</v>
      </c>
      <c r="E300" s="3">
        <f t="shared" si="12"/>
        <v>43224.527777777781</v>
      </c>
      <c r="F300">
        <v>4809</v>
      </c>
      <c r="G300">
        <f t="shared" si="11"/>
        <v>536.8286700000001</v>
      </c>
    </row>
    <row r="301" spans="1:7" x14ac:dyDescent="0.2">
      <c r="A301">
        <f t="shared" si="13"/>
        <v>3</v>
      </c>
      <c r="B301">
        <v>293</v>
      </c>
      <c r="C301" s="1">
        <f t="shared" si="14"/>
        <v>43224</v>
      </c>
      <c r="D301" s="2">
        <v>0.53472222222230004</v>
      </c>
      <c r="E301" s="3">
        <f t="shared" si="12"/>
        <v>43224.534722222219</v>
      </c>
      <c r="F301">
        <v>4622</v>
      </c>
      <c r="G301">
        <f t="shared" si="11"/>
        <v>515.95386000000008</v>
      </c>
    </row>
    <row r="302" spans="1:7" x14ac:dyDescent="0.2">
      <c r="A302">
        <f t="shared" si="13"/>
        <v>3</v>
      </c>
      <c r="B302">
        <v>294</v>
      </c>
      <c r="C302" s="1">
        <f t="shared" si="14"/>
        <v>43224</v>
      </c>
      <c r="D302" s="2">
        <v>0.54166666666670005</v>
      </c>
      <c r="E302" s="3">
        <f t="shared" si="12"/>
        <v>43224.541666666664</v>
      </c>
      <c r="F302">
        <v>5743</v>
      </c>
      <c r="G302">
        <f t="shared" si="11"/>
        <v>641.09109000000012</v>
      </c>
    </row>
    <row r="303" spans="1:7" x14ac:dyDescent="0.2">
      <c r="A303">
        <f t="shared" si="13"/>
        <v>3</v>
      </c>
      <c r="B303">
        <v>295</v>
      </c>
      <c r="C303" s="1">
        <f t="shared" si="14"/>
        <v>43224</v>
      </c>
      <c r="D303" s="2">
        <v>0.54861111111119998</v>
      </c>
      <c r="E303" s="3">
        <f t="shared" si="12"/>
        <v>43224.548611111109</v>
      </c>
      <c r="F303">
        <v>6238</v>
      </c>
      <c r="G303">
        <f t="shared" si="11"/>
        <v>696.34793999999999</v>
      </c>
    </row>
    <row r="304" spans="1:7" x14ac:dyDescent="0.2">
      <c r="A304">
        <f t="shared" si="13"/>
        <v>3</v>
      </c>
      <c r="B304">
        <v>296</v>
      </c>
      <c r="C304" s="1">
        <f t="shared" si="14"/>
        <v>43224</v>
      </c>
      <c r="D304" s="2">
        <v>0.55555555555559999</v>
      </c>
      <c r="E304" s="3">
        <f t="shared" si="12"/>
        <v>43224.555555555555</v>
      </c>
      <c r="F304">
        <v>6322</v>
      </c>
      <c r="G304">
        <f t="shared" si="11"/>
        <v>705.72486000000004</v>
      </c>
    </row>
    <row r="305" spans="1:7" x14ac:dyDescent="0.2">
      <c r="A305">
        <f t="shared" si="13"/>
        <v>3</v>
      </c>
      <c r="B305">
        <v>297</v>
      </c>
      <c r="C305" s="1">
        <f t="shared" si="14"/>
        <v>43224</v>
      </c>
      <c r="D305" s="2">
        <v>0.56250000000009903</v>
      </c>
      <c r="E305" s="3">
        <f t="shared" si="12"/>
        <v>43224.5625</v>
      </c>
      <c r="F305">
        <v>5197</v>
      </c>
      <c r="G305">
        <f t="shared" si="11"/>
        <v>580.14111000000003</v>
      </c>
    </row>
    <row r="306" spans="1:7" x14ac:dyDescent="0.2">
      <c r="A306">
        <f t="shared" si="13"/>
        <v>3</v>
      </c>
      <c r="B306">
        <v>298</v>
      </c>
      <c r="C306" s="1">
        <f t="shared" si="14"/>
        <v>43224</v>
      </c>
      <c r="D306" s="2">
        <v>0.56944444444450004</v>
      </c>
      <c r="E306" s="3">
        <f t="shared" si="12"/>
        <v>43224.569444444445</v>
      </c>
      <c r="F306">
        <v>6325</v>
      </c>
      <c r="G306">
        <f t="shared" si="11"/>
        <v>706.05975000000012</v>
      </c>
    </row>
    <row r="307" spans="1:7" x14ac:dyDescent="0.2">
      <c r="A307">
        <f t="shared" si="13"/>
        <v>3</v>
      </c>
      <c r="B307">
        <v>299</v>
      </c>
      <c r="C307" s="1">
        <f t="shared" si="14"/>
        <v>43224</v>
      </c>
      <c r="D307" s="2">
        <v>0.57638888888899897</v>
      </c>
      <c r="E307" s="3">
        <f t="shared" si="12"/>
        <v>43224.576388888891</v>
      </c>
      <c r="F307">
        <v>4995</v>
      </c>
      <c r="G307">
        <f t="shared" si="11"/>
        <v>557.59185000000002</v>
      </c>
    </row>
    <row r="308" spans="1:7" x14ac:dyDescent="0.2">
      <c r="A308">
        <f t="shared" si="13"/>
        <v>3</v>
      </c>
      <c r="B308">
        <v>300</v>
      </c>
      <c r="C308" s="1">
        <f t="shared" si="14"/>
        <v>43224</v>
      </c>
      <c r="D308" s="2">
        <v>0.58333333333339998</v>
      </c>
      <c r="E308" s="3">
        <f t="shared" si="12"/>
        <v>43224.583333333336</v>
      </c>
      <c r="F308">
        <v>5433</v>
      </c>
      <c r="G308">
        <f t="shared" si="11"/>
        <v>606.48578999999995</v>
      </c>
    </row>
    <row r="309" spans="1:7" x14ac:dyDescent="0.2">
      <c r="A309">
        <f t="shared" si="13"/>
        <v>3</v>
      </c>
      <c r="B309">
        <v>301</v>
      </c>
      <c r="C309" s="1">
        <f t="shared" si="14"/>
        <v>43224</v>
      </c>
      <c r="D309" s="2">
        <v>0.59027777777789903</v>
      </c>
      <c r="E309" s="3">
        <f t="shared" si="12"/>
        <v>43224.590277777781</v>
      </c>
      <c r="F309">
        <v>6755</v>
      </c>
      <c r="G309">
        <f t="shared" si="11"/>
        <v>754.06065000000012</v>
      </c>
    </row>
    <row r="310" spans="1:7" x14ac:dyDescent="0.2">
      <c r="A310">
        <f t="shared" si="13"/>
        <v>3</v>
      </c>
      <c r="B310">
        <v>302</v>
      </c>
      <c r="C310" s="1">
        <f t="shared" si="14"/>
        <v>43224</v>
      </c>
      <c r="D310" s="2">
        <v>0.59722222222230004</v>
      </c>
      <c r="E310" s="3">
        <f t="shared" si="12"/>
        <v>43224.597222222219</v>
      </c>
      <c r="F310">
        <v>6637</v>
      </c>
      <c r="G310">
        <f t="shared" si="11"/>
        <v>740.88831000000005</v>
      </c>
    </row>
    <row r="311" spans="1:7" x14ac:dyDescent="0.2">
      <c r="A311">
        <f t="shared" si="13"/>
        <v>3</v>
      </c>
      <c r="B311">
        <v>303</v>
      </c>
      <c r="C311" s="1">
        <f t="shared" si="14"/>
        <v>43224</v>
      </c>
      <c r="D311" s="2">
        <v>0.60416666666679897</v>
      </c>
      <c r="E311" s="3">
        <f t="shared" si="12"/>
        <v>43224.604166666664</v>
      </c>
      <c r="F311">
        <v>6640</v>
      </c>
      <c r="G311">
        <f t="shared" si="11"/>
        <v>741.22320000000013</v>
      </c>
    </row>
    <row r="312" spans="1:7" x14ac:dyDescent="0.2">
      <c r="A312">
        <f t="shared" si="13"/>
        <v>3</v>
      </c>
      <c r="B312">
        <v>304</v>
      </c>
      <c r="C312" s="1">
        <f t="shared" si="14"/>
        <v>43224</v>
      </c>
      <c r="D312" s="2">
        <v>0.61111111111119998</v>
      </c>
      <c r="E312" s="3">
        <f t="shared" si="12"/>
        <v>43224.611111111109</v>
      </c>
      <c r="F312">
        <v>6119</v>
      </c>
      <c r="G312">
        <f t="shared" si="11"/>
        <v>683.06397000000004</v>
      </c>
    </row>
    <row r="313" spans="1:7" x14ac:dyDescent="0.2">
      <c r="A313">
        <f t="shared" si="13"/>
        <v>3</v>
      </c>
      <c r="B313">
        <v>305</v>
      </c>
      <c r="C313" s="1">
        <f t="shared" si="14"/>
        <v>43224</v>
      </c>
      <c r="D313" s="2">
        <v>0.61805555555559999</v>
      </c>
      <c r="E313" s="3">
        <f t="shared" si="12"/>
        <v>43224.618055555555</v>
      </c>
      <c r="F313">
        <v>5539</v>
      </c>
      <c r="G313">
        <f t="shared" si="11"/>
        <v>618.31857000000002</v>
      </c>
    </row>
    <row r="314" spans="1:7" x14ac:dyDescent="0.2">
      <c r="A314">
        <f t="shared" si="13"/>
        <v>3</v>
      </c>
      <c r="B314">
        <v>306</v>
      </c>
      <c r="C314" s="1">
        <f t="shared" si="14"/>
        <v>43224</v>
      </c>
      <c r="D314" s="2">
        <v>0.62500000000009903</v>
      </c>
      <c r="E314" s="3">
        <f t="shared" si="12"/>
        <v>43224.625</v>
      </c>
      <c r="F314">
        <v>5317</v>
      </c>
      <c r="G314">
        <f t="shared" si="11"/>
        <v>593.53671000000008</v>
      </c>
    </row>
    <row r="315" spans="1:7" x14ac:dyDescent="0.2">
      <c r="A315">
        <f t="shared" si="13"/>
        <v>3</v>
      </c>
      <c r="B315">
        <v>307</v>
      </c>
      <c r="C315" s="1">
        <f t="shared" si="14"/>
        <v>43224</v>
      </c>
      <c r="D315" s="2">
        <v>0.63194444444450004</v>
      </c>
      <c r="E315" s="3">
        <f t="shared" si="12"/>
        <v>43224.631944444445</v>
      </c>
      <c r="F315">
        <v>5364</v>
      </c>
      <c r="G315">
        <f t="shared" si="11"/>
        <v>598.78332</v>
      </c>
    </row>
    <row r="316" spans="1:7" x14ac:dyDescent="0.2">
      <c r="A316">
        <f t="shared" si="13"/>
        <v>3</v>
      </c>
      <c r="B316">
        <v>308</v>
      </c>
      <c r="C316" s="1">
        <f t="shared" si="14"/>
        <v>43224</v>
      </c>
      <c r="D316" s="2">
        <v>0.63888888888899897</v>
      </c>
      <c r="E316" s="3">
        <f t="shared" si="12"/>
        <v>43224.638888888891</v>
      </c>
      <c r="F316">
        <v>5156</v>
      </c>
      <c r="G316">
        <f t="shared" si="11"/>
        <v>575.56428000000005</v>
      </c>
    </row>
    <row r="317" spans="1:7" x14ac:dyDescent="0.2">
      <c r="A317">
        <f t="shared" si="13"/>
        <v>3</v>
      </c>
      <c r="B317">
        <v>309</v>
      </c>
      <c r="C317" s="1">
        <f t="shared" si="14"/>
        <v>43224</v>
      </c>
      <c r="D317" s="2">
        <v>0.64583333333339998</v>
      </c>
      <c r="E317" s="3">
        <f t="shared" si="12"/>
        <v>43224.645833333336</v>
      </c>
      <c r="F317">
        <v>4718</v>
      </c>
      <c r="G317">
        <f t="shared" si="11"/>
        <v>526.67034000000001</v>
      </c>
    </row>
    <row r="318" spans="1:7" x14ac:dyDescent="0.2">
      <c r="A318">
        <f t="shared" si="13"/>
        <v>3</v>
      </c>
      <c r="B318">
        <v>310</v>
      </c>
      <c r="C318" s="1">
        <f t="shared" si="14"/>
        <v>43224</v>
      </c>
      <c r="D318" s="2">
        <v>0.65277777777789903</v>
      </c>
      <c r="E318" s="3">
        <f t="shared" si="12"/>
        <v>43224.652777777781</v>
      </c>
      <c r="F318">
        <v>4124</v>
      </c>
      <c r="G318">
        <f t="shared" si="11"/>
        <v>460.36212000000006</v>
      </c>
    </row>
    <row r="319" spans="1:7" x14ac:dyDescent="0.2">
      <c r="A319">
        <f t="shared" si="13"/>
        <v>3</v>
      </c>
      <c r="B319">
        <v>311</v>
      </c>
      <c r="C319" s="1">
        <f t="shared" si="14"/>
        <v>43224</v>
      </c>
      <c r="D319" s="2">
        <v>0.65972222222230004</v>
      </c>
      <c r="E319" s="3">
        <f t="shared" si="12"/>
        <v>43224.659722222219</v>
      </c>
      <c r="F319">
        <v>4382</v>
      </c>
      <c r="G319">
        <f t="shared" si="11"/>
        <v>489.16266000000007</v>
      </c>
    </row>
    <row r="320" spans="1:7" x14ac:dyDescent="0.2">
      <c r="A320">
        <f t="shared" si="13"/>
        <v>3</v>
      </c>
      <c r="B320">
        <v>312</v>
      </c>
      <c r="C320" s="1">
        <f t="shared" si="14"/>
        <v>43224</v>
      </c>
      <c r="D320" s="2">
        <v>0.66666666666679897</v>
      </c>
      <c r="E320" s="3">
        <f t="shared" si="12"/>
        <v>43224.666666666664</v>
      </c>
      <c r="F320">
        <v>3947</v>
      </c>
      <c r="G320">
        <f t="shared" si="11"/>
        <v>440.60361</v>
      </c>
    </row>
    <row r="321" spans="1:7" x14ac:dyDescent="0.2">
      <c r="A321">
        <f t="shared" si="13"/>
        <v>3</v>
      </c>
      <c r="B321">
        <v>313</v>
      </c>
      <c r="C321" s="1">
        <f t="shared" si="14"/>
        <v>43224</v>
      </c>
      <c r="D321" s="2">
        <v>0.67361111111119998</v>
      </c>
      <c r="E321" s="3">
        <f t="shared" si="12"/>
        <v>43224.673611111109</v>
      </c>
      <c r="F321">
        <v>3804</v>
      </c>
      <c r="G321">
        <f t="shared" si="11"/>
        <v>424.64052000000004</v>
      </c>
    </row>
    <row r="322" spans="1:7" x14ac:dyDescent="0.2">
      <c r="A322">
        <f t="shared" si="13"/>
        <v>3</v>
      </c>
      <c r="B322">
        <v>314</v>
      </c>
      <c r="C322" s="1">
        <f t="shared" si="14"/>
        <v>43224</v>
      </c>
      <c r="D322" s="2">
        <v>0.68055555555569902</v>
      </c>
      <c r="E322" s="3">
        <f t="shared" si="12"/>
        <v>43224.680555555555</v>
      </c>
      <c r="F322">
        <v>3546</v>
      </c>
      <c r="G322">
        <f t="shared" si="11"/>
        <v>395.83998000000003</v>
      </c>
    </row>
    <row r="323" spans="1:7" x14ac:dyDescent="0.2">
      <c r="A323">
        <f t="shared" si="13"/>
        <v>3</v>
      </c>
      <c r="B323">
        <v>315</v>
      </c>
      <c r="C323" s="1">
        <f t="shared" si="14"/>
        <v>43224</v>
      </c>
      <c r="D323" s="2">
        <v>0.68750000000009903</v>
      </c>
      <c r="E323" s="3">
        <f t="shared" si="12"/>
        <v>43224.6875</v>
      </c>
      <c r="F323">
        <v>3156</v>
      </c>
      <c r="G323">
        <f t="shared" si="11"/>
        <v>352.30428000000001</v>
      </c>
    </row>
    <row r="324" spans="1:7" x14ac:dyDescent="0.2">
      <c r="A324">
        <f t="shared" si="13"/>
        <v>3</v>
      </c>
      <c r="B324">
        <v>316</v>
      </c>
      <c r="C324" s="1">
        <f t="shared" si="14"/>
        <v>43224</v>
      </c>
      <c r="D324" s="2">
        <v>0.69444444444450004</v>
      </c>
      <c r="E324" s="3">
        <f t="shared" si="12"/>
        <v>43224.694444444445</v>
      </c>
      <c r="F324">
        <v>2810</v>
      </c>
      <c r="G324">
        <f t="shared" si="11"/>
        <v>313.68030000000005</v>
      </c>
    </row>
    <row r="325" spans="1:7" x14ac:dyDescent="0.2">
      <c r="A325">
        <f t="shared" si="13"/>
        <v>3</v>
      </c>
      <c r="B325">
        <v>317</v>
      </c>
      <c r="C325" s="1">
        <f t="shared" si="14"/>
        <v>43224</v>
      </c>
      <c r="D325" s="2">
        <v>0.70138888888899897</v>
      </c>
      <c r="E325" s="3">
        <f t="shared" si="12"/>
        <v>43224.701388888891</v>
      </c>
      <c r="F325">
        <v>2513</v>
      </c>
      <c r="G325">
        <f t="shared" si="11"/>
        <v>280.52618999999999</v>
      </c>
    </row>
    <row r="326" spans="1:7" x14ac:dyDescent="0.2">
      <c r="A326">
        <f t="shared" si="13"/>
        <v>3</v>
      </c>
      <c r="B326">
        <v>318</v>
      </c>
      <c r="C326" s="1">
        <f t="shared" si="14"/>
        <v>43224</v>
      </c>
      <c r="D326" s="2">
        <v>0.70833333333300197</v>
      </c>
      <c r="E326" s="3">
        <f t="shared" si="12"/>
        <v>43224.708333333336</v>
      </c>
      <c r="F326">
        <v>2113</v>
      </c>
      <c r="G326">
        <f t="shared" si="11"/>
        <v>235.87419</v>
      </c>
    </row>
    <row r="327" spans="1:7" x14ac:dyDescent="0.2">
      <c r="A327">
        <f t="shared" si="13"/>
        <v>3</v>
      </c>
      <c r="B327">
        <v>319</v>
      </c>
      <c r="C327" s="1">
        <f t="shared" si="14"/>
        <v>43224</v>
      </c>
      <c r="D327" s="2">
        <v>0.71527777777799895</v>
      </c>
      <c r="E327" s="3">
        <f t="shared" si="12"/>
        <v>43224.715277777781</v>
      </c>
      <c r="F327">
        <v>1814</v>
      </c>
      <c r="G327">
        <f t="shared" si="11"/>
        <v>202.49682000000001</v>
      </c>
    </row>
    <row r="328" spans="1:7" x14ac:dyDescent="0.2">
      <c r="A328">
        <f t="shared" si="13"/>
        <v>3</v>
      </c>
      <c r="B328">
        <v>320</v>
      </c>
      <c r="C328" s="1">
        <f t="shared" si="14"/>
        <v>43224</v>
      </c>
      <c r="D328" s="2">
        <v>0.72222222222200105</v>
      </c>
      <c r="E328" s="3">
        <f t="shared" si="12"/>
        <v>43224.722222222219</v>
      </c>
      <c r="F328">
        <v>1557</v>
      </c>
      <c r="G328">
        <f t="shared" si="11"/>
        <v>173.80791000000002</v>
      </c>
    </row>
    <row r="329" spans="1:7" x14ac:dyDescent="0.2">
      <c r="A329">
        <f t="shared" si="13"/>
        <v>3</v>
      </c>
      <c r="B329">
        <v>321</v>
      </c>
      <c r="C329" s="1">
        <f t="shared" si="14"/>
        <v>43224</v>
      </c>
      <c r="D329" s="2">
        <v>0.72916666666699803</v>
      </c>
      <c r="E329" s="3">
        <f t="shared" si="12"/>
        <v>43224.729166666664</v>
      </c>
      <c r="F329">
        <v>1311</v>
      </c>
      <c r="G329">
        <f t="shared" ref="G329:G392" si="15">F329*1.1163/10</f>
        <v>146.34693000000001</v>
      </c>
    </row>
    <row r="330" spans="1:7" x14ac:dyDescent="0.2">
      <c r="A330">
        <f t="shared" si="13"/>
        <v>3</v>
      </c>
      <c r="B330">
        <v>322</v>
      </c>
      <c r="C330" s="1">
        <f t="shared" si="14"/>
        <v>43224</v>
      </c>
      <c r="D330" s="2">
        <v>0.73611111111100103</v>
      </c>
      <c r="E330" s="3">
        <f t="shared" ref="E330:E393" si="16">C330+D330</f>
        <v>43224.736111111109</v>
      </c>
      <c r="F330">
        <v>1069</v>
      </c>
      <c r="G330">
        <f t="shared" si="15"/>
        <v>119.33247000000001</v>
      </c>
    </row>
    <row r="331" spans="1:7" x14ac:dyDescent="0.2">
      <c r="A331">
        <f t="shared" si="13"/>
        <v>3</v>
      </c>
      <c r="B331">
        <v>323</v>
      </c>
      <c r="C331" s="1">
        <f t="shared" si="14"/>
        <v>43224</v>
      </c>
      <c r="D331" s="2">
        <v>0.743055555555998</v>
      </c>
      <c r="E331" s="3">
        <f t="shared" si="16"/>
        <v>43224.743055555555</v>
      </c>
      <c r="F331">
        <v>802</v>
      </c>
      <c r="G331">
        <f t="shared" si="15"/>
        <v>89.527259999999998</v>
      </c>
    </row>
    <row r="332" spans="1:7" x14ac:dyDescent="0.2">
      <c r="A332">
        <f t="shared" si="13"/>
        <v>3</v>
      </c>
      <c r="B332">
        <v>324</v>
      </c>
      <c r="C332" s="1">
        <f t="shared" si="14"/>
        <v>43224</v>
      </c>
      <c r="D332" s="2">
        <v>0.75</v>
      </c>
      <c r="E332" s="3">
        <f t="shared" si="16"/>
        <v>43224.75</v>
      </c>
      <c r="F332">
        <v>611</v>
      </c>
      <c r="G332">
        <f t="shared" si="15"/>
        <v>68.205929999999995</v>
      </c>
    </row>
    <row r="333" spans="1:7" x14ac:dyDescent="0.2">
      <c r="A333">
        <f t="shared" si="13"/>
        <v>3</v>
      </c>
      <c r="B333">
        <v>325</v>
      </c>
      <c r="C333" s="1">
        <f t="shared" si="14"/>
        <v>43224</v>
      </c>
      <c r="D333" s="2">
        <v>0.75694444444499698</v>
      </c>
      <c r="E333" s="3">
        <f t="shared" si="16"/>
        <v>43224.756944444445</v>
      </c>
      <c r="F333">
        <v>401</v>
      </c>
      <c r="G333">
        <f t="shared" si="15"/>
        <v>44.763629999999999</v>
      </c>
    </row>
    <row r="334" spans="1:7" x14ac:dyDescent="0.2">
      <c r="A334">
        <f t="shared" si="13"/>
        <v>3</v>
      </c>
      <c r="B334">
        <v>326</v>
      </c>
      <c r="C334" s="1">
        <f t="shared" si="14"/>
        <v>43224</v>
      </c>
      <c r="D334" s="2">
        <v>0.76388888888899897</v>
      </c>
      <c r="E334" s="3">
        <f t="shared" si="16"/>
        <v>43224.763888888891</v>
      </c>
      <c r="F334">
        <v>225</v>
      </c>
      <c r="G334">
        <f t="shared" si="15"/>
        <v>25.116750000000003</v>
      </c>
    </row>
    <row r="335" spans="1:7" x14ac:dyDescent="0.2">
      <c r="A335">
        <f t="shared" si="13"/>
        <v>3</v>
      </c>
      <c r="B335">
        <v>327</v>
      </c>
      <c r="C335" s="1">
        <f t="shared" si="14"/>
        <v>43224</v>
      </c>
      <c r="D335" s="2">
        <v>0.77083333333300197</v>
      </c>
      <c r="E335" s="3">
        <f t="shared" si="16"/>
        <v>43224.770833333336</v>
      </c>
      <c r="F335">
        <v>148</v>
      </c>
      <c r="G335">
        <f t="shared" si="15"/>
        <v>16.521239999999999</v>
      </c>
    </row>
    <row r="336" spans="1:7" x14ac:dyDescent="0.2">
      <c r="A336">
        <f t="shared" si="13"/>
        <v>3</v>
      </c>
      <c r="B336">
        <v>328</v>
      </c>
      <c r="C336" s="1">
        <f t="shared" si="14"/>
        <v>43224</v>
      </c>
      <c r="D336" s="2">
        <v>0.77777777777799895</v>
      </c>
      <c r="E336" s="3">
        <f t="shared" si="16"/>
        <v>43224.777777777781</v>
      </c>
      <c r="F336">
        <v>73</v>
      </c>
      <c r="G336">
        <f t="shared" si="15"/>
        <v>8.1489900000000013</v>
      </c>
    </row>
    <row r="337" spans="1:7" x14ac:dyDescent="0.2">
      <c r="A337">
        <f t="shared" si="13"/>
        <v>3</v>
      </c>
      <c r="B337">
        <v>329</v>
      </c>
      <c r="C337" s="1">
        <f t="shared" si="14"/>
        <v>43224</v>
      </c>
      <c r="D337" s="2">
        <v>0.78472222222200105</v>
      </c>
      <c r="E337" s="3">
        <f t="shared" si="16"/>
        <v>43224.784722222219</v>
      </c>
      <c r="F337">
        <v>20</v>
      </c>
      <c r="G337">
        <f t="shared" si="15"/>
        <v>2.2326000000000001</v>
      </c>
    </row>
    <row r="338" spans="1:7" x14ac:dyDescent="0.2">
      <c r="A338">
        <f t="shared" si="13"/>
        <v>3</v>
      </c>
      <c r="B338">
        <v>330</v>
      </c>
      <c r="C338" s="1">
        <f t="shared" si="14"/>
        <v>43224</v>
      </c>
      <c r="D338" s="2">
        <v>0.79166666666699803</v>
      </c>
      <c r="E338" s="3">
        <f t="shared" si="16"/>
        <v>43224.791666666664</v>
      </c>
      <c r="F338">
        <v>1</v>
      </c>
      <c r="G338">
        <f t="shared" si="15"/>
        <v>0.11163000000000001</v>
      </c>
    </row>
    <row r="339" spans="1:7" x14ac:dyDescent="0.2">
      <c r="A339">
        <f t="shared" si="13"/>
        <v>3</v>
      </c>
      <c r="B339">
        <v>331</v>
      </c>
      <c r="C339" s="1">
        <f t="shared" si="14"/>
        <v>43224</v>
      </c>
      <c r="D339" s="2">
        <v>0.79861111111100103</v>
      </c>
      <c r="E339" s="3">
        <f t="shared" si="16"/>
        <v>43224.798611111109</v>
      </c>
      <c r="F339">
        <v>0</v>
      </c>
      <c r="G339">
        <f t="shared" si="15"/>
        <v>0</v>
      </c>
    </row>
    <row r="340" spans="1:7" x14ac:dyDescent="0.2">
      <c r="A340">
        <f t="shared" si="13"/>
        <v>3</v>
      </c>
      <c r="B340">
        <v>332</v>
      </c>
      <c r="C340" s="1">
        <f t="shared" si="14"/>
        <v>43224</v>
      </c>
      <c r="D340" s="2">
        <v>0.805555555555998</v>
      </c>
      <c r="E340" s="3">
        <f t="shared" si="16"/>
        <v>43224.805555555555</v>
      </c>
      <c r="F340">
        <v>0</v>
      </c>
      <c r="G340">
        <f t="shared" si="15"/>
        <v>0</v>
      </c>
    </row>
    <row r="341" spans="1:7" x14ac:dyDescent="0.2">
      <c r="A341">
        <f t="shared" si="13"/>
        <v>3</v>
      </c>
      <c r="B341">
        <v>333</v>
      </c>
      <c r="C341" s="1">
        <f t="shared" si="14"/>
        <v>43224</v>
      </c>
      <c r="D341" s="2">
        <v>0.8125</v>
      </c>
      <c r="E341" s="3">
        <f t="shared" si="16"/>
        <v>43224.8125</v>
      </c>
      <c r="F341">
        <v>0</v>
      </c>
      <c r="G341">
        <f t="shared" si="15"/>
        <v>0</v>
      </c>
    </row>
    <row r="342" spans="1:7" x14ac:dyDescent="0.2">
      <c r="A342">
        <f t="shared" si="13"/>
        <v>3</v>
      </c>
      <c r="B342">
        <v>334</v>
      </c>
      <c r="C342" s="1">
        <f t="shared" si="14"/>
        <v>43224</v>
      </c>
      <c r="D342" s="2">
        <v>0.81944444444499698</v>
      </c>
      <c r="E342" s="3">
        <f t="shared" si="16"/>
        <v>43224.819444444445</v>
      </c>
      <c r="F342">
        <v>0</v>
      </c>
      <c r="G342">
        <f t="shared" si="15"/>
        <v>0</v>
      </c>
    </row>
    <row r="343" spans="1:7" x14ac:dyDescent="0.2">
      <c r="A343">
        <f t="shared" si="13"/>
        <v>3</v>
      </c>
      <c r="B343">
        <v>335</v>
      </c>
      <c r="C343" s="1">
        <f t="shared" si="14"/>
        <v>43224</v>
      </c>
      <c r="D343" s="2">
        <v>0.82638888888899897</v>
      </c>
      <c r="E343" s="3">
        <f t="shared" si="16"/>
        <v>43224.826388888891</v>
      </c>
      <c r="F343">
        <v>0</v>
      </c>
      <c r="G343">
        <f t="shared" si="15"/>
        <v>0</v>
      </c>
    </row>
    <row r="344" spans="1:7" x14ac:dyDescent="0.2">
      <c r="A344">
        <f t="shared" si="13"/>
        <v>3</v>
      </c>
      <c r="B344">
        <v>336</v>
      </c>
      <c r="C344" s="1">
        <f t="shared" si="14"/>
        <v>43224</v>
      </c>
      <c r="D344" s="2">
        <v>0.83333333333300197</v>
      </c>
      <c r="E344" s="3">
        <f t="shared" si="16"/>
        <v>43224.833333333336</v>
      </c>
      <c r="F344">
        <v>0</v>
      </c>
      <c r="G344">
        <f t="shared" si="15"/>
        <v>0</v>
      </c>
    </row>
    <row r="345" spans="1:7" x14ac:dyDescent="0.2">
      <c r="A345">
        <f t="shared" si="13"/>
        <v>3</v>
      </c>
      <c r="B345">
        <v>337</v>
      </c>
      <c r="C345" s="1">
        <f t="shared" si="14"/>
        <v>43224</v>
      </c>
      <c r="D345" s="2">
        <v>0.84027777777799895</v>
      </c>
      <c r="E345" s="3">
        <f t="shared" si="16"/>
        <v>43224.840277777781</v>
      </c>
      <c r="F345">
        <v>0</v>
      </c>
      <c r="G345">
        <f t="shared" si="15"/>
        <v>0</v>
      </c>
    </row>
    <row r="346" spans="1:7" x14ac:dyDescent="0.2">
      <c r="A346">
        <f t="shared" si="13"/>
        <v>3</v>
      </c>
      <c r="B346">
        <v>338</v>
      </c>
      <c r="C346" s="1">
        <f t="shared" si="14"/>
        <v>43224</v>
      </c>
      <c r="D346" s="2">
        <v>0.84722222222200105</v>
      </c>
      <c r="E346" s="3">
        <f t="shared" si="16"/>
        <v>43224.847222222219</v>
      </c>
      <c r="F346">
        <v>0</v>
      </c>
      <c r="G346">
        <f t="shared" si="15"/>
        <v>0</v>
      </c>
    </row>
    <row r="347" spans="1:7" x14ac:dyDescent="0.2">
      <c r="A347">
        <f t="shared" si="13"/>
        <v>3</v>
      </c>
      <c r="B347">
        <v>339</v>
      </c>
      <c r="C347" s="1">
        <f t="shared" si="14"/>
        <v>43224</v>
      </c>
      <c r="D347" s="2">
        <v>0.85416666666699803</v>
      </c>
      <c r="E347" s="3">
        <f t="shared" si="16"/>
        <v>43224.854166666664</v>
      </c>
      <c r="F347">
        <v>0</v>
      </c>
      <c r="G347">
        <f t="shared" si="15"/>
        <v>0</v>
      </c>
    </row>
    <row r="348" spans="1:7" x14ac:dyDescent="0.2">
      <c r="A348">
        <f t="shared" si="13"/>
        <v>3</v>
      </c>
      <c r="B348">
        <v>340</v>
      </c>
      <c r="C348" s="1">
        <f t="shared" si="14"/>
        <v>43224</v>
      </c>
      <c r="D348" s="2">
        <v>0.86111111111100103</v>
      </c>
      <c r="E348" s="3">
        <f t="shared" si="16"/>
        <v>43224.861111111109</v>
      </c>
      <c r="F348">
        <v>0</v>
      </c>
      <c r="G348">
        <f t="shared" si="15"/>
        <v>0</v>
      </c>
    </row>
    <row r="349" spans="1:7" x14ac:dyDescent="0.2">
      <c r="A349">
        <f t="shared" si="13"/>
        <v>3</v>
      </c>
      <c r="B349">
        <v>341</v>
      </c>
      <c r="C349" s="1">
        <f t="shared" si="14"/>
        <v>43224</v>
      </c>
      <c r="D349" s="2">
        <v>0.868055555555998</v>
      </c>
      <c r="E349" s="3">
        <f t="shared" si="16"/>
        <v>43224.868055555555</v>
      </c>
      <c r="F349">
        <v>0</v>
      </c>
      <c r="G349">
        <f t="shared" si="15"/>
        <v>0</v>
      </c>
    </row>
    <row r="350" spans="1:7" x14ac:dyDescent="0.2">
      <c r="A350">
        <f t="shared" si="13"/>
        <v>3</v>
      </c>
      <c r="B350">
        <v>342</v>
      </c>
      <c r="C350" s="1">
        <f t="shared" si="14"/>
        <v>43224</v>
      </c>
      <c r="D350" s="2">
        <v>0.875</v>
      </c>
      <c r="E350" s="3">
        <f t="shared" si="16"/>
        <v>43224.875</v>
      </c>
      <c r="F350">
        <v>0</v>
      </c>
      <c r="G350">
        <f t="shared" si="15"/>
        <v>0</v>
      </c>
    </row>
    <row r="351" spans="1:7" x14ac:dyDescent="0.2">
      <c r="A351">
        <f t="shared" si="13"/>
        <v>3</v>
      </c>
      <c r="B351">
        <v>343</v>
      </c>
      <c r="C351" s="1">
        <f t="shared" si="14"/>
        <v>43224</v>
      </c>
      <c r="D351" s="2">
        <v>0.88194444444499698</v>
      </c>
      <c r="E351" s="3">
        <f t="shared" si="16"/>
        <v>43224.881944444445</v>
      </c>
      <c r="F351">
        <v>0</v>
      </c>
      <c r="G351">
        <f t="shared" si="15"/>
        <v>0</v>
      </c>
    </row>
    <row r="352" spans="1:7" x14ac:dyDescent="0.2">
      <c r="A352">
        <f t="shared" si="13"/>
        <v>3</v>
      </c>
      <c r="B352">
        <v>344</v>
      </c>
      <c r="C352" s="1">
        <f t="shared" si="14"/>
        <v>43224</v>
      </c>
      <c r="D352" s="2">
        <v>0.88888888888899897</v>
      </c>
      <c r="E352" s="3">
        <f t="shared" si="16"/>
        <v>43224.888888888891</v>
      </c>
      <c r="F352">
        <v>0</v>
      </c>
      <c r="G352">
        <f t="shared" si="15"/>
        <v>0</v>
      </c>
    </row>
    <row r="353" spans="1:7" x14ac:dyDescent="0.2">
      <c r="A353">
        <f t="shared" si="13"/>
        <v>3</v>
      </c>
      <c r="B353">
        <v>345</v>
      </c>
      <c r="C353" s="1">
        <f t="shared" si="14"/>
        <v>43224</v>
      </c>
      <c r="D353" s="2">
        <v>0.89583333333300197</v>
      </c>
      <c r="E353" s="3">
        <f t="shared" si="16"/>
        <v>43224.895833333336</v>
      </c>
      <c r="F353">
        <v>0</v>
      </c>
      <c r="G353">
        <f t="shared" si="15"/>
        <v>0</v>
      </c>
    </row>
    <row r="354" spans="1:7" x14ac:dyDescent="0.2">
      <c r="A354">
        <f t="shared" ref="A354:A417" si="17">A210+1</f>
        <v>3</v>
      </c>
      <c r="B354">
        <v>346</v>
      </c>
      <c r="C354" s="1">
        <f t="shared" ref="C354:C417" si="18">C210+1</f>
        <v>43224</v>
      </c>
      <c r="D354" s="2">
        <v>0.90277777777799895</v>
      </c>
      <c r="E354" s="3">
        <f t="shared" si="16"/>
        <v>43224.902777777781</v>
      </c>
      <c r="F354">
        <v>0</v>
      </c>
      <c r="G354">
        <f t="shared" si="15"/>
        <v>0</v>
      </c>
    </row>
    <row r="355" spans="1:7" x14ac:dyDescent="0.2">
      <c r="A355">
        <f t="shared" si="17"/>
        <v>3</v>
      </c>
      <c r="B355">
        <v>347</v>
      </c>
      <c r="C355" s="1">
        <f t="shared" si="18"/>
        <v>43224</v>
      </c>
      <c r="D355" s="2">
        <v>0.90972222222200105</v>
      </c>
      <c r="E355" s="3">
        <f t="shared" si="16"/>
        <v>43224.909722222219</v>
      </c>
      <c r="F355">
        <v>0</v>
      </c>
      <c r="G355">
        <f t="shared" si="15"/>
        <v>0</v>
      </c>
    </row>
    <row r="356" spans="1:7" x14ac:dyDescent="0.2">
      <c r="A356">
        <f t="shared" si="17"/>
        <v>3</v>
      </c>
      <c r="B356">
        <v>348</v>
      </c>
      <c r="C356" s="1">
        <f t="shared" si="18"/>
        <v>43224</v>
      </c>
      <c r="D356" s="2">
        <v>0.91666666666699803</v>
      </c>
      <c r="E356" s="3">
        <f t="shared" si="16"/>
        <v>43224.916666666664</v>
      </c>
      <c r="F356">
        <v>0</v>
      </c>
      <c r="G356">
        <f t="shared" si="15"/>
        <v>0</v>
      </c>
    </row>
    <row r="357" spans="1:7" x14ac:dyDescent="0.2">
      <c r="A357">
        <f t="shared" si="17"/>
        <v>3</v>
      </c>
      <c r="B357">
        <v>349</v>
      </c>
      <c r="C357" s="1">
        <f t="shared" si="18"/>
        <v>43224</v>
      </c>
      <c r="D357" s="2">
        <v>0.92361111111100103</v>
      </c>
      <c r="E357" s="3">
        <f t="shared" si="16"/>
        <v>43224.923611111109</v>
      </c>
      <c r="F357">
        <v>0</v>
      </c>
      <c r="G357">
        <f t="shared" si="15"/>
        <v>0</v>
      </c>
    </row>
    <row r="358" spans="1:7" x14ac:dyDescent="0.2">
      <c r="A358">
        <f t="shared" si="17"/>
        <v>3</v>
      </c>
      <c r="B358">
        <v>350</v>
      </c>
      <c r="C358" s="1">
        <f t="shared" si="18"/>
        <v>43224</v>
      </c>
      <c r="D358" s="2">
        <v>0.930555555555998</v>
      </c>
      <c r="E358" s="3">
        <f t="shared" si="16"/>
        <v>43224.930555555555</v>
      </c>
      <c r="F358">
        <v>0</v>
      </c>
      <c r="G358">
        <f t="shared" si="15"/>
        <v>0</v>
      </c>
    </row>
    <row r="359" spans="1:7" x14ac:dyDescent="0.2">
      <c r="A359">
        <f t="shared" si="17"/>
        <v>3</v>
      </c>
      <c r="B359">
        <v>351</v>
      </c>
      <c r="C359" s="1">
        <f t="shared" si="18"/>
        <v>43224</v>
      </c>
      <c r="D359" s="2">
        <v>0.9375</v>
      </c>
      <c r="E359" s="3">
        <f t="shared" si="16"/>
        <v>43224.9375</v>
      </c>
      <c r="F359">
        <v>0</v>
      </c>
      <c r="G359">
        <f t="shared" si="15"/>
        <v>0</v>
      </c>
    </row>
    <row r="360" spans="1:7" x14ac:dyDescent="0.2">
      <c r="A360">
        <f t="shared" si="17"/>
        <v>3</v>
      </c>
      <c r="B360">
        <v>352</v>
      </c>
      <c r="C360" s="1">
        <f t="shared" si="18"/>
        <v>43224</v>
      </c>
      <c r="D360" s="2">
        <v>0.94444444444499698</v>
      </c>
      <c r="E360" s="3">
        <f t="shared" si="16"/>
        <v>43224.944444444445</v>
      </c>
      <c r="F360">
        <v>0</v>
      </c>
      <c r="G360">
        <f t="shared" si="15"/>
        <v>0</v>
      </c>
    </row>
    <row r="361" spans="1:7" x14ac:dyDescent="0.2">
      <c r="A361">
        <f t="shared" si="17"/>
        <v>3</v>
      </c>
      <c r="B361">
        <v>353</v>
      </c>
      <c r="C361" s="1">
        <f t="shared" si="18"/>
        <v>43224</v>
      </c>
      <c r="D361" s="2">
        <v>0.95138888888899897</v>
      </c>
      <c r="E361" s="3">
        <f t="shared" si="16"/>
        <v>43224.951388888891</v>
      </c>
      <c r="F361">
        <v>0</v>
      </c>
      <c r="G361">
        <f t="shared" si="15"/>
        <v>0</v>
      </c>
    </row>
    <row r="362" spans="1:7" x14ac:dyDescent="0.2">
      <c r="A362">
        <f t="shared" si="17"/>
        <v>3</v>
      </c>
      <c r="B362">
        <v>354</v>
      </c>
      <c r="C362" s="1">
        <f t="shared" si="18"/>
        <v>43224</v>
      </c>
      <c r="D362" s="2">
        <v>0.95833333333300197</v>
      </c>
      <c r="E362" s="3">
        <f t="shared" si="16"/>
        <v>43224.958333333336</v>
      </c>
      <c r="F362">
        <v>0</v>
      </c>
      <c r="G362">
        <f t="shared" si="15"/>
        <v>0</v>
      </c>
    </row>
    <row r="363" spans="1:7" x14ac:dyDescent="0.2">
      <c r="A363">
        <f t="shared" si="17"/>
        <v>3</v>
      </c>
      <c r="B363">
        <v>355</v>
      </c>
      <c r="C363" s="1">
        <f t="shared" si="18"/>
        <v>43224</v>
      </c>
      <c r="D363" s="2">
        <v>0.96527777777799895</v>
      </c>
      <c r="E363" s="3">
        <f t="shared" si="16"/>
        <v>43224.965277777781</v>
      </c>
      <c r="F363">
        <v>0</v>
      </c>
      <c r="G363">
        <f t="shared" si="15"/>
        <v>0</v>
      </c>
    </row>
    <row r="364" spans="1:7" x14ac:dyDescent="0.2">
      <c r="A364">
        <f t="shared" si="17"/>
        <v>3</v>
      </c>
      <c r="B364">
        <v>356</v>
      </c>
      <c r="C364" s="1">
        <f t="shared" si="18"/>
        <v>43224</v>
      </c>
      <c r="D364" s="2">
        <v>0.97222222222200105</v>
      </c>
      <c r="E364" s="3">
        <f t="shared" si="16"/>
        <v>43224.972222222219</v>
      </c>
      <c r="F364">
        <v>0</v>
      </c>
      <c r="G364">
        <f t="shared" si="15"/>
        <v>0</v>
      </c>
    </row>
    <row r="365" spans="1:7" x14ac:dyDescent="0.2">
      <c r="A365">
        <f t="shared" si="17"/>
        <v>3</v>
      </c>
      <c r="B365">
        <v>357</v>
      </c>
      <c r="C365" s="1">
        <f t="shared" si="18"/>
        <v>43224</v>
      </c>
      <c r="D365" s="2">
        <v>0.97916666666699803</v>
      </c>
      <c r="E365" s="3">
        <f t="shared" si="16"/>
        <v>43224.979166666664</v>
      </c>
      <c r="F365">
        <v>0</v>
      </c>
      <c r="G365">
        <f t="shared" si="15"/>
        <v>0</v>
      </c>
    </row>
    <row r="366" spans="1:7" x14ac:dyDescent="0.2">
      <c r="A366">
        <f t="shared" si="17"/>
        <v>3</v>
      </c>
      <c r="B366">
        <v>358</v>
      </c>
      <c r="C366" s="1">
        <f t="shared" si="18"/>
        <v>43224</v>
      </c>
      <c r="D366" s="2">
        <v>0.98611111111100103</v>
      </c>
      <c r="E366" s="3">
        <f t="shared" si="16"/>
        <v>43224.986111111109</v>
      </c>
      <c r="F366">
        <v>0</v>
      </c>
      <c r="G366">
        <f t="shared" si="15"/>
        <v>0</v>
      </c>
    </row>
    <row r="367" spans="1:7" x14ac:dyDescent="0.2">
      <c r="A367">
        <f t="shared" si="17"/>
        <v>3</v>
      </c>
      <c r="B367">
        <v>359</v>
      </c>
      <c r="C367" s="1">
        <f t="shared" si="18"/>
        <v>43224</v>
      </c>
      <c r="D367" s="2">
        <v>0.993055555555998</v>
      </c>
      <c r="E367" s="3">
        <f t="shared" si="16"/>
        <v>43224.993055555555</v>
      </c>
      <c r="F367">
        <v>0</v>
      </c>
      <c r="G367">
        <f t="shared" si="15"/>
        <v>0</v>
      </c>
    </row>
    <row r="368" spans="1:7" x14ac:dyDescent="0.2">
      <c r="A368">
        <f t="shared" si="17"/>
        <v>3</v>
      </c>
      <c r="B368">
        <v>360</v>
      </c>
      <c r="C368" s="1">
        <f t="shared" si="18"/>
        <v>43224</v>
      </c>
      <c r="D368" s="2">
        <v>0.999999999999999</v>
      </c>
      <c r="E368" s="3">
        <f t="shared" si="16"/>
        <v>43225</v>
      </c>
      <c r="F368">
        <v>0</v>
      </c>
      <c r="G368">
        <f t="shared" si="15"/>
        <v>0</v>
      </c>
    </row>
    <row r="369" spans="1:7" x14ac:dyDescent="0.2">
      <c r="A369">
        <f t="shared" si="17"/>
        <v>4</v>
      </c>
      <c r="B369">
        <v>361</v>
      </c>
      <c r="C369" s="1">
        <f t="shared" si="18"/>
        <v>43225</v>
      </c>
      <c r="D369" s="2">
        <v>6.9444444444444441E-3</v>
      </c>
      <c r="E369" s="3">
        <f t="shared" si="16"/>
        <v>43225.006944444445</v>
      </c>
      <c r="F369">
        <v>0</v>
      </c>
      <c r="G369">
        <f t="shared" si="15"/>
        <v>0</v>
      </c>
    </row>
    <row r="370" spans="1:7" x14ac:dyDescent="0.2">
      <c r="A370">
        <f t="shared" si="17"/>
        <v>4</v>
      </c>
      <c r="B370">
        <v>362</v>
      </c>
      <c r="C370" s="1">
        <f t="shared" si="18"/>
        <v>43225</v>
      </c>
      <c r="D370" s="2">
        <v>1.3888888888888999E-2</v>
      </c>
      <c r="E370" s="3">
        <f t="shared" si="16"/>
        <v>43225.013888888891</v>
      </c>
      <c r="F370">
        <v>0</v>
      </c>
      <c r="G370">
        <f t="shared" si="15"/>
        <v>0</v>
      </c>
    </row>
    <row r="371" spans="1:7" x14ac:dyDescent="0.2">
      <c r="A371">
        <f t="shared" si="17"/>
        <v>4</v>
      </c>
      <c r="B371">
        <v>363</v>
      </c>
      <c r="C371" s="1">
        <f t="shared" si="18"/>
        <v>43225</v>
      </c>
      <c r="D371" s="2">
        <v>2.08333333333393E-2</v>
      </c>
      <c r="E371" s="3">
        <f t="shared" si="16"/>
        <v>43225.020833333336</v>
      </c>
      <c r="F371">
        <v>0</v>
      </c>
      <c r="G371">
        <f t="shared" si="15"/>
        <v>0</v>
      </c>
    </row>
    <row r="372" spans="1:7" x14ac:dyDescent="0.2">
      <c r="A372">
        <f t="shared" si="17"/>
        <v>4</v>
      </c>
      <c r="B372">
        <v>364</v>
      </c>
      <c r="C372" s="1">
        <f t="shared" si="18"/>
        <v>43225</v>
      </c>
      <c r="D372" s="2">
        <v>2.7777777777779001E-2</v>
      </c>
      <c r="E372" s="3">
        <f t="shared" si="16"/>
        <v>43225.027777777781</v>
      </c>
      <c r="F372">
        <v>0</v>
      </c>
      <c r="G372">
        <f t="shared" si="15"/>
        <v>0</v>
      </c>
    </row>
    <row r="373" spans="1:7" x14ac:dyDescent="0.2">
      <c r="A373">
        <f t="shared" si="17"/>
        <v>4</v>
      </c>
      <c r="B373">
        <v>365</v>
      </c>
      <c r="C373" s="1">
        <f t="shared" si="18"/>
        <v>43225</v>
      </c>
      <c r="D373" s="2">
        <v>3.4722222222229399E-2</v>
      </c>
      <c r="E373" s="3">
        <f t="shared" si="16"/>
        <v>43225.034722222219</v>
      </c>
      <c r="F373">
        <v>0</v>
      </c>
      <c r="G373">
        <f t="shared" si="15"/>
        <v>0</v>
      </c>
    </row>
    <row r="374" spans="1:7" x14ac:dyDescent="0.2">
      <c r="A374">
        <f t="shared" si="17"/>
        <v>4</v>
      </c>
      <c r="B374">
        <v>366</v>
      </c>
      <c r="C374" s="1">
        <f t="shared" si="18"/>
        <v>43225</v>
      </c>
      <c r="D374" s="2">
        <v>4.1666666666668697E-2</v>
      </c>
      <c r="E374" s="3">
        <f t="shared" si="16"/>
        <v>43225.041666666664</v>
      </c>
      <c r="F374">
        <v>0</v>
      </c>
      <c r="G374">
        <f t="shared" si="15"/>
        <v>0</v>
      </c>
    </row>
    <row r="375" spans="1:7" x14ac:dyDescent="0.2">
      <c r="A375">
        <f t="shared" si="17"/>
        <v>4</v>
      </c>
      <c r="B375">
        <v>367</v>
      </c>
      <c r="C375" s="1">
        <f t="shared" si="18"/>
        <v>43225</v>
      </c>
      <c r="D375" s="2">
        <v>4.8611111111118703E-2</v>
      </c>
      <c r="E375" s="3">
        <f t="shared" si="16"/>
        <v>43225.048611111109</v>
      </c>
      <c r="F375">
        <v>0</v>
      </c>
      <c r="G375">
        <f t="shared" si="15"/>
        <v>0</v>
      </c>
    </row>
    <row r="376" spans="1:7" x14ac:dyDescent="0.2">
      <c r="A376">
        <f t="shared" si="17"/>
        <v>4</v>
      </c>
      <c r="B376">
        <v>368</v>
      </c>
      <c r="C376" s="1">
        <f t="shared" si="18"/>
        <v>43225</v>
      </c>
      <c r="D376" s="2">
        <v>5.5555555555558897E-2</v>
      </c>
      <c r="E376" s="3">
        <f t="shared" si="16"/>
        <v>43225.055555555555</v>
      </c>
      <c r="F376">
        <v>0</v>
      </c>
      <c r="G376">
        <f t="shared" si="15"/>
        <v>0</v>
      </c>
    </row>
    <row r="377" spans="1:7" x14ac:dyDescent="0.2">
      <c r="A377">
        <f t="shared" si="17"/>
        <v>4</v>
      </c>
      <c r="B377">
        <v>369</v>
      </c>
      <c r="C377" s="1">
        <f t="shared" si="18"/>
        <v>43225</v>
      </c>
      <c r="D377" s="2">
        <v>6.2500000000009798E-2</v>
      </c>
      <c r="E377" s="3">
        <f t="shared" si="16"/>
        <v>43225.0625</v>
      </c>
      <c r="F377">
        <v>0</v>
      </c>
      <c r="G377">
        <f t="shared" si="15"/>
        <v>0</v>
      </c>
    </row>
    <row r="378" spans="1:7" x14ac:dyDescent="0.2">
      <c r="A378">
        <f t="shared" si="17"/>
        <v>4</v>
      </c>
      <c r="B378">
        <v>370</v>
      </c>
      <c r="C378" s="1">
        <f t="shared" si="18"/>
        <v>43225</v>
      </c>
      <c r="D378" s="2">
        <v>6.9444444444448195E-2</v>
      </c>
      <c r="E378" s="3">
        <f t="shared" si="16"/>
        <v>43225.069444444445</v>
      </c>
      <c r="F378">
        <v>0</v>
      </c>
      <c r="G378">
        <f t="shared" si="15"/>
        <v>0</v>
      </c>
    </row>
    <row r="379" spans="1:7" x14ac:dyDescent="0.2">
      <c r="A379">
        <f t="shared" si="17"/>
        <v>4</v>
      </c>
      <c r="B379">
        <v>371</v>
      </c>
      <c r="C379" s="1">
        <f t="shared" si="18"/>
        <v>43225</v>
      </c>
      <c r="D379" s="2">
        <v>7.6388888888898193E-2</v>
      </c>
      <c r="E379" s="3">
        <f t="shared" si="16"/>
        <v>43225.076388888891</v>
      </c>
      <c r="F379">
        <v>0</v>
      </c>
      <c r="G379">
        <f t="shared" si="15"/>
        <v>0</v>
      </c>
    </row>
    <row r="380" spans="1:7" x14ac:dyDescent="0.2">
      <c r="A380">
        <f t="shared" si="17"/>
        <v>4</v>
      </c>
      <c r="B380">
        <v>372</v>
      </c>
      <c r="C380" s="1">
        <f t="shared" si="18"/>
        <v>43225</v>
      </c>
      <c r="D380" s="2">
        <v>8.3333333333298398E-2</v>
      </c>
      <c r="E380" s="3">
        <f t="shared" si="16"/>
        <v>43225.083333333336</v>
      </c>
      <c r="F380">
        <v>0</v>
      </c>
      <c r="G380">
        <f t="shared" si="15"/>
        <v>0</v>
      </c>
    </row>
    <row r="381" spans="1:7" x14ac:dyDescent="0.2">
      <c r="A381">
        <f t="shared" si="17"/>
        <v>4</v>
      </c>
      <c r="B381">
        <v>373</v>
      </c>
      <c r="C381" s="1">
        <f t="shared" si="18"/>
        <v>43225</v>
      </c>
      <c r="D381" s="2">
        <v>9.0277777777798093E-2</v>
      </c>
      <c r="E381" s="3">
        <f t="shared" si="16"/>
        <v>43225.090277777781</v>
      </c>
      <c r="F381">
        <v>0</v>
      </c>
      <c r="G381">
        <f t="shared" si="15"/>
        <v>0</v>
      </c>
    </row>
    <row r="382" spans="1:7" x14ac:dyDescent="0.2">
      <c r="A382">
        <f t="shared" si="17"/>
        <v>4</v>
      </c>
      <c r="B382">
        <v>374</v>
      </c>
      <c r="C382" s="1">
        <f t="shared" si="18"/>
        <v>43225</v>
      </c>
      <c r="D382" s="2">
        <v>9.7222222222198298E-2</v>
      </c>
      <c r="E382" s="3">
        <f t="shared" si="16"/>
        <v>43225.097222222219</v>
      </c>
      <c r="F382">
        <v>0</v>
      </c>
      <c r="G382">
        <f t="shared" si="15"/>
        <v>0</v>
      </c>
    </row>
    <row r="383" spans="1:7" x14ac:dyDescent="0.2">
      <c r="A383">
        <f t="shared" si="17"/>
        <v>4</v>
      </c>
      <c r="B383">
        <v>375</v>
      </c>
      <c r="C383" s="1">
        <f t="shared" si="18"/>
        <v>43225</v>
      </c>
      <c r="D383" s="2">
        <v>0.10416666666669799</v>
      </c>
      <c r="E383" s="3">
        <f t="shared" si="16"/>
        <v>43225.104166666664</v>
      </c>
      <c r="F383">
        <v>0</v>
      </c>
      <c r="G383">
        <f t="shared" si="15"/>
        <v>0</v>
      </c>
    </row>
    <row r="384" spans="1:7" x14ac:dyDescent="0.2">
      <c r="A384">
        <f t="shared" si="17"/>
        <v>4</v>
      </c>
      <c r="B384">
        <v>376</v>
      </c>
      <c r="C384" s="1">
        <f t="shared" si="18"/>
        <v>43225</v>
      </c>
      <c r="D384" s="2">
        <v>0.111111111111098</v>
      </c>
      <c r="E384" s="3">
        <f t="shared" si="16"/>
        <v>43225.111111111109</v>
      </c>
      <c r="F384">
        <v>0</v>
      </c>
      <c r="G384">
        <f t="shared" si="15"/>
        <v>0</v>
      </c>
    </row>
    <row r="385" spans="1:7" x14ac:dyDescent="0.2">
      <c r="A385">
        <f t="shared" si="17"/>
        <v>4</v>
      </c>
      <c r="B385">
        <v>377</v>
      </c>
      <c r="C385" s="1">
        <f t="shared" si="18"/>
        <v>43225</v>
      </c>
      <c r="D385" s="2">
        <v>0.118055555555598</v>
      </c>
      <c r="E385" s="3">
        <f t="shared" si="16"/>
        <v>43225.118055555555</v>
      </c>
      <c r="F385">
        <v>0</v>
      </c>
      <c r="G385">
        <f t="shared" si="15"/>
        <v>0</v>
      </c>
    </row>
    <row r="386" spans="1:7" x14ac:dyDescent="0.2">
      <c r="A386">
        <f t="shared" si="17"/>
        <v>4</v>
      </c>
      <c r="B386">
        <v>378</v>
      </c>
      <c r="C386" s="1">
        <f t="shared" si="18"/>
        <v>43225</v>
      </c>
      <c r="D386" s="2">
        <v>0.125</v>
      </c>
      <c r="E386" s="3">
        <f t="shared" si="16"/>
        <v>43225.125</v>
      </c>
      <c r="F386">
        <v>0</v>
      </c>
      <c r="G386">
        <f t="shared" si="15"/>
        <v>0</v>
      </c>
    </row>
    <row r="387" spans="1:7" x14ac:dyDescent="0.2">
      <c r="A387">
        <f t="shared" si="17"/>
        <v>4</v>
      </c>
      <c r="B387">
        <v>379</v>
      </c>
      <c r="C387" s="1">
        <f t="shared" si="18"/>
        <v>43225</v>
      </c>
      <c r="D387" s="2">
        <v>0.13194444444449999</v>
      </c>
      <c r="E387" s="3">
        <f t="shared" si="16"/>
        <v>43225.131944444445</v>
      </c>
      <c r="F387">
        <v>0</v>
      </c>
      <c r="G387">
        <f t="shared" si="15"/>
        <v>0</v>
      </c>
    </row>
    <row r="388" spans="1:7" x14ac:dyDescent="0.2">
      <c r="A388">
        <f t="shared" si="17"/>
        <v>4</v>
      </c>
      <c r="B388">
        <v>380</v>
      </c>
      <c r="C388" s="1">
        <f t="shared" si="18"/>
        <v>43225</v>
      </c>
      <c r="D388" s="2">
        <v>0.1388888888889</v>
      </c>
      <c r="E388" s="3">
        <f t="shared" si="16"/>
        <v>43225.138888888891</v>
      </c>
      <c r="F388">
        <v>0</v>
      </c>
      <c r="G388">
        <f t="shared" si="15"/>
        <v>0</v>
      </c>
    </row>
    <row r="389" spans="1:7" x14ac:dyDescent="0.2">
      <c r="A389">
        <f t="shared" si="17"/>
        <v>4</v>
      </c>
      <c r="B389">
        <v>381</v>
      </c>
      <c r="C389" s="1">
        <f t="shared" si="18"/>
        <v>43225</v>
      </c>
      <c r="D389" s="2">
        <v>0.14583333333340001</v>
      </c>
      <c r="E389" s="3">
        <f t="shared" si="16"/>
        <v>43225.145833333336</v>
      </c>
      <c r="F389">
        <v>0</v>
      </c>
      <c r="G389">
        <f t="shared" si="15"/>
        <v>0</v>
      </c>
    </row>
    <row r="390" spans="1:7" x14ac:dyDescent="0.2">
      <c r="A390">
        <f t="shared" si="17"/>
        <v>4</v>
      </c>
      <c r="B390">
        <v>382</v>
      </c>
      <c r="C390" s="1">
        <f t="shared" si="18"/>
        <v>43225</v>
      </c>
      <c r="D390" s="2">
        <v>0.15277777777779999</v>
      </c>
      <c r="E390" s="3">
        <f t="shared" si="16"/>
        <v>43225.152777777781</v>
      </c>
      <c r="F390">
        <v>0</v>
      </c>
      <c r="G390">
        <f t="shared" si="15"/>
        <v>0</v>
      </c>
    </row>
    <row r="391" spans="1:7" x14ac:dyDescent="0.2">
      <c r="A391">
        <f t="shared" si="17"/>
        <v>4</v>
      </c>
      <c r="B391">
        <v>383</v>
      </c>
      <c r="C391" s="1">
        <f t="shared" si="18"/>
        <v>43225</v>
      </c>
      <c r="D391" s="2">
        <v>0.15972222222220001</v>
      </c>
      <c r="E391" s="3">
        <f t="shared" si="16"/>
        <v>43225.159722222219</v>
      </c>
      <c r="F391">
        <v>0</v>
      </c>
      <c r="G391">
        <f t="shared" si="15"/>
        <v>0</v>
      </c>
    </row>
    <row r="392" spans="1:7" x14ac:dyDescent="0.2">
      <c r="A392">
        <f t="shared" si="17"/>
        <v>4</v>
      </c>
      <c r="B392">
        <v>384</v>
      </c>
      <c r="C392" s="1">
        <f t="shared" si="18"/>
        <v>43225</v>
      </c>
      <c r="D392" s="2">
        <v>0.16666666666669999</v>
      </c>
      <c r="E392" s="3">
        <f t="shared" si="16"/>
        <v>43225.166666666664</v>
      </c>
      <c r="F392">
        <v>0</v>
      </c>
      <c r="G392">
        <f t="shared" si="15"/>
        <v>0</v>
      </c>
    </row>
    <row r="393" spans="1:7" x14ac:dyDescent="0.2">
      <c r="A393">
        <f t="shared" si="17"/>
        <v>4</v>
      </c>
      <c r="B393">
        <v>385</v>
      </c>
      <c r="C393" s="1">
        <f t="shared" si="18"/>
        <v>43225</v>
      </c>
      <c r="D393" s="2">
        <v>0.1736111111111</v>
      </c>
      <c r="E393" s="3">
        <f t="shared" si="16"/>
        <v>43225.173611111109</v>
      </c>
      <c r="F393">
        <v>0</v>
      </c>
      <c r="G393">
        <f t="shared" ref="G393:G456" si="19">F393*1.1163/10</f>
        <v>0</v>
      </c>
    </row>
    <row r="394" spans="1:7" x14ac:dyDescent="0.2">
      <c r="A394">
        <f t="shared" si="17"/>
        <v>4</v>
      </c>
      <c r="B394">
        <v>386</v>
      </c>
      <c r="C394" s="1">
        <f t="shared" si="18"/>
        <v>43225</v>
      </c>
      <c r="D394" s="2">
        <v>0.18055555555559999</v>
      </c>
      <c r="E394" s="3">
        <f t="shared" ref="E394:E457" si="20">C394+D394</f>
        <v>43225.180555555555</v>
      </c>
      <c r="F394">
        <v>0</v>
      </c>
      <c r="G394">
        <f t="shared" si="19"/>
        <v>0</v>
      </c>
    </row>
    <row r="395" spans="1:7" x14ac:dyDescent="0.2">
      <c r="A395">
        <f t="shared" si="17"/>
        <v>4</v>
      </c>
      <c r="B395">
        <v>387</v>
      </c>
      <c r="C395" s="1">
        <f t="shared" si="18"/>
        <v>43225</v>
      </c>
      <c r="D395" s="2">
        <v>0.1875</v>
      </c>
      <c r="E395" s="3">
        <f t="shared" si="20"/>
        <v>43225.1875</v>
      </c>
      <c r="F395">
        <v>0</v>
      </c>
      <c r="G395">
        <f t="shared" si="19"/>
        <v>0</v>
      </c>
    </row>
    <row r="396" spans="1:7" x14ac:dyDescent="0.2">
      <c r="A396">
        <f t="shared" si="17"/>
        <v>4</v>
      </c>
      <c r="B396">
        <v>388</v>
      </c>
      <c r="C396" s="1">
        <f t="shared" si="18"/>
        <v>43225</v>
      </c>
      <c r="D396" s="2">
        <v>0.19444444444449999</v>
      </c>
      <c r="E396" s="3">
        <f t="shared" si="20"/>
        <v>43225.194444444445</v>
      </c>
      <c r="F396">
        <v>0</v>
      </c>
      <c r="G396">
        <f t="shared" si="19"/>
        <v>0</v>
      </c>
    </row>
    <row r="397" spans="1:7" x14ac:dyDescent="0.2">
      <c r="A397">
        <f t="shared" si="17"/>
        <v>4</v>
      </c>
      <c r="B397">
        <v>389</v>
      </c>
      <c r="C397" s="1">
        <f t="shared" si="18"/>
        <v>43225</v>
      </c>
      <c r="D397" s="2">
        <v>0.2013888888889</v>
      </c>
      <c r="E397" s="3">
        <f t="shared" si="20"/>
        <v>43225.201388888891</v>
      </c>
      <c r="F397">
        <v>0</v>
      </c>
      <c r="G397">
        <f t="shared" si="19"/>
        <v>0</v>
      </c>
    </row>
    <row r="398" spans="1:7" x14ac:dyDescent="0.2">
      <c r="A398">
        <f t="shared" si="17"/>
        <v>4</v>
      </c>
      <c r="B398">
        <v>390</v>
      </c>
      <c r="C398" s="1">
        <f t="shared" si="18"/>
        <v>43225</v>
      </c>
      <c r="D398" s="2">
        <v>0.20833333333340001</v>
      </c>
      <c r="E398" s="3">
        <f t="shared" si="20"/>
        <v>43225.208333333336</v>
      </c>
      <c r="F398">
        <v>0</v>
      </c>
      <c r="G398">
        <f t="shared" si="19"/>
        <v>0</v>
      </c>
    </row>
    <row r="399" spans="1:7" x14ac:dyDescent="0.2">
      <c r="A399">
        <f t="shared" si="17"/>
        <v>4</v>
      </c>
      <c r="B399">
        <v>391</v>
      </c>
      <c r="C399" s="1">
        <f t="shared" si="18"/>
        <v>43225</v>
      </c>
      <c r="D399" s="2">
        <v>0.21527777777779999</v>
      </c>
      <c r="E399" s="3">
        <f t="shared" si="20"/>
        <v>43225.215277777781</v>
      </c>
      <c r="F399">
        <v>0</v>
      </c>
      <c r="G399">
        <f t="shared" si="19"/>
        <v>0</v>
      </c>
    </row>
    <row r="400" spans="1:7" x14ac:dyDescent="0.2">
      <c r="A400">
        <f t="shared" si="17"/>
        <v>4</v>
      </c>
      <c r="B400">
        <v>392</v>
      </c>
      <c r="C400" s="1">
        <f t="shared" si="18"/>
        <v>43225</v>
      </c>
      <c r="D400" s="2">
        <v>0.22222222222230001</v>
      </c>
      <c r="E400" s="3">
        <f t="shared" si="20"/>
        <v>43225.222222222219</v>
      </c>
      <c r="F400">
        <v>0</v>
      </c>
      <c r="G400">
        <f t="shared" si="19"/>
        <v>0</v>
      </c>
    </row>
    <row r="401" spans="1:7" x14ac:dyDescent="0.2">
      <c r="A401">
        <f t="shared" si="17"/>
        <v>4</v>
      </c>
      <c r="B401">
        <v>393</v>
      </c>
      <c r="C401" s="1">
        <f t="shared" si="18"/>
        <v>43225</v>
      </c>
      <c r="D401" s="2">
        <v>0.22916666666669999</v>
      </c>
      <c r="E401" s="3">
        <f t="shared" si="20"/>
        <v>43225.229166666664</v>
      </c>
      <c r="F401">
        <v>0</v>
      </c>
      <c r="G401">
        <f t="shared" si="19"/>
        <v>0</v>
      </c>
    </row>
    <row r="402" spans="1:7" x14ac:dyDescent="0.2">
      <c r="A402">
        <f t="shared" si="17"/>
        <v>4</v>
      </c>
      <c r="B402">
        <v>394</v>
      </c>
      <c r="C402" s="1">
        <f t="shared" si="18"/>
        <v>43225</v>
      </c>
      <c r="D402" s="2">
        <v>0.2361111111111</v>
      </c>
      <c r="E402" s="3">
        <f t="shared" si="20"/>
        <v>43225.236111111109</v>
      </c>
      <c r="F402">
        <v>0</v>
      </c>
      <c r="G402">
        <f t="shared" si="19"/>
        <v>0</v>
      </c>
    </row>
    <row r="403" spans="1:7" x14ac:dyDescent="0.2">
      <c r="A403">
        <f t="shared" si="17"/>
        <v>4</v>
      </c>
      <c r="B403">
        <v>395</v>
      </c>
      <c r="C403" s="1">
        <f t="shared" si="18"/>
        <v>43225</v>
      </c>
      <c r="D403" s="2">
        <v>0.24305555555559999</v>
      </c>
      <c r="E403" s="3">
        <f t="shared" si="20"/>
        <v>43225.243055555555</v>
      </c>
      <c r="F403">
        <v>4</v>
      </c>
      <c r="G403">
        <f t="shared" si="19"/>
        <v>0.44652000000000003</v>
      </c>
    </row>
    <row r="404" spans="1:7" x14ac:dyDescent="0.2">
      <c r="A404">
        <f t="shared" si="17"/>
        <v>4</v>
      </c>
      <c r="B404">
        <v>396</v>
      </c>
      <c r="C404" s="1">
        <f t="shared" si="18"/>
        <v>43225</v>
      </c>
      <c r="D404" s="2">
        <v>0.25</v>
      </c>
      <c r="E404" s="3">
        <f t="shared" si="20"/>
        <v>43225.25</v>
      </c>
      <c r="F404">
        <v>12</v>
      </c>
      <c r="G404">
        <f t="shared" si="19"/>
        <v>1.3395600000000001</v>
      </c>
    </row>
    <row r="405" spans="1:7" x14ac:dyDescent="0.2">
      <c r="A405">
        <f t="shared" si="17"/>
        <v>4</v>
      </c>
      <c r="B405">
        <v>397</v>
      </c>
      <c r="C405" s="1">
        <f t="shared" si="18"/>
        <v>43225</v>
      </c>
      <c r="D405" s="2">
        <v>0.25694444444449999</v>
      </c>
      <c r="E405" s="3">
        <f t="shared" si="20"/>
        <v>43225.256944444445</v>
      </c>
      <c r="F405">
        <v>28</v>
      </c>
      <c r="G405">
        <f t="shared" si="19"/>
        <v>3.1256400000000002</v>
      </c>
    </row>
    <row r="406" spans="1:7" x14ac:dyDescent="0.2">
      <c r="A406">
        <f t="shared" si="17"/>
        <v>4</v>
      </c>
      <c r="B406">
        <v>398</v>
      </c>
      <c r="C406" s="1">
        <f t="shared" si="18"/>
        <v>43225</v>
      </c>
      <c r="D406" s="2">
        <v>0.2638888888889</v>
      </c>
      <c r="E406" s="3">
        <f t="shared" si="20"/>
        <v>43225.263888888891</v>
      </c>
      <c r="F406">
        <v>89</v>
      </c>
      <c r="G406">
        <f t="shared" si="19"/>
        <v>9.9350699999999996</v>
      </c>
    </row>
    <row r="407" spans="1:7" x14ac:dyDescent="0.2">
      <c r="A407">
        <f t="shared" si="17"/>
        <v>4</v>
      </c>
      <c r="B407">
        <v>399</v>
      </c>
      <c r="C407" s="1">
        <f t="shared" si="18"/>
        <v>43225</v>
      </c>
      <c r="D407" s="2">
        <v>0.27083333333339998</v>
      </c>
      <c r="E407" s="3">
        <f t="shared" si="20"/>
        <v>43225.270833333336</v>
      </c>
      <c r="F407">
        <v>191</v>
      </c>
      <c r="G407">
        <f t="shared" si="19"/>
        <v>21.32133</v>
      </c>
    </row>
    <row r="408" spans="1:7" x14ac:dyDescent="0.2">
      <c r="A408">
        <f t="shared" si="17"/>
        <v>4</v>
      </c>
      <c r="B408">
        <v>400</v>
      </c>
      <c r="C408" s="1">
        <f t="shared" si="18"/>
        <v>43225</v>
      </c>
      <c r="D408" s="2">
        <v>0.27777777777779999</v>
      </c>
      <c r="E408" s="3">
        <f t="shared" si="20"/>
        <v>43225.277777777781</v>
      </c>
      <c r="F408">
        <v>284</v>
      </c>
      <c r="G408">
        <f t="shared" si="19"/>
        <v>31.702919999999999</v>
      </c>
    </row>
    <row r="409" spans="1:7" x14ac:dyDescent="0.2">
      <c r="A409">
        <f t="shared" si="17"/>
        <v>4</v>
      </c>
      <c r="B409">
        <v>401</v>
      </c>
      <c r="C409" s="1">
        <f t="shared" si="18"/>
        <v>43225</v>
      </c>
      <c r="D409" s="2">
        <v>0.28472222222229998</v>
      </c>
      <c r="E409" s="3">
        <f t="shared" si="20"/>
        <v>43225.284722222219</v>
      </c>
      <c r="F409">
        <v>248</v>
      </c>
      <c r="G409">
        <f t="shared" si="19"/>
        <v>27.684239999999999</v>
      </c>
    </row>
    <row r="410" spans="1:7" x14ac:dyDescent="0.2">
      <c r="A410">
        <f t="shared" si="17"/>
        <v>4</v>
      </c>
      <c r="B410">
        <v>402</v>
      </c>
      <c r="C410" s="1">
        <f t="shared" si="18"/>
        <v>43225</v>
      </c>
      <c r="D410" s="2">
        <v>0.29166666666669999</v>
      </c>
      <c r="E410" s="3">
        <f t="shared" si="20"/>
        <v>43225.291666666664</v>
      </c>
      <c r="F410">
        <v>487</v>
      </c>
      <c r="G410">
        <f t="shared" si="19"/>
        <v>54.363810000000001</v>
      </c>
    </row>
    <row r="411" spans="1:7" x14ac:dyDescent="0.2">
      <c r="A411">
        <f t="shared" si="17"/>
        <v>4</v>
      </c>
      <c r="B411">
        <v>403</v>
      </c>
      <c r="C411" s="1">
        <f t="shared" si="18"/>
        <v>43225</v>
      </c>
      <c r="D411" s="2">
        <v>0.2986111111111</v>
      </c>
      <c r="E411" s="3">
        <f t="shared" si="20"/>
        <v>43225.298611111109</v>
      </c>
      <c r="F411">
        <v>704</v>
      </c>
      <c r="G411">
        <f t="shared" si="19"/>
        <v>78.587520000000012</v>
      </c>
    </row>
    <row r="412" spans="1:7" x14ac:dyDescent="0.2">
      <c r="A412">
        <f t="shared" si="17"/>
        <v>4</v>
      </c>
      <c r="B412">
        <v>404</v>
      </c>
      <c r="C412" s="1">
        <f t="shared" si="18"/>
        <v>43225</v>
      </c>
      <c r="D412" s="2">
        <v>0.30555555555559999</v>
      </c>
      <c r="E412" s="3">
        <f t="shared" si="20"/>
        <v>43225.305555555555</v>
      </c>
      <c r="F412">
        <v>792</v>
      </c>
      <c r="G412">
        <f t="shared" si="19"/>
        <v>88.410960000000003</v>
      </c>
    </row>
    <row r="413" spans="1:7" x14ac:dyDescent="0.2">
      <c r="A413">
        <f t="shared" si="17"/>
        <v>4</v>
      </c>
      <c r="B413">
        <v>405</v>
      </c>
      <c r="C413" s="1">
        <f t="shared" si="18"/>
        <v>43225</v>
      </c>
      <c r="D413" s="2">
        <v>0.3125</v>
      </c>
      <c r="E413" s="3">
        <f t="shared" si="20"/>
        <v>43225.3125</v>
      </c>
      <c r="F413">
        <v>1266</v>
      </c>
      <c r="G413">
        <f t="shared" si="19"/>
        <v>141.32358000000002</v>
      </c>
    </row>
    <row r="414" spans="1:7" x14ac:dyDescent="0.2">
      <c r="A414">
        <f t="shared" si="17"/>
        <v>4</v>
      </c>
      <c r="B414">
        <v>406</v>
      </c>
      <c r="C414" s="1">
        <f t="shared" si="18"/>
        <v>43225</v>
      </c>
      <c r="D414" s="2">
        <v>0.31944444444449999</v>
      </c>
      <c r="E414" s="3">
        <f t="shared" si="20"/>
        <v>43225.319444444445</v>
      </c>
      <c r="F414">
        <v>1593</v>
      </c>
      <c r="G414">
        <f t="shared" si="19"/>
        <v>177.82659000000001</v>
      </c>
    </row>
    <row r="415" spans="1:7" x14ac:dyDescent="0.2">
      <c r="A415">
        <f t="shared" si="17"/>
        <v>4</v>
      </c>
      <c r="B415">
        <v>407</v>
      </c>
      <c r="C415" s="1">
        <f t="shared" si="18"/>
        <v>43225</v>
      </c>
      <c r="D415" s="2">
        <v>0.3263888888889</v>
      </c>
      <c r="E415" s="3">
        <f t="shared" si="20"/>
        <v>43225.326388888891</v>
      </c>
      <c r="F415">
        <v>858</v>
      </c>
      <c r="G415">
        <f t="shared" si="19"/>
        <v>95.778540000000007</v>
      </c>
    </row>
    <row r="416" spans="1:7" x14ac:dyDescent="0.2">
      <c r="A416">
        <f t="shared" si="17"/>
        <v>4</v>
      </c>
      <c r="B416">
        <v>408</v>
      </c>
      <c r="C416" s="1">
        <f t="shared" si="18"/>
        <v>43225</v>
      </c>
      <c r="D416" s="2">
        <v>0.33333333333339998</v>
      </c>
      <c r="E416" s="3">
        <f t="shared" si="20"/>
        <v>43225.333333333336</v>
      </c>
      <c r="F416">
        <v>1051</v>
      </c>
      <c r="G416">
        <f t="shared" si="19"/>
        <v>117.32313000000002</v>
      </c>
    </row>
    <row r="417" spans="1:7" x14ac:dyDescent="0.2">
      <c r="A417">
        <f t="shared" si="17"/>
        <v>4</v>
      </c>
      <c r="B417">
        <v>409</v>
      </c>
      <c r="C417" s="1">
        <f t="shared" si="18"/>
        <v>43225</v>
      </c>
      <c r="D417" s="2">
        <v>0.34027777777779999</v>
      </c>
      <c r="E417" s="3">
        <f t="shared" si="20"/>
        <v>43225.340277777781</v>
      </c>
      <c r="F417">
        <v>2270</v>
      </c>
      <c r="G417">
        <f t="shared" si="19"/>
        <v>253.40010000000001</v>
      </c>
    </row>
    <row r="418" spans="1:7" x14ac:dyDescent="0.2">
      <c r="A418">
        <f t="shared" ref="A418:A481" si="21">A274+1</f>
        <v>4</v>
      </c>
      <c r="B418">
        <v>410</v>
      </c>
      <c r="C418" s="1">
        <f t="shared" ref="C418:C481" si="22">C274+1</f>
        <v>43225</v>
      </c>
      <c r="D418" s="2">
        <v>0.34722222222229998</v>
      </c>
      <c r="E418" s="3">
        <f t="shared" si="20"/>
        <v>43225.347222222219</v>
      </c>
      <c r="F418">
        <v>2174</v>
      </c>
      <c r="G418">
        <f t="shared" si="19"/>
        <v>242.68362000000002</v>
      </c>
    </row>
    <row r="419" spans="1:7" x14ac:dyDescent="0.2">
      <c r="A419">
        <f t="shared" si="21"/>
        <v>4</v>
      </c>
      <c r="B419">
        <v>411</v>
      </c>
      <c r="C419" s="1">
        <f t="shared" si="22"/>
        <v>43225</v>
      </c>
      <c r="D419" s="2">
        <v>0.35416666666669999</v>
      </c>
      <c r="E419" s="3">
        <f t="shared" si="20"/>
        <v>43225.354166666664</v>
      </c>
      <c r="F419">
        <v>2953</v>
      </c>
      <c r="G419">
        <f t="shared" si="19"/>
        <v>329.64339000000001</v>
      </c>
    </row>
    <row r="420" spans="1:7" x14ac:dyDescent="0.2">
      <c r="A420">
        <f t="shared" si="21"/>
        <v>4</v>
      </c>
      <c r="B420">
        <v>412</v>
      </c>
      <c r="C420" s="1">
        <f t="shared" si="22"/>
        <v>43225</v>
      </c>
      <c r="D420" s="2">
        <v>0.36111111111119998</v>
      </c>
      <c r="E420" s="3">
        <f t="shared" si="20"/>
        <v>43225.361111111109</v>
      </c>
      <c r="F420">
        <v>2825</v>
      </c>
      <c r="G420">
        <f t="shared" si="19"/>
        <v>315.35475000000002</v>
      </c>
    </row>
    <row r="421" spans="1:7" x14ac:dyDescent="0.2">
      <c r="A421">
        <f t="shared" si="21"/>
        <v>4</v>
      </c>
      <c r="B421">
        <v>413</v>
      </c>
      <c r="C421" s="1">
        <f t="shared" si="22"/>
        <v>43225</v>
      </c>
      <c r="D421" s="2">
        <v>0.36805555555559999</v>
      </c>
      <c r="E421" s="3">
        <f t="shared" si="20"/>
        <v>43225.368055555555</v>
      </c>
      <c r="F421">
        <v>2143</v>
      </c>
      <c r="G421">
        <f t="shared" si="19"/>
        <v>239.22309000000001</v>
      </c>
    </row>
    <row r="422" spans="1:7" x14ac:dyDescent="0.2">
      <c r="A422">
        <f t="shared" si="21"/>
        <v>4</v>
      </c>
      <c r="B422">
        <v>414</v>
      </c>
      <c r="C422" s="1">
        <f t="shared" si="22"/>
        <v>43225</v>
      </c>
      <c r="D422" s="2">
        <v>0.375</v>
      </c>
      <c r="E422" s="3">
        <f t="shared" si="20"/>
        <v>43225.375</v>
      </c>
      <c r="F422">
        <v>3257</v>
      </c>
      <c r="G422">
        <f t="shared" si="19"/>
        <v>363.57891000000006</v>
      </c>
    </row>
    <row r="423" spans="1:7" x14ac:dyDescent="0.2">
      <c r="A423">
        <f t="shared" si="21"/>
        <v>4</v>
      </c>
      <c r="B423">
        <v>415</v>
      </c>
      <c r="C423" s="1">
        <f t="shared" si="22"/>
        <v>43225</v>
      </c>
      <c r="D423" s="2">
        <v>0.38194444444449999</v>
      </c>
      <c r="E423" s="3">
        <f t="shared" si="20"/>
        <v>43225.381944444445</v>
      </c>
      <c r="F423">
        <v>3782</v>
      </c>
      <c r="G423">
        <f t="shared" si="19"/>
        <v>422.18466000000001</v>
      </c>
    </row>
    <row r="424" spans="1:7" x14ac:dyDescent="0.2">
      <c r="A424">
        <f t="shared" si="21"/>
        <v>4</v>
      </c>
      <c r="B424">
        <v>416</v>
      </c>
      <c r="C424" s="1">
        <f t="shared" si="22"/>
        <v>43225</v>
      </c>
      <c r="D424" s="2">
        <v>0.3888888888889</v>
      </c>
      <c r="E424" s="3">
        <f t="shared" si="20"/>
        <v>43225.388888888891</v>
      </c>
      <c r="F424">
        <v>4167</v>
      </c>
      <c r="G424">
        <f t="shared" si="19"/>
        <v>465.16221000000007</v>
      </c>
    </row>
    <row r="425" spans="1:7" x14ac:dyDescent="0.2">
      <c r="A425">
        <f t="shared" si="21"/>
        <v>4</v>
      </c>
      <c r="B425">
        <v>417</v>
      </c>
      <c r="C425" s="1">
        <f t="shared" si="22"/>
        <v>43225</v>
      </c>
      <c r="D425" s="2">
        <v>0.39583333333339998</v>
      </c>
      <c r="E425" s="3">
        <f t="shared" si="20"/>
        <v>43225.395833333336</v>
      </c>
      <c r="F425">
        <v>4669</v>
      </c>
      <c r="G425">
        <f t="shared" si="19"/>
        <v>521.20047</v>
      </c>
    </row>
    <row r="426" spans="1:7" x14ac:dyDescent="0.2">
      <c r="A426">
        <f t="shared" si="21"/>
        <v>4</v>
      </c>
      <c r="B426">
        <v>418</v>
      </c>
      <c r="C426" s="1">
        <f t="shared" si="22"/>
        <v>43225</v>
      </c>
      <c r="D426" s="2">
        <v>0.40277777777779999</v>
      </c>
      <c r="E426" s="3">
        <f t="shared" si="20"/>
        <v>43225.402777777781</v>
      </c>
      <c r="F426">
        <v>4693</v>
      </c>
      <c r="G426">
        <f t="shared" si="19"/>
        <v>523.87959000000001</v>
      </c>
    </row>
    <row r="427" spans="1:7" x14ac:dyDescent="0.2">
      <c r="A427">
        <f t="shared" si="21"/>
        <v>4</v>
      </c>
      <c r="B427">
        <v>419</v>
      </c>
      <c r="C427" s="1">
        <f t="shared" si="22"/>
        <v>43225</v>
      </c>
      <c r="D427" s="2">
        <v>0.40972222222229998</v>
      </c>
      <c r="E427" s="3">
        <f t="shared" si="20"/>
        <v>43225.409722222219</v>
      </c>
      <c r="F427">
        <v>4836</v>
      </c>
      <c r="G427">
        <f t="shared" si="19"/>
        <v>539.84267999999997</v>
      </c>
    </row>
    <row r="428" spans="1:7" x14ac:dyDescent="0.2">
      <c r="A428">
        <f t="shared" si="21"/>
        <v>4</v>
      </c>
      <c r="B428">
        <v>420</v>
      </c>
      <c r="C428" s="1">
        <f t="shared" si="22"/>
        <v>43225</v>
      </c>
      <c r="D428" s="2">
        <v>0.41666666666669999</v>
      </c>
      <c r="E428" s="3">
        <f t="shared" si="20"/>
        <v>43225.416666666664</v>
      </c>
      <c r="F428">
        <v>5296</v>
      </c>
      <c r="G428">
        <f t="shared" si="19"/>
        <v>591.19248000000005</v>
      </c>
    </row>
    <row r="429" spans="1:7" x14ac:dyDescent="0.2">
      <c r="A429">
        <f t="shared" si="21"/>
        <v>4</v>
      </c>
      <c r="B429">
        <v>421</v>
      </c>
      <c r="C429" s="1">
        <f t="shared" si="22"/>
        <v>43225</v>
      </c>
      <c r="D429" s="2">
        <v>0.42361111111119998</v>
      </c>
      <c r="E429" s="3">
        <f t="shared" si="20"/>
        <v>43225.423611111109</v>
      </c>
      <c r="F429">
        <v>5835</v>
      </c>
      <c r="G429">
        <f t="shared" si="19"/>
        <v>651.36105000000009</v>
      </c>
    </row>
    <row r="430" spans="1:7" x14ac:dyDescent="0.2">
      <c r="A430">
        <f t="shared" si="21"/>
        <v>4</v>
      </c>
      <c r="B430">
        <v>422</v>
      </c>
      <c r="C430" s="1">
        <f t="shared" si="22"/>
        <v>43225</v>
      </c>
      <c r="D430" s="2">
        <v>0.43055555555559999</v>
      </c>
      <c r="E430" s="3">
        <f t="shared" si="20"/>
        <v>43225.430555555555</v>
      </c>
      <c r="F430">
        <v>5976</v>
      </c>
      <c r="G430">
        <f t="shared" si="19"/>
        <v>667.10088000000007</v>
      </c>
    </row>
    <row r="431" spans="1:7" x14ac:dyDescent="0.2">
      <c r="A431">
        <f t="shared" si="21"/>
        <v>4</v>
      </c>
      <c r="B431">
        <v>423</v>
      </c>
      <c r="C431" s="1">
        <f t="shared" si="22"/>
        <v>43225</v>
      </c>
      <c r="D431" s="2">
        <v>0.43750000000009898</v>
      </c>
      <c r="E431" s="3">
        <f t="shared" si="20"/>
        <v>43225.4375</v>
      </c>
      <c r="F431">
        <v>6055</v>
      </c>
      <c r="G431">
        <f t="shared" si="19"/>
        <v>675.91965000000005</v>
      </c>
    </row>
    <row r="432" spans="1:7" x14ac:dyDescent="0.2">
      <c r="A432">
        <f t="shared" si="21"/>
        <v>4</v>
      </c>
      <c r="B432">
        <v>424</v>
      </c>
      <c r="C432" s="1">
        <f t="shared" si="22"/>
        <v>43225</v>
      </c>
      <c r="D432" s="2">
        <v>0.44444444444449999</v>
      </c>
      <c r="E432" s="3">
        <f t="shared" si="20"/>
        <v>43225.444444444445</v>
      </c>
      <c r="F432">
        <v>5464</v>
      </c>
      <c r="G432">
        <f t="shared" si="19"/>
        <v>609.94632000000001</v>
      </c>
    </row>
    <row r="433" spans="1:7" x14ac:dyDescent="0.2">
      <c r="A433">
        <f t="shared" si="21"/>
        <v>4</v>
      </c>
      <c r="B433">
        <v>425</v>
      </c>
      <c r="C433" s="1">
        <f t="shared" si="22"/>
        <v>43225</v>
      </c>
      <c r="D433" s="2">
        <v>0.45138888888899897</v>
      </c>
      <c r="E433" s="3">
        <f t="shared" si="20"/>
        <v>43225.451388888891</v>
      </c>
      <c r="F433">
        <v>5525</v>
      </c>
      <c r="G433">
        <f t="shared" si="19"/>
        <v>616.75575000000003</v>
      </c>
    </row>
    <row r="434" spans="1:7" x14ac:dyDescent="0.2">
      <c r="A434">
        <f t="shared" si="21"/>
        <v>4</v>
      </c>
      <c r="B434">
        <v>426</v>
      </c>
      <c r="C434" s="1">
        <f t="shared" si="22"/>
        <v>43225</v>
      </c>
      <c r="D434" s="2">
        <v>0.45833333333339998</v>
      </c>
      <c r="E434" s="3">
        <f t="shared" si="20"/>
        <v>43225.458333333336</v>
      </c>
      <c r="F434">
        <v>5547</v>
      </c>
      <c r="G434">
        <f t="shared" si="19"/>
        <v>619.21161000000006</v>
      </c>
    </row>
    <row r="435" spans="1:7" x14ac:dyDescent="0.2">
      <c r="A435">
        <f t="shared" si="21"/>
        <v>4</v>
      </c>
      <c r="B435">
        <v>427</v>
      </c>
      <c r="C435" s="1">
        <f t="shared" si="22"/>
        <v>43225</v>
      </c>
      <c r="D435" s="2">
        <v>0.46527777777779999</v>
      </c>
      <c r="E435" s="3">
        <f t="shared" si="20"/>
        <v>43225.465277777781</v>
      </c>
      <c r="F435">
        <v>6217</v>
      </c>
      <c r="G435">
        <f t="shared" si="19"/>
        <v>694.00371000000007</v>
      </c>
    </row>
    <row r="436" spans="1:7" x14ac:dyDescent="0.2">
      <c r="A436">
        <f t="shared" si="21"/>
        <v>4</v>
      </c>
      <c r="B436">
        <v>428</v>
      </c>
      <c r="C436" s="1">
        <f t="shared" si="22"/>
        <v>43225</v>
      </c>
      <c r="D436" s="2">
        <v>0.47222222222229998</v>
      </c>
      <c r="E436" s="3">
        <f t="shared" si="20"/>
        <v>43225.472222222219</v>
      </c>
      <c r="F436">
        <v>6066</v>
      </c>
      <c r="G436">
        <f t="shared" si="19"/>
        <v>677.14758000000006</v>
      </c>
    </row>
    <row r="437" spans="1:7" x14ac:dyDescent="0.2">
      <c r="A437">
        <f t="shared" si="21"/>
        <v>4</v>
      </c>
      <c r="B437">
        <v>429</v>
      </c>
      <c r="C437" s="1">
        <f t="shared" si="22"/>
        <v>43225</v>
      </c>
      <c r="D437" s="2">
        <v>0.47916666666669999</v>
      </c>
      <c r="E437" s="3">
        <f t="shared" si="20"/>
        <v>43225.479166666664</v>
      </c>
      <c r="F437">
        <v>3549</v>
      </c>
      <c r="G437">
        <f t="shared" si="19"/>
        <v>396.17487</v>
      </c>
    </row>
    <row r="438" spans="1:7" x14ac:dyDescent="0.2">
      <c r="A438">
        <f t="shared" si="21"/>
        <v>4</v>
      </c>
      <c r="B438">
        <v>430</v>
      </c>
      <c r="C438" s="1">
        <f t="shared" si="22"/>
        <v>43225</v>
      </c>
      <c r="D438" s="2">
        <v>0.48611111111119998</v>
      </c>
      <c r="E438" s="3">
        <f t="shared" si="20"/>
        <v>43225.486111111109</v>
      </c>
      <c r="F438">
        <v>5894</v>
      </c>
      <c r="G438">
        <f t="shared" si="19"/>
        <v>657.94722000000002</v>
      </c>
    </row>
    <row r="439" spans="1:7" x14ac:dyDescent="0.2">
      <c r="A439">
        <f t="shared" si="21"/>
        <v>4</v>
      </c>
      <c r="B439">
        <v>431</v>
      </c>
      <c r="C439" s="1">
        <f t="shared" si="22"/>
        <v>43225</v>
      </c>
      <c r="D439" s="2">
        <v>0.49305555555559999</v>
      </c>
      <c r="E439" s="3">
        <f t="shared" si="20"/>
        <v>43225.493055555555</v>
      </c>
      <c r="F439">
        <v>6037</v>
      </c>
      <c r="G439">
        <f t="shared" si="19"/>
        <v>673.91030999999998</v>
      </c>
    </row>
    <row r="440" spans="1:7" x14ac:dyDescent="0.2">
      <c r="A440">
        <f t="shared" si="21"/>
        <v>4</v>
      </c>
      <c r="B440">
        <v>432</v>
      </c>
      <c r="C440" s="1">
        <f t="shared" si="22"/>
        <v>43225</v>
      </c>
      <c r="D440" s="2">
        <v>0.50000000000009903</v>
      </c>
      <c r="E440" s="3">
        <f t="shared" si="20"/>
        <v>43225.5</v>
      </c>
      <c r="F440">
        <v>6032</v>
      </c>
      <c r="G440">
        <f t="shared" si="19"/>
        <v>673.35216000000003</v>
      </c>
    </row>
    <row r="441" spans="1:7" x14ac:dyDescent="0.2">
      <c r="A441">
        <f t="shared" si="21"/>
        <v>4</v>
      </c>
      <c r="B441">
        <v>433</v>
      </c>
      <c r="C441" s="1">
        <f t="shared" si="22"/>
        <v>43225</v>
      </c>
      <c r="D441" s="2">
        <v>0.50694444444450004</v>
      </c>
      <c r="E441" s="3">
        <f t="shared" si="20"/>
        <v>43225.506944444445</v>
      </c>
      <c r="F441">
        <v>7192</v>
      </c>
      <c r="G441">
        <f t="shared" si="19"/>
        <v>802.84296000000006</v>
      </c>
    </row>
    <row r="442" spans="1:7" x14ac:dyDescent="0.2">
      <c r="A442">
        <f t="shared" si="21"/>
        <v>4</v>
      </c>
      <c r="B442">
        <v>434</v>
      </c>
      <c r="C442" s="1">
        <f t="shared" si="22"/>
        <v>43225</v>
      </c>
      <c r="D442" s="2">
        <v>0.51388888888899897</v>
      </c>
      <c r="E442" s="3">
        <f t="shared" si="20"/>
        <v>43225.513888888891</v>
      </c>
      <c r="F442">
        <v>6921</v>
      </c>
      <c r="G442">
        <f t="shared" si="19"/>
        <v>772.59123000000011</v>
      </c>
    </row>
    <row r="443" spans="1:7" x14ac:dyDescent="0.2">
      <c r="A443">
        <f t="shared" si="21"/>
        <v>4</v>
      </c>
      <c r="B443">
        <v>435</v>
      </c>
      <c r="C443" s="1">
        <f t="shared" si="22"/>
        <v>43225</v>
      </c>
      <c r="D443" s="2">
        <v>0.52083333333339998</v>
      </c>
      <c r="E443" s="3">
        <f t="shared" si="20"/>
        <v>43225.520833333336</v>
      </c>
      <c r="F443">
        <v>5737</v>
      </c>
      <c r="G443">
        <f t="shared" si="19"/>
        <v>640.42131000000006</v>
      </c>
    </row>
    <row r="444" spans="1:7" x14ac:dyDescent="0.2">
      <c r="A444">
        <f t="shared" si="21"/>
        <v>4</v>
      </c>
      <c r="B444">
        <v>436</v>
      </c>
      <c r="C444" s="1">
        <f t="shared" si="22"/>
        <v>43225</v>
      </c>
      <c r="D444" s="2">
        <v>0.52777777777789903</v>
      </c>
      <c r="E444" s="3">
        <f t="shared" si="20"/>
        <v>43225.527777777781</v>
      </c>
      <c r="F444">
        <v>4547</v>
      </c>
      <c r="G444">
        <f t="shared" si="19"/>
        <v>507.58161000000001</v>
      </c>
    </row>
    <row r="445" spans="1:7" x14ac:dyDescent="0.2">
      <c r="A445">
        <f t="shared" si="21"/>
        <v>4</v>
      </c>
      <c r="B445">
        <v>437</v>
      </c>
      <c r="C445" s="1">
        <f t="shared" si="22"/>
        <v>43225</v>
      </c>
      <c r="D445" s="2">
        <v>0.53472222222230004</v>
      </c>
      <c r="E445" s="3">
        <f t="shared" si="20"/>
        <v>43225.534722222219</v>
      </c>
      <c r="F445">
        <v>6189</v>
      </c>
      <c r="G445">
        <f t="shared" si="19"/>
        <v>690.87806999999998</v>
      </c>
    </row>
    <row r="446" spans="1:7" x14ac:dyDescent="0.2">
      <c r="A446">
        <f t="shared" si="21"/>
        <v>4</v>
      </c>
      <c r="B446">
        <v>438</v>
      </c>
      <c r="C446" s="1">
        <f t="shared" si="22"/>
        <v>43225</v>
      </c>
      <c r="D446" s="2">
        <v>0.54166666666670005</v>
      </c>
      <c r="E446" s="3">
        <f t="shared" si="20"/>
        <v>43225.541666666664</v>
      </c>
      <c r="F446">
        <v>6457</v>
      </c>
      <c r="G446">
        <f t="shared" si="19"/>
        <v>720.79491000000007</v>
      </c>
    </row>
    <row r="447" spans="1:7" x14ac:dyDescent="0.2">
      <c r="A447">
        <f t="shared" si="21"/>
        <v>4</v>
      </c>
      <c r="B447">
        <v>439</v>
      </c>
      <c r="C447" s="1">
        <f t="shared" si="22"/>
        <v>43225</v>
      </c>
      <c r="D447" s="2">
        <v>0.54861111111119998</v>
      </c>
      <c r="E447" s="3">
        <f t="shared" si="20"/>
        <v>43225.548611111109</v>
      </c>
      <c r="F447">
        <v>6234</v>
      </c>
      <c r="G447">
        <f t="shared" si="19"/>
        <v>695.90142000000003</v>
      </c>
    </row>
    <row r="448" spans="1:7" x14ac:dyDescent="0.2">
      <c r="A448">
        <f t="shared" si="21"/>
        <v>4</v>
      </c>
      <c r="B448">
        <v>440</v>
      </c>
      <c r="C448" s="1">
        <f t="shared" si="22"/>
        <v>43225</v>
      </c>
      <c r="D448" s="2">
        <v>0.55555555555559999</v>
      </c>
      <c r="E448" s="3">
        <f t="shared" si="20"/>
        <v>43225.555555555555</v>
      </c>
      <c r="F448">
        <v>5660</v>
      </c>
      <c r="G448">
        <f t="shared" si="19"/>
        <v>631.82580000000007</v>
      </c>
    </row>
    <row r="449" spans="1:7" x14ac:dyDescent="0.2">
      <c r="A449">
        <f t="shared" si="21"/>
        <v>4</v>
      </c>
      <c r="B449">
        <v>441</v>
      </c>
      <c r="C449" s="1">
        <f t="shared" si="22"/>
        <v>43225</v>
      </c>
      <c r="D449" s="2">
        <v>0.56250000000009903</v>
      </c>
      <c r="E449" s="3">
        <f t="shared" si="20"/>
        <v>43225.5625</v>
      </c>
      <c r="F449">
        <v>5946</v>
      </c>
      <c r="G449">
        <f t="shared" si="19"/>
        <v>663.75198</v>
      </c>
    </row>
    <row r="450" spans="1:7" x14ac:dyDescent="0.2">
      <c r="A450">
        <f t="shared" si="21"/>
        <v>4</v>
      </c>
      <c r="B450">
        <v>442</v>
      </c>
      <c r="C450" s="1">
        <f t="shared" si="22"/>
        <v>43225</v>
      </c>
      <c r="D450" s="2">
        <v>0.56944444444450004</v>
      </c>
      <c r="E450" s="3">
        <f t="shared" si="20"/>
        <v>43225.569444444445</v>
      </c>
      <c r="F450">
        <v>5530</v>
      </c>
      <c r="G450">
        <f t="shared" si="19"/>
        <v>617.31389999999999</v>
      </c>
    </row>
    <row r="451" spans="1:7" x14ac:dyDescent="0.2">
      <c r="A451">
        <f t="shared" si="21"/>
        <v>4</v>
      </c>
      <c r="B451">
        <v>443</v>
      </c>
      <c r="C451" s="1">
        <f t="shared" si="22"/>
        <v>43225</v>
      </c>
      <c r="D451" s="2">
        <v>0.57638888888899897</v>
      </c>
      <c r="E451" s="3">
        <f t="shared" si="20"/>
        <v>43225.576388888891</v>
      </c>
      <c r="F451">
        <v>6620</v>
      </c>
      <c r="G451">
        <f t="shared" si="19"/>
        <v>738.99060000000009</v>
      </c>
    </row>
    <row r="452" spans="1:7" x14ac:dyDescent="0.2">
      <c r="A452">
        <f t="shared" si="21"/>
        <v>4</v>
      </c>
      <c r="B452">
        <v>444</v>
      </c>
      <c r="C452" s="1">
        <f t="shared" si="22"/>
        <v>43225</v>
      </c>
      <c r="D452" s="2">
        <v>0.58333333333339998</v>
      </c>
      <c r="E452" s="3">
        <f t="shared" si="20"/>
        <v>43225.583333333336</v>
      </c>
      <c r="F452">
        <v>6264</v>
      </c>
      <c r="G452">
        <f t="shared" si="19"/>
        <v>699.25031999999999</v>
      </c>
    </row>
    <row r="453" spans="1:7" x14ac:dyDescent="0.2">
      <c r="A453">
        <f t="shared" si="21"/>
        <v>4</v>
      </c>
      <c r="B453">
        <v>445</v>
      </c>
      <c r="C453" s="1">
        <f t="shared" si="22"/>
        <v>43225</v>
      </c>
      <c r="D453" s="2">
        <v>0.59027777777789903</v>
      </c>
      <c r="E453" s="3">
        <f t="shared" si="20"/>
        <v>43225.590277777781</v>
      </c>
      <c r="F453">
        <v>5476</v>
      </c>
      <c r="G453">
        <f t="shared" si="19"/>
        <v>611.28588000000002</v>
      </c>
    </row>
    <row r="454" spans="1:7" x14ac:dyDescent="0.2">
      <c r="A454">
        <f t="shared" si="21"/>
        <v>4</v>
      </c>
      <c r="B454">
        <v>446</v>
      </c>
      <c r="C454" s="1">
        <f t="shared" si="22"/>
        <v>43225</v>
      </c>
      <c r="D454" s="2">
        <v>0.59722222222230004</v>
      </c>
      <c r="E454" s="3">
        <f t="shared" si="20"/>
        <v>43225.597222222219</v>
      </c>
      <c r="F454">
        <v>5995</v>
      </c>
      <c r="G454">
        <f t="shared" si="19"/>
        <v>669.22185000000013</v>
      </c>
    </row>
    <row r="455" spans="1:7" x14ac:dyDescent="0.2">
      <c r="A455">
        <f t="shared" si="21"/>
        <v>4</v>
      </c>
      <c r="B455">
        <v>447</v>
      </c>
      <c r="C455" s="1">
        <f t="shared" si="22"/>
        <v>43225</v>
      </c>
      <c r="D455" s="2">
        <v>0.60416666666679897</v>
      </c>
      <c r="E455" s="3">
        <f t="shared" si="20"/>
        <v>43225.604166666664</v>
      </c>
      <c r="F455">
        <v>5240</v>
      </c>
      <c r="G455">
        <f t="shared" si="19"/>
        <v>584.94119999999998</v>
      </c>
    </row>
    <row r="456" spans="1:7" x14ac:dyDescent="0.2">
      <c r="A456">
        <f t="shared" si="21"/>
        <v>4</v>
      </c>
      <c r="B456">
        <v>448</v>
      </c>
      <c r="C456" s="1">
        <f t="shared" si="22"/>
        <v>43225</v>
      </c>
      <c r="D456" s="2">
        <v>0.61111111111119998</v>
      </c>
      <c r="E456" s="3">
        <f t="shared" si="20"/>
        <v>43225.611111111109</v>
      </c>
      <c r="F456">
        <v>5785</v>
      </c>
      <c r="G456">
        <f t="shared" si="19"/>
        <v>645.77954999999997</v>
      </c>
    </row>
    <row r="457" spans="1:7" x14ac:dyDescent="0.2">
      <c r="A457">
        <f t="shared" si="21"/>
        <v>4</v>
      </c>
      <c r="B457">
        <v>449</v>
      </c>
      <c r="C457" s="1">
        <f t="shared" si="22"/>
        <v>43225</v>
      </c>
      <c r="D457" s="2">
        <v>0.61805555555559999</v>
      </c>
      <c r="E457" s="3">
        <f t="shared" si="20"/>
        <v>43225.618055555555</v>
      </c>
      <c r="F457">
        <v>5197</v>
      </c>
      <c r="G457">
        <f t="shared" ref="G457:G520" si="23">F457*1.1163/10</f>
        <v>580.14111000000003</v>
      </c>
    </row>
    <row r="458" spans="1:7" x14ac:dyDescent="0.2">
      <c r="A458">
        <f t="shared" si="21"/>
        <v>4</v>
      </c>
      <c r="B458">
        <v>450</v>
      </c>
      <c r="C458" s="1">
        <f t="shared" si="22"/>
        <v>43225</v>
      </c>
      <c r="D458" s="2">
        <v>0.62500000000009903</v>
      </c>
      <c r="E458" s="3">
        <f t="shared" ref="E458:E521" si="24">C458+D458</f>
        <v>43225.625</v>
      </c>
      <c r="F458">
        <v>4465</v>
      </c>
      <c r="G458">
        <f t="shared" si="23"/>
        <v>498.42795000000007</v>
      </c>
    </row>
    <row r="459" spans="1:7" x14ac:dyDescent="0.2">
      <c r="A459">
        <f t="shared" si="21"/>
        <v>4</v>
      </c>
      <c r="B459">
        <v>451</v>
      </c>
      <c r="C459" s="1">
        <f t="shared" si="22"/>
        <v>43225</v>
      </c>
      <c r="D459" s="2">
        <v>0.63194444444450004</v>
      </c>
      <c r="E459" s="3">
        <f t="shared" si="24"/>
        <v>43225.631944444445</v>
      </c>
      <c r="F459">
        <v>4769</v>
      </c>
      <c r="G459">
        <f t="shared" si="23"/>
        <v>532.36347000000001</v>
      </c>
    </row>
    <row r="460" spans="1:7" x14ac:dyDescent="0.2">
      <c r="A460">
        <f t="shared" si="21"/>
        <v>4</v>
      </c>
      <c r="B460">
        <v>452</v>
      </c>
      <c r="C460" s="1">
        <f t="shared" si="22"/>
        <v>43225</v>
      </c>
      <c r="D460" s="2">
        <v>0.63888888888899897</v>
      </c>
      <c r="E460" s="3">
        <f t="shared" si="24"/>
        <v>43225.638888888891</v>
      </c>
      <c r="F460">
        <v>4838</v>
      </c>
      <c r="G460">
        <f t="shared" si="23"/>
        <v>540.06594000000007</v>
      </c>
    </row>
    <row r="461" spans="1:7" x14ac:dyDescent="0.2">
      <c r="A461">
        <f t="shared" si="21"/>
        <v>4</v>
      </c>
      <c r="B461">
        <v>453</v>
      </c>
      <c r="C461" s="1">
        <f t="shared" si="22"/>
        <v>43225</v>
      </c>
      <c r="D461" s="2">
        <v>0.64583333333339998</v>
      </c>
      <c r="E461" s="3">
        <f t="shared" si="24"/>
        <v>43225.645833333336</v>
      </c>
      <c r="F461">
        <v>4111</v>
      </c>
      <c r="G461">
        <f t="shared" si="23"/>
        <v>458.91093000000001</v>
      </c>
    </row>
    <row r="462" spans="1:7" x14ac:dyDescent="0.2">
      <c r="A462">
        <f t="shared" si="21"/>
        <v>4</v>
      </c>
      <c r="B462">
        <v>454</v>
      </c>
      <c r="C462" s="1">
        <f t="shared" si="22"/>
        <v>43225</v>
      </c>
      <c r="D462" s="2">
        <v>0.65277777777789903</v>
      </c>
      <c r="E462" s="3">
        <f t="shared" si="24"/>
        <v>43225.652777777781</v>
      </c>
      <c r="F462">
        <v>4199</v>
      </c>
      <c r="G462">
        <f t="shared" si="23"/>
        <v>468.73437000000001</v>
      </c>
    </row>
    <row r="463" spans="1:7" x14ac:dyDescent="0.2">
      <c r="A463">
        <f t="shared" si="21"/>
        <v>4</v>
      </c>
      <c r="B463">
        <v>455</v>
      </c>
      <c r="C463" s="1">
        <f t="shared" si="22"/>
        <v>43225</v>
      </c>
      <c r="D463" s="2">
        <v>0.65972222222230004</v>
      </c>
      <c r="E463" s="3">
        <f t="shared" si="24"/>
        <v>43225.659722222219</v>
      </c>
      <c r="F463">
        <v>3733</v>
      </c>
      <c r="G463">
        <f t="shared" si="23"/>
        <v>416.71478999999999</v>
      </c>
    </row>
    <row r="464" spans="1:7" x14ac:dyDescent="0.2">
      <c r="A464">
        <f t="shared" si="21"/>
        <v>4</v>
      </c>
      <c r="B464">
        <v>456</v>
      </c>
      <c r="C464" s="1">
        <f t="shared" si="22"/>
        <v>43225</v>
      </c>
      <c r="D464" s="2">
        <v>0.66666666666679897</v>
      </c>
      <c r="E464" s="3">
        <f t="shared" si="24"/>
        <v>43225.666666666664</v>
      </c>
      <c r="F464">
        <v>3676</v>
      </c>
      <c r="G464">
        <f t="shared" si="23"/>
        <v>410.35187999999999</v>
      </c>
    </row>
    <row r="465" spans="1:7" x14ac:dyDescent="0.2">
      <c r="A465">
        <f t="shared" si="21"/>
        <v>4</v>
      </c>
      <c r="B465">
        <v>457</v>
      </c>
      <c r="C465" s="1">
        <f t="shared" si="22"/>
        <v>43225</v>
      </c>
      <c r="D465" s="2">
        <v>0.67361111111119998</v>
      </c>
      <c r="E465" s="3">
        <f t="shared" si="24"/>
        <v>43225.673611111109</v>
      </c>
      <c r="F465">
        <v>3124</v>
      </c>
      <c r="G465">
        <f t="shared" si="23"/>
        <v>348.73212000000001</v>
      </c>
    </row>
    <row r="466" spans="1:7" x14ac:dyDescent="0.2">
      <c r="A466">
        <f t="shared" si="21"/>
        <v>4</v>
      </c>
      <c r="B466">
        <v>458</v>
      </c>
      <c r="C466" s="1">
        <f t="shared" si="22"/>
        <v>43225</v>
      </c>
      <c r="D466" s="2">
        <v>0.68055555555569902</v>
      </c>
      <c r="E466" s="3">
        <f t="shared" si="24"/>
        <v>43225.680555555555</v>
      </c>
      <c r="F466">
        <v>2844</v>
      </c>
      <c r="G466">
        <f t="shared" si="23"/>
        <v>317.47572000000002</v>
      </c>
    </row>
    <row r="467" spans="1:7" x14ac:dyDescent="0.2">
      <c r="A467">
        <f t="shared" si="21"/>
        <v>4</v>
      </c>
      <c r="B467">
        <v>459</v>
      </c>
      <c r="C467" s="1">
        <f t="shared" si="22"/>
        <v>43225</v>
      </c>
      <c r="D467" s="2">
        <v>0.68750000000009903</v>
      </c>
      <c r="E467" s="3">
        <f t="shared" si="24"/>
        <v>43225.6875</v>
      </c>
      <c r="F467">
        <v>2074</v>
      </c>
      <c r="G467">
        <f t="shared" si="23"/>
        <v>231.52062000000001</v>
      </c>
    </row>
    <row r="468" spans="1:7" x14ac:dyDescent="0.2">
      <c r="A468">
        <f t="shared" si="21"/>
        <v>4</v>
      </c>
      <c r="B468">
        <v>460</v>
      </c>
      <c r="C468" s="1">
        <f t="shared" si="22"/>
        <v>43225</v>
      </c>
      <c r="D468" s="2">
        <v>0.69444444444450004</v>
      </c>
      <c r="E468" s="3">
        <f t="shared" si="24"/>
        <v>43225.694444444445</v>
      </c>
      <c r="F468">
        <v>2491</v>
      </c>
      <c r="G468">
        <f t="shared" si="23"/>
        <v>278.07033000000001</v>
      </c>
    </row>
    <row r="469" spans="1:7" x14ac:dyDescent="0.2">
      <c r="A469">
        <f t="shared" si="21"/>
        <v>4</v>
      </c>
      <c r="B469">
        <v>461</v>
      </c>
      <c r="C469" s="1">
        <f t="shared" si="22"/>
        <v>43225</v>
      </c>
      <c r="D469" s="2">
        <v>0.70138888888899897</v>
      </c>
      <c r="E469" s="3">
        <f t="shared" si="24"/>
        <v>43225.701388888891</v>
      </c>
      <c r="F469">
        <v>1991</v>
      </c>
      <c r="G469">
        <f t="shared" si="23"/>
        <v>222.25533000000001</v>
      </c>
    </row>
    <row r="470" spans="1:7" x14ac:dyDescent="0.2">
      <c r="A470">
        <f t="shared" si="21"/>
        <v>4</v>
      </c>
      <c r="B470">
        <v>462</v>
      </c>
      <c r="C470" s="1">
        <f t="shared" si="22"/>
        <v>43225</v>
      </c>
      <c r="D470" s="2">
        <v>0.70833333333300197</v>
      </c>
      <c r="E470" s="3">
        <f t="shared" si="24"/>
        <v>43225.708333333336</v>
      </c>
      <c r="F470">
        <v>1666</v>
      </c>
      <c r="G470">
        <f t="shared" si="23"/>
        <v>185.97558000000001</v>
      </c>
    </row>
    <row r="471" spans="1:7" x14ac:dyDescent="0.2">
      <c r="A471">
        <f t="shared" si="21"/>
        <v>4</v>
      </c>
      <c r="B471">
        <v>463</v>
      </c>
      <c r="C471" s="1">
        <f t="shared" si="22"/>
        <v>43225</v>
      </c>
      <c r="D471" s="2">
        <v>0.71527777777799895</v>
      </c>
      <c r="E471" s="3">
        <f t="shared" si="24"/>
        <v>43225.715277777781</v>
      </c>
      <c r="F471">
        <v>1420</v>
      </c>
      <c r="G471">
        <f t="shared" si="23"/>
        <v>158.51460000000003</v>
      </c>
    </row>
    <row r="472" spans="1:7" x14ac:dyDescent="0.2">
      <c r="A472">
        <f t="shared" si="21"/>
        <v>4</v>
      </c>
      <c r="B472">
        <v>464</v>
      </c>
      <c r="C472" s="1">
        <f t="shared" si="22"/>
        <v>43225</v>
      </c>
      <c r="D472" s="2">
        <v>0.72222222222200105</v>
      </c>
      <c r="E472" s="3">
        <f t="shared" si="24"/>
        <v>43225.722222222219</v>
      </c>
      <c r="F472">
        <v>1073</v>
      </c>
      <c r="G472">
        <f t="shared" si="23"/>
        <v>119.77898999999999</v>
      </c>
    </row>
    <row r="473" spans="1:7" x14ac:dyDescent="0.2">
      <c r="A473">
        <f t="shared" si="21"/>
        <v>4</v>
      </c>
      <c r="B473">
        <v>465</v>
      </c>
      <c r="C473" s="1">
        <f t="shared" si="22"/>
        <v>43225</v>
      </c>
      <c r="D473" s="2">
        <v>0.72916666666699803</v>
      </c>
      <c r="E473" s="3">
        <f t="shared" si="24"/>
        <v>43225.729166666664</v>
      </c>
      <c r="F473">
        <v>805</v>
      </c>
      <c r="G473">
        <f t="shared" si="23"/>
        <v>89.862150000000014</v>
      </c>
    </row>
    <row r="474" spans="1:7" x14ac:dyDescent="0.2">
      <c r="A474">
        <f t="shared" si="21"/>
        <v>4</v>
      </c>
      <c r="B474">
        <v>466</v>
      </c>
      <c r="C474" s="1">
        <f t="shared" si="22"/>
        <v>43225</v>
      </c>
      <c r="D474" s="2">
        <v>0.73611111111100103</v>
      </c>
      <c r="E474" s="3">
        <f t="shared" si="24"/>
        <v>43225.736111111109</v>
      </c>
      <c r="F474">
        <v>1082</v>
      </c>
      <c r="G474">
        <f t="shared" si="23"/>
        <v>120.78366000000001</v>
      </c>
    </row>
    <row r="475" spans="1:7" x14ac:dyDescent="0.2">
      <c r="A475">
        <f t="shared" si="21"/>
        <v>4</v>
      </c>
      <c r="B475">
        <v>467</v>
      </c>
      <c r="C475" s="1">
        <f t="shared" si="22"/>
        <v>43225</v>
      </c>
      <c r="D475" s="2">
        <v>0.743055555555998</v>
      </c>
      <c r="E475" s="3">
        <f t="shared" si="24"/>
        <v>43225.743055555555</v>
      </c>
      <c r="F475">
        <v>564</v>
      </c>
      <c r="G475">
        <f t="shared" si="23"/>
        <v>62.959320000000005</v>
      </c>
    </row>
    <row r="476" spans="1:7" x14ac:dyDescent="0.2">
      <c r="A476">
        <f t="shared" si="21"/>
        <v>4</v>
      </c>
      <c r="B476">
        <v>468</v>
      </c>
      <c r="C476" s="1">
        <f t="shared" si="22"/>
        <v>43225</v>
      </c>
      <c r="D476" s="2">
        <v>0.75</v>
      </c>
      <c r="E476" s="3">
        <f t="shared" si="24"/>
        <v>43225.75</v>
      </c>
      <c r="F476">
        <v>501</v>
      </c>
      <c r="G476">
        <f t="shared" si="23"/>
        <v>55.926630000000003</v>
      </c>
    </row>
    <row r="477" spans="1:7" x14ac:dyDescent="0.2">
      <c r="A477">
        <f t="shared" si="21"/>
        <v>4</v>
      </c>
      <c r="B477">
        <v>469</v>
      </c>
      <c r="C477" s="1">
        <f t="shared" si="22"/>
        <v>43225</v>
      </c>
      <c r="D477" s="2">
        <v>0.75694444444499698</v>
      </c>
      <c r="E477" s="3">
        <f t="shared" si="24"/>
        <v>43225.756944444445</v>
      </c>
      <c r="F477">
        <v>384</v>
      </c>
      <c r="G477">
        <f t="shared" si="23"/>
        <v>42.865920000000003</v>
      </c>
    </row>
    <row r="478" spans="1:7" x14ac:dyDescent="0.2">
      <c r="A478">
        <f t="shared" si="21"/>
        <v>4</v>
      </c>
      <c r="B478">
        <v>470</v>
      </c>
      <c r="C478" s="1">
        <f t="shared" si="22"/>
        <v>43225</v>
      </c>
      <c r="D478" s="2">
        <v>0.76388888888899897</v>
      </c>
      <c r="E478" s="3">
        <f t="shared" si="24"/>
        <v>43225.763888888891</v>
      </c>
      <c r="F478">
        <v>267</v>
      </c>
      <c r="G478">
        <f t="shared" si="23"/>
        <v>29.805209999999999</v>
      </c>
    </row>
    <row r="479" spans="1:7" x14ac:dyDescent="0.2">
      <c r="A479">
        <f t="shared" si="21"/>
        <v>4</v>
      </c>
      <c r="B479">
        <v>471</v>
      </c>
      <c r="C479" s="1">
        <f t="shared" si="22"/>
        <v>43225</v>
      </c>
      <c r="D479" s="2">
        <v>0.77083333333300197</v>
      </c>
      <c r="E479" s="3">
        <f t="shared" si="24"/>
        <v>43225.770833333336</v>
      </c>
      <c r="F479">
        <v>141</v>
      </c>
      <c r="G479">
        <f t="shared" si="23"/>
        <v>15.739830000000001</v>
      </c>
    </row>
    <row r="480" spans="1:7" x14ac:dyDescent="0.2">
      <c r="A480">
        <f t="shared" si="21"/>
        <v>4</v>
      </c>
      <c r="B480">
        <v>472</v>
      </c>
      <c r="C480" s="1">
        <f t="shared" si="22"/>
        <v>43225</v>
      </c>
      <c r="D480" s="2">
        <v>0.77777777777799895</v>
      </c>
      <c r="E480" s="3">
        <f t="shared" si="24"/>
        <v>43225.777777777781</v>
      </c>
      <c r="F480">
        <v>58</v>
      </c>
      <c r="G480">
        <f t="shared" si="23"/>
        <v>6.4745400000000002</v>
      </c>
    </row>
    <row r="481" spans="1:7" x14ac:dyDescent="0.2">
      <c r="A481">
        <f t="shared" si="21"/>
        <v>4</v>
      </c>
      <c r="B481">
        <v>473</v>
      </c>
      <c r="C481" s="1">
        <f t="shared" si="22"/>
        <v>43225</v>
      </c>
      <c r="D481" s="2">
        <v>0.78472222222200105</v>
      </c>
      <c r="E481" s="3">
        <f t="shared" si="24"/>
        <v>43225.784722222219</v>
      </c>
      <c r="F481">
        <v>15</v>
      </c>
      <c r="G481">
        <f t="shared" si="23"/>
        <v>1.6744500000000002</v>
      </c>
    </row>
    <row r="482" spans="1:7" x14ac:dyDescent="0.2">
      <c r="A482">
        <f t="shared" ref="A482:A545" si="25">A338+1</f>
        <v>4</v>
      </c>
      <c r="B482">
        <v>474</v>
      </c>
      <c r="C482" s="1">
        <f t="shared" ref="C482:C545" si="26">C338+1</f>
        <v>43225</v>
      </c>
      <c r="D482" s="2">
        <v>0.79166666666699803</v>
      </c>
      <c r="E482" s="3">
        <f t="shared" si="24"/>
        <v>43225.791666666664</v>
      </c>
      <c r="F482">
        <v>1</v>
      </c>
      <c r="G482">
        <f t="shared" si="23"/>
        <v>0.11163000000000001</v>
      </c>
    </row>
    <row r="483" spans="1:7" x14ac:dyDescent="0.2">
      <c r="A483">
        <f t="shared" si="25"/>
        <v>4</v>
      </c>
      <c r="B483">
        <v>475</v>
      </c>
      <c r="C483" s="1">
        <f t="shared" si="26"/>
        <v>43225</v>
      </c>
      <c r="D483" s="2">
        <v>0.79861111111100103</v>
      </c>
      <c r="E483" s="3">
        <f t="shared" si="24"/>
        <v>43225.798611111109</v>
      </c>
      <c r="F483">
        <v>0</v>
      </c>
      <c r="G483">
        <f t="shared" si="23"/>
        <v>0</v>
      </c>
    </row>
    <row r="484" spans="1:7" x14ac:dyDescent="0.2">
      <c r="A484">
        <f t="shared" si="25"/>
        <v>4</v>
      </c>
      <c r="B484">
        <v>476</v>
      </c>
      <c r="C484" s="1">
        <f t="shared" si="26"/>
        <v>43225</v>
      </c>
      <c r="D484" s="2">
        <v>0.805555555555998</v>
      </c>
      <c r="E484" s="3">
        <f t="shared" si="24"/>
        <v>43225.805555555555</v>
      </c>
      <c r="F484">
        <v>0</v>
      </c>
      <c r="G484">
        <f t="shared" si="23"/>
        <v>0</v>
      </c>
    </row>
    <row r="485" spans="1:7" x14ac:dyDescent="0.2">
      <c r="A485">
        <f t="shared" si="25"/>
        <v>4</v>
      </c>
      <c r="B485">
        <v>477</v>
      </c>
      <c r="C485" s="1">
        <f t="shared" si="26"/>
        <v>43225</v>
      </c>
      <c r="D485" s="2">
        <v>0.8125</v>
      </c>
      <c r="E485" s="3">
        <f t="shared" si="24"/>
        <v>43225.8125</v>
      </c>
      <c r="F485">
        <v>0</v>
      </c>
      <c r="G485">
        <f t="shared" si="23"/>
        <v>0</v>
      </c>
    </row>
    <row r="486" spans="1:7" x14ac:dyDescent="0.2">
      <c r="A486">
        <f t="shared" si="25"/>
        <v>4</v>
      </c>
      <c r="B486">
        <v>478</v>
      </c>
      <c r="C486" s="1">
        <f t="shared" si="26"/>
        <v>43225</v>
      </c>
      <c r="D486" s="2">
        <v>0.81944444444499698</v>
      </c>
      <c r="E486" s="3">
        <f t="shared" si="24"/>
        <v>43225.819444444445</v>
      </c>
      <c r="F486">
        <v>0</v>
      </c>
      <c r="G486">
        <f t="shared" si="23"/>
        <v>0</v>
      </c>
    </row>
    <row r="487" spans="1:7" x14ac:dyDescent="0.2">
      <c r="A487">
        <f t="shared" si="25"/>
        <v>4</v>
      </c>
      <c r="B487">
        <v>479</v>
      </c>
      <c r="C487" s="1">
        <f t="shared" si="26"/>
        <v>43225</v>
      </c>
      <c r="D487" s="2">
        <v>0.82638888888899897</v>
      </c>
      <c r="E487" s="3">
        <f t="shared" si="24"/>
        <v>43225.826388888891</v>
      </c>
      <c r="F487">
        <v>0</v>
      </c>
      <c r="G487">
        <f t="shared" si="23"/>
        <v>0</v>
      </c>
    </row>
    <row r="488" spans="1:7" x14ac:dyDescent="0.2">
      <c r="A488">
        <f t="shared" si="25"/>
        <v>4</v>
      </c>
      <c r="B488">
        <v>480</v>
      </c>
      <c r="C488" s="1">
        <f t="shared" si="26"/>
        <v>43225</v>
      </c>
      <c r="D488" s="2">
        <v>0.83333333333300197</v>
      </c>
      <c r="E488" s="3">
        <f t="shared" si="24"/>
        <v>43225.833333333336</v>
      </c>
      <c r="F488">
        <v>0</v>
      </c>
      <c r="G488">
        <f t="shared" si="23"/>
        <v>0</v>
      </c>
    </row>
    <row r="489" spans="1:7" x14ac:dyDescent="0.2">
      <c r="A489">
        <f t="shared" si="25"/>
        <v>4</v>
      </c>
      <c r="B489">
        <v>481</v>
      </c>
      <c r="C489" s="1">
        <f t="shared" si="26"/>
        <v>43225</v>
      </c>
      <c r="D489" s="2">
        <v>0.84027777777799895</v>
      </c>
      <c r="E489" s="3">
        <f t="shared" si="24"/>
        <v>43225.840277777781</v>
      </c>
      <c r="F489">
        <v>0</v>
      </c>
      <c r="G489">
        <f t="shared" si="23"/>
        <v>0</v>
      </c>
    </row>
    <row r="490" spans="1:7" x14ac:dyDescent="0.2">
      <c r="A490">
        <f t="shared" si="25"/>
        <v>4</v>
      </c>
      <c r="B490">
        <v>482</v>
      </c>
      <c r="C490" s="1">
        <f t="shared" si="26"/>
        <v>43225</v>
      </c>
      <c r="D490" s="2">
        <v>0.84722222222200105</v>
      </c>
      <c r="E490" s="3">
        <f t="shared" si="24"/>
        <v>43225.847222222219</v>
      </c>
      <c r="F490">
        <v>0</v>
      </c>
      <c r="G490">
        <f t="shared" si="23"/>
        <v>0</v>
      </c>
    </row>
    <row r="491" spans="1:7" x14ac:dyDescent="0.2">
      <c r="A491">
        <f t="shared" si="25"/>
        <v>4</v>
      </c>
      <c r="B491">
        <v>483</v>
      </c>
      <c r="C491" s="1">
        <f t="shared" si="26"/>
        <v>43225</v>
      </c>
      <c r="D491" s="2">
        <v>0.85416666666699803</v>
      </c>
      <c r="E491" s="3">
        <f t="shared" si="24"/>
        <v>43225.854166666664</v>
      </c>
      <c r="F491">
        <v>0</v>
      </c>
      <c r="G491">
        <f t="shared" si="23"/>
        <v>0</v>
      </c>
    </row>
    <row r="492" spans="1:7" x14ac:dyDescent="0.2">
      <c r="A492">
        <f t="shared" si="25"/>
        <v>4</v>
      </c>
      <c r="B492">
        <v>484</v>
      </c>
      <c r="C492" s="1">
        <f t="shared" si="26"/>
        <v>43225</v>
      </c>
      <c r="D492" s="2">
        <v>0.86111111111100103</v>
      </c>
      <c r="E492" s="3">
        <f t="shared" si="24"/>
        <v>43225.861111111109</v>
      </c>
      <c r="F492">
        <v>0</v>
      </c>
      <c r="G492">
        <f t="shared" si="23"/>
        <v>0</v>
      </c>
    </row>
    <row r="493" spans="1:7" x14ac:dyDescent="0.2">
      <c r="A493">
        <f t="shared" si="25"/>
        <v>4</v>
      </c>
      <c r="B493">
        <v>485</v>
      </c>
      <c r="C493" s="1">
        <f t="shared" si="26"/>
        <v>43225</v>
      </c>
      <c r="D493" s="2">
        <v>0.868055555555998</v>
      </c>
      <c r="E493" s="3">
        <f t="shared" si="24"/>
        <v>43225.868055555555</v>
      </c>
      <c r="F493">
        <v>0</v>
      </c>
      <c r="G493">
        <f t="shared" si="23"/>
        <v>0</v>
      </c>
    </row>
    <row r="494" spans="1:7" x14ac:dyDescent="0.2">
      <c r="A494">
        <f t="shared" si="25"/>
        <v>4</v>
      </c>
      <c r="B494">
        <v>486</v>
      </c>
      <c r="C494" s="1">
        <f t="shared" si="26"/>
        <v>43225</v>
      </c>
      <c r="D494" s="2">
        <v>0.875</v>
      </c>
      <c r="E494" s="3">
        <f t="shared" si="24"/>
        <v>43225.875</v>
      </c>
      <c r="F494">
        <v>0</v>
      </c>
      <c r="G494">
        <f t="shared" si="23"/>
        <v>0</v>
      </c>
    </row>
    <row r="495" spans="1:7" x14ac:dyDescent="0.2">
      <c r="A495">
        <f t="shared" si="25"/>
        <v>4</v>
      </c>
      <c r="B495">
        <v>487</v>
      </c>
      <c r="C495" s="1">
        <f t="shared" si="26"/>
        <v>43225</v>
      </c>
      <c r="D495" s="2">
        <v>0.88194444444499698</v>
      </c>
      <c r="E495" s="3">
        <f t="shared" si="24"/>
        <v>43225.881944444445</v>
      </c>
      <c r="F495">
        <v>0</v>
      </c>
      <c r="G495">
        <f t="shared" si="23"/>
        <v>0</v>
      </c>
    </row>
    <row r="496" spans="1:7" x14ac:dyDescent="0.2">
      <c r="A496">
        <f t="shared" si="25"/>
        <v>4</v>
      </c>
      <c r="B496">
        <v>488</v>
      </c>
      <c r="C496" s="1">
        <f t="shared" si="26"/>
        <v>43225</v>
      </c>
      <c r="D496" s="2">
        <v>0.88888888888899897</v>
      </c>
      <c r="E496" s="3">
        <f t="shared" si="24"/>
        <v>43225.888888888891</v>
      </c>
      <c r="F496">
        <v>0</v>
      </c>
      <c r="G496">
        <f t="shared" si="23"/>
        <v>0</v>
      </c>
    </row>
    <row r="497" spans="1:7" x14ac:dyDescent="0.2">
      <c r="A497">
        <f t="shared" si="25"/>
        <v>4</v>
      </c>
      <c r="B497">
        <v>489</v>
      </c>
      <c r="C497" s="1">
        <f t="shared" si="26"/>
        <v>43225</v>
      </c>
      <c r="D497" s="2">
        <v>0.89583333333300197</v>
      </c>
      <c r="E497" s="3">
        <f t="shared" si="24"/>
        <v>43225.895833333336</v>
      </c>
      <c r="F497">
        <v>0</v>
      </c>
      <c r="G497">
        <f t="shared" si="23"/>
        <v>0</v>
      </c>
    </row>
    <row r="498" spans="1:7" x14ac:dyDescent="0.2">
      <c r="A498">
        <f t="shared" si="25"/>
        <v>4</v>
      </c>
      <c r="B498">
        <v>490</v>
      </c>
      <c r="C498" s="1">
        <f t="shared" si="26"/>
        <v>43225</v>
      </c>
      <c r="D498" s="2">
        <v>0.90277777777799895</v>
      </c>
      <c r="E498" s="3">
        <f t="shared" si="24"/>
        <v>43225.902777777781</v>
      </c>
      <c r="F498">
        <v>0</v>
      </c>
      <c r="G498">
        <f t="shared" si="23"/>
        <v>0</v>
      </c>
    </row>
    <row r="499" spans="1:7" x14ac:dyDescent="0.2">
      <c r="A499">
        <f t="shared" si="25"/>
        <v>4</v>
      </c>
      <c r="B499">
        <v>491</v>
      </c>
      <c r="C499" s="1">
        <f t="shared" si="26"/>
        <v>43225</v>
      </c>
      <c r="D499" s="2">
        <v>0.90972222222200105</v>
      </c>
      <c r="E499" s="3">
        <f t="shared" si="24"/>
        <v>43225.909722222219</v>
      </c>
      <c r="F499">
        <v>0</v>
      </c>
      <c r="G499">
        <f t="shared" si="23"/>
        <v>0</v>
      </c>
    </row>
    <row r="500" spans="1:7" x14ac:dyDescent="0.2">
      <c r="A500">
        <f t="shared" si="25"/>
        <v>4</v>
      </c>
      <c r="B500">
        <v>492</v>
      </c>
      <c r="C500" s="1">
        <f t="shared" si="26"/>
        <v>43225</v>
      </c>
      <c r="D500" s="2">
        <v>0.91666666666699803</v>
      </c>
      <c r="E500" s="3">
        <f t="shared" si="24"/>
        <v>43225.916666666664</v>
      </c>
      <c r="F500">
        <v>0</v>
      </c>
      <c r="G500">
        <f t="shared" si="23"/>
        <v>0</v>
      </c>
    </row>
    <row r="501" spans="1:7" x14ac:dyDescent="0.2">
      <c r="A501">
        <f t="shared" si="25"/>
        <v>4</v>
      </c>
      <c r="B501">
        <v>493</v>
      </c>
      <c r="C501" s="1">
        <f t="shared" si="26"/>
        <v>43225</v>
      </c>
      <c r="D501" s="2">
        <v>0.92361111111100103</v>
      </c>
      <c r="E501" s="3">
        <f t="shared" si="24"/>
        <v>43225.923611111109</v>
      </c>
      <c r="F501">
        <v>0</v>
      </c>
      <c r="G501">
        <f t="shared" si="23"/>
        <v>0</v>
      </c>
    </row>
    <row r="502" spans="1:7" x14ac:dyDescent="0.2">
      <c r="A502">
        <f t="shared" si="25"/>
        <v>4</v>
      </c>
      <c r="B502">
        <v>494</v>
      </c>
      <c r="C502" s="1">
        <f t="shared" si="26"/>
        <v>43225</v>
      </c>
      <c r="D502" s="2">
        <v>0.930555555555998</v>
      </c>
      <c r="E502" s="3">
        <f t="shared" si="24"/>
        <v>43225.930555555555</v>
      </c>
      <c r="F502">
        <v>0</v>
      </c>
      <c r="G502">
        <f t="shared" si="23"/>
        <v>0</v>
      </c>
    </row>
    <row r="503" spans="1:7" x14ac:dyDescent="0.2">
      <c r="A503">
        <f t="shared" si="25"/>
        <v>4</v>
      </c>
      <c r="B503">
        <v>495</v>
      </c>
      <c r="C503" s="1">
        <f t="shared" si="26"/>
        <v>43225</v>
      </c>
      <c r="D503" s="2">
        <v>0.9375</v>
      </c>
      <c r="E503" s="3">
        <f t="shared" si="24"/>
        <v>43225.9375</v>
      </c>
      <c r="F503">
        <v>0</v>
      </c>
      <c r="G503">
        <f t="shared" si="23"/>
        <v>0</v>
      </c>
    </row>
    <row r="504" spans="1:7" x14ac:dyDescent="0.2">
      <c r="A504">
        <f t="shared" si="25"/>
        <v>4</v>
      </c>
      <c r="B504">
        <v>496</v>
      </c>
      <c r="C504" s="1">
        <f t="shared" si="26"/>
        <v>43225</v>
      </c>
      <c r="D504" s="2">
        <v>0.94444444444499698</v>
      </c>
      <c r="E504" s="3">
        <f t="shared" si="24"/>
        <v>43225.944444444445</v>
      </c>
      <c r="F504">
        <v>0</v>
      </c>
      <c r="G504">
        <f t="shared" si="23"/>
        <v>0</v>
      </c>
    </row>
    <row r="505" spans="1:7" x14ac:dyDescent="0.2">
      <c r="A505">
        <f t="shared" si="25"/>
        <v>4</v>
      </c>
      <c r="B505">
        <v>497</v>
      </c>
      <c r="C505" s="1">
        <f t="shared" si="26"/>
        <v>43225</v>
      </c>
      <c r="D505" s="2">
        <v>0.95138888888899897</v>
      </c>
      <c r="E505" s="3">
        <f t="shared" si="24"/>
        <v>43225.951388888891</v>
      </c>
      <c r="F505">
        <v>0</v>
      </c>
      <c r="G505">
        <f t="shared" si="23"/>
        <v>0</v>
      </c>
    </row>
    <row r="506" spans="1:7" x14ac:dyDescent="0.2">
      <c r="A506">
        <f t="shared" si="25"/>
        <v>4</v>
      </c>
      <c r="B506">
        <v>498</v>
      </c>
      <c r="C506" s="1">
        <f t="shared" si="26"/>
        <v>43225</v>
      </c>
      <c r="D506" s="2">
        <v>0.95833333333300197</v>
      </c>
      <c r="E506" s="3">
        <f t="shared" si="24"/>
        <v>43225.958333333336</v>
      </c>
      <c r="F506">
        <v>0</v>
      </c>
      <c r="G506">
        <f t="shared" si="23"/>
        <v>0</v>
      </c>
    </row>
    <row r="507" spans="1:7" x14ac:dyDescent="0.2">
      <c r="A507">
        <f t="shared" si="25"/>
        <v>4</v>
      </c>
      <c r="B507">
        <v>499</v>
      </c>
      <c r="C507" s="1">
        <f t="shared" si="26"/>
        <v>43225</v>
      </c>
      <c r="D507" s="2">
        <v>0.96527777777799895</v>
      </c>
      <c r="E507" s="3">
        <f t="shared" si="24"/>
        <v>43225.965277777781</v>
      </c>
      <c r="F507">
        <v>0</v>
      </c>
      <c r="G507">
        <f t="shared" si="23"/>
        <v>0</v>
      </c>
    </row>
    <row r="508" spans="1:7" x14ac:dyDescent="0.2">
      <c r="A508">
        <f t="shared" si="25"/>
        <v>4</v>
      </c>
      <c r="B508">
        <v>500</v>
      </c>
      <c r="C508" s="1">
        <f t="shared" si="26"/>
        <v>43225</v>
      </c>
      <c r="D508" s="2">
        <v>0.97222222222200105</v>
      </c>
      <c r="E508" s="3">
        <f t="shared" si="24"/>
        <v>43225.972222222219</v>
      </c>
      <c r="F508">
        <v>0</v>
      </c>
      <c r="G508">
        <f t="shared" si="23"/>
        <v>0</v>
      </c>
    </row>
    <row r="509" spans="1:7" x14ac:dyDescent="0.2">
      <c r="A509">
        <f t="shared" si="25"/>
        <v>4</v>
      </c>
      <c r="B509">
        <v>501</v>
      </c>
      <c r="C509" s="1">
        <f t="shared" si="26"/>
        <v>43225</v>
      </c>
      <c r="D509" s="2">
        <v>0.97916666666699803</v>
      </c>
      <c r="E509" s="3">
        <f t="shared" si="24"/>
        <v>43225.979166666664</v>
      </c>
      <c r="F509">
        <v>0</v>
      </c>
      <c r="G509">
        <f t="shared" si="23"/>
        <v>0</v>
      </c>
    </row>
    <row r="510" spans="1:7" x14ac:dyDescent="0.2">
      <c r="A510">
        <f t="shared" si="25"/>
        <v>4</v>
      </c>
      <c r="B510">
        <v>502</v>
      </c>
      <c r="C510" s="1">
        <f t="shared" si="26"/>
        <v>43225</v>
      </c>
      <c r="D510" s="2">
        <v>0.98611111111100103</v>
      </c>
      <c r="E510" s="3">
        <f t="shared" si="24"/>
        <v>43225.986111111109</v>
      </c>
      <c r="F510">
        <v>0</v>
      </c>
      <c r="G510">
        <f t="shared" si="23"/>
        <v>0</v>
      </c>
    </row>
    <row r="511" spans="1:7" x14ac:dyDescent="0.2">
      <c r="A511">
        <f t="shared" si="25"/>
        <v>4</v>
      </c>
      <c r="B511">
        <v>503</v>
      </c>
      <c r="C511" s="1">
        <f t="shared" si="26"/>
        <v>43225</v>
      </c>
      <c r="D511" s="2">
        <v>0.993055555555998</v>
      </c>
      <c r="E511" s="3">
        <f t="shared" si="24"/>
        <v>43225.993055555555</v>
      </c>
      <c r="F511">
        <v>0</v>
      </c>
      <c r="G511">
        <f t="shared" si="23"/>
        <v>0</v>
      </c>
    </row>
    <row r="512" spans="1:7" x14ac:dyDescent="0.2">
      <c r="A512">
        <f t="shared" si="25"/>
        <v>4</v>
      </c>
      <c r="B512">
        <v>504</v>
      </c>
      <c r="C512" s="1">
        <f t="shared" si="26"/>
        <v>43225</v>
      </c>
      <c r="D512" s="2">
        <v>0.999999999999999</v>
      </c>
      <c r="E512" s="3">
        <f t="shared" si="24"/>
        <v>43226</v>
      </c>
      <c r="F512">
        <v>0</v>
      </c>
      <c r="G512">
        <f t="shared" si="23"/>
        <v>0</v>
      </c>
    </row>
    <row r="513" spans="1:7" x14ac:dyDescent="0.2">
      <c r="A513">
        <f t="shared" si="25"/>
        <v>5</v>
      </c>
      <c r="B513">
        <v>505</v>
      </c>
      <c r="C513" s="1">
        <f t="shared" si="26"/>
        <v>43226</v>
      </c>
      <c r="D513" s="2">
        <v>6.9444444444444441E-3</v>
      </c>
      <c r="E513" s="3">
        <f t="shared" si="24"/>
        <v>43226.006944444445</v>
      </c>
      <c r="F513">
        <v>0</v>
      </c>
      <c r="G513">
        <f t="shared" si="23"/>
        <v>0</v>
      </c>
    </row>
    <row r="514" spans="1:7" x14ac:dyDescent="0.2">
      <c r="A514">
        <f t="shared" si="25"/>
        <v>5</v>
      </c>
      <c r="B514">
        <v>506</v>
      </c>
      <c r="C514" s="1">
        <f t="shared" si="26"/>
        <v>43226</v>
      </c>
      <c r="D514" s="2">
        <v>1.3888888888888999E-2</v>
      </c>
      <c r="E514" s="3">
        <f t="shared" si="24"/>
        <v>43226.013888888891</v>
      </c>
      <c r="F514">
        <v>0</v>
      </c>
      <c r="G514">
        <f t="shared" si="23"/>
        <v>0</v>
      </c>
    </row>
    <row r="515" spans="1:7" x14ac:dyDescent="0.2">
      <c r="A515">
        <f t="shared" si="25"/>
        <v>5</v>
      </c>
      <c r="B515">
        <v>507</v>
      </c>
      <c r="C515" s="1">
        <f t="shared" si="26"/>
        <v>43226</v>
      </c>
      <c r="D515" s="2">
        <v>2.08333333333393E-2</v>
      </c>
      <c r="E515" s="3">
        <f t="shared" si="24"/>
        <v>43226.020833333336</v>
      </c>
      <c r="F515">
        <v>0</v>
      </c>
      <c r="G515">
        <f t="shared" si="23"/>
        <v>0</v>
      </c>
    </row>
    <row r="516" spans="1:7" x14ac:dyDescent="0.2">
      <c r="A516">
        <f t="shared" si="25"/>
        <v>5</v>
      </c>
      <c r="B516">
        <v>508</v>
      </c>
      <c r="C516" s="1">
        <f t="shared" si="26"/>
        <v>43226</v>
      </c>
      <c r="D516" s="2">
        <v>2.7777777777779001E-2</v>
      </c>
      <c r="E516" s="3">
        <f t="shared" si="24"/>
        <v>43226.027777777781</v>
      </c>
      <c r="F516">
        <v>0</v>
      </c>
      <c r="G516">
        <f t="shared" si="23"/>
        <v>0</v>
      </c>
    </row>
    <row r="517" spans="1:7" x14ac:dyDescent="0.2">
      <c r="A517">
        <f t="shared" si="25"/>
        <v>5</v>
      </c>
      <c r="B517">
        <v>509</v>
      </c>
      <c r="C517" s="1">
        <f t="shared" si="26"/>
        <v>43226</v>
      </c>
      <c r="D517" s="2">
        <v>3.4722222222229399E-2</v>
      </c>
      <c r="E517" s="3">
        <f t="shared" si="24"/>
        <v>43226.034722222219</v>
      </c>
      <c r="F517">
        <v>0</v>
      </c>
      <c r="G517">
        <f t="shared" si="23"/>
        <v>0</v>
      </c>
    </row>
    <row r="518" spans="1:7" x14ac:dyDescent="0.2">
      <c r="A518">
        <f t="shared" si="25"/>
        <v>5</v>
      </c>
      <c r="B518">
        <v>510</v>
      </c>
      <c r="C518" s="1">
        <f t="shared" si="26"/>
        <v>43226</v>
      </c>
      <c r="D518" s="2">
        <v>4.1666666666668697E-2</v>
      </c>
      <c r="E518" s="3">
        <f t="shared" si="24"/>
        <v>43226.041666666664</v>
      </c>
      <c r="F518">
        <v>0</v>
      </c>
      <c r="G518">
        <f t="shared" si="23"/>
        <v>0</v>
      </c>
    </row>
    <row r="519" spans="1:7" x14ac:dyDescent="0.2">
      <c r="A519">
        <f t="shared" si="25"/>
        <v>5</v>
      </c>
      <c r="B519">
        <v>511</v>
      </c>
      <c r="C519" s="1">
        <f t="shared" si="26"/>
        <v>43226</v>
      </c>
      <c r="D519" s="2">
        <v>4.8611111111118703E-2</v>
      </c>
      <c r="E519" s="3">
        <f t="shared" si="24"/>
        <v>43226.048611111109</v>
      </c>
      <c r="F519">
        <v>0</v>
      </c>
      <c r="G519">
        <f t="shared" si="23"/>
        <v>0</v>
      </c>
    </row>
    <row r="520" spans="1:7" x14ac:dyDescent="0.2">
      <c r="A520">
        <f t="shared" si="25"/>
        <v>5</v>
      </c>
      <c r="B520">
        <v>512</v>
      </c>
      <c r="C520" s="1">
        <f t="shared" si="26"/>
        <v>43226</v>
      </c>
      <c r="D520" s="2">
        <v>5.5555555555558897E-2</v>
      </c>
      <c r="E520" s="3">
        <f t="shared" si="24"/>
        <v>43226.055555555555</v>
      </c>
      <c r="F520">
        <v>0</v>
      </c>
      <c r="G520">
        <f t="shared" si="23"/>
        <v>0</v>
      </c>
    </row>
    <row r="521" spans="1:7" x14ac:dyDescent="0.2">
      <c r="A521">
        <f t="shared" si="25"/>
        <v>5</v>
      </c>
      <c r="B521">
        <v>513</v>
      </c>
      <c r="C521" s="1">
        <f t="shared" si="26"/>
        <v>43226</v>
      </c>
      <c r="D521" s="2">
        <v>6.2500000000009798E-2</v>
      </c>
      <c r="E521" s="3">
        <f t="shared" si="24"/>
        <v>43226.0625</v>
      </c>
      <c r="F521">
        <v>0</v>
      </c>
      <c r="G521">
        <f t="shared" ref="G521:G584" si="27">F521*1.1163/10</f>
        <v>0</v>
      </c>
    </row>
    <row r="522" spans="1:7" x14ac:dyDescent="0.2">
      <c r="A522">
        <f t="shared" si="25"/>
        <v>5</v>
      </c>
      <c r="B522">
        <v>514</v>
      </c>
      <c r="C522" s="1">
        <f t="shared" si="26"/>
        <v>43226</v>
      </c>
      <c r="D522" s="2">
        <v>6.9444444444448195E-2</v>
      </c>
      <c r="E522" s="3">
        <f t="shared" ref="E522:E585" si="28">C522+D522</f>
        <v>43226.069444444445</v>
      </c>
      <c r="F522">
        <v>0</v>
      </c>
      <c r="G522">
        <f t="shared" si="27"/>
        <v>0</v>
      </c>
    </row>
    <row r="523" spans="1:7" x14ac:dyDescent="0.2">
      <c r="A523">
        <f t="shared" si="25"/>
        <v>5</v>
      </c>
      <c r="B523">
        <v>515</v>
      </c>
      <c r="C523" s="1">
        <f t="shared" si="26"/>
        <v>43226</v>
      </c>
      <c r="D523" s="2">
        <v>7.6388888888898193E-2</v>
      </c>
      <c r="E523" s="3">
        <f t="shared" si="28"/>
        <v>43226.076388888891</v>
      </c>
      <c r="F523">
        <v>0</v>
      </c>
      <c r="G523">
        <f t="shared" si="27"/>
        <v>0</v>
      </c>
    </row>
    <row r="524" spans="1:7" x14ac:dyDescent="0.2">
      <c r="A524">
        <f t="shared" si="25"/>
        <v>5</v>
      </c>
      <c r="B524">
        <v>516</v>
      </c>
      <c r="C524" s="1">
        <f t="shared" si="26"/>
        <v>43226</v>
      </c>
      <c r="D524" s="2">
        <v>8.3333333333298398E-2</v>
      </c>
      <c r="E524" s="3">
        <f t="shared" si="28"/>
        <v>43226.083333333336</v>
      </c>
      <c r="F524">
        <v>0</v>
      </c>
      <c r="G524">
        <f t="shared" si="27"/>
        <v>0</v>
      </c>
    </row>
    <row r="525" spans="1:7" x14ac:dyDescent="0.2">
      <c r="A525">
        <f t="shared" si="25"/>
        <v>5</v>
      </c>
      <c r="B525">
        <v>517</v>
      </c>
      <c r="C525" s="1">
        <f t="shared" si="26"/>
        <v>43226</v>
      </c>
      <c r="D525" s="2">
        <v>9.0277777777798093E-2</v>
      </c>
      <c r="E525" s="3">
        <f t="shared" si="28"/>
        <v>43226.090277777781</v>
      </c>
      <c r="F525">
        <v>0</v>
      </c>
      <c r="G525">
        <f t="shared" si="27"/>
        <v>0</v>
      </c>
    </row>
    <row r="526" spans="1:7" x14ac:dyDescent="0.2">
      <c r="A526">
        <f t="shared" si="25"/>
        <v>5</v>
      </c>
      <c r="B526">
        <v>518</v>
      </c>
      <c r="C526" s="1">
        <f t="shared" si="26"/>
        <v>43226</v>
      </c>
      <c r="D526" s="2">
        <v>9.7222222222198298E-2</v>
      </c>
      <c r="E526" s="3">
        <f t="shared" si="28"/>
        <v>43226.097222222219</v>
      </c>
      <c r="F526">
        <v>0</v>
      </c>
      <c r="G526">
        <f t="shared" si="27"/>
        <v>0</v>
      </c>
    </row>
    <row r="527" spans="1:7" x14ac:dyDescent="0.2">
      <c r="A527">
        <f t="shared" si="25"/>
        <v>5</v>
      </c>
      <c r="B527">
        <v>519</v>
      </c>
      <c r="C527" s="1">
        <f t="shared" si="26"/>
        <v>43226</v>
      </c>
      <c r="D527" s="2">
        <v>0.10416666666669799</v>
      </c>
      <c r="E527" s="3">
        <f t="shared" si="28"/>
        <v>43226.104166666664</v>
      </c>
      <c r="F527">
        <v>0</v>
      </c>
      <c r="G527">
        <f t="shared" si="27"/>
        <v>0</v>
      </c>
    </row>
    <row r="528" spans="1:7" x14ac:dyDescent="0.2">
      <c r="A528">
        <f t="shared" si="25"/>
        <v>5</v>
      </c>
      <c r="B528">
        <v>520</v>
      </c>
      <c r="C528" s="1">
        <f t="shared" si="26"/>
        <v>43226</v>
      </c>
      <c r="D528" s="2">
        <v>0.111111111111098</v>
      </c>
      <c r="E528" s="3">
        <f t="shared" si="28"/>
        <v>43226.111111111109</v>
      </c>
      <c r="F528">
        <v>0</v>
      </c>
      <c r="G528">
        <f t="shared" si="27"/>
        <v>0</v>
      </c>
    </row>
    <row r="529" spans="1:7" x14ac:dyDescent="0.2">
      <c r="A529">
        <f t="shared" si="25"/>
        <v>5</v>
      </c>
      <c r="B529">
        <v>521</v>
      </c>
      <c r="C529" s="1">
        <f t="shared" si="26"/>
        <v>43226</v>
      </c>
      <c r="D529" s="2">
        <v>0.118055555555598</v>
      </c>
      <c r="E529" s="3">
        <f t="shared" si="28"/>
        <v>43226.118055555555</v>
      </c>
      <c r="F529">
        <v>0</v>
      </c>
      <c r="G529">
        <f t="shared" si="27"/>
        <v>0</v>
      </c>
    </row>
    <row r="530" spans="1:7" x14ac:dyDescent="0.2">
      <c r="A530">
        <f t="shared" si="25"/>
        <v>5</v>
      </c>
      <c r="B530">
        <v>522</v>
      </c>
      <c r="C530" s="1">
        <f t="shared" si="26"/>
        <v>43226</v>
      </c>
      <c r="D530" s="2">
        <v>0.125</v>
      </c>
      <c r="E530" s="3">
        <f t="shared" si="28"/>
        <v>43226.125</v>
      </c>
      <c r="F530">
        <v>0</v>
      </c>
      <c r="G530">
        <f t="shared" si="27"/>
        <v>0</v>
      </c>
    </row>
    <row r="531" spans="1:7" x14ac:dyDescent="0.2">
      <c r="A531">
        <f t="shared" si="25"/>
        <v>5</v>
      </c>
      <c r="B531">
        <v>523</v>
      </c>
      <c r="C531" s="1">
        <f t="shared" si="26"/>
        <v>43226</v>
      </c>
      <c r="D531" s="2">
        <v>0.13194444444449999</v>
      </c>
      <c r="E531" s="3">
        <f t="shared" si="28"/>
        <v>43226.131944444445</v>
      </c>
      <c r="F531">
        <v>0</v>
      </c>
      <c r="G531">
        <f t="shared" si="27"/>
        <v>0</v>
      </c>
    </row>
    <row r="532" spans="1:7" x14ac:dyDescent="0.2">
      <c r="A532">
        <f t="shared" si="25"/>
        <v>5</v>
      </c>
      <c r="B532">
        <v>524</v>
      </c>
      <c r="C532" s="1">
        <f t="shared" si="26"/>
        <v>43226</v>
      </c>
      <c r="D532" s="2">
        <v>0.1388888888889</v>
      </c>
      <c r="E532" s="3">
        <f t="shared" si="28"/>
        <v>43226.138888888891</v>
      </c>
      <c r="F532">
        <v>0</v>
      </c>
      <c r="G532">
        <f t="shared" si="27"/>
        <v>0</v>
      </c>
    </row>
    <row r="533" spans="1:7" x14ac:dyDescent="0.2">
      <c r="A533">
        <f t="shared" si="25"/>
        <v>5</v>
      </c>
      <c r="B533">
        <v>525</v>
      </c>
      <c r="C533" s="1">
        <f t="shared" si="26"/>
        <v>43226</v>
      </c>
      <c r="D533" s="2">
        <v>0.14583333333340001</v>
      </c>
      <c r="E533" s="3">
        <f t="shared" si="28"/>
        <v>43226.145833333336</v>
      </c>
      <c r="F533">
        <v>0</v>
      </c>
      <c r="G533">
        <f t="shared" si="27"/>
        <v>0</v>
      </c>
    </row>
    <row r="534" spans="1:7" x14ac:dyDescent="0.2">
      <c r="A534">
        <f t="shared" si="25"/>
        <v>5</v>
      </c>
      <c r="B534">
        <v>526</v>
      </c>
      <c r="C534" s="1">
        <f t="shared" si="26"/>
        <v>43226</v>
      </c>
      <c r="D534" s="2">
        <v>0.15277777777779999</v>
      </c>
      <c r="E534" s="3">
        <f t="shared" si="28"/>
        <v>43226.152777777781</v>
      </c>
      <c r="F534">
        <v>0</v>
      </c>
      <c r="G534">
        <f t="shared" si="27"/>
        <v>0</v>
      </c>
    </row>
    <row r="535" spans="1:7" x14ac:dyDescent="0.2">
      <c r="A535">
        <f t="shared" si="25"/>
        <v>5</v>
      </c>
      <c r="B535">
        <v>527</v>
      </c>
      <c r="C535" s="1">
        <f t="shared" si="26"/>
        <v>43226</v>
      </c>
      <c r="D535" s="2">
        <v>0.15972222222220001</v>
      </c>
      <c r="E535" s="3">
        <f t="shared" si="28"/>
        <v>43226.159722222219</v>
      </c>
      <c r="F535">
        <v>0</v>
      </c>
      <c r="G535">
        <f t="shared" si="27"/>
        <v>0</v>
      </c>
    </row>
    <row r="536" spans="1:7" x14ac:dyDescent="0.2">
      <c r="A536">
        <f t="shared" si="25"/>
        <v>5</v>
      </c>
      <c r="B536">
        <v>528</v>
      </c>
      <c r="C536" s="1">
        <f t="shared" si="26"/>
        <v>43226</v>
      </c>
      <c r="D536" s="2">
        <v>0.16666666666669999</v>
      </c>
      <c r="E536" s="3">
        <f t="shared" si="28"/>
        <v>43226.166666666664</v>
      </c>
      <c r="F536">
        <v>0</v>
      </c>
      <c r="G536">
        <f t="shared" si="27"/>
        <v>0</v>
      </c>
    </row>
    <row r="537" spans="1:7" x14ac:dyDescent="0.2">
      <c r="A537">
        <f t="shared" si="25"/>
        <v>5</v>
      </c>
      <c r="B537">
        <v>529</v>
      </c>
      <c r="C537" s="1">
        <f t="shared" si="26"/>
        <v>43226</v>
      </c>
      <c r="D537" s="2">
        <v>0.1736111111111</v>
      </c>
      <c r="E537" s="3">
        <f t="shared" si="28"/>
        <v>43226.173611111109</v>
      </c>
      <c r="F537">
        <v>0</v>
      </c>
      <c r="G537">
        <f t="shared" si="27"/>
        <v>0</v>
      </c>
    </row>
    <row r="538" spans="1:7" x14ac:dyDescent="0.2">
      <c r="A538">
        <f t="shared" si="25"/>
        <v>5</v>
      </c>
      <c r="B538">
        <v>530</v>
      </c>
      <c r="C538" s="1">
        <f t="shared" si="26"/>
        <v>43226</v>
      </c>
      <c r="D538" s="2">
        <v>0.18055555555559999</v>
      </c>
      <c r="E538" s="3">
        <f t="shared" si="28"/>
        <v>43226.180555555555</v>
      </c>
      <c r="F538">
        <v>0</v>
      </c>
      <c r="G538">
        <f t="shared" si="27"/>
        <v>0</v>
      </c>
    </row>
    <row r="539" spans="1:7" x14ac:dyDescent="0.2">
      <c r="A539">
        <f t="shared" si="25"/>
        <v>5</v>
      </c>
      <c r="B539">
        <v>531</v>
      </c>
      <c r="C539" s="1">
        <f t="shared" si="26"/>
        <v>43226</v>
      </c>
      <c r="D539" s="2">
        <v>0.1875</v>
      </c>
      <c r="E539" s="3">
        <f t="shared" si="28"/>
        <v>43226.1875</v>
      </c>
      <c r="F539">
        <v>0</v>
      </c>
      <c r="G539">
        <f t="shared" si="27"/>
        <v>0</v>
      </c>
    </row>
    <row r="540" spans="1:7" x14ac:dyDescent="0.2">
      <c r="A540">
        <f t="shared" si="25"/>
        <v>5</v>
      </c>
      <c r="B540">
        <v>532</v>
      </c>
      <c r="C540" s="1">
        <f t="shared" si="26"/>
        <v>43226</v>
      </c>
      <c r="D540" s="2">
        <v>0.19444444444449999</v>
      </c>
      <c r="E540" s="3">
        <f t="shared" si="28"/>
        <v>43226.194444444445</v>
      </c>
      <c r="F540">
        <v>0</v>
      </c>
      <c r="G540">
        <f t="shared" si="27"/>
        <v>0</v>
      </c>
    </row>
    <row r="541" spans="1:7" x14ac:dyDescent="0.2">
      <c r="A541">
        <f t="shared" si="25"/>
        <v>5</v>
      </c>
      <c r="B541">
        <v>533</v>
      </c>
      <c r="C541" s="1">
        <f t="shared" si="26"/>
        <v>43226</v>
      </c>
      <c r="D541" s="2">
        <v>0.2013888888889</v>
      </c>
      <c r="E541" s="3">
        <f t="shared" si="28"/>
        <v>43226.201388888891</v>
      </c>
      <c r="F541">
        <v>0</v>
      </c>
      <c r="G541">
        <f t="shared" si="27"/>
        <v>0</v>
      </c>
    </row>
    <row r="542" spans="1:7" x14ac:dyDescent="0.2">
      <c r="A542">
        <f t="shared" si="25"/>
        <v>5</v>
      </c>
      <c r="B542">
        <v>534</v>
      </c>
      <c r="C542" s="1">
        <f t="shared" si="26"/>
        <v>43226</v>
      </c>
      <c r="D542" s="2">
        <v>0.20833333333340001</v>
      </c>
      <c r="E542" s="3">
        <f t="shared" si="28"/>
        <v>43226.208333333336</v>
      </c>
      <c r="F542">
        <v>0</v>
      </c>
      <c r="G542">
        <f t="shared" si="27"/>
        <v>0</v>
      </c>
    </row>
    <row r="543" spans="1:7" x14ac:dyDescent="0.2">
      <c r="A543">
        <f t="shared" si="25"/>
        <v>5</v>
      </c>
      <c r="B543">
        <v>535</v>
      </c>
      <c r="C543" s="1">
        <f t="shared" si="26"/>
        <v>43226</v>
      </c>
      <c r="D543" s="2">
        <v>0.21527777777779999</v>
      </c>
      <c r="E543" s="3">
        <f t="shared" si="28"/>
        <v>43226.215277777781</v>
      </c>
      <c r="F543">
        <v>0</v>
      </c>
      <c r="G543">
        <f t="shared" si="27"/>
        <v>0</v>
      </c>
    </row>
    <row r="544" spans="1:7" x14ac:dyDescent="0.2">
      <c r="A544">
        <f t="shared" si="25"/>
        <v>5</v>
      </c>
      <c r="B544">
        <v>536</v>
      </c>
      <c r="C544" s="1">
        <f t="shared" si="26"/>
        <v>43226</v>
      </c>
      <c r="D544" s="2">
        <v>0.22222222222230001</v>
      </c>
      <c r="E544" s="3">
        <f t="shared" si="28"/>
        <v>43226.222222222219</v>
      </c>
      <c r="F544">
        <v>0</v>
      </c>
      <c r="G544">
        <f t="shared" si="27"/>
        <v>0</v>
      </c>
    </row>
    <row r="545" spans="1:7" x14ac:dyDescent="0.2">
      <c r="A545">
        <f t="shared" si="25"/>
        <v>5</v>
      </c>
      <c r="B545">
        <v>537</v>
      </c>
      <c r="C545" s="1">
        <f t="shared" si="26"/>
        <v>43226</v>
      </c>
      <c r="D545" s="2">
        <v>0.22916666666669999</v>
      </c>
      <c r="E545" s="3">
        <f t="shared" si="28"/>
        <v>43226.229166666664</v>
      </c>
      <c r="F545">
        <v>0</v>
      </c>
      <c r="G545">
        <f t="shared" si="27"/>
        <v>0</v>
      </c>
    </row>
    <row r="546" spans="1:7" x14ac:dyDescent="0.2">
      <c r="A546">
        <f t="shared" ref="A546:A609" si="29">A402+1</f>
        <v>5</v>
      </c>
      <c r="B546">
        <v>538</v>
      </c>
      <c r="C546" s="1">
        <f t="shared" ref="C546:C609" si="30">C402+1</f>
        <v>43226</v>
      </c>
      <c r="D546" s="2">
        <v>0.2361111111111</v>
      </c>
      <c r="E546" s="3">
        <f t="shared" si="28"/>
        <v>43226.236111111109</v>
      </c>
      <c r="F546">
        <v>0</v>
      </c>
      <c r="G546">
        <f t="shared" si="27"/>
        <v>0</v>
      </c>
    </row>
    <row r="547" spans="1:7" x14ac:dyDescent="0.2">
      <c r="A547">
        <f t="shared" si="29"/>
        <v>5</v>
      </c>
      <c r="B547">
        <v>539</v>
      </c>
      <c r="C547" s="1">
        <f t="shared" si="30"/>
        <v>43226</v>
      </c>
      <c r="D547" s="2">
        <v>0.24305555555559999</v>
      </c>
      <c r="E547" s="3">
        <f t="shared" si="28"/>
        <v>43226.243055555555</v>
      </c>
      <c r="F547">
        <v>3</v>
      </c>
      <c r="G547">
        <f t="shared" si="27"/>
        <v>0.33489000000000002</v>
      </c>
    </row>
    <row r="548" spans="1:7" x14ac:dyDescent="0.2">
      <c r="A548">
        <f t="shared" si="29"/>
        <v>5</v>
      </c>
      <c r="B548">
        <v>540</v>
      </c>
      <c r="C548" s="1">
        <f t="shared" si="30"/>
        <v>43226</v>
      </c>
      <c r="D548" s="2">
        <v>0.25</v>
      </c>
      <c r="E548" s="3">
        <f t="shared" si="28"/>
        <v>43226.25</v>
      </c>
      <c r="F548">
        <v>18</v>
      </c>
      <c r="G548">
        <f t="shared" si="27"/>
        <v>2.0093400000000003</v>
      </c>
    </row>
    <row r="549" spans="1:7" x14ac:dyDescent="0.2">
      <c r="A549">
        <f t="shared" si="29"/>
        <v>5</v>
      </c>
      <c r="B549">
        <v>541</v>
      </c>
      <c r="C549" s="1">
        <f t="shared" si="30"/>
        <v>43226</v>
      </c>
      <c r="D549" s="2">
        <v>0.25694444444449999</v>
      </c>
      <c r="E549" s="3">
        <f t="shared" si="28"/>
        <v>43226.256944444445</v>
      </c>
      <c r="F549">
        <v>71</v>
      </c>
      <c r="G549">
        <f t="shared" si="27"/>
        <v>7.9257299999999997</v>
      </c>
    </row>
    <row r="550" spans="1:7" x14ac:dyDescent="0.2">
      <c r="A550">
        <f t="shared" si="29"/>
        <v>5</v>
      </c>
      <c r="B550">
        <v>542</v>
      </c>
      <c r="C550" s="1">
        <f t="shared" si="30"/>
        <v>43226</v>
      </c>
      <c r="D550" s="2">
        <v>0.2638888888889</v>
      </c>
      <c r="E550" s="3">
        <f t="shared" si="28"/>
        <v>43226.263888888891</v>
      </c>
      <c r="F550">
        <v>136</v>
      </c>
      <c r="G550">
        <f t="shared" si="27"/>
        <v>15.18168</v>
      </c>
    </row>
    <row r="551" spans="1:7" x14ac:dyDescent="0.2">
      <c r="A551">
        <f t="shared" si="29"/>
        <v>5</v>
      </c>
      <c r="B551">
        <v>543</v>
      </c>
      <c r="C551" s="1">
        <f t="shared" si="30"/>
        <v>43226</v>
      </c>
      <c r="D551" s="2">
        <v>0.27083333333339998</v>
      </c>
      <c r="E551" s="3">
        <f t="shared" si="28"/>
        <v>43226.270833333336</v>
      </c>
      <c r="F551">
        <v>213</v>
      </c>
      <c r="G551">
        <f t="shared" si="27"/>
        <v>23.777190000000001</v>
      </c>
    </row>
    <row r="552" spans="1:7" x14ac:dyDescent="0.2">
      <c r="A552">
        <f t="shared" si="29"/>
        <v>5</v>
      </c>
      <c r="B552">
        <v>544</v>
      </c>
      <c r="C552" s="1">
        <f t="shared" si="30"/>
        <v>43226</v>
      </c>
      <c r="D552" s="2">
        <v>0.27777777777779999</v>
      </c>
      <c r="E552" s="3">
        <f t="shared" si="28"/>
        <v>43226.277777777781</v>
      </c>
      <c r="F552">
        <v>323</v>
      </c>
      <c r="G552">
        <f t="shared" si="27"/>
        <v>36.056490000000004</v>
      </c>
    </row>
    <row r="553" spans="1:7" x14ac:dyDescent="0.2">
      <c r="A553">
        <f t="shared" si="29"/>
        <v>5</v>
      </c>
      <c r="B553">
        <v>545</v>
      </c>
      <c r="C553" s="1">
        <f t="shared" si="30"/>
        <v>43226</v>
      </c>
      <c r="D553" s="2">
        <v>0.28472222222229998</v>
      </c>
      <c r="E553" s="3">
        <f t="shared" si="28"/>
        <v>43226.284722222219</v>
      </c>
      <c r="F553">
        <v>480</v>
      </c>
      <c r="G553">
        <f t="shared" si="27"/>
        <v>53.582400000000007</v>
      </c>
    </row>
    <row r="554" spans="1:7" x14ac:dyDescent="0.2">
      <c r="A554">
        <f t="shared" si="29"/>
        <v>5</v>
      </c>
      <c r="B554">
        <v>546</v>
      </c>
      <c r="C554" s="1">
        <f t="shared" si="30"/>
        <v>43226</v>
      </c>
      <c r="D554" s="2">
        <v>0.29166666666669999</v>
      </c>
      <c r="E554" s="3">
        <f t="shared" si="28"/>
        <v>43226.291666666664</v>
      </c>
      <c r="F554">
        <v>606</v>
      </c>
      <c r="G554">
        <f t="shared" si="27"/>
        <v>67.647779999999997</v>
      </c>
    </row>
    <row r="555" spans="1:7" x14ac:dyDescent="0.2">
      <c r="A555">
        <f t="shared" si="29"/>
        <v>5</v>
      </c>
      <c r="B555">
        <v>547</v>
      </c>
      <c r="C555" s="1">
        <f t="shared" si="30"/>
        <v>43226</v>
      </c>
      <c r="D555" s="2">
        <v>0.2986111111111</v>
      </c>
      <c r="E555" s="3">
        <f t="shared" si="28"/>
        <v>43226.298611111109</v>
      </c>
      <c r="F555">
        <v>554</v>
      </c>
      <c r="G555">
        <f t="shared" si="27"/>
        <v>61.843020000000003</v>
      </c>
    </row>
    <row r="556" spans="1:7" x14ac:dyDescent="0.2">
      <c r="A556">
        <f t="shared" si="29"/>
        <v>5</v>
      </c>
      <c r="B556">
        <v>548</v>
      </c>
      <c r="C556" s="1">
        <f t="shared" si="30"/>
        <v>43226</v>
      </c>
      <c r="D556" s="2">
        <v>0.30555555555559999</v>
      </c>
      <c r="E556" s="3">
        <f t="shared" si="28"/>
        <v>43226.305555555555</v>
      </c>
      <c r="F556">
        <v>731</v>
      </c>
      <c r="G556">
        <f t="shared" si="27"/>
        <v>81.601529999999997</v>
      </c>
    </row>
    <row r="557" spans="1:7" x14ac:dyDescent="0.2">
      <c r="A557">
        <f t="shared" si="29"/>
        <v>5</v>
      </c>
      <c r="B557">
        <v>549</v>
      </c>
      <c r="C557" s="1">
        <f t="shared" si="30"/>
        <v>43226</v>
      </c>
      <c r="D557" s="2">
        <v>0.3125</v>
      </c>
      <c r="E557" s="3">
        <f t="shared" si="28"/>
        <v>43226.3125</v>
      </c>
      <c r="F557">
        <v>1081</v>
      </c>
      <c r="G557">
        <f t="shared" si="27"/>
        <v>120.67203000000002</v>
      </c>
    </row>
    <row r="558" spans="1:7" x14ac:dyDescent="0.2">
      <c r="A558">
        <f t="shared" si="29"/>
        <v>5</v>
      </c>
      <c r="B558">
        <v>550</v>
      </c>
      <c r="C558" s="1">
        <f t="shared" si="30"/>
        <v>43226</v>
      </c>
      <c r="D558" s="2">
        <v>0.31944444444449999</v>
      </c>
      <c r="E558" s="3">
        <f t="shared" si="28"/>
        <v>43226.319444444445</v>
      </c>
      <c r="F558">
        <v>1324</v>
      </c>
      <c r="G558">
        <f t="shared" si="27"/>
        <v>147.79812000000001</v>
      </c>
    </row>
    <row r="559" spans="1:7" x14ac:dyDescent="0.2">
      <c r="A559">
        <f t="shared" si="29"/>
        <v>5</v>
      </c>
      <c r="B559">
        <v>551</v>
      </c>
      <c r="C559" s="1">
        <f t="shared" si="30"/>
        <v>43226</v>
      </c>
      <c r="D559" s="2">
        <v>0.3263888888889</v>
      </c>
      <c r="E559" s="3">
        <f t="shared" si="28"/>
        <v>43226.326388888891</v>
      </c>
      <c r="F559">
        <v>1437</v>
      </c>
      <c r="G559">
        <f t="shared" si="27"/>
        <v>160.41230999999999</v>
      </c>
    </row>
    <row r="560" spans="1:7" x14ac:dyDescent="0.2">
      <c r="A560">
        <f t="shared" si="29"/>
        <v>5</v>
      </c>
      <c r="B560">
        <v>552</v>
      </c>
      <c r="C560" s="1">
        <f t="shared" si="30"/>
        <v>43226</v>
      </c>
      <c r="D560" s="2">
        <v>0.33333333333339998</v>
      </c>
      <c r="E560" s="3">
        <f t="shared" si="28"/>
        <v>43226.333333333336</v>
      </c>
      <c r="F560">
        <v>1737</v>
      </c>
      <c r="G560">
        <f t="shared" si="27"/>
        <v>193.90131000000002</v>
      </c>
    </row>
    <row r="561" spans="1:7" x14ac:dyDescent="0.2">
      <c r="A561">
        <f t="shared" si="29"/>
        <v>5</v>
      </c>
      <c r="B561">
        <v>553</v>
      </c>
      <c r="C561" s="1">
        <f t="shared" si="30"/>
        <v>43226</v>
      </c>
      <c r="D561" s="2">
        <v>0.34027777777779999</v>
      </c>
      <c r="E561" s="3">
        <f t="shared" si="28"/>
        <v>43226.340277777781</v>
      </c>
      <c r="F561">
        <v>2132</v>
      </c>
      <c r="G561">
        <f t="shared" si="27"/>
        <v>237.99516000000003</v>
      </c>
    </row>
    <row r="562" spans="1:7" x14ac:dyDescent="0.2">
      <c r="A562">
        <f t="shared" si="29"/>
        <v>5</v>
      </c>
      <c r="B562">
        <v>554</v>
      </c>
      <c r="C562" s="1">
        <f t="shared" si="30"/>
        <v>43226</v>
      </c>
      <c r="D562" s="2">
        <v>0.34722222222229998</v>
      </c>
      <c r="E562" s="3">
        <f t="shared" si="28"/>
        <v>43226.347222222219</v>
      </c>
      <c r="F562">
        <v>2342</v>
      </c>
      <c r="G562">
        <f t="shared" si="27"/>
        <v>261.43745999999999</v>
      </c>
    </row>
    <row r="563" spans="1:7" x14ac:dyDescent="0.2">
      <c r="A563">
        <f t="shared" si="29"/>
        <v>5</v>
      </c>
      <c r="B563">
        <v>555</v>
      </c>
      <c r="C563" s="1">
        <f t="shared" si="30"/>
        <v>43226</v>
      </c>
      <c r="D563" s="2">
        <v>0.35416666666669999</v>
      </c>
      <c r="E563" s="3">
        <f t="shared" si="28"/>
        <v>43226.354166666664</v>
      </c>
      <c r="F563">
        <v>2683</v>
      </c>
      <c r="G563">
        <f t="shared" si="27"/>
        <v>299.50328999999999</v>
      </c>
    </row>
    <row r="564" spans="1:7" x14ac:dyDescent="0.2">
      <c r="A564">
        <f t="shared" si="29"/>
        <v>5</v>
      </c>
      <c r="B564">
        <v>556</v>
      </c>
      <c r="C564" s="1">
        <f t="shared" si="30"/>
        <v>43226</v>
      </c>
      <c r="D564" s="2">
        <v>0.36111111111119998</v>
      </c>
      <c r="E564" s="3">
        <f t="shared" si="28"/>
        <v>43226.361111111109</v>
      </c>
      <c r="F564">
        <v>2725</v>
      </c>
      <c r="G564">
        <f t="shared" si="27"/>
        <v>304.19175000000001</v>
      </c>
    </row>
    <row r="565" spans="1:7" x14ac:dyDescent="0.2">
      <c r="A565">
        <f t="shared" si="29"/>
        <v>5</v>
      </c>
      <c r="B565">
        <v>557</v>
      </c>
      <c r="C565" s="1">
        <f t="shared" si="30"/>
        <v>43226</v>
      </c>
      <c r="D565" s="2">
        <v>0.36805555555559999</v>
      </c>
      <c r="E565" s="3">
        <f t="shared" si="28"/>
        <v>43226.368055555555</v>
      </c>
      <c r="F565">
        <v>3148</v>
      </c>
      <c r="G565">
        <f t="shared" si="27"/>
        <v>351.41124000000002</v>
      </c>
    </row>
    <row r="566" spans="1:7" x14ac:dyDescent="0.2">
      <c r="A566">
        <f t="shared" si="29"/>
        <v>5</v>
      </c>
      <c r="B566">
        <v>558</v>
      </c>
      <c r="C566" s="1">
        <f t="shared" si="30"/>
        <v>43226</v>
      </c>
      <c r="D566" s="2">
        <v>0.375</v>
      </c>
      <c r="E566" s="3">
        <f t="shared" si="28"/>
        <v>43226.375</v>
      </c>
      <c r="F566">
        <v>3260</v>
      </c>
      <c r="G566">
        <f t="shared" si="27"/>
        <v>363.91380000000004</v>
      </c>
    </row>
    <row r="567" spans="1:7" x14ac:dyDescent="0.2">
      <c r="A567">
        <f t="shared" si="29"/>
        <v>5</v>
      </c>
      <c r="B567">
        <v>559</v>
      </c>
      <c r="C567" s="1">
        <f t="shared" si="30"/>
        <v>43226</v>
      </c>
      <c r="D567" s="2">
        <v>0.38194444444449999</v>
      </c>
      <c r="E567" s="3">
        <f t="shared" si="28"/>
        <v>43226.381944444445</v>
      </c>
      <c r="F567">
        <v>3593</v>
      </c>
      <c r="G567">
        <f t="shared" si="27"/>
        <v>401.08659</v>
      </c>
    </row>
    <row r="568" spans="1:7" x14ac:dyDescent="0.2">
      <c r="A568">
        <f t="shared" si="29"/>
        <v>5</v>
      </c>
      <c r="B568">
        <v>560</v>
      </c>
      <c r="C568" s="1">
        <f t="shared" si="30"/>
        <v>43226</v>
      </c>
      <c r="D568" s="2">
        <v>0.3888888888889</v>
      </c>
      <c r="E568" s="3">
        <f t="shared" si="28"/>
        <v>43226.388888888891</v>
      </c>
      <c r="F568">
        <v>4149</v>
      </c>
      <c r="G568">
        <f t="shared" si="27"/>
        <v>463.15287000000001</v>
      </c>
    </row>
    <row r="569" spans="1:7" x14ac:dyDescent="0.2">
      <c r="A569">
        <f t="shared" si="29"/>
        <v>5</v>
      </c>
      <c r="B569">
        <v>561</v>
      </c>
      <c r="C569" s="1">
        <f t="shared" si="30"/>
        <v>43226</v>
      </c>
      <c r="D569" s="2">
        <v>0.39583333333339998</v>
      </c>
      <c r="E569" s="3">
        <f t="shared" si="28"/>
        <v>43226.395833333336</v>
      </c>
      <c r="F569">
        <v>4810</v>
      </c>
      <c r="G569">
        <f t="shared" si="27"/>
        <v>536.94029999999998</v>
      </c>
    </row>
    <row r="570" spans="1:7" x14ac:dyDescent="0.2">
      <c r="A570">
        <f t="shared" si="29"/>
        <v>5</v>
      </c>
      <c r="B570">
        <v>562</v>
      </c>
      <c r="C570" s="1">
        <f t="shared" si="30"/>
        <v>43226</v>
      </c>
      <c r="D570" s="2">
        <v>0.40277777777779999</v>
      </c>
      <c r="E570" s="3">
        <f t="shared" si="28"/>
        <v>43226.402777777781</v>
      </c>
      <c r="F570">
        <v>4001</v>
      </c>
      <c r="G570">
        <f t="shared" si="27"/>
        <v>446.63163000000003</v>
      </c>
    </row>
    <row r="571" spans="1:7" x14ac:dyDescent="0.2">
      <c r="A571">
        <f t="shared" si="29"/>
        <v>5</v>
      </c>
      <c r="B571">
        <v>563</v>
      </c>
      <c r="C571" s="1">
        <f t="shared" si="30"/>
        <v>43226</v>
      </c>
      <c r="D571" s="2">
        <v>0.40972222222229998</v>
      </c>
      <c r="E571" s="3">
        <f t="shared" si="28"/>
        <v>43226.409722222219</v>
      </c>
      <c r="F571">
        <v>3156</v>
      </c>
      <c r="G571">
        <f t="shared" si="27"/>
        <v>352.30428000000001</v>
      </c>
    </row>
    <row r="572" spans="1:7" x14ac:dyDescent="0.2">
      <c r="A572">
        <f t="shared" si="29"/>
        <v>5</v>
      </c>
      <c r="B572">
        <v>564</v>
      </c>
      <c r="C572" s="1">
        <f t="shared" si="30"/>
        <v>43226</v>
      </c>
      <c r="D572" s="2">
        <v>0.41666666666669999</v>
      </c>
      <c r="E572" s="3">
        <f t="shared" si="28"/>
        <v>43226.416666666664</v>
      </c>
      <c r="F572">
        <v>1463</v>
      </c>
      <c r="G572">
        <f t="shared" si="27"/>
        <v>163.31469000000001</v>
      </c>
    </row>
    <row r="573" spans="1:7" x14ac:dyDescent="0.2">
      <c r="A573">
        <f t="shared" si="29"/>
        <v>5</v>
      </c>
      <c r="B573">
        <v>565</v>
      </c>
      <c r="C573" s="1">
        <f t="shared" si="30"/>
        <v>43226</v>
      </c>
      <c r="D573" s="2">
        <v>0.42361111111119998</v>
      </c>
      <c r="E573" s="3">
        <f t="shared" si="28"/>
        <v>43226.423611111109</v>
      </c>
      <c r="F573">
        <v>3244</v>
      </c>
      <c r="G573">
        <f t="shared" si="27"/>
        <v>362.12772000000007</v>
      </c>
    </row>
    <row r="574" spans="1:7" x14ac:dyDescent="0.2">
      <c r="A574">
        <f t="shared" si="29"/>
        <v>5</v>
      </c>
      <c r="B574">
        <v>566</v>
      </c>
      <c r="C574" s="1">
        <f t="shared" si="30"/>
        <v>43226</v>
      </c>
      <c r="D574" s="2">
        <v>0.43055555555559999</v>
      </c>
      <c r="E574" s="3">
        <f t="shared" si="28"/>
        <v>43226.430555555555</v>
      </c>
      <c r="F574">
        <v>4437</v>
      </c>
      <c r="G574">
        <f t="shared" si="27"/>
        <v>495.30231000000003</v>
      </c>
    </row>
    <row r="575" spans="1:7" x14ac:dyDescent="0.2">
      <c r="A575">
        <f t="shared" si="29"/>
        <v>5</v>
      </c>
      <c r="B575">
        <v>567</v>
      </c>
      <c r="C575" s="1">
        <f t="shared" si="30"/>
        <v>43226</v>
      </c>
      <c r="D575" s="2">
        <v>0.43750000000009898</v>
      </c>
      <c r="E575" s="3">
        <f t="shared" si="28"/>
        <v>43226.4375</v>
      </c>
      <c r="F575">
        <v>3874</v>
      </c>
      <c r="G575">
        <f t="shared" si="27"/>
        <v>432.45462000000009</v>
      </c>
    </row>
    <row r="576" spans="1:7" x14ac:dyDescent="0.2">
      <c r="A576">
        <f t="shared" si="29"/>
        <v>5</v>
      </c>
      <c r="B576">
        <v>568</v>
      </c>
      <c r="C576" s="1">
        <f t="shared" si="30"/>
        <v>43226</v>
      </c>
      <c r="D576" s="2">
        <v>0.44444444444449999</v>
      </c>
      <c r="E576" s="3">
        <f t="shared" si="28"/>
        <v>43226.444444444445</v>
      </c>
      <c r="F576">
        <v>4499</v>
      </c>
      <c r="G576">
        <f t="shared" si="27"/>
        <v>502.22337000000005</v>
      </c>
    </row>
    <row r="577" spans="1:7" x14ac:dyDescent="0.2">
      <c r="A577">
        <f t="shared" si="29"/>
        <v>5</v>
      </c>
      <c r="B577">
        <v>569</v>
      </c>
      <c r="C577" s="1">
        <f t="shared" si="30"/>
        <v>43226</v>
      </c>
      <c r="D577" s="2">
        <v>0.45138888888899897</v>
      </c>
      <c r="E577" s="3">
        <f t="shared" si="28"/>
        <v>43226.451388888891</v>
      </c>
      <c r="F577">
        <v>4010</v>
      </c>
      <c r="G577">
        <f t="shared" si="27"/>
        <v>447.63630000000001</v>
      </c>
    </row>
    <row r="578" spans="1:7" x14ac:dyDescent="0.2">
      <c r="A578">
        <f t="shared" si="29"/>
        <v>5</v>
      </c>
      <c r="B578">
        <v>570</v>
      </c>
      <c r="C578" s="1">
        <f t="shared" si="30"/>
        <v>43226</v>
      </c>
      <c r="D578" s="2">
        <v>0.45833333333339998</v>
      </c>
      <c r="E578" s="3">
        <f t="shared" si="28"/>
        <v>43226.458333333336</v>
      </c>
      <c r="F578">
        <v>2406</v>
      </c>
      <c r="G578">
        <f t="shared" si="27"/>
        <v>268.58178000000004</v>
      </c>
    </row>
    <row r="579" spans="1:7" x14ac:dyDescent="0.2">
      <c r="A579">
        <f t="shared" si="29"/>
        <v>5</v>
      </c>
      <c r="B579">
        <v>571</v>
      </c>
      <c r="C579" s="1">
        <f t="shared" si="30"/>
        <v>43226</v>
      </c>
      <c r="D579" s="2">
        <v>0.46527777777779999</v>
      </c>
      <c r="E579" s="3">
        <f t="shared" si="28"/>
        <v>43226.465277777781</v>
      </c>
      <c r="F579">
        <v>1959</v>
      </c>
      <c r="G579">
        <f t="shared" si="27"/>
        <v>218.68317000000002</v>
      </c>
    </row>
    <row r="580" spans="1:7" x14ac:dyDescent="0.2">
      <c r="A580">
        <f t="shared" si="29"/>
        <v>5</v>
      </c>
      <c r="B580">
        <v>572</v>
      </c>
      <c r="C580" s="1">
        <f t="shared" si="30"/>
        <v>43226</v>
      </c>
      <c r="D580" s="2">
        <v>0.47222222222229998</v>
      </c>
      <c r="E580" s="3">
        <f t="shared" si="28"/>
        <v>43226.472222222219</v>
      </c>
      <c r="F580">
        <v>2859</v>
      </c>
      <c r="G580">
        <f t="shared" si="27"/>
        <v>319.15017</v>
      </c>
    </row>
    <row r="581" spans="1:7" x14ac:dyDescent="0.2">
      <c r="A581">
        <f t="shared" si="29"/>
        <v>5</v>
      </c>
      <c r="B581">
        <v>573</v>
      </c>
      <c r="C581" s="1">
        <f t="shared" si="30"/>
        <v>43226</v>
      </c>
      <c r="D581" s="2">
        <v>0.47916666666669999</v>
      </c>
      <c r="E581" s="3">
        <f t="shared" si="28"/>
        <v>43226.479166666664</v>
      </c>
      <c r="F581">
        <v>2430</v>
      </c>
      <c r="G581">
        <f t="shared" si="27"/>
        <v>271.26090000000005</v>
      </c>
    </row>
    <row r="582" spans="1:7" x14ac:dyDescent="0.2">
      <c r="A582">
        <f t="shared" si="29"/>
        <v>5</v>
      </c>
      <c r="B582">
        <v>574</v>
      </c>
      <c r="C582" s="1">
        <f t="shared" si="30"/>
        <v>43226</v>
      </c>
      <c r="D582" s="2">
        <v>0.48611111111119998</v>
      </c>
      <c r="E582" s="3">
        <f t="shared" si="28"/>
        <v>43226.486111111109</v>
      </c>
      <c r="F582">
        <v>2548</v>
      </c>
      <c r="G582">
        <f t="shared" si="27"/>
        <v>284.43324000000001</v>
      </c>
    </row>
    <row r="583" spans="1:7" x14ac:dyDescent="0.2">
      <c r="A583">
        <f t="shared" si="29"/>
        <v>5</v>
      </c>
      <c r="B583">
        <v>575</v>
      </c>
      <c r="C583" s="1">
        <f t="shared" si="30"/>
        <v>43226</v>
      </c>
      <c r="D583" s="2">
        <v>0.49305555555559999</v>
      </c>
      <c r="E583" s="3">
        <f t="shared" si="28"/>
        <v>43226.493055555555</v>
      </c>
      <c r="F583">
        <v>3977</v>
      </c>
      <c r="G583">
        <f t="shared" si="27"/>
        <v>443.95250999999996</v>
      </c>
    </row>
    <row r="584" spans="1:7" x14ac:dyDescent="0.2">
      <c r="A584">
        <f t="shared" si="29"/>
        <v>5</v>
      </c>
      <c r="B584">
        <v>576</v>
      </c>
      <c r="C584" s="1">
        <f t="shared" si="30"/>
        <v>43226</v>
      </c>
      <c r="D584" s="2">
        <v>0.50000000000009903</v>
      </c>
      <c r="E584" s="3">
        <f t="shared" si="28"/>
        <v>43226.5</v>
      </c>
      <c r="F584">
        <v>4906</v>
      </c>
      <c r="G584">
        <f t="shared" si="27"/>
        <v>547.65678000000003</v>
      </c>
    </row>
    <row r="585" spans="1:7" x14ac:dyDescent="0.2">
      <c r="A585">
        <f t="shared" si="29"/>
        <v>5</v>
      </c>
      <c r="B585">
        <v>577</v>
      </c>
      <c r="C585" s="1">
        <f t="shared" si="30"/>
        <v>43226</v>
      </c>
      <c r="D585" s="2">
        <v>0.50694444444450004</v>
      </c>
      <c r="E585" s="3">
        <f t="shared" si="28"/>
        <v>43226.506944444445</v>
      </c>
      <c r="F585">
        <v>5994</v>
      </c>
      <c r="G585">
        <f t="shared" ref="G585:G648" si="31">F585*1.1163/10</f>
        <v>669.11022000000003</v>
      </c>
    </row>
    <row r="586" spans="1:7" x14ac:dyDescent="0.2">
      <c r="A586">
        <f t="shared" si="29"/>
        <v>5</v>
      </c>
      <c r="B586">
        <v>578</v>
      </c>
      <c r="C586" s="1">
        <f t="shared" si="30"/>
        <v>43226</v>
      </c>
      <c r="D586" s="2">
        <v>0.51388888888899897</v>
      </c>
      <c r="E586" s="3">
        <f t="shared" ref="E586:E649" si="32">C586+D586</f>
        <v>43226.513888888891</v>
      </c>
      <c r="F586">
        <v>5594</v>
      </c>
      <c r="G586">
        <f t="shared" si="31"/>
        <v>624.4582200000001</v>
      </c>
    </row>
    <row r="587" spans="1:7" x14ac:dyDescent="0.2">
      <c r="A587">
        <f t="shared" si="29"/>
        <v>5</v>
      </c>
      <c r="B587">
        <v>579</v>
      </c>
      <c r="C587" s="1">
        <f t="shared" si="30"/>
        <v>43226</v>
      </c>
      <c r="D587" s="2">
        <v>0.52083333333339998</v>
      </c>
      <c r="E587" s="3">
        <f t="shared" si="32"/>
        <v>43226.520833333336</v>
      </c>
      <c r="F587">
        <v>5538</v>
      </c>
      <c r="G587">
        <f t="shared" si="31"/>
        <v>618.20694000000003</v>
      </c>
    </row>
    <row r="588" spans="1:7" x14ac:dyDescent="0.2">
      <c r="A588">
        <f t="shared" si="29"/>
        <v>5</v>
      </c>
      <c r="B588">
        <v>580</v>
      </c>
      <c r="C588" s="1">
        <f t="shared" si="30"/>
        <v>43226</v>
      </c>
      <c r="D588" s="2">
        <v>0.52777777777789903</v>
      </c>
      <c r="E588" s="3">
        <f t="shared" si="32"/>
        <v>43226.527777777781</v>
      </c>
      <c r="F588">
        <v>4531</v>
      </c>
      <c r="G588">
        <f t="shared" si="31"/>
        <v>505.79553000000004</v>
      </c>
    </row>
    <row r="589" spans="1:7" x14ac:dyDescent="0.2">
      <c r="A589">
        <f t="shared" si="29"/>
        <v>5</v>
      </c>
      <c r="B589">
        <v>581</v>
      </c>
      <c r="C589" s="1">
        <f t="shared" si="30"/>
        <v>43226</v>
      </c>
      <c r="D589" s="2">
        <v>0.53472222222230004</v>
      </c>
      <c r="E589" s="3">
        <f t="shared" si="32"/>
        <v>43226.534722222219</v>
      </c>
      <c r="F589">
        <v>5033</v>
      </c>
      <c r="G589">
        <f t="shared" si="31"/>
        <v>561.83379000000002</v>
      </c>
    </row>
    <row r="590" spans="1:7" x14ac:dyDescent="0.2">
      <c r="A590">
        <f t="shared" si="29"/>
        <v>5</v>
      </c>
      <c r="B590">
        <v>582</v>
      </c>
      <c r="C590" s="1">
        <f t="shared" si="30"/>
        <v>43226</v>
      </c>
      <c r="D590" s="2">
        <v>0.54166666666670005</v>
      </c>
      <c r="E590" s="3">
        <f t="shared" si="32"/>
        <v>43226.541666666664</v>
      </c>
      <c r="F590">
        <v>6046</v>
      </c>
      <c r="G590">
        <f t="shared" si="31"/>
        <v>674.91498000000001</v>
      </c>
    </row>
    <row r="591" spans="1:7" x14ac:dyDescent="0.2">
      <c r="A591">
        <f t="shared" si="29"/>
        <v>5</v>
      </c>
      <c r="B591">
        <v>583</v>
      </c>
      <c r="C591" s="1">
        <f t="shared" si="30"/>
        <v>43226</v>
      </c>
      <c r="D591" s="2">
        <v>0.54861111111119998</v>
      </c>
      <c r="E591" s="3">
        <f t="shared" si="32"/>
        <v>43226.548611111109</v>
      </c>
      <c r="F591">
        <v>4910</v>
      </c>
      <c r="G591">
        <f t="shared" si="31"/>
        <v>548.10329999999999</v>
      </c>
    </row>
    <row r="592" spans="1:7" x14ac:dyDescent="0.2">
      <c r="A592">
        <f t="shared" si="29"/>
        <v>5</v>
      </c>
      <c r="B592">
        <v>584</v>
      </c>
      <c r="C592" s="1">
        <f t="shared" si="30"/>
        <v>43226</v>
      </c>
      <c r="D592" s="2">
        <v>0.55555555555559999</v>
      </c>
      <c r="E592" s="3">
        <f t="shared" si="32"/>
        <v>43226.555555555555</v>
      </c>
      <c r="F592">
        <v>5924</v>
      </c>
      <c r="G592">
        <f t="shared" si="31"/>
        <v>661.29612000000009</v>
      </c>
    </row>
    <row r="593" spans="1:7" x14ac:dyDescent="0.2">
      <c r="A593">
        <f t="shared" si="29"/>
        <v>5</v>
      </c>
      <c r="B593">
        <v>585</v>
      </c>
      <c r="C593" s="1">
        <f t="shared" si="30"/>
        <v>43226</v>
      </c>
      <c r="D593" s="2">
        <v>0.56250000000009903</v>
      </c>
      <c r="E593" s="3">
        <f t="shared" si="32"/>
        <v>43226.5625</v>
      </c>
      <c r="F593">
        <v>5079</v>
      </c>
      <c r="G593">
        <f t="shared" si="31"/>
        <v>566.96877000000006</v>
      </c>
    </row>
    <row r="594" spans="1:7" x14ac:dyDescent="0.2">
      <c r="A594">
        <f t="shared" si="29"/>
        <v>5</v>
      </c>
      <c r="B594">
        <v>586</v>
      </c>
      <c r="C594" s="1">
        <f t="shared" si="30"/>
        <v>43226</v>
      </c>
      <c r="D594" s="2">
        <v>0.56944444444450004</v>
      </c>
      <c r="E594" s="3">
        <f t="shared" si="32"/>
        <v>43226.569444444445</v>
      </c>
      <c r="F594">
        <v>6493</v>
      </c>
      <c r="G594">
        <f t="shared" si="31"/>
        <v>724.81358999999998</v>
      </c>
    </row>
    <row r="595" spans="1:7" x14ac:dyDescent="0.2">
      <c r="A595">
        <f t="shared" si="29"/>
        <v>5</v>
      </c>
      <c r="B595">
        <v>587</v>
      </c>
      <c r="C595" s="1">
        <f t="shared" si="30"/>
        <v>43226</v>
      </c>
      <c r="D595" s="2">
        <v>0.57638888888899897</v>
      </c>
      <c r="E595" s="3">
        <f t="shared" si="32"/>
        <v>43226.576388888891</v>
      </c>
      <c r="F595">
        <v>6619</v>
      </c>
      <c r="G595">
        <f t="shared" si="31"/>
        <v>738.87896999999998</v>
      </c>
    </row>
    <row r="596" spans="1:7" x14ac:dyDescent="0.2">
      <c r="A596">
        <f t="shared" si="29"/>
        <v>5</v>
      </c>
      <c r="B596">
        <v>588</v>
      </c>
      <c r="C596" s="1">
        <f t="shared" si="30"/>
        <v>43226</v>
      </c>
      <c r="D596" s="2">
        <v>0.58333333333339998</v>
      </c>
      <c r="E596" s="3">
        <f t="shared" si="32"/>
        <v>43226.583333333336</v>
      </c>
      <c r="F596">
        <v>6481</v>
      </c>
      <c r="G596">
        <f t="shared" si="31"/>
        <v>723.47403000000008</v>
      </c>
    </row>
    <row r="597" spans="1:7" x14ac:dyDescent="0.2">
      <c r="A597">
        <f t="shared" si="29"/>
        <v>5</v>
      </c>
      <c r="B597">
        <v>589</v>
      </c>
      <c r="C597" s="1">
        <f t="shared" si="30"/>
        <v>43226</v>
      </c>
      <c r="D597" s="2">
        <v>0.59027777777789903</v>
      </c>
      <c r="E597" s="3">
        <f t="shared" si="32"/>
        <v>43226.590277777781</v>
      </c>
      <c r="F597">
        <v>5074</v>
      </c>
      <c r="G597">
        <f t="shared" si="31"/>
        <v>566.41061999999999</v>
      </c>
    </row>
    <row r="598" spans="1:7" x14ac:dyDescent="0.2">
      <c r="A598">
        <f t="shared" si="29"/>
        <v>5</v>
      </c>
      <c r="B598">
        <v>590</v>
      </c>
      <c r="C598" s="1">
        <f t="shared" si="30"/>
        <v>43226</v>
      </c>
      <c r="D598" s="2">
        <v>0.59722222222230004</v>
      </c>
      <c r="E598" s="3">
        <f t="shared" si="32"/>
        <v>43226.597222222219</v>
      </c>
      <c r="F598">
        <v>5203</v>
      </c>
      <c r="G598">
        <f t="shared" si="31"/>
        <v>580.81088999999997</v>
      </c>
    </row>
    <row r="599" spans="1:7" x14ac:dyDescent="0.2">
      <c r="A599">
        <f t="shared" si="29"/>
        <v>5</v>
      </c>
      <c r="B599">
        <v>591</v>
      </c>
      <c r="C599" s="1">
        <f t="shared" si="30"/>
        <v>43226</v>
      </c>
      <c r="D599" s="2">
        <v>0.60416666666679897</v>
      </c>
      <c r="E599" s="3">
        <f t="shared" si="32"/>
        <v>43226.604166666664</v>
      </c>
      <c r="F599">
        <v>3246</v>
      </c>
      <c r="G599">
        <f t="shared" si="31"/>
        <v>362.35098000000005</v>
      </c>
    </row>
    <row r="600" spans="1:7" x14ac:dyDescent="0.2">
      <c r="A600">
        <f t="shared" si="29"/>
        <v>5</v>
      </c>
      <c r="B600">
        <v>592</v>
      </c>
      <c r="C600" s="1">
        <f t="shared" si="30"/>
        <v>43226</v>
      </c>
      <c r="D600" s="2">
        <v>0.61111111111119998</v>
      </c>
      <c r="E600" s="3">
        <f t="shared" si="32"/>
        <v>43226.611111111109</v>
      </c>
      <c r="F600">
        <v>3401</v>
      </c>
      <c r="G600">
        <f t="shared" si="31"/>
        <v>379.65363000000002</v>
      </c>
    </row>
    <row r="601" spans="1:7" x14ac:dyDescent="0.2">
      <c r="A601">
        <f t="shared" si="29"/>
        <v>5</v>
      </c>
      <c r="B601">
        <v>593</v>
      </c>
      <c r="C601" s="1">
        <f t="shared" si="30"/>
        <v>43226</v>
      </c>
      <c r="D601" s="2">
        <v>0.61805555555559999</v>
      </c>
      <c r="E601" s="3">
        <f t="shared" si="32"/>
        <v>43226.618055555555</v>
      </c>
      <c r="F601">
        <v>3176</v>
      </c>
      <c r="G601">
        <f t="shared" si="31"/>
        <v>354.53688</v>
      </c>
    </row>
    <row r="602" spans="1:7" x14ac:dyDescent="0.2">
      <c r="A602">
        <f t="shared" si="29"/>
        <v>5</v>
      </c>
      <c r="B602">
        <v>594</v>
      </c>
      <c r="C602" s="1">
        <f t="shared" si="30"/>
        <v>43226</v>
      </c>
      <c r="D602" s="2">
        <v>0.62500000000009903</v>
      </c>
      <c r="E602" s="3">
        <f t="shared" si="32"/>
        <v>43226.625</v>
      </c>
      <c r="F602">
        <v>2608</v>
      </c>
      <c r="G602">
        <f t="shared" si="31"/>
        <v>291.13104000000004</v>
      </c>
    </row>
    <row r="603" spans="1:7" x14ac:dyDescent="0.2">
      <c r="A603">
        <f t="shared" si="29"/>
        <v>5</v>
      </c>
      <c r="B603">
        <v>595</v>
      </c>
      <c r="C603" s="1">
        <f t="shared" si="30"/>
        <v>43226</v>
      </c>
      <c r="D603" s="2">
        <v>0.63194444444450004</v>
      </c>
      <c r="E603" s="3">
        <f t="shared" si="32"/>
        <v>43226.631944444445</v>
      </c>
      <c r="F603">
        <v>2195</v>
      </c>
      <c r="G603">
        <f t="shared" si="31"/>
        <v>245.02785000000003</v>
      </c>
    </row>
    <row r="604" spans="1:7" x14ac:dyDescent="0.2">
      <c r="A604">
        <f t="shared" si="29"/>
        <v>5</v>
      </c>
      <c r="B604">
        <v>596</v>
      </c>
      <c r="C604" s="1">
        <f t="shared" si="30"/>
        <v>43226</v>
      </c>
      <c r="D604" s="2">
        <v>0.63888888888899897</v>
      </c>
      <c r="E604" s="3">
        <f t="shared" si="32"/>
        <v>43226.638888888891</v>
      </c>
      <c r="F604">
        <v>2757</v>
      </c>
      <c r="G604">
        <f t="shared" si="31"/>
        <v>307.76391000000001</v>
      </c>
    </row>
    <row r="605" spans="1:7" x14ac:dyDescent="0.2">
      <c r="A605">
        <f t="shared" si="29"/>
        <v>5</v>
      </c>
      <c r="B605">
        <v>597</v>
      </c>
      <c r="C605" s="1">
        <f t="shared" si="30"/>
        <v>43226</v>
      </c>
      <c r="D605" s="2">
        <v>0.64583333333339998</v>
      </c>
      <c r="E605" s="3">
        <f t="shared" si="32"/>
        <v>43226.645833333336</v>
      </c>
      <c r="F605">
        <v>3309</v>
      </c>
      <c r="G605">
        <f t="shared" si="31"/>
        <v>369.38367000000005</v>
      </c>
    </row>
    <row r="606" spans="1:7" x14ac:dyDescent="0.2">
      <c r="A606">
        <f t="shared" si="29"/>
        <v>5</v>
      </c>
      <c r="B606">
        <v>598</v>
      </c>
      <c r="C606" s="1">
        <f t="shared" si="30"/>
        <v>43226</v>
      </c>
      <c r="D606" s="2">
        <v>0.65277777777789903</v>
      </c>
      <c r="E606" s="3">
        <f t="shared" si="32"/>
        <v>43226.652777777781</v>
      </c>
      <c r="F606">
        <v>3853</v>
      </c>
      <c r="G606">
        <f t="shared" si="31"/>
        <v>430.11039</v>
      </c>
    </row>
    <row r="607" spans="1:7" x14ac:dyDescent="0.2">
      <c r="A607">
        <f t="shared" si="29"/>
        <v>5</v>
      </c>
      <c r="B607">
        <v>599</v>
      </c>
      <c r="C607" s="1">
        <f t="shared" si="30"/>
        <v>43226</v>
      </c>
      <c r="D607" s="2">
        <v>0.65972222222230004</v>
      </c>
      <c r="E607" s="3">
        <f t="shared" si="32"/>
        <v>43226.659722222219</v>
      </c>
      <c r="F607">
        <v>1535</v>
      </c>
      <c r="G607">
        <f t="shared" si="31"/>
        <v>171.35205000000002</v>
      </c>
    </row>
    <row r="608" spans="1:7" x14ac:dyDescent="0.2">
      <c r="A608">
        <f t="shared" si="29"/>
        <v>5</v>
      </c>
      <c r="B608">
        <v>600</v>
      </c>
      <c r="C608" s="1">
        <f t="shared" si="30"/>
        <v>43226</v>
      </c>
      <c r="D608" s="2">
        <v>0.66666666666679897</v>
      </c>
      <c r="E608" s="3">
        <f t="shared" si="32"/>
        <v>43226.666666666664</v>
      </c>
      <c r="F608">
        <v>3091</v>
      </c>
      <c r="G608">
        <f t="shared" si="31"/>
        <v>345.04833000000002</v>
      </c>
    </row>
    <row r="609" spans="1:7" x14ac:dyDescent="0.2">
      <c r="A609">
        <f t="shared" si="29"/>
        <v>5</v>
      </c>
      <c r="B609">
        <v>601</v>
      </c>
      <c r="C609" s="1">
        <f t="shared" si="30"/>
        <v>43226</v>
      </c>
      <c r="D609" s="2">
        <v>0.67361111111119998</v>
      </c>
      <c r="E609" s="3">
        <f t="shared" si="32"/>
        <v>43226.673611111109</v>
      </c>
      <c r="F609">
        <v>2629</v>
      </c>
      <c r="G609">
        <f t="shared" si="31"/>
        <v>293.47527000000002</v>
      </c>
    </row>
    <row r="610" spans="1:7" x14ac:dyDescent="0.2">
      <c r="A610">
        <f t="shared" ref="A610:A673" si="33">A466+1</f>
        <v>5</v>
      </c>
      <c r="B610">
        <v>602</v>
      </c>
      <c r="C610" s="1">
        <f t="shared" ref="C610:C673" si="34">C466+1</f>
        <v>43226</v>
      </c>
      <c r="D610" s="2">
        <v>0.68055555555569902</v>
      </c>
      <c r="E610" s="3">
        <f t="shared" si="32"/>
        <v>43226.680555555555</v>
      </c>
      <c r="F610">
        <v>2303</v>
      </c>
      <c r="G610">
        <f t="shared" si="31"/>
        <v>257.08389</v>
      </c>
    </row>
    <row r="611" spans="1:7" x14ac:dyDescent="0.2">
      <c r="A611">
        <f t="shared" si="33"/>
        <v>5</v>
      </c>
      <c r="B611">
        <v>603</v>
      </c>
      <c r="C611" s="1">
        <f t="shared" si="34"/>
        <v>43226</v>
      </c>
      <c r="D611" s="2">
        <v>0.68750000000009903</v>
      </c>
      <c r="E611" s="3">
        <f t="shared" si="32"/>
        <v>43226.6875</v>
      </c>
      <c r="F611">
        <v>2083</v>
      </c>
      <c r="G611">
        <f t="shared" si="31"/>
        <v>232.52528999999998</v>
      </c>
    </row>
    <row r="612" spans="1:7" x14ac:dyDescent="0.2">
      <c r="A612">
        <f t="shared" si="33"/>
        <v>5</v>
      </c>
      <c r="B612">
        <v>604</v>
      </c>
      <c r="C612" s="1">
        <f t="shared" si="34"/>
        <v>43226</v>
      </c>
      <c r="D612" s="2">
        <v>0.69444444444450004</v>
      </c>
      <c r="E612" s="3">
        <f t="shared" si="32"/>
        <v>43226.694444444445</v>
      </c>
      <c r="F612">
        <v>1685</v>
      </c>
      <c r="G612">
        <f t="shared" si="31"/>
        <v>188.09655000000001</v>
      </c>
    </row>
    <row r="613" spans="1:7" x14ac:dyDescent="0.2">
      <c r="A613">
        <f t="shared" si="33"/>
        <v>5</v>
      </c>
      <c r="B613">
        <v>605</v>
      </c>
      <c r="C613" s="1">
        <f t="shared" si="34"/>
        <v>43226</v>
      </c>
      <c r="D613" s="2">
        <v>0.70138888888899897</v>
      </c>
      <c r="E613" s="3">
        <f t="shared" si="32"/>
        <v>43226.701388888891</v>
      </c>
      <c r="F613">
        <v>1318</v>
      </c>
      <c r="G613">
        <f t="shared" si="31"/>
        <v>147.12834000000001</v>
      </c>
    </row>
    <row r="614" spans="1:7" x14ac:dyDescent="0.2">
      <c r="A614">
        <f t="shared" si="33"/>
        <v>5</v>
      </c>
      <c r="B614">
        <v>606</v>
      </c>
      <c r="C614" s="1">
        <f t="shared" si="34"/>
        <v>43226</v>
      </c>
      <c r="D614" s="2">
        <v>0.70833333333300197</v>
      </c>
      <c r="E614" s="3">
        <f t="shared" si="32"/>
        <v>43226.708333333336</v>
      </c>
      <c r="F614">
        <v>1447</v>
      </c>
      <c r="G614">
        <f t="shared" si="31"/>
        <v>161.52861000000001</v>
      </c>
    </row>
    <row r="615" spans="1:7" x14ac:dyDescent="0.2">
      <c r="A615">
        <f t="shared" si="33"/>
        <v>5</v>
      </c>
      <c r="B615">
        <v>607</v>
      </c>
      <c r="C615" s="1">
        <f t="shared" si="34"/>
        <v>43226</v>
      </c>
      <c r="D615" s="2">
        <v>0.71527777777799895</v>
      </c>
      <c r="E615" s="3">
        <f t="shared" si="32"/>
        <v>43226.715277777781</v>
      </c>
      <c r="F615">
        <v>1429</v>
      </c>
      <c r="G615">
        <f t="shared" si="31"/>
        <v>159.51927000000001</v>
      </c>
    </row>
    <row r="616" spans="1:7" x14ac:dyDescent="0.2">
      <c r="A616">
        <f t="shared" si="33"/>
        <v>5</v>
      </c>
      <c r="B616">
        <v>608</v>
      </c>
      <c r="C616" s="1">
        <f t="shared" si="34"/>
        <v>43226</v>
      </c>
      <c r="D616" s="2">
        <v>0.72222222222200105</v>
      </c>
      <c r="E616" s="3">
        <f t="shared" si="32"/>
        <v>43226.722222222219</v>
      </c>
      <c r="F616">
        <v>1420</v>
      </c>
      <c r="G616">
        <f t="shared" si="31"/>
        <v>158.51460000000003</v>
      </c>
    </row>
    <row r="617" spans="1:7" x14ac:dyDescent="0.2">
      <c r="A617">
        <f t="shared" si="33"/>
        <v>5</v>
      </c>
      <c r="B617">
        <v>609</v>
      </c>
      <c r="C617" s="1">
        <f t="shared" si="34"/>
        <v>43226</v>
      </c>
      <c r="D617" s="2">
        <v>0.72916666666699803</v>
      </c>
      <c r="E617" s="3">
        <f t="shared" si="32"/>
        <v>43226.729166666664</v>
      </c>
      <c r="F617">
        <v>1179</v>
      </c>
      <c r="G617">
        <f t="shared" si="31"/>
        <v>131.61177000000001</v>
      </c>
    </row>
    <row r="618" spans="1:7" x14ac:dyDescent="0.2">
      <c r="A618">
        <f t="shared" si="33"/>
        <v>5</v>
      </c>
      <c r="B618">
        <v>610</v>
      </c>
      <c r="C618" s="1">
        <f t="shared" si="34"/>
        <v>43226</v>
      </c>
      <c r="D618" s="2">
        <v>0.73611111111100103</v>
      </c>
      <c r="E618" s="3">
        <f t="shared" si="32"/>
        <v>43226.736111111109</v>
      </c>
      <c r="F618">
        <v>608</v>
      </c>
      <c r="G618">
        <f t="shared" si="31"/>
        <v>67.871040000000008</v>
      </c>
    </row>
    <row r="619" spans="1:7" x14ac:dyDescent="0.2">
      <c r="A619">
        <f t="shared" si="33"/>
        <v>5</v>
      </c>
      <c r="B619">
        <v>611</v>
      </c>
      <c r="C619" s="1">
        <f t="shared" si="34"/>
        <v>43226</v>
      </c>
      <c r="D619" s="2">
        <v>0.743055555555998</v>
      </c>
      <c r="E619" s="3">
        <f t="shared" si="32"/>
        <v>43226.743055555555</v>
      </c>
      <c r="F619">
        <v>405</v>
      </c>
      <c r="G619">
        <f t="shared" si="31"/>
        <v>45.210150000000006</v>
      </c>
    </row>
    <row r="620" spans="1:7" x14ac:dyDescent="0.2">
      <c r="A620">
        <f t="shared" si="33"/>
        <v>5</v>
      </c>
      <c r="B620">
        <v>612</v>
      </c>
      <c r="C620" s="1">
        <f t="shared" si="34"/>
        <v>43226</v>
      </c>
      <c r="D620" s="2">
        <v>0.75</v>
      </c>
      <c r="E620" s="3">
        <f t="shared" si="32"/>
        <v>43226.75</v>
      </c>
      <c r="F620">
        <v>348</v>
      </c>
      <c r="G620">
        <f t="shared" si="31"/>
        <v>38.847240000000006</v>
      </c>
    </row>
    <row r="621" spans="1:7" x14ac:dyDescent="0.2">
      <c r="A621">
        <f t="shared" si="33"/>
        <v>5</v>
      </c>
      <c r="B621">
        <v>613</v>
      </c>
      <c r="C621" s="1">
        <f t="shared" si="34"/>
        <v>43226</v>
      </c>
      <c r="D621" s="2">
        <v>0.75694444444499698</v>
      </c>
      <c r="E621" s="3">
        <f t="shared" si="32"/>
        <v>43226.756944444445</v>
      </c>
      <c r="F621">
        <v>265</v>
      </c>
      <c r="G621">
        <f t="shared" si="31"/>
        <v>29.581949999999999</v>
      </c>
    </row>
    <row r="622" spans="1:7" x14ac:dyDescent="0.2">
      <c r="A622">
        <f t="shared" si="33"/>
        <v>5</v>
      </c>
      <c r="B622">
        <v>614</v>
      </c>
      <c r="C622" s="1">
        <f t="shared" si="34"/>
        <v>43226</v>
      </c>
      <c r="D622" s="2">
        <v>0.76388888888899897</v>
      </c>
      <c r="E622" s="3">
        <f t="shared" si="32"/>
        <v>43226.763888888891</v>
      </c>
      <c r="F622">
        <v>235</v>
      </c>
      <c r="G622">
        <f t="shared" si="31"/>
        <v>26.233050000000002</v>
      </c>
    </row>
    <row r="623" spans="1:7" x14ac:dyDescent="0.2">
      <c r="A623">
        <f t="shared" si="33"/>
        <v>5</v>
      </c>
      <c r="B623">
        <v>615</v>
      </c>
      <c r="C623" s="1">
        <f t="shared" si="34"/>
        <v>43226</v>
      </c>
      <c r="D623" s="2">
        <v>0.77083333333300197</v>
      </c>
      <c r="E623" s="3">
        <f t="shared" si="32"/>
        <v>43226.770833333336</v>
      </c>
      <c r="F623">
        <v>125</v>
      </c>
      <c r="G623">
        <f t="shared" si="31"/>
        <v>13.953750000000003</v>
      </c>
    </row>
    <row r="624" spans="1:7" x14ac:dyDescent="0.2">
      <c r="A624">
        <f t="shared" si="33"/>
        <v>5</v>
      </c>
      <c r="B624">
        <v>616</v>
      </c>
      <c r="C624" s="1">
        <f t="shared" si="34"/>
        <v>43226</v>
      </c>
      <c r="D624" s="2">
        <v>0.77777777777799895</v>
      </c>
      <c r="E624" s="3">
        <f t="shared" si="32"/>
        <v>43226.777777777781</v>
      </c>
      <c r="F624">
        <v>49</v>
      </c>
      <c r="G624">
        <f t="shared" si="31"/>
        <v>5.4698700000000002</v>
      </c>
    </row>
    <row r="625" spans="1:7" x14ac:dyDescent="0.2">
      <c r="A625">
        <f t="shared" si="33"/>
        <v>5</v>
      </c>
      <c r="B625">
        <v>617</v>
      </c>
      <c r="C625" s="1">
        <f t="shared" si="34"/>
        <v>43226</v>
      </c>
      <c r="D625" s="2">
        <v>0.78472222222200105</v>
      </c>
      <c r="E625" s="3">
        <f t="shared" si="32"/>
        <v>43226.784722222219</v>
      </c>
      <c r="F625">
        <v>10</v>
      </c>
      <c r="G625">
        <f t="shared" si="31"/>
        <v>1.1163000000000001</v>
      </c>
    </row>
    <row r="626" spans="1:7" x14ac:dyDescent="0.2">
      <c r="A626">
        <f t="shared" si="33"/>
        <v>5</v>
      </c>
      <c r="B626">
        <v>618</v>
      </c>
      <c r="C626" s="1">
        <f t="shared" si="34"/>
        <v>43226</v>
      </c>
      <c r="D626" s="2">
        <v>0.79166666666699803</v>
      </c>
      <c r="E626" s="3">
        <f t="shared" si="32"/>
        <v>43226.791666666664</v>
      </c>
      <c r="F626">
        <v>0</v>
      </c>
      <c r="G626">
        <f t="shared" si="31"/>
        <v>0</v>
      </c>
    </row>
    <row r="627" spans="1:7" x14ac:dyDescent="0.2">
      <c r="A627">
        <f t="shared" si="33"/>
        <v>5</v>
      </c>
      <c r="B627">
        <v>619</v>
      </c>
      <c r="C627" s="1">
        <f t="shared" si="34"/>
        <v>43226</v>
      </c>
      <c r="D627" s="2">
        <v>0.79861111111100103</v>
      </c>
      <c r="E627" s="3">
        <f t="shared" si="32"/>
        <v>43226.798611111109</v>
      </c>
      <c r="F627">
        <v>0</v>
      </c>
      <c r="G627">
        <f t="shared" si="31"/>
        <v>0</v>
      </c>
    </row>
    <row r="628" spans="1:7" x14ac:dyDescent="0.2">
      <c r="A628">
        <f t="shared" si="33"/>
        <v>5</v>
      </c>
      <c r="B628">
        <v>620</v>
      </c>
      <c r="C628" s="1">
        <f t="shared" si="34"/>
        <v>43226</v>
      </c>
      <c r="D628" s="2">
        <v>0.805555555555998</v>
      </c>
      <c r="E628" s="3">
        <f t="shared" si="32"/>
        <v>43226.805555555555</v>
      </c>
      <c r="F628">
        <v>0</v>
      </c>
      <c r="G628">
        <f t="shared" si="31"/>
        <v>0</v>
      </c>
    </row>
    <row r="629" spans="1:7" x14ac:dyDescent="0.2">
      <c r="A629">
        <f t="shared" si="33"/>
        <v>5</v>
      </c>
      <c r="B629">
        <v>621</v>
      </c>
      <c r="C629" s="1">
        <f t="shared" si="34"/>
        <v>43226</v>
      </c>
      <c r="D629" s="2">
        <v>0.8125</v>
      </c>
      <c r="E629" s="3">
        <f t="shared" si="32"/>
        <v>43226.8125</v>
      </c>
      <c r="F629">
        <v>0</v>
      </c>
      <c r="G629">
        <f t="shared" si="31"/>
        <v>0</v>
      </c>
    </row>
    <row r="630" spans="1:7" x14ac:dyDescent="0.2">
      <c r="A630">
        <f t="shared" si="33"/>
        <v>5</v>
      </c>
      <c r="B630">
        <v>622</v>
      </c>
      <c r="C630" s="1">
        <f t="shared" si="34"/>
        <v>43226</v>
      </c>
      <c r="D630" s="2">
        <v>0.81944444444499698</v>
      </c>
      <c r="E630" s="3">
        <f t="shared" si="32"/>
        <v>43226.819444444445</v>
      </c>
      <c r="F630">
        <v>0</v>
      </c>
      <c r="G630">
        <f t="shared" si="31"/>
        <v>0</v>
      </c>
    </row>
    <row r="631" spans="1:7" x14ac:dyDescent="0.2">
      <c r="A631">
        <f t="shared" si="33"/>
        <v>5</v>
      </c>
      <c r="B631">
        <v>623</v>
      </c>
      <c r="C631" s="1">
        <f t="shared" si="34"/>
        <v>43226</v>
      </c>
      <c r="D631" s="2">
        <v>0.82638888888899897</v>
      </c>
      <c r="E631" s="3">
        <f t="shared" si="32"/>
        <v>43226.826388888891</v>
      </c>
      <c r="F631">
        <v>0</v>
      </c>
      <c r="G631">
        <f t="shared" si="31"/>
        <v>0</v>
      </c>
    </row>
    <row r="632" spans="1:7" x14ac:dyDescent="0.2">
      <c r="A632">
        <f t="shared" si="33"/>
        <v>5</v>
      </c>
      <c r="B632">
        <v>624</v>
      </c>
      <c r="C632" s="1">
        <f t="shared" si="34"/>
        <v>43226</v>
      </c>
      <c r="D632" s="2">
        <v>0.83333333333300197</v>
      </c>
      <c r="E632" s="3">
        <f t="shared" si="32"/>
        <v>43226.833333333336</v>
      </c>
      <c r="F632">
        <v>0</v>
      </c>
      <c r="G632">
        <f t="shared" si="31"/>
        <v>0</v>
      </c>
    </row>
    <row r="633" spans="1:7" x14ac:dyDescent="0.2">
      <c r="A633">
        <f t="shared" si="33"/>
        <v>5</v>
      </c>
      <c r="B633">
        <v>625</v>
      </c>
      <c r="C633" s="1">
        <f t="shared" si="34"/>
        <v>43226</v>
      </c>
      <c r="D633" s="2">
        <v>0.84027777777799895</v>
      </c>
      <c r="E633" s="3">
        <f t="shared" si="32"/>
        <v>43226.840277777781</v>
      </c>
      <c r="F633">
        <v>0</v>
      </c>
      <c r="G633">
        <f t="shared" si="31"/>
        <v>0</v>
      </c>
    </row>
    <row r="634" spans="1:7" x14ac:dyDescent="0.2">
      <c r="A634">
        <f t="shared" si="33"/>
        <v>5</v>
      </c>
      <c r="B634">
        <v>626</v>
      </c>
      <c r="C634" s="1">
        <f t="shared" si="34"/>
        <v>43226</v>
      </c>
      <c r="D634" s="2">
        <v>0.84722222222200105</v>
      </c>
      <c r="E634" s="3">
        <f t="shared" si="32"/>
        <v>43226.847222222219</v>
      </c>
      <c r="F634">
        <v>0</v>
      </c>
      <c r="G634">
        <f t="shared" si="31"/>
        <v>0</v>
      </c>
    </row>
    <row r="635" spans="1:7" x14ac:dyDescent="0.2">
      <c r="A635">
        <f t="shared" si="33"/>
        <v>5</v>
      </c>
      <c r="B635">
        <v>627</v>
      </c>
      <c r="C635" s="1">
        <f t="shared" si="34"/>
        <v>43226</v>
      </c>
      <c r="D635" s="2">
        <v>0.85416666666699803</v>
      </c>
      <c r="E635" s="3">
        <f t="shared" si="32"/>
        <v>43226.854166666664</v>
      </c>
      <c r="F635">
        <v>0</v>
      </c>
      <c r="G635">
        <f t="shared" si="31"/>
        <v>0</v>
      </c>
    </row>
    <row r="636" spans="1:7" x14ac:dyDescent="0.2">
      <c r="A636">
        <f t="shared" si="33"/>
        <v>5</v>
      </c>
      <c r="B636">
        <v>628</v>
      </c>
      <c r="C636" s="1">
        <f t="shared" si="34"/>
        <v>43226</v>
      </c>
      <c r="D636" s="2">
        <v>0.86111111111100103</v>
      </c>
      <c r="E636" s="3">
        <f t="shared" si="32"/>
        <v>43226.861111111109</v>
      </c>
      <c r="F636">
        <v>0</v>
      </c>
      <c r="G636">
        <f t="shared" si="31"/>
        <v>0</v>
      </c>
    </row>
    <row r="637" spans="1:7" x14ac:dyDescent="0.2">
      <c r="A637">
        <f t="shared" si="33"/>
        <v>5</v>
      </c>
      <c r="B637">
        <v>629</v>
      </c>
      <c r="C637" s="1">
        <f t="shared" si="34"/>
        <v>43226</v>
      </c>
      <c r="D637" s="2">
        <v>0.868055555555998</v>
      </c>
      <c r="E637" s="3">
        <f t="shared" si="32"/>
        <v>43226.868055555555</v>
      </c>
      <c r="F637">
        <v>0</v>
      </c>
      <c r="G637">
        <f t="shared" si="31"/>
        <v>0</v>
      </c>
    </row>
    <row r="638" spans="1:7" x14ac:dyDescent="0.2">
      <c r="A638">
        <f t="shared" si="33"/>
        <v>5</v>
      </c>
      <c r="B638">
        <v>630</v>
      </c>
      <c r="C638" s="1">
        <f t="shared" si="34"/>
        <v>43226</v>
      </c>
      <c r="D638" s="2">
        <v>0.875</v>
      </c>
      <c r="E638" s="3">
        <f t="shared" si="32"/>
        <v>43226.875</v>
      </c>
      <c r="F638">
        <v>0</v>
      </c>
      <c r="G638">
        <f t="shared" si="31"/>
        <v>0</v>
      </c>
    </row>
    <row r="639" spans="1:7" x14ac:dyDescent="0.2">
      <c r="A639">
        <f t="shared" si="33"/>
        <v>5</v>
      </c>
      <c r="B639">
        <v>631</v>
      </c>
      <c r="C639" s="1">
        <f t="shared" si="34"/>
        <v>43226</v>
      </c>
      <c r="D639" s="2">
        <v>0.88194444444499698</v>
      </c>
      <c r="E639" s="3">
        <f t="shared" si="32"/>
        <v>43226.881944444445</v>
      </c>
      <c r="F639">
        <v>0</v>
      </c>
      <c r="G639">
        <f t="shared" si="31"/>
        <v>0</v>
      </c>
    </row>
    <row r="640" spans="1:7" x14ac:dyDescent="0.2">
      <c r="A640">
        <f t="shared" si="33"/>
        <v>5</v>
      </c>
      <c r="B640">
        <v>632</v>
      </c>
      <c r="C640" s="1">
        <f t="shared" si="34"/>
        <v>43226</v>
      </c>
      <c r="D640" s="2">
        <v>0.88888888888899897</v>
      </c>
      <c r="E640" s="3">
        <f t="shared" si="32"/>
        <v>43226.888888888891</v>
      </c>
      <c r="F640">
        <v>0</v>
      </c>
      <c r="G640">
        <f t="shared" si="31"/>
        <v>0</v>
      </c>
    </row>
    <row r="641" spans="1:7" x14ac:dyDescent="0.2">
      <c r="A641">
        <f t="shared" si="33"/>
        <v>5</v>
      </c>
      <c r="B641">
        <v>633</v>
      </c>
      <c r="C641" s="1">
        <f t="shared" si="34"/>
        <v>43226</v>
      </c>
      <c r="D641" s="2">
        <v>0.89583333333300197</v>
      </c>
      <c r="E641" s="3">
        <f t="shared" si="32"/>
        <v>43226.895833333336</v>
      </c>
      <c r="F641">
        <v>0</v>
      </c>
      <c r="G641">
        <f t="shared" si="31"/>
        <v>0</v>
      </c>
    </row>
    <row r="642" spans="1:7" x14ac:dyDescent="0.2">
      <c r="A642">
        <f t="shared" si="33"/>
        <v>5</v>
      </c>
      <c r="B642">
        <v>634</v>
      </c>
      <c r="C642" s="1">
        <f t="shared" si="34"/>
        <v>43226</v>
      </c>
      <c r="D642" s="2">
        <v>0.90277777777799895</v>
      </c>
      <c r="E642" s="3">
        <f t="shared" si="32"/>
        <v>43226.902777777781</v>
      </c>
      <c r="F642">
        <v>0</v>
      </c>
      <c r="G642">
        <f t="shared" si="31"/>
        <v>0</v>
      </c>
    </row>
    <row r="643" spans="1:7" x14ac:dyDescent="0.2">
      <c r="A643">
        <f t="shared" si="33"/>
        <v>5</v>
      </c>
      <c r="B643">
        <v>635</v>
      </c>
      <c r="C643" s="1">
        <f t="shared" si="34"/>
        <v>43226</v>
      </c>
      <c r="D643" s="2">
        <v>0.90972222222200105</v>
      </c>
      <c r="E643" s="3">
        <f t="shared" si="32"/>
        <v>43226.909722222219</v>
      </c>
      <c r="F643">
        <v>0</v>
      </c>
      <c r="G643">
        <f t="shared" si="31"/>
        <v>0</v>
      </c>
    </row>
    <row r="644" spans="1:7" x14ac:dyDescent="0.2">
      <c r="A644">
        <f t="shared" si="33"/>
        <v>5</v>
      </c>
      <c r="B644">
        <v>636</v>
      </c>
      <c r="C644" s="1">
        <f t="shared" si="34"/>
        <v>43226</v>
      </c>
      <c r="D644" s="2">
        <v>0.91666666666699803</v>
      </c>
      <c r="E644" s="3">
        <f t="shared" si="32"/>
        <v>43226.916666666664</v>
      </c>
      <c r="F644">
        <v>0</v>
      </c>
      <c r="G644">
        <f t="shared" si="31"/>
        <v>0</v>
      </c>
    </row>
    <row r="645" spans="1:7" x14ac:dyDescent="0.2">
      <c r="A645">
        <f t="shared" si="33"/>
        <v>5</v>
      </c>
      <c r="B645">
        <v>637</v>
      </c>
      <c r="C645" s="1">
        <f t="shared" si="34"/>
        <v>43226</v>
      </c>
      <c r="D645" s="2">
        <v>0.92361111111100103</v>
      </c>
      <c r="E645" s="3">
        <f t="shared" si="32"/>
        <v>43226.923611111109</v>
      </c>
      <c r="F645">
        <v>0</v>
      </c>
      <c r="G645">
        <f t="shared" si="31"/>
        <v>0</v>
      </c>
    </row>
    <row r="646" spans="1:7" x14ac:dyDescent="0.2">
      <c r="A646">
        <f t="shared" si="33"/>
        <v>5</v>
      </c>
      <c r="B646">
        <v>638</v>
      </c>
      <c r="C646" s="1">
        <f t="shared" si="34"/>
        <v>43226</v>
      </c>
      <c r="D646" s="2">
        <v>0.930555555555998</v>
      </c>
      <c r="E646" s="3">
        <f t="shared" si="32"/>
        <v>43226.930555555555</v>
      </c>
      <c r="F646">
        <v>0</v>
      </c>
      <c r="G646">
        <f t="shared" si="31"/>
        <v>0</v>
      </c>
    </row>
    <row r="647" spans="1:7" x14ac:dyDescent="0.2">
      <c r="A647">
        <f t="shared" si="33"/>
        <v>5</v>
      </c>
      <c r="B647">
        <v>639</v>
      </c>
      <c r="C647" s="1">
        <f t="shared" si="34"/>
        <v>43226</v>
      </c>
      <c r="D647" s="2">
        <v>0.9375</v>
      </c>
      <c r="E647" s="3">
        <f t="shared" si="32"/>
        <v>43226.9375</v>
      </c>
      <c r="F647">
        <v>0</v>
      </c>
      <c r="G647">
        <f t="shared" si="31"/>
        <v>0</v>
      </c>
    </row>
    <row r="648" spans="1:7" x14ac:dyDescent="0.2">
      <c r="A648">
        <f t="shared" si="33"/>
        <v>5</v>
      </c>
      <c r="B648">
        <v>640</v>
      </c>
      <c r="C648" s="1">
        <f t="shared" si="34"/>
        <v>43226</v>
      </c>
      <c r="D648" s="2">
        <v>0.94444444444499698</v>
      </c>
      <c r="E648" s="3">
        <f t="shared" si="32"/>
        <v>43226.944444444445</v>
      </c>
      <c r="F648">
        <v>0</v>
      </c>
      <c r="G648">
        <f t="shared" si="31"/>
        <v>0</v>
      </c>
    </row>
    <row r="649" spans="1:7" x14ac:dyDescent="0.2">
      <c r="A649">
        <f t="shared" si="33"/>
        <v>5</v>
      </c>
      <c r="B649">
        <v>641</v>
      </c>
      <c r="C649" s="1">
        <f t="shared" si="34"/>
        <v>43226</v>
      </c>
      <c r="D649" s="2">
        <v>0.95138888888899897</v>
      </c>
      <c r="E649" s="3">
        <f t="shared" si="32"/>
        <v>43226.951388888891</v>
      </c>
      <c r="F649">
        <v>0</v>
      </c>
      <c r="G649">
        <f t="shared" ref="G649:G712" si="35">F649*1.1163/10</f>
        <v>0</v>
      </c>
    </row>
    <row r="650" spans="1:7" x14ac:dyDescent="0.2">
      <c r="A650">
        <f t="shared" si="33"/>
        <v>5</v>
      </c>
      <c r="B650">
        <v>642</v>
      </c>
      <c r="C650" s="1">
        <f t="shared" si="34"/>
        <v>43226</v>
      </c>
      <c r="D650" s="2">
        <v>0.95833333333300197</v>
      </c>
      <c r="E650" s="3">
        <f t="shared" ref="E650:E713" si="36">C650+D650</f>
        <v>43226.958333333336</v>
      </c>
      <c r="F650">
        <v>0</v>
      </c>
      <c r="G650">
        <f t="shared" si="35"/>
        <v>0</v>
      </c>
    </row>
    <row r="651" spans="1:7" x14ac:dyDescent="0.2">
      <c r="A651">
        <f t="shared" si="33"/>
        <v>5</v>
      </c>
      <c r="B651">
        <v>643</v>
      </c>
      <c r="C651" s="1">
        <f t="shared" si="34"/>
        <v>43226</v>
      </c>
      <c r="D651" s="2">
        <v>0.96527777777799895</v>
      </c>
      <c r="E651" s="3">
        <f t="shared" si="36"/>
        <v>43226.965277777781</v>
      </c>
      <c r="F651">
        <v>0</v>
      </c>
      <c r="G651">
        <f t="shared" si="35"/>
        <v>0</v>
      </c>
    </row>
    <row r="652" spans="1:7" x14ac:dyDescent="0.2">
      <c r="A652">
        <f t="shared" si="33"/>
        <v>5</v>
      </c>
      <c r="B652">
        <v>644</v>
      </c>
      <c r="C652" s="1">
        <f t="shared" si="34"/>
        <v>43226</v>
      </c>
      <c r="D652" s="2">
        <v>0.97222222222200105</v>
      </c>
      <c r="E652" s="3">
        <f t="shared" si="36"/>
        <v>43226.972222222219</v>
      </c>
      <c r="F652">
        <v>0</v>
      </c>
      <c r="G652">
        <f t="shared" si="35"/>
        <v>0</v>
      </c>
    </row>
    <row r="653" spans="1:7" x14ac:dyDescent="0.2">
      <c r="A653">
        <f t="shared" si="33"/>
        <v>5</v>
      </c>
      <c r="B653">
        <v>645</v>
      </c>
      <c r="C653" s="1">
        <f t="shared" si="34"/>
        <v>43226</v>
      </c>
      <c r="D653" s="2">
        <v>0.97916666666699803</v>
      </c>
      <c r="E653" s="3">
        <f t="shared" si="36"/>
        <v>43226.979166666664</v>
      </c>
      <c r="F653">
        <v>0</v>
      </c>
      <c r="G653">
        <f t="shared" si="35"/>
        <v>0</v>
      </c>
    </row>
    <row r="654" spans="1:7" x14ac:dyDescent="0.2">
      <c r="A654">
        <f t="shared" si="33"/>
        <v>5</v>
      </c>
      <c r="B654">
        <v>646</v>
      </c>
      <c r="C654" s="1">
        <f t="shared" si="34"/>
        <v>43226</v>
      </c>
      <c r="D654" s="2">
        <v>0.98611111111100103</v>
      </c>
      <c r="E654" s="3">
        <f t="shared" si="36"/>
        <v>43226.986111111109</v>
      </c>
      <c r="F654">
        <v>0</v>
      </c>
      <c r="G654">
        <f t="shared" si="35"/>
        <v>0</v>
      </c>
    </row>
    <row r="655" spans="1:7" x14ac:dyDescent="0.2">
      <c r="A655">
        <f t="shared" si="33"/>
        <v>5</v>
      </c>
      <c r="B655">
        <v>647</v>
      </c>
      <c r="C655" s="1">
        <f t="shared" si="34"/>
        <v>43226</v>
      </c>
      <c r="D655" s="2">
        <v>0.993055555555998</v>
      </c>
      <c r="E655" s="3">
        <f t="shared" si="36"/>
        <v>43226.993055555555</v>
      </c>
      <c r="F655">
        <v>0</v>
      </c>
      <c r="G655">
        <f t="shared" si="35"/>
        <v>0</v>
      </c>
    </row>
    <row r="656" spans="1:7" x14ac:dyDescent="0.2">
      <c r="A656">
        <f t="shared" si="33"/>
        <v>5</v>
      </c>
      <c r="B656">
        <v>648</v>
      </c>
      <c r="C656" s="1">
        <f t="shared" si="34"/>
        <v>43226</v>
      </c>
      <c r="D656" s="2">
        <v>0.999999999999999</v>
      </c>
      <c r="E656" s="3">
        <f t="shared" si="36"/>
        <v>43227</v>
      </c>
      <c r="F656">
        <v>0</v>
      </c>
      <c r="G656">
        <f t="shared" si="35"/>
        <v>0</v>
      </c>
    </row>
    <row r="657" spans="1:7" x14ac:dyDescent="0.2">
      <c r="A657">
        <f t="shared" si="33"/>
        <v>6</v>
      </c>
      <c r="B657">
        <v>649</v>
      </c>
      <c r="C657" s="1">
        <f t="shared" si="34"/>
        <v>43227</v>
      </c>
      <c r="D657" s="2">
        <v>6.9444444444444441E-3</v>
      </c>
      <c r="E657" s="3">
        <f t="shared" si="36"/>
        <v>43227.006944444445</v>
      </c>
      <c r="F657">
        <v>0</v>
      </c>
      <c r="G657">
        <f t="shared" si="35"/>
        <v>0</v>
      </c>
    </row>
    <row r="658" spans="1:7" x14ac:dyDescent="0.2">
      <c r="A658">
        <f t="shared" si="33"/>
        <v>6</v>
      </c>
      <c r="B658">
        <v>650</v>
      </c>
      <c r="C658" s="1">
        <f t="shared" si="34"/>
        <v>43227</v>
      </c>
      <c r="D658" s="2">
        <v>1.3888888888888999E-2</v>
      </c>
      <c r="E658" s="3">
        <f t="shared" si="36"/>
        <v>43227.013888888891</v>
      </c>
      <c r="F658">
        <v>0</v>
      </c>
      <c r="G658">
        <f t="shared" si="35"/>
        <v>0</v>
      </c>
    </row>
    <row r="659" spans="1:7" x14ac:dyDescent="0.2">
      <c r="A659">
        <f t="shared" si="33"/>
        <v>6</v>
      </c>
      <c r="B659">
        <v>651</v>
      </c>
      <c r="C659" s="1">
        <f t="shared" si="34"/>
        <v>43227</v>
      </c>
      <c r="D659" s="2">
        <v>2.08333333333393E-2</v>
      </c>
      <c r="E659" s="3">
        <f t="shared" si="36"/>
        <v>43227.020833333336</v>
      </c>
      <c r="F659">
        <v>0</v>
      </c>
      <c r="G659">
        <f t="shared" si="35"/>
        <v>0</v>
      </c>
    </row>
    <row r="660" spans="1:7" x14ac:dyDescent="0.2">
      <c r="A660">
        <f t="shared" si="33"/>
        <v>6</v>
      </c>
      <c r="B660">
        <v>652</v>
      </c>
      <c r="C660" s="1">
        <f t="shared" si="34"/>
        <v>43227</v>
      </c>
      <c r="D660" s="2">
        <v>2.7777777777779001E-2</v>
      </c>
      <c r="E660" s="3">
        <f t="shared" si="36"/>
        <v>43227.027777777781</v>
      </c>
      <c r="F660">
        <v>0</v>
      </c>
      <c r="G660">
        <f t="shared" si="35"/>
        <v>0</v>
      </c>
    </row>
    <row r="661" spans="1:7" x14ac:dyDescent="0.2">
      <c r="A661">
        <f t="shared" si="33"/>
        <v>6</v>
      </c>
      <c r="B661">
        <v>653</v>
      </c>
      <c r="C661" s="1">
        <f t="shared" si="34"/>
        <v>43227</v>
      </c>
      <c r="D661" s="2">
        <v>3.4722222222229399E-2</v>
      </c>
      <c r="E661" s="3">
        <f t="shared" si="36"/>
        <v>43227.034722222219</v>
      </c>
      <c r="F661">
        <v>0</v>
      </c>
      <c r="G661">
        <f t="shared" si="35"/>
        <v>0</v>
      </c>
    </row>
    <row r="662" spans="1:7" x14ac:dyDescent="0.2">
      <c r="A662">
        <f t="shared" si="33"/>
        <v>6</v>
      </c>
      <c r="B662">
        <v>654</v>
      </c>
      <c r="C662" s="1">
        <f t="shared" si="34"/>
        <v>43227</v>
      </c>
      <c r="D662" s="2">
        <v>4.1666666666668697E-2</v>
      </c>
      <c r="E662" s="3">
        <f t="shared" si="36"/>
        <v>43227.041666666664</v>
      </c>
      <c r="F662">
        <v>0</v>
      </c>
      <c r="G662">
        <f t="shared" si="35"/>
        <v>0</v>
      </c>
    </row>
    <row r="663" spans="1:7" x14ac:dyDescent="0.2">
      <c r="A663">
        <f t="shared" si="33"/>
        <v>6</v>
      </c>
      <c r="B663">
        <v>655</v>
      </c>
      <c r="C663" s="1">
        <f t="shared" si="34"/>
        <v>43227</v>
      </c>
      <c r="D663" s="2">
        <v>4.8611111111118703E-2</v>
      </c>
      <c r="E663" s="3">
        <f t="shared" si="36"/>
        <v>43227.048611111109</v>
      </c>
      <c r="F663">
        <v>0</v>
      </c>
      <c r="G663">
        <f t="shared" si="35"/>
        <v>0</v>
      </c>
    </row>
    <row r="664" spans="1:7" x14ac:dyDescent="0.2">
      <c r="A664">
        <f t="shared" si="33"/>
        <v>6</v>
      </c>
      <c r="B664">
        <v>656</v>
      </c>
      <c r="C664" s="1">
        <f t="shared" si="34"/>
        <v>43227</v>
      </c>
      <c r="D664" s="2">
        <v>5.5555555555558897E-2</v>
      </c>
      <c r="E664" s="3">
        <f t="shared" si="36"/>
        <v>43227.055555555555</v>
      </c>
      <c r="F664">
        <v>0</v>
      </c>
      <c r="G664">
        <f t="shared" si="35"/>
        <v>0</v>
      </c>
    </row>
    <row r="665" spans="1:7" x14ac:dyDescent="0.2">
      <c r="A665">
        <f t="shared" si="33"/>
        <v>6</v>
      </c>
      <c r="B665">
        <v>657</v>
      </c>
      <c r="C665" s="1">
        <f t="shared" si="34"/>
        <v>43227</v>
      </c>
      <c r="D665" s="2">
        <v>6.2500000000009798E-2</v>
      </c>
      <c r="E665" s="3">
        <f t="shared" si="36"/>
        <v>43227.0625</v>
      </c>
      <c r="F665">
        <v>0</v>
      </c>
      <c r="G665">
        <f t="shared" si="35"/>
        <v>0</v>
      </c>
    </row>
    <row r="666" spans="1:7" x14ac:dyDescent="0.2">
      <c r="A666">
        <f t="shared" si="33"/>
        <v>6</v>
      </c>
      <c r="B666">
        <v>658</v>
      </c>
      <c r="C666" s="1">
        <f t="shared" si="34"/>
        <v>43227</v>
      </c>
      <c r="D666" s="2">
        <v>6.9444444444448195E-2</v>
      </c>
      <c r="E666" s="3">
        <f t="shared" si="36"/>
        <v>43227.069444444445</v>
      </c>
      <c r="F666">
        <v>0</v>
      </c>
      <c r="G666">
        <f t="shared" si="35"/>
        <v>0</v>
      </c>
    </row>
    <row r="667" spans="1:7" x14ac:dyDescent="0.2">
      <c r="A667">
        <f t="shared" si="33"/>
        <v>6</v>
      </c>
      <c r="B667">
        <v>659</v>
      </c>
      <c r="C667" s="1">
        <f t="shared" si="34"/>
        <v>43227</v>
      </c>
      <c r="D667" s="2">
        <v>7.6388888888898193E-2</v>
      </c>
      <c r="E667" s="3">
        <f t="shared" si="36"/>
        <v>43227.076388888891</v>
      </c>
      <c r="F667">
        <v>0</v>
      </c>
      <c r="G667">
        <f t="shared" si="35"/>
        <v>0</v>
      </c>
    </row>
    <row r="668" spans="1:7" x14ac:dyDescent="0.2">
      <c r="A668">
        <f t="shared" si="33"/>
        <v>6</v>
      </c>
      <c r="B668">
        <v>660</v>
      </c>
      <c r="C668" s="1">
        <f t="shared" si="34"/>
        <v>43227</v>
      </c>
      <c r="D668" s="2">
        <v>8.3333333333298398E-2</v>
      </c>
      <c r="E668" s="3">
        <f t="shared" si="36"/>
        <v>43227.083333333336</v>
      </c>
      <c r="F668">
        <v>0</v>
      </c>
      <c r="G668">
        <f t="shared" si="35"/>
        <v>0</v>
      </c>
    </row>
    <row r="669" spans="1:7" x14ac:dyDescent="0.2">
      <c r="A669">
        <f t="shared" si="33"/>
        <v>6</v>
      </c>
      <c r="B669">
        <v>661</v>
      </c>
      <c r="C669" s="1">
        <f t="shared" si="34"/>
        <v>43227</v>
      </c>
      <c r="D669" s="2">
        <v>9.0277777777798093E-2</v>
      </c>
      <c r="E669" s="3">
        <f t="shared" si="36"/>
        <v>43227.090277777781</v>
      </c>
      <c r="F669">
        <v>0</v>
      </c>
      <c r="G669">
        <f t="shared" si="35"/>
        <v>0</v>
      </c>
    </row>
    <row r="670" spans="1:7" x14ac:dyDescent="0.2">
      <c r="A670">
        <f t="shared" si="33"/>
        <v>6</v>
      </c>
      <c r="B670">
        <v>662</v>
      </c>
      <c r="C670" s="1">
        <f t="shared" si="34"/>
        <v>43227</v>
      </c>
      <c r="D670" s="2">
        <v>9.7222222222198298E-2</v>
      </c>
      <c r="E670" s="3">
        <f t="shared" si="36"/>
        <v>43227.097222222219</v>
      </c>
      <c r="F670">
        <v>0</v>
      </c>
      <c r="G670">
        <f t="shared" si="35"/>
        <v>0</v>
      </c>
    </row>
    <row r="671" spans="1:7" x14ac:dyDescent="0.2">
      <c r="A671">
        <f t="shared" si="33"/>
        <v>6</v>
      </c>
      <c r="B671">
        <v>663</v>
      </c>
      <c r="C671" s="1">
        <f t="shared" si="34"/>
        <v>43227</v>
      </c>
      <c r="D671" s="2">
        <v>0.10416666666669799</v>
      </c>
      <c r="E671" s="3">
        <f t="shared" si="36"/>
        <v>43227.104166666664</v>
      </c>
      <c r="F671">
        <v>0</v>
      </c>
      <c r="G671">
        <f t="shared" si="35"/>
        <v>0</v>
      </c>
    </row>
    <row r="672" spans="1:7" x14ac:dyDescent="0.2">
      <c r="A672">
        <f t="shared" si="33"/>
        <v>6</v>
      </c>
      <c r="B672">
        <v>664</v>
      </c>
      <c r="C672" s="1">
        <f t="shared" si="34"/>
        <v>43227</v>
      </c>
      <c r="D672" s="2">
        <v>0.111111111111098</v>
      </c>
      <c r="E672" s="3">
        <f t="shared" si="36"/>
        <v>43227.111111111109</v>
      </c>
      <c r="F672">
        <v>0</v>
      </c>
      <c r="G672">
        <f t="shared" si="35"/>
        <v>0</v>
      </c>
    </row>
    <row r="673" spans="1:7" x14ac:dyDescent="0.2">
      <c r="A673">
        <f t="shared" si="33"/>
        <v>6</v>
      </c>
      <c r="B673">
        <v>665</v>
      </c>
      <c r="C673" s="1">
        <f t="shared" si="34"/>
        <v>43227</v>
      </c>
      <c r="D673" s="2">
        <v>0.118055555555598</v>
      </c>
      <c r="E673" s="3">
        <f t="shared" si="36"/>
        <v>43227.118055555555</v>
      </c>
      <c r="F673">
        <v>0</v>
      </c>
      <c r="G673">
        <f t="shared" si="35"/>
        <v>0</v>
      </c>
    </row>
    <row r="674" spans="1:7" x14ac:dyDescent="0.2">
      <c r="A674">
        <f t="shared" ref="A674:A737" si="37">A530+1</f>
        <v>6</v>
      </c>
      <c r="B674">
        <v>666</v>
      </c>
      <c r="C674" s="1">
        <f t="shared" ref="C674:C737" si="38">C530+1</f>
        <v>43227</v>
      </c>
      <c r="D674" s="2">
        <v>0.125</v>
      </c>
      <c r="E674" s="3">
        <f t="shared" si="36"/>
        <v>43227.125</v>
      </c>
      <c r="F674">
        <v>0</v>
      </c>
      <c r="G674">
        <f t="shared" si="35"/>
        <v>0</v>
      </c>
    </row>
    <row r="675" spans="1:7" x14ac:dyDescent="0.2">
      <c r="A675">
        <f t="shared" si="37"/>
        <v>6</v>
      </c>
      <c r="B675">
        <v>667</v>
      </c>
      <c r="C675" s="1">
        <f t="shared" si="38"/>
        <v>43227</v>
      </c>
      <c r="D675" s="2">
        <v>0.13194444444449999</v>
      </c>
      <c r="E675" s="3">
        <f t="shared" si="36"/>
        <v>43227.131944444445</v>
      </c>
      <c r="F675">
        <v>0</v>
      </c>
      <c r="G675">
        <f t="shared" si="35"/>
        <v>0</v>
      </c>
    </row>
    <row r="676" spans="1:7" x14ac:dyDescent="0.2">
      <c r="A676">
        <f t="shared" si="37"/>
        <v>6</v>
      </c>
      <c r="B676">
        <v>668</v>
      </c>
      <c r="C676" s="1">
        <f t="shared" si="38"/>
        <v>43227</v>
      </c>
      <c r="D676" s="2">
        <v>0.1388888888889</v>
      </c>
      <c r="E676" s="3">
        <f t="shared" si="36"/>
        <v>43227.138888888891</v>
      </c>
      <c r="F676">
        <v>0</v>
      </c>
      <c r="G676">
        <f t="shared" si="35"/>
        <v>0</v>
      </c>
    </row>
    <row r="677" spans="1:7" x14ac:dyDescent="0.2">
      <c r="A677">
        <f t="shared" si="37"/>
        <v>6</v>
      </c>
      <c r="B677">
        <v>669</v>
      </c>
      <c r="C677" s="1">
        <f t="shared" si="38"/>
        <v>43227</v>
      </c>
      <c r="D677" s="2">
        <v>0.14583333333340001</v>
      </c>
      <c r="E677" s="3">
        <f t="shared" si="36"/>
        <v>43227.145833333336</v>
      </c>
      <c r="F677">
        <v>0</v>
      </c>
      <c r="G677">
        <f t="shared" si="35"/>
        <v>0</v>
      </c>
    </row>
    <row r="678" spans="1:7" x14ac:dyDescent="0.2">
      <c r="A678">
        <f t="shared" si="37"/>
        <v>6</v>
      </c>
      <c r="B678">
        <v>670</v>
      </c>
      <c r="C678" s="1">
        <f t="shared" si="38"/>
        <v>43227</v>
      </c>
      <c r="D678" s="2">
        <v>0.15277777777779999</v>
      </c>
      <c r="E678" s="3">
        <f t="shared" si="36"/>
        <v>43227.152777777781</v>
      </c>
      <c r="F678">
        <v>0</v>
      </c>
      <c r="G678">
        <f t="shared" si="35"/>
        <v>0</v>
      </c>
    </row>
    <row r="679" spans="1:7" x14ac:dyDescent="0.2">
      <c r="A679">
        <f t="shared" si="37"/>
        <v>6</v>
      </c>
      <c r="B679">
        <v>671</v>
      </c>
      <c r="C679" s="1">
        <f t="shared" si="38"/>
        <v>43227</v>
      </c>
      <c r="D679" s="2">
        <v>0.15972222222220001</v>
      </c>
      <c r="E679" s="3">
        <f t="shared" si="36"/>
        <v>43227.159722222219</v>
      </c>
      <c r="F679">
        <v>0</v>
      </c>
      <c r="G679">
        <f t="shared" si="35"/>
        <v>0</v>
      </c>
    </row>
    <row r="680" spans="1:7" x14ac:dyDescent="0.2">
      <c r="A680">
        <f t="shared" si="37"/>
        <v>6</v>
      </c>
      <c r="B680">
        <v>672</v>
      </c>
      <c r="C680" s="1">
        <f t="shared" si="38"/>
        <v>43227</v>
      </c>
      <c r="D680" s="2">
        <v>0.16666666666669999</v>
      </c>
      <c r="E680" s="3">
        <f t="shared" si="36"/>
        <v>43227.166666666664</v>
      </c>
      <c r="F680">
        <v>0</v>
      </c>
      <c r="G680">
        <f t="shared" si="35"/>
        <v>0</v>
      </c>
    </row>
    <row r="681" spans="1:7" x14ac:dyDescent="0.2">
      <c r="A681">
        <f t="shared" si="37"/>
        <v>6</v>
      </c>
      <c r="B681">
        <v>673</v>
      </c>
      <c r="C681" s="1">
        <f t="shared" si="38"/>
        <v>43227</v>
      </c>
      <c r="D681" s="2">
        <v>0.1736111111111</v>
      </c>
      <c r="E681" s="3">
        <f t="shared" si="36"/>
        <v>43227.173611111109</v>
      </c>
      <c r="F681">
        <v>0</v>
      </c>
      <c r="G681">
        <f t="shared" si="35"/>
        <v>0</v>
      </c>
    </row>
    <row r="682" spans="1:7" x14ac:dyDescent="0.2">
      <c r="A682">
        <f t="shared" si="37"/>
        <v>6</v>
      </c>
      <c r="B682">
        <v>674</v>
      </c>
      <c r="C682" s="1">
        <f t="shared" si="38"/>
        <v>43227</v>
      </c>
      <c r="D682" s="2">
        <v>0.18055555555559999</v>
      </c>
      <c r="E682" s="3">
        <f t="shared" si="36"/>
        <v>43227.180555555555</v>
      </c>
      <c r="F682">
        <v>0</v>
      </c>
      <c r="G682">
        <f t="shared" si="35"/>
        <v>0</v>
      </c>
    </row>
    <row r="683" spans="1:7" x14ac:dyDescent="0.2">
      <c r="A683">
        <f t="shared" si="37"/>
        <v>6</v>
      </c>
      <c r="B683">
        <v>675</v>
      </c>
      <c r="C683" s="1">
        <f t="shared" si="38"/>
        <v>43227</v>
      </c>
      <c r="D683" s="2">
        <v>0.1875</v>
      </c>
      <c r="E683" s="3">
        <f t="shared" si="36"/>
        <v>43227.1875</v>
      </c>
      <c r="F683">
        <v>0</v>
      </c>
      <c r="G683">
        <f t="shared" si="35"/>
        <v>0</v>
      </c>
    </row>
    <row r="684" spans="1:7" x14ac:dyDescent="0.2">
      <c r="A684">
        <f t="shared" si="37"/>
        <v>6</v>
      </c>
      <c r="B684">
        <v>676</v>
      </c>
      <c r="C684" s="1">
        <f t="shared" si="38"/>
        <v>43227</v>
      </c>
      <c r="D684" s="2">
        <v>0.19444444444449999</v>
      </c>
      <c r="E684" s="3">
        <f t="shared" si="36"/>
        <v>43227.194444444445</v>
      </c>
      <c r="F684">
        <v>0</v>
      </c>
      <c r="G684">
        <f t="shared" si="35"/>
        <v>0</v>
      </c>
    </row>
    <row r="685" spans="1:7" x14ac:dyDescent="0.2">
      <c r="A685">
        <f t="shared" si="37"/>
        <v>6</v>
      </c>
      <c r="B685">
        <v>677</v>
      </c>
      <c r="C685" s="1">
        <f t="shared" si="38"/>
        <v>43227</v>
      </c>
      <c r="D685" s="2">
        <v>0.2013888888889</v>
      </c>
      <c r="E685" s="3">
        <f t="shared" si="36"/>
        <v>43227.201388888891</v>
      </c>
      <c r="F685">
        <v>0</v>
      </c>
      <c r="G685">
        <f t="shared" si="35"/>
        <v>0</v>
      </c>
    </row>
    <row r="686" spans="1:7" x14ac:dyDescent="0.2">
      <c r="A686">
        <f t="shared" si="37"/>
        <v>6</v>
      </c>
      <c r="B686">
        <v>678</v>
      </c>
      <c r="C686" s="1">
        <f t="shared" si="38"/>
        <v>43227</v>
      </c>
      <c r="D686" s="2">
        <v>0.20833333333340001</v>
      </c>
      <c r="E686" s="3">
        <f t="shared" si="36"/>
        <v>43227.208333333336</v>
      </c>
      <c r="F686">
        <v>0</v>
      </c>
      <c r="G686">
        <f t="shared" si="35"/>
        <v>0</v>
      </c>
    </row>
    <row r="687" spans="1:7" x14ac:dyDescent="0.2">
      <c r="A687">
        <f t="shared" si="37"/>
        <v>6</v>
      </c>
      <c r="B687">
        <v>679</v>
      </c>
      <c r="C687" s="1">
        <f t="shared" si="38"/>
        <v>43227</v>
      </c>
      <c r="D687" s="2">
        <v>0.21527777777779999</v>
      </c>
      <c r="E687" s="3">
        <f t="shared" si="36"/>
        <v>43227.215277777781</v>
      </c>
      <c r="F687">
        <v>0</v>
      </c>
      <c r="G687">
        <f t="shared" si="35"/>
        <v>0</v>
      </c>
    </row>
    <row r="688" spans="1:7" x14ac:dyDescent="0.2">
      <c r="A688">
        <f t="shared" si="37"/>
        <v>6</v>
      </c>
      <c r="B688">
        <v>680</v>
      </c>
      <c r="C688" s="1">
        <f t="shared" si="38"/>
        <v>43227</v>
      </c>
      <c r="D688" s="2">
        <v>0.22222222222230001</v>
      </c>
      <c r="E688" s="3">
        <f t="shared" si="36"/>
        <v>43227.222222222219</v>
      </c>
      <c r="F688">
        <v>0</v>
      </c>
      <c r="G688">
        <f t="shared" si="35"/>
        <v>0</v>
      </c>
    </row>
    <row r="689" spans="1:7" x14ac:dyDescent="0.2">
      <c r="A689">
        <f t="shared" si="37"/>
        <v>6</v>
      </c>
      <c r="B689">
        <v>681</v>
      </c>
      <c r="C689" s="1">
        <f t="shared" si="38"/>
        <v>43227</v>
      </c>
      <c r="D689" s="2">
        <v>0.22916666666669999</v>
      </c>
      <c r="E689" s="3">
        <f t="shared" si="36"/>
        <v>43227.229166666664</v>
      </c>
      <c r="F689">
        <v>0</v>
      </c>
      <c r="G689">
        <f t="shared" si="35"/>
        <v>0</v>
      </c>
    </row>
    <row r="690" spans="1:7" x14ac:dyDescent="0.2">
      <c r="A690">
        <f t="shared" si="37"/>
        <v>6</v>
      </c>
      <c r="B690">
        <v>682</v>
      </c>
      <c r="C690" s="1">
        <f t="shared" si="38"/>
        <v>43227</v>
      </c>
      <c r="D690" s="2">
        <v>0.2361111111111</v>
      </c>
      <c r="E690" s="3">
        <f t="shared" si="36"/>
        <v>43227.236111111109</v>
      </c>
      <c r="F690">
        <v>0</v>
      </c>
      <c r="G690">
        <f t="shared" si="35"/>
        <v>0</v>
      </c>
    </row>
    <row r="691" spans="1:7" x14ac:dyDescent="0.2">
      <c r="A691">
        <f t="shared" si="37"/>
        <v>6</v>
      </c>
      <c r="B691">
        <v>683</v>
      </c>
      <c r="C691" s="1">
        <f t="shared" si="38"/>
        <v>43227</v>
      </c>
      <c r="D691" s="2">
        <v>0.24305555555559999</v>
      </c>
      <c r="E691" s="3">
        <f t="shared" si="36"/>
        <v>43227.243055555555</v>
      </c>
      <c r="F691">
        <v>10</v>
      </c>
      <c r="G691">
        <f t="shared" si="35"/>
        <v>1.1163000000000001</v>
      </c>
    </row>
    <row r="692" spans="1:7" x14ac:dyDescent="0.2">
      <c r="A692">
        <f t="shared" si="37"/>
        <v>6</v>
      </c>
      <c r="B692">
        <v>684</v>
      </c>
      <c r="C692" s="1">
        <f t="shared" si="38"/>
        <v>43227</v>
      </c>
      <c r="D692" s="2">
        <v>0.25</v>
      </c>
      <c r="E692" s="3">
        <f t="shared" si="36"/>
        <v>43227.25</v>
      </c>
      <c r="F692">
        <v>52</v>
      </c>
      <c r="G692">
        <f t="shared" si="35"/>
        <v>5.8047599999999999</v>
      </c>
    </row>
    <row r="693" spans="1:7" x14ac:dyDescent="0.2">
      <c r="A693">
        <f t="shared" si="37"/>
        <v>6</v>
      </c>
      <c r="B693">
        <v>685</v>
      </c>
      <c r="C693" s="1">
        <f t="shared" si="38"/>
        <v>43227</v>
      </c>
      <c r="D693" s="2">
        <v>0.25694444444449999</v>
      </c>
      <c r="E693" s="3">
        <f t="shared" si="36"/>
        <v>43227.256944444445</v>
      </c>
      <c r="F693">
        <v>99</v>
      </c>
      <c r="G693">
        <f t="shared" si="35"/>
        <v>11.05137</v>
      </c>
    </row>
    <row r="694" spans="1:7" x14ac:dyDescent="0.2">
      <c r="A694">
        <f t="shared" si="37"/>
        <v>6</v>
      </c>
      <c r="B694">
        <v>686</v>
      </c>
      <c r="C694" s="1">
        <f t="shared" si="38"/>
        <v>43227</v>
      </c>
      <c r="D694" s="2">
        <v>0.2638888888889</v>
      </c>
      <c r="E694" s="3">
        <f t="shared" si="36"/>
        <v>43227.263888888891</v>
      </c>
      <c r="F694">
        <v>152</v>
      </c>
      <c r="G694">
        <f t="shared" si="35"/>
        <v>16.967760000000002</v>
      </c>
    </row>
    <row r="695" spans="1:7" x14ac:dyDescent="0.2">
      <c r="A695">
        <f t="shared" si="37"/>
        <v>6</v>
      </c>
      <c r="B695">
        <v>687</v>
      </c>
      <c r="C695" s="1">
        <f t="shared" si="38"/>
        <v>43227</v>
      </c>
      <c r="D695" s="2">
        <v>0.27083333333339998</v>
      </c>
      <c r="E695" s="3">
        <f t="shared" si="36"/>
        <v>43227.270833333336</v>
      </c>
      <c r="F695">
        <v>226</v>
      </c>
      <c r="G695">
        <f t="shared" si="35"/>
        <v>25.228380000000001</v>
      </c>
    </row>
    <row r="696" spans="1:7" x14ac:dyDescent="0.2">
      <c r="A696">
        <f t="shared" si="37"/>
        <v>6</v>
      </c>
      <c r="B696">
        <v>688</v>
      </c>
      <c r="C696" s="1">
        <f t="shared" si="38"/>
        <v>43227</v>
      </c>
      <c r="D696" s="2">
        <v>0.27777777777779999</v>
      </c>
      <c r="E696" s="3">
        <f t="shared" si="36"/>
        <v>43227.277777777781</v>
      </c>
      <c r="F696">
        <v>300</v>
      </c>
      <c r="G696">
        <f t="shared" si="35"/>
        <v>33.489000000000004</v>
      </c>
    </row>
    <row r="697" spans="1:7" x14ac:dyDescent="0.2">
      <c r="A697">
        <f t="shared" si="37"/>
        <v>6</v>
      </c>
      <c r="B697">
        <v>689</v>
      </c>
      <c r="C697" s="1">
        <f t="shared" si="38"/>
        <v>43227</v>
      </c>
      <c r="D697" s="2">
        <v>0.28472222222229998</v>
      </c>
      <c r="E697" s="3">
        <f t="shared" si="36"/>
        <v>43227.284722222219</v>
      </c>
      <c r="F697">
        <v>455</v>
      </c>
      <c r="G697">
        <f t="shared" si="35"/>
        <v>50.791650000000004</v>
      </c>
    </row>
    <row r="698" spans="1:7" x14ac:dyDescent="0.2">
      <c r="A698">
        <f t="shared" si="37"/>
        <v>6</v>
      </c>
      <c r="B698">
        <v>690</v>
      </c>
      <c r="C698" s="1">
        <f t="shared" si="38"/>
        <v>43227</v>
      </c>
      <c r="D698" s="2">
        <v>0.29166666666669999</v>
      </c>
      <c r="E698" s="3">
        <f t="shared" si="36"/>
        <v>43227.291666666664</v>
      </c>
      <c r="F698">
        <v>610</v>
      </c>
      <c r="G698">
        <f t="shared" si="35"/>
        <v>68.094300000000004</v>
      </c>
    </row>
    <row r="699" spans="1:7" x14ac:dyDescent="0.2">
      <c r="A699">
        <f t="shared" si="37"/>
        <v>6</v>
      </c>
      <c r="B699">
        <v>691</v>
      </c>
      <c r="C699" s="1">
        <f t="shared" si="38"/>
        <v>43227</v>
      </c>
      <c r="D699" s="2">
        <v>0.2986111111111</v>
      </c>
      <c r="E699" s="3">
        <f t="shared" si="36"/>
        <v>43227.298611111109</v>
      </c>
      <c r="F699">
        <v>688</v>
      </c>
      <c r="G699">
        <f t="shared" si="35"/>
        <v>76.801439999999999</v>
      </c>
    </row>
    <row r="700" spans="1:7" x14ac:dyDescent="0.2">
      <c r="A700">
        <f t="shared" si="37"/>
        <v>6</v>
      </c>
      <c r="B700">
        <v>692</v>
      </c>
      <c r="C700" s="1">
        <f t="shared" si="38"/>
        <v>43227</v>
      </c>
      <c r="D700" s="2">
        <v>0.30555555555559999</v>
      </c>
      <c r="E700" s="3">
        <f t="shared" si="36"/>
        <v>43227.305555555555</v>
      </c>
      <c r="F700">
        <v>1214</v>
      </c>
      <c r="G700">
        <f t="shared" si="35"/>
        <v>135.51882000000001</v>
      </c>
    </row>
    <row r="701" spans="1:7" x14ac:dyDescent="0.2">
      <c r="A701">
        <f t="shared" si="37"/>
        <v>6</v>
      </c>
      <c r="B701">
        <v>693</v>
      </c>
      <c r="C701" s="1">
        <f t="shared" si="38"/>
        <v>43227</v>
      </c>
      <c r="D701" s="2">
        <v>0.3125</v>
      </c>
      <c r="E701" s="3">
        <f t="shared" si="36"/>
        <v>43227.3125</v>
      </c>
      <c r="F701">
        <v>1610</v>
      </c>
      <c r="G701">
        <f t="shared" si="35"/>
        <v>179.72430000000003</v>
      </c>
    </row>
    <row r="702" spans="1:7" x14ac:dyDescent="0.2">
      <c r="A702">
        <f t="shared" si="37"/>
        <v>6</v>
      </c>
      <c r="B702">
        <v>694</v>
      </c>
      <c r="C702" s="1">
        <f t="shared" si="38"/>
        <v>43227</v>
      </c>
      <c r="D702" s="2">
        <v>0.31944444444449999</v>
      </c>
      <c r="E702" s="3">
        <f t="shared" si="36"/>
        <v>43227.319444444445</v>
      </c>
      <c r="F702">
        <v>1267</v>
      </c>
      <c r="G702">
        <f t="shared" si="35"/>
        <v>141.43521000000001</v>
      </c>
    </row>
    <row r="703" spans="1:7" x14ac:dyDescent="0.2">
      <c r="A703">
        <f t="shared" si="37"/>
        <v>6</v>
      </c>
      <c r="B703">
        <v>695</v>
      </c>
      <c r="C703" s="1">
        <f t="shared" si="38"/>
        <v>43227</v>
      </c>
      <c r="D703" s="2">
        <v>0.3263888888889</v>
      </c>
      <c r="E703" s="3">
        <f t="shared" si="36"/>
        <v>43227.326388888891</v>
      </c>
      <c r="F703">
        <v>980</v>
      </c>
      <c r="G703">
        <f t="shared" si="35"/>
        <v>109.39740000000002</v>
      </c>
    </row>
    <row r="704" spans="1:7" x14ac:dyDescent="0.2">
      <c r="A704">
        <f t="shared" si="37"/>
        <v>6</v>
      </c>
      <c r="B704">
        <v>696</v>
      </c>
      <c r="C704" s="1">
        <f t="shared" si="38"/>
        <v>43227</v>
      </c>
      <c r="D704" s="2">
        <v>0.33333333333339998</v>
      </c>
      <c r="E704" s="3">
        <f t="shared" si="36"/>
        <v>43227.333333333336</v>
      </c>
      <c r="F704">
        <v>1667</v>
      </c>
      <c r="G704">
        <f t="shared" si="35"/>
        <v>186.08721</v>
      </c>
    </row>
    <row r="705" spans="1:7" x14ac:dyDescent="0.2">
      <c r="A705">
        <f t="shared" si="37"/>
        <v>6</v>
      </c>
      <c r="B705">
        <v>697</v>
      </c>
      <c r="C705" s="1">
        <f t="shared" si="38"/>
        <v>43227</v>
      </c>
      <c r="D705" s="2">
        <v>0.34027777777779999</v>
      </c>
      <c r="E705" s="3">
        <f t="shared" si="36"/>
        <v>43227.340277777781</v>
      </c>
      <c r="F705">
        <v>2263</v>
      </c>
      <c r="G705">
        <f t="shared" si="35"/>
        <v>252.61869000000002</v>
      </c>
    </row>
    <row r="706" spans="1:7" x14ac:dyDescent="0.2">
      <c r="A706">
        <f t="shared" si="37"/>
        <v>6</v>
      </c>
      <c r="B706">
        <v>698</v>
      </c>
      <c r="C706" s="1">
        <f t="shared" si="38"/>
        <v>43227</v>
      </c>
      <c r="D706" s="2">
        <v>0.34722222222229998</v>
      </c>
      <c r="E706" s="3">
        <f t="shared" si="36"/>
        <v>43227.347222222219</v>
      </c>
      <c r="F706">
        <v>1773</v>
      </c>
      <c r="G706">
        <f t="shared" si="35"/>
        <v>197.91999000000001</v>
      </c>
    </row>
    <row r="707" spans="1:7" x14ac:dyDescent="0.2">
      <c r="A707">
        <f t="shared" si="37"/>
        <v>6</v>
      </c>
      <c r="B707">
        <v>699</v>
      </c>
      <c r="C707" s="1">
        <f t="shared" si="38"/>
        <v>43227</v>
      </c>
      <c r="D707" s="2">
        <v>0.35416666666669999</v>
      </c>
      <c r="E707" s="3">
        <f t="shared" si="36"/>
        <v>43227.354166666664</v>
      </c>
      <c r="F707">
        <v>2419</v>
      </c>
      <c r="G707">
        <f t="shared" si="35"/>
        <v>270.03297000000003</v>
      </c>
    </row>
    <row r="708" spans="1:7" x14ac:dyDescent="0.2">
      <c r="A708">
        <f t="shared" si="37"/>
        <v>6</v>
      </c>
      <c r="B708">
        <v>700</v>
      </c>
      <c r="C708" s="1">
        <f t="shared" si="38"/>
        <v>43227</v>
      </c>
      <c r="D708" s="2">
        <v>0.36111111111119998</v>
      </c>
      <c r="E708" s="3">
        <f t="shared" si="36"/>
        <v>43227.361111111109</v>
      </c>
      <c r="F708">
        <v>2742</v>
      </c>
      <c r="G708">
        <f t="shared" si="35"/>
        <v>306.08946000000003</v>
      </c>
    </row>
    <row r="709" spans="1:7" x14ac:dyDescent="0.2">
      <c r="A709">
        <f t="shared" si="37"/>
        <v>6</v>
      </c>
      <c r="B709">
        <v>701</v>
      </c>
      <c r="C709" s="1">
        <f t="shared" si="38"/>
        <v>43227</v>
      </c>
      <c r="D709" s="2">
        <v>0.36805555555559999</v>
      </c>
      <c r="E709" s="3">
        <f t="shared" si="36"/>
        <v>43227.368055555555</v>
      </c>
      <c r="F709">
        <v>2526</v>
      </c>
      <c r="G709">
        <f t="shared" si="35"/>
        <v>281.97738000000004</v>
      </c>
    </row>
    <row r="710" spans="1:7" x14ac:dyDescent="0.2">
      <c r="A710">
        <f t="shared" si="37"/>
        <v>6</v>
      </c>
      <c r="B710">
        <v>702</v>
      </c>
      <c r="C710" s="1">
        <f t="shared" si="38"/>
        <v>43227</v>
      </c>
      <c r="D710" s="2">
        <v>0.375</v>
      </c>
      <c r="E710" s="3">
        <f t="shared" si="36"/>
        <v>43227.375</v>
      </c>
      <c r="F710">
        <v>2447</v>
      </c>
      <c r="G710">
        <f t="shared" si="35"/>
        <v>273.15861000000001</v>
      </c>
    </row>
    <row r="711" spans="1:7" x14ac:dyDescent="0.2">
      <c r="A711">
        <f t="shared" si="37"/>
        <v>6</v>
      </c>
      <c r="B711">
        <v>703</v>
      </c>
      <c r="C711" s="1">
        <f t="shared" si="38"/>
        <v>43227</v>
      </c>
      <c r="D711" s="2">
        <v>0.38194444444449999</v>
      </c>
      <c r="E711" s="3">
        <f t="shared" si="36"/>
        <v>43227.381944444445</v>
      </c>
      <c r="F711">
        <v>1933</v>
      </c>
      <c r="G711">
        <f t="shared" si="35"/>
        <v>215.78079000000002</v>
      </c>
    </row>
    <row r="712" spans="1:7" x14ac:dyDescent="0.2">
      <c r="A712">
        <f t="shared" si="37"/>
        <v>6</v>
      </c>
      <c r="B712">
        <v>704</v>
      </c>
      <c r="C712" s="1">
        <f t="shared" si="38"/>
        <v>43227</v>
      </c>
      <c r="D712" s="2">
        <v>0.3888888888889</v>
      </c>
      <c r="E712" s="3">
        <f t="shared" si="36"/>
        <v>43227.388888888891</v>
      </c>
      <c r="F712">
        <v>2086</v>
      </c>
      <c r="G712">
        <f t="shared" si="35"/>
        <v>232.86018000000004</v>
      </c>
    </row>
    <row r="713" spans="1:7" x14ac:dyDescent="0.2">
      <c r="A713">
        <f t="shared" si="37"/>
        <v>6</v>
      </c>
      <c r="B713">
        <v>705</v>
      </c>
      <c r="C713" s="1">
        <f t="shared" si="38"/>
        <v>43227</v>
      </c>
      <c r="D713" s="2">
        <v>0.39583333333339998</v>
      </c>
      <c r="E713" s="3">
        <f t="shared" si="36"/>
        <v>43227.395833333336</v>
      </c>
      <c r="F713">
        <v>1547</v>
      </c>
      <c r="G713">
        <f t="shared" ref="G713:G776" si="39">F713*1.1163/10</f>
        <v>172.69161000000003</v>
      </c>
    </row>
    <row r="714" spans="1:7" x14ac:dyDescent="0.2">
      <c r="A714">
        <f t="shared" si="37"/>
        <v>6</v>
      </c>
      <c r="B714">
        <v>706</v>
      </c>
      <c r="C714" s="1">
        <f t="shared" si="38"/>
        <v>43227</v>
      </c>
      <c r="D714" s="2">
        <v>0.40277777777779999</v>
      </c>
      <c r="E714" s="3">
        <f t="shared" ref="E714:E777" si="40">C714+D714</f>
        <v>43227.402777777781</v>
      </c>
      <c r="F714">
        <v>1904</v>
      </c>
      <c r="G714">
        <f t="shared" si="39"/>
        <v>212.54352000000003</v>
      </c>
    </row>
    <row r="715" spans="1:7" x14ac:dyDescent="0.2">
      <c r="A715">
        <f t="shared" si="37"/>
        <v>6</v>
      </c>
      <c r="B715">
        <v>707</v>
      </c>
      <c r="C715" s="1">
        <f t="shared" si="38"/>
        <v>43227</v>
      </c>
      <c r="D715" s="2">
        <v>0.40972222222229998</v>
      </c>
      <c r="E715" s="3">
        <f t="shared" si="40"/>
        <v>43227.409722222219</v>
      </c>
      <c r="F715">
        <v>2649</v>
      </c>
      <c r="G715">
        <f t="shared" si="39"/>
        <v>295.70787000000001</v>
      </c>
    </row>
    <row r="716" spans="1:7" x14ac:dyDescent="0.2">
      <c r="A716">
        <f t="shared" si="37"/>
        <v>6</v>
      </c>
      <c r="B716">
        <v>708</v>
      </c>
      <c r="C716" s="1">
        <f t="shared" si="38"/>
        <v>43227</v>
      </c>
      <c r="D716" s="2">
        <v>0.41666666666669999</v>
      </c>
      <c r="E716" s="3">
        <f t="shared" si="40"/>
        <v>43227.416666666664</v>
      </c>
      <c r="F716">
        <v>2047</v>
      </c>
      <c r="G716">
        <f t="shared" si="39"/>
        <v>228.50660999999999</v>
      </c>
    </row>
    <row r="717" spans="1:7" x14ac:dyDescent="0.2">
      <c r="A717">
        <f t="shared" si="37"/>
        <v>6</v>
      </c>
      <c r="B717">
        <v>709</v>
      </c>
      <c r="C717" s="1">
        <f t="shared" si="38"/>
        <v>43227</v>
      </c>
      <c r="D717" s="2">
        <v>0.42361111111119998</v>
      </c>
      <c r="E717" s="3">
        <f t="shared" si="40"/>
        <v>43227.423611111109</v>
      </c>
      <c r="F717">
        <v>1765</v>
      </c>
      <c r="G717">
        <f t="shared" si="39"/>
        <v>197.02695</v>
      </c>
    </row>
    <row r="718" spans="1:7" x14ac:dyDescent="0.2">
      <c r="A718">
        <f t="shared" si="37"/>
        <v>6</v>
      </c>
      <c r="B718">
        <v>710</v>
      </c>
      <c r="C718" s="1">
        <f t="shared" si="38"/>
        <v>43227</v>
      </c>
      <c r="D718" s="2">
        <v>0.43055555555559999</v>
      </c>
      <c r="E718" s="3">
        <f t="shared" si="40"/>
        <v>43227.430555555555</v>
      </c>
      <c r="F718">
        <v>1897</v>
      </c>
      <c r="G718">
        <f t="shared" si="39"/>
        <v>211.76211000000004</v>
      </c>
    </row>
    <row r="719" spans="1:7" x14ac:dyDescent="0.2">
      <c r="A719">
        <f t="shared" si="37"/>
        <v>6</v>
      </c>
      <c r="B719">
        <v>711</v>
      </c>
      <c r="C719" s="1">
        <f t="shared" si="38"/>
        <v>43227</v>
      </c>
      <c r="D719" s="2">
        <v>0.43750000000009898</v>
      </c>
      <c r="E719" s="3">
        <f t="shared" si="40"/>
        <v>43227.4375</v>
      </c>
      <c r="F719">
        <v>2351</v>
      </c>
      <c r="G719">
        <f t="shared" si="39"/>
        <v>262.44213000000002</v>
      </c>
    </row>
    <row r="720" spans="1:7" x14ac:dyDescent="0.2">
      <c r="A720">
        <f t="shared" si="37"/>
        <v>6</v>
      </c>
      <c r="B720">
        <v>712</v>
      </c>
      <c r="C720" s="1">
        <f t="shared" si="38"/>
        <v>43227</v>
      </c>
      <c r="D720" s="2">
        <v>0.44444444444449999</v>
      </c>
      <c r="E720" s="3">
        <f t="shared" si="40"/>
        <v>43227.444444444445</v>
      </c>
      <c r="F720">
        <v>2892</v>
      </c>
      <c r="G720">
        <f t="shared" si="39"/>
        <v>322.83396000000005</v>
      </c>
    </row>
    <row r="721" spans="1:7" x14ac:dyDescent="0.2">
      <c r="A721">
        <f t="shared" si="37"/>
        <v>6</v>
      </c>
      <c r="B721">
        <v>713</v>
      </c>
      <c r="C721" s="1">
        <f t="shared" si="38"/>
        <v>43227</v>
      </c>
      <c r="D721" s="2">
        <v>0.45138888888899897</v>
      </c>
      <c r="E721" s="3">
        <f t="shared" si="40"/>
        <v>43227.451388888891</v>
      </c>
      <c r="F721">
        <v>2920</v>
      </c>
      <c r="G721">
        <f t="shared" si="39"/>
        <v>325.95960000000002</v>
      </c>
    </row>
    <row r="722" spans="1:7" x14ac:dyDescent="0.2">
      <c r="A722">
        <f t="shared" si="37"/>
        <v>6</v>
      </c>
      <c r="B722">
        <v>714</v>
      </c>
      <c r="C722" s="1">
        <f t="shared" si="38"/>
        <v>43227</v>
      </c>
      <c r="D722" s="2">
        <v>0.45833333333339998</v>
      </c>
      <c r="E722" s="3">
        <f t="shared" si="40"/>
        <v>43227.458333333336</v>
      </c>
      <c r="F722">
        <v>3336</v>
      </c>
      <c r="G722">
        <f t="shared" si="39"/>
        <v>372.39768000000004</v>
      </c>
    </row>
    <row r="723" spans="1:7" x14ac:dyDescent="0.2">
      <c r="A723">
        <f t="shared" si="37"/>
        <v>6</v>
      </c>
      <c r="B723">
        <v>715</v>
      </c>
      <c r="C723" s="1">
        <f t="shared" si="38"/>
        <v>43227</v>
      </c>
      <c r="D723" s="2">
        <v>0.46527777777779999</v>
      </c>
      <c r="E723" s="3">
        <f t="shared" si="40"/>
        <v>43227.465277777781</v>
      </c>
      <c r="F723">
        <v>5895</v>
      </c>
      <c r="G723">
        <f t="shared" si="39"/>
        <v>658.05885000000012</v>
      </c>
    </row>
    <row r="724" spans="1:7" x14ac:dyDescent="0.2">
      <c r="A724">
        <f t="shared" si="37"/>
        <v>6</v>
      </c>
      <c r="B724">
        <v>716</v>
      </c>
      <c r="C724" s="1">
        <f t="shared" si="38"/>
        <v>43227</v>
      </c>
      <c r="D724" s="2">
        <v>0.47222222222229998</v>
      </c>
      <c r="E724" s="3">
        <f t="shared" si="40"/>
        <v>43227.472222222219</v>
      </c>
      <c r="F724">
        <v>3170</v>
      </c>
      <c r="G724">
        <f t="shared" si="39"/>
        <v>353.86710000000005</v>
      </c>
    </row>
    <row r="725" spans="1:7" x14ac:dyDescent="0.2">
      <c r="A725">
        <f t="shared" si="37"/>
        <v>6</v>
      </c>
      <c r="B725">
        <v>717</v>
      </c>
      <c r="C725" s="1">
        <f t="shared" si="38"/>
        <v>43227</v>
      </c>
      <c r="D725" s="2">
        <v>0.47916666666669999</v>
      </c>
      <c r="E725" s="3">
        <f t="shared" si="40"/>
        <v>43227.479166666664</v>
      </c>
      <c r="F725">
        <v>1997</v>
      </c>
      <c r="G725">
        <f t="shared" si="39"/>
        <v>222.92510999999999</v>
      </c>
    </row>
    <row r="726" spans="1:7" x14ac:dyDescent="0.2">
      <c r="A726">
        <f t="shared" si="37"/>
        <v>6</v>
      </c>
      <c r="B726">
        <v>718</v>
      </c>
      <c r="C726" s="1">
        <f t="shared" si="38"/>
        <v>43227</v>
      </c>
      <c r="D726" s="2">
        <v>0.48611111111119998</v>
      </c>
      <c r="E726" s="3">
        <f t="shared" si="40"/>
        <v>43227.486111111109</v>
      </c>
      <c r="F726">
        <v>1736</v>
      </c>
      <c r="G726">
        <f t="shared" si="39"/>
        <v>193.78968000000003</v>
      </c>
    </row>
    <row r="727" spans="1:7" x14ac:dyDescent="0.2">
      <c r="A727">
        <f t="shared" si="37"/>
        <v>6</v>
      </c>
      <c r="B727">
        <v>719</v>
      </c>
      <c r="C727" s="1">
        <f t="shared" si="38"/>
        <v>43227</v>
      </c>
      <c r="D727" s="2">
        <v>0.49305555555559999</v>
      </c>
      <c r="E727" s="3">
        <f t="shared" si="40"/>
        <v>43227.493055555555</v>
      </c>
      <c r="F727">
        <v>2061</v>
      </c>
      <c r="G727">
        <f t="shared" si="39"/>
        <v>230.06943000000001</v>
      </c>
    </row>
    <row r="728" spans="1:7" x14ac:dyDescent="0.2">
      <c r="A728">
        <f t="shared" si="37"/>
        <v>6</v>
      </c>
      <c r="B728">
        <v>720</v>
      </c>
      <c r="C728" s="1">
        <f t="shared" si="38"/>
        <v>43227</v>
      </c>
      <c r="D728" s="2">
        <v>0.50000000000009903</v>
      </c>
      <c r="E728" s="3">
        <f t="shared" si="40"/>
        <v>43227.5</v>
      </c>
      <c r="F728">
        <v>2010</v>
      </c>
      <c r="G728">
        <f t="shared" si="39"/>
        <v>224.37629999999999</v>
      </c>
    </row>
    <row r="729" spans="1:7" x14ac:dyDescent="0.2">
      <c r="A729">
        <f t="shared" si="37"/>
        <v>6</v>
      </c>
      <c r="B729">
        <v>721</v>
      </c>
      <c r="C729" s="1">
        <f t="shared" si="38"/>
        <v>43227</v>
      </c>
      <c r="D729" s="2">
        <v>0.50694444444450004</v>
      </c>
      <c r="E729" s="3">
        <f t="shared" si="40"/>
        <v>43227.506944444445</v>
      </c>
      <c r="F729">
        <v>1880</v>
      </c>
      <c r="G729">
        <f t="shared" si="39"/>
        <v>209.86440000000002</v>
      </c>
    </row>
    <row r="730" spans="1:7" x14ac:dyDescent="0.2">
      <c r="A730">
        <f t="shared" si="37"/>
        <v>6</v>
      </c>
      <c r="B730">
        <v>722</v>
      </c>
      <c r="C730" s="1">
        <f t="shared" si="38"/>
        <v>43227</v>
      </c>
      <c r="D730" s="2">
        <v>0.51388888888899897</v>
      </c>
      <c r="E730" s="3">
        <f t="shared" si="40"/>
        <v>43227.513888888891</v>
      </c>
      <c r="F730">
        <v>1808</v>
      </c>
      <c r="G730">
        <f t="shared" si="39"/>
        <v>201.82704000000001</v>
      </c>
    </row>
    <row r="731" spans="1:7" x14ac:dyDescent="0.2">
      <c r="A731">
        <f t="shared" si="37"/>
        <v>6</v>
      </c>
      <c r="B731">
        <v>723</v>
      </c>
      <c r="C731" s="1">
        <f t="shared" si="38"/>
        <v>43227</v>
      </c>
      <c r="D731" s="2">
        <v>0.52083333333339998</v>
      </c>
      <c r="E731" s="3">
        <f t="shared" si="40"/>
        <v>43227.520833333336</v>
      </c>
      <c r="F731">
        <v>1826</v>
      </c>
      <c r="G731">
        <f t="shared" si="39"/>
        <v>203.83638000000002</v>
      </c>
    </row>
    <row r="732" spans="1:7" x14ac:dyDescent="0.2">
      <c r="A732">
        <f t="shared" si="37"/>
        <v>6</v>
      </c>
      <c r="B732">
        <v>724</v>
      </c>
      <c r="C732" s="1">
        <f t="shared" si="38"/>
        <v>43227</v>
      </c>
      <c r="D732" s="2">
        <v>0.52777777777789903</v>
      </c>
      <c r="E732" s="3">
        <f t="shared" si="40"/>
        <v>43227.527777777781</v>
      </c>
      <c r="F732">
        <v>1992</v>
      </c>
      <c r="G732">
        <f t="shared" si="39"/>
        <v>222.36696000000001</v>
      </c>
    </row>
    <row r="733" spans="1:7" x14ac:dyDescent="0.2">
      <c r="A733">
        <f t="shared" si="37"/>
        <v>6</v>
      </c>
      <c r="B733">
        <v>725</v>
      </c>
      <c r="C733" s="1">
        <f t="shared" si="38"/>
        <v>43227</v>
      </c>
      <c r="D733" s="2">
        <v>0.53472222222230004</v>
      </c>
      <c r="E733" s="3">
        <f t="shared" si="40"/>
        <v>43227.534722222219</v>
      </c>
      <c r="F733">
        <v>2203</v>
      </c>
      <c r="G733">
        <f t="shared" si="39"/>
        <v>245.92089000000001</v>
      </c>
    </row>
    <row r="734" spans="1:7" x14ac:dyDescent="0.2">
      <c r="A734">
        <f t="shared" si="37"/>
        <v>6</v>
      </c>
      <c r="B734">
        <v>726</v>
      </c>
      <c r="C734" s="1">
        <f t="shared" si="38"/>
        <v>43227</v>
      </c>
      <c r="D734" s="2">
        <v>0.54166666666670005</v>
      </c>
      <c r="E734" s="3">
        <f t="shared" si="40"/>
        <v>43227.541666666664</v>
      </c>
      <c r="F734">
        <v>2398</v>
      </c>
      <c r="G734">
        <f t="shared" si="39"/>
        <v>267.68874</v>
      </c>
    </row>
    <row r="735" spans="1:7" x14ac:dyDescent="0.2">
      <c r="A735">
        <f t="shared" si="37"/>
        <v>6</v>
      </c>
      <c r="B735">
        <v>727</v>
      </c>
      <c r="C735" s="1">
        <f t="shared" si="38"/>
        <v>43227</v>
      </c>
      <c r="D735" s="2">
        <v>0.54861111111119998</v>
      </c>
      <c r="E735" s="3">
        <f t="shared" si="40"/>
        <v>43227.548611111109</v>
      </c>
      <c r="F735">
        <v>2836</v>
      </c>
      <c r="G735">
        <f t="shared" si="39"/>
        <v>316.58268000000004</v>
      </c>
    </row>
    <row r="736" spans="1:7" x14ac:dyDescent="0.2">
      <c r="A736">
        <f t="shared" si="37"/>
        <v>6</v>
      </c>
      <c r="B736">
        <v>728</v>
      </c>
      <c r="C736" s="1">
        <f t="shared" si="38"/>
        <v>43227</v>
      </c>
      <c r="D736" s="2">
        <v>0.55555555555559999</v>
      </c>
      <c r="E736" s="3">
        <f t="shared" si="40"/>
        <v>43227.555555555555</v>
      </c>
      <c r="F736">
        <v>2544</v>
      </c>
      <c r="G736">
        <f t="shared" si="39"/>
        <v>283.98671999999999</v>
      </c>
    </row>
    <row r="737" spans="1:7" x14ac:dyDescent="0.2">
      <c r="A737">
        <f t="shared" si="37"/>
        <v>6</v>
      </c>
      <c r="B737">
        <v>729</v>
      </c>
      <c r="C737" s="1">
        <f t="shared" si="38"/>
        <v>43227</v>
      </c>
      <c r="D737" s="2">
        <v>0.56250000000009903</v>
      </c>
      <c r="E737" s="3">
        <f t="shared" si="40"/>
        <v>43227.5625</v>
      </c>
      <c r="F737">
        <v>1720</v>
      </c>
      <c r="G737">
        <f t="shared" si="39"/>
        <v>192.00360000000001</v>
      </c>
    </row>
    <row r="738" spans="1:7" x14ac:dyDescent="0.2">
      <c r="A738">
        <f t="shared" ref="A738:A801" si="41">A594+1</f>
        <v>6</v>
      </c>
      <c r="B738">
        <v>730</v>
      </c>
      <c r="C738" s="1">
        <f t="shared" ref="C738:C801" si="42">C594+1</f>
        <v>43227</v>
      </c>
      <c r="D738" s="2">
        <v>0.56944444444450004</v>
      </c>
      <c r="E738" s="3">
        <f t="shared" si="40"/>
        <v>43227.569444444445</v>
      </c>
      <c r="F738">
        <v>1909</v>
      </c>
      <c r="G738">
        <f t="shared" si="39"/>
        <v>213.10167000000001</v>
      </c>
    </row>
    <row r="739" spans="1:7" x14ac:dyDescent="0.2">
      <c r="A739">
        <f t="shared" si="41"/>
        <v>6</v>
      </c>
      <c r="B739">
        <v>731</v>
      </c>
      <c r="C739" s="1">
        <f t="shared" si="42"/>
        <v>43227</v>
      </c>
      <c r="D739" s="2">
        <v>0.57638888888899897</v>
      </c>
      <c r="E739" s="3">
        <f t="shared" si="40"/>
        <v>43227.576388888891</v>
      </c>
      <c r="F739">
        <v>2096</v>
      </c>
      <c r="G739">
        <f t="shared" si="39"/>
        <v>233.97647999999998</v>
      </c>
    </row>
    <row r="740" spans="1:7" x14ac:dyDescent="0.2">
      <c r="A740">
        <f t="shared" si="41"/>
        <v>6</v>
      </c>
      <c r="B740">
        <v>732</v>
      </c>
      <c r="C740" s="1">
        <f t="shared" si="42"/>
        <v>43227</v>
      </c>
      <c r="D740" s="2">
        <v>0.58333333333339998</v>
      </c>
      <c r="E740" s="3">
        <f t="shared" si="40"/>
        <v>43227.583333333336</v>
      </c>
      <c r="F740">
        <v>2137</v>
      </c>
      <c r="G740">
        <f t="shared" si="39"/>
        <v>238.55331000000001</v>
      </c>
    </row>
    <row r="741" spans="1:7" x14ac:dyDescent="0.2">
      <c r="A741">
        <f t="shared" si="41"/>
        <v>6</v>
      </c>
      <c r="B741">
        <v>733</v>
      </c>
      <c r="C741" s="1">
        <f t="shared" si="42"/>
        <v>43227</v>
      </c>
      <c r="D741" s="2">
        <v>0.59027777777789903</v>
      </c>
      <c r="E741" s="3">
        <f t="shared" si="40"/>
        <v>43227.590277777781</v>
      </c>
      <c r="F741">
        <v>2074</v>
      </c>
      <c r="G741">
        <f t="shared" si="39"/>
        <v>231.52062000000001</v>
      </c>
    </row>
    <row r="742" spans="1:7" x14ac:dyDescent="0.2">
      <c r="A742">
        <f t="shared" si="41"/>
        <v>6</v>
      </c>
      <c r="B742">
        <v>734</v>
      </c>
      <c r="C742" s="1">
        <f t="shared" si="42"/>
        <v>43227</v>
      </c>
      <c r="D742" s="2">
        <v>0.59722222222230004</v>
      </c>
      <c r="E742" s="3">
        <f t="shared" si="40"/>
        <v>43227.597222222219</v>
      </c>
      <c r="F742">
        <v>2521</v>
      </c>
      <c r="G742">
        <f t="shared" si="39"/>
        <v>281.41923000000003</v>
      </c>
    </row>
    <row r="743" spans="1:7" x14ac:dyDescent="0.2">
      <c r="A743">
        <f t="shared" si="41"/>
        <v>6</v>
      </c>
      <c r="B743">
        <v>735</v>
      </c>
      <c r="C743" s="1">
        <f t="shared" si="42"/>
        <v>43227</v>
      </c>
      <c r="D743" s="2">
        <v>0.60416666666679897</v>
      </c>
      <c r="E743" s="3">
        <f t="shared" si="40"/>
        <v>43227.604166666664</v>
      </c>
      <c r="F743">
        <v>3761</v>
      </c>
      <c r="G743">
        <f t="shared" si="39"/>
        <v>419.84043000000003</v>
      </c>
    </row>
    <row r="744" spans="1:7" x14ac:dyDescent="0.2">
      <c r="A744">
        <f t="shared" si="41"/>
        <v>6</v>
      </c>
      <c r="B744">
        <v>736</v>
      </c>
      <c r="C744" s="1">
        <f t="shared" si="42"/>
        <v>43227</v>
      </c>
      <c r="D744" s="2">
        <v>0.61111111111119998</v>
      </c>
      <c r="E744" s="3">
        <f t="shared" si="40"/>
        <v>43227.611111111109</v>
      </c>
      <c r="F744">
        <v>4431</v>
      </c>
      <c r="G744">
        <f t="shared" si="39"/>
        <v>494.63253000000003</v>
      </c>
    </row>
    <row r="745" spans="1:7" x14ac:dyDescent="0.2">
      <c r="A745">
        <f t="shared" si="41"/>
        <v>6</v>
      </c>
      <c r="B745">
        <v>737</v>
      </c>
      <c r="C745" s="1">
        <f t="shared" si="42"/>
        <v>43227</v>
      </c>
      <c r="D745" s="2">
        <v>0.61805555555559999</v>
      </c>
      <c r="E745" s="3">
        <f t="shared" si="40"/>
        <v>43227.618055555555</v>
      </c>
      <c r="F745">
        <v>3757</v>
      </c>
      <c r="G745">
        <f t="shared" si="39"/>
        <v>419.39391000000006</v>
      </c>
    </row>
    <row r="746" spans="1:7" x14ac:dyDescent="0.2">
      <c r="A746">
        <f t="shared" si="41"/>
        <v>6</v>
      </c>
      <c r="B746">
        <v>738</v>
      </c>
      <c r="C746" s="1">
        <f t="shared" si="42"/>
        <v>43227</v>
      </c>
      <c r="D746" s="2">
        <v>0.62500000000009903</v>
      </c>
      <c r="E746" s="3">
        <f t="shared" si="40"/>
        <v>43227.625</v>
      </c>
      <c r="F746">
        <v>3596</v>
      </c>
      <c r="G746">
        <f t="shared" si="39"/>
        <v>401.42148000000003</v>
      </c>
    </row>
    <row r="747" spans="1:7" x14ac:dyDescent="0.2">
      <c r="A747">
        <f t="shared" si="41"/>
        <v>6</v>
      </c>
      <c r="B747">
        <v>739</v>
      </c>
      <c r="C747" s="1">
        <f t="shared" si="42"/>
        <v>43227</v>
      </c>
      <c r="D747" s="2">
        <v>0.63194444444450004</v>
      </c>
      <c r="E747" s="3">
        <f t="shared" si="40"/>
        <v>43227.631944444445</v>
      </c>
      <c r="F747">
        <v>3482</v>
      </c>
      <c r="G747">
        <f t="shared" si="39"/>
        <v>388.69566000000003</v>
      </c>
    </row>
    <row r="748" spans="1:7" x14ac:dyDescent="0.2">
      <c r="A748">
        <f t="shared" si="41"/>
        <v>6</v>
      </c>
      <c r="B748">
        <v>740</v>
      </c>
      <c r="C748" s="1">
        <f t="shared" si="42"/>
        <v>43227</v>
      </c>
      <c r="D748" s="2">
        <v>0.63888888888899897</v>
      </c>
      <c r="E748" s="3">
        <f t="shared" si="40"/>
        <v>43227.638888888891</v>
      </c>
      <c r="F748">
        <v>3034</v>
      </c>
      <c r="G748">
        <f t="shared" si="39"/>
        <v>338.68542000000002</v>
      </c>
    </row>
    <row r="749" spans="1:7" x14ac:dyDescent="0.2">
      <c r="A749">
        <f t="shared" si="41"/>
        <v>6</v>
      </c>
      <c r="B749">
        <v>741</v>
      </c>
      <c r="C749" s="1">
        <f t="shared" si="42"/>
        <v>43227</v>
      </c>
      <c r="D749" s="2">
        <v>0.64583333333339998</v>
      </c>
      <c r="E749" s="3">
        <f t="shared" si="40"/>
        <v>43227.645833333336</v>
      </c>
      <c r="F749">
        <v>2945</v>
      </c>
      <c r="G749">
        <f t="shared" si="39"/>
        <v>328.75035000000003</v>
      </c>
    </row>
    <row r="750" spans="1:7" x14ac:dyDescent="0.2">
      <c r="A750">
        <f t="shared" si="41"/>
        <v>6</v>
      </c>
      <c r="B750">
        <v>742</v>
      </c>
      <c r="C750" s="1">
        <f t="shared" si="42"/>
        <v>43227</v>
      </c>
      <c r="D750" s="2">
        <v>0.65277777777789903</v>
      </c>
      <c r="E750" s="3">
        <f t="shared" si="40"/>
        <v>43227.652777777781</v>
      </c>
      <c r="F750">
        <v>3078</v>
      </c>
      <c r="G750">
        <f t="shared" si="39"/>
        <v>343.59714000000002</v>
      </c>
    </row>
    <row r="751" spans="1:7" x14ac:dyDescent="0.2">
      <c r="A751">
        <f t="shared" si="41"/>
        <v>6</v>
      </c>
      <c r="B751">
        <v>743</v>
      </c>
      <c r="C751" s="1">
        <f t="shared" si="42"/>
        <v>43227</v>
      </c>
      <c r="D751" s="2">
        <v>0.65972222222230004</v>
      </c>
      <c r="E751" s="3">
        <f t="shared" si="40"/>
        <v>43227.659722222219</v>
      </c>
      <c r="F751">
        <v>2171</v>
      </c>
      <c r="G751">
        <f t="shared" si="39"/>
        <v>242.34873000000002</v>
      </c>
    </row>
    <row r="752" spans="1:7" x14ac:dyDescent="0.2">
      <c r="A752">
        <f t="shared" si="41"/>
        <v>6</v>
      </c>
      <c r="B752">
        <v>744</v>
      </c>
      <c r="C752" s="1">
        <f t="shared" si="42"/>
        <v>43227</v>
      </c>
      <c r="D752" s="2">
        <v>0.66666666666679897</v>
      </c>
      <c r="E752" s="3">
        <f t="shared" si="40"/>
        <v>43227.666666666664</v>
      </c>
      <c r="F752">
        <v>2109</v>
      </c>
      <c r="G752">
        <f t="shared" si="39"/>
        <v>235.42767000000003</v>
      </c>
    </row>
    <row r="753" spans="1:7" x14ac:dyDescent="0.2">
      <c r="A753">
        <f t="shared" si="41"/>
        <v>6</v>
      </c>
      <c r="B753">
        <v>745</v>
      </c>
      <c r="C753" s="1">
        <f t="shared" si="42"/>
        <v>43227</v>
      </c>
      <c r="D753" s="2">
        <v>0.67361111111119998</v>
      </c>
      <c r="E753" s="3">
        <f t="shared" si="40"/>
        <v>43227.673611111109</v>
      </c>
      <c r="F753">
        <v>2949</v>
      </c>
      <c r="G753">
        <f t="shared" si="39"/>
        <v>329.19687000000005</v>
      </c>
    </row>
    <row r="754" spans="1:7" x14ac:dyDescent="0.2">
      <c r="A754">
        <f t="shared" si="41"/>
        <v>6</v>
      </c>
      <c r="B754">
        <v>746</v>
      </c>
      <c r="C754" s="1">
        <f t="shared" si="42"/>
        <v>43227</v>
      </c>
      <c r="D754" s="2">
        <v>0.68055555555569902</v>
      </c>
      <c r="E754" s="3">
        <f t="shared" si="40"/>
        <v>43227.680555555555</v>
      </c>
      <c r="F754">
        <v>2111</v>
      </c>
      <c r="G754">
        <f t="shared" si="39"/>
        <v>235.65093000000002</v>
      </c>
    </row>
    <row r="755" spans="1:7" x14ac:dyDescent="0.2">
      <c r="A755">
        <f t="shared" si="41"/>
        <v>6</v>
      </c>
      <c r="B755">
        <v>747</v>
      </c>
      <c r="C755" s="1">
        <f t="shared" si="42"/>
        <v>43227</v>
      </c>
      <c r="D755" s="2">
        <v>0.68750000000009903</v>
      </c>
      <c r="E755" s="3">
        <f t="shared" si="40"/>
        <v>43227.6875</v>
      </c>
      <c r="F755">
        <v>1545</v>
      </c>
      <c r="G755">
        <f t="shared" si="39"/>
        <v>172.46835000000002</v>
      </c>
    </row>
    <row r="756" spans="1:7" x14ac:dyDescent="0.2">
      <c r="A756">
        <f t="shared" si="41"/>
        <v>6</v>
      </c>
      <c r="B756">
        <v>748</v>
      </c>
      <c r="C756" s="1">
        <f t="shared" si="42"/>
        <v>43227</v>
      </c>
      <c r="D756" s="2">
        <v>0.69444444444450004</v>
      </c>
      <c r="E756" s="3">
        <f t="shared" si="40"/>
        <v>43227.694444444445</v>
      </c>
      <c r="F756">
        <v>1334</v>
      </c>
      <c r="G756">
        <f t="shared" si="39"/>
        <v>148.91442000000001</v>
      </c>
    </row>
    <row r="757" spans="1:7" x14ac:dyDescent="0.2">
      <c r="A757">
        <f t="shared" si="41"/>
        <v>6</v>
      </c>
      <c r="B757">
        <v>749</v>
      </c>
      <c r="C757" s="1">
        <f t="shared" si="42"/>
        <v>43227</v>
      </c>
      <c r="D757" s="2">
        <v>0.70138888888899897</v>
      </c>
      <c r="E757" s="3">
        <f t="shared" si="40"/>
        <v>43227.701388888891</v>
      </c>
      <c r="F757">
        <v>1067</v>
      </c>
      <c r="G757">
        <f t="shared" si="39"/>
        <v>119.10921</v>
      </c>
    </row>
    <row r="758" spans="1:7" x14ac:dyDescent="0.2">
      <c r="A758">
        <f t="shared" si="41"/>
        <v>6</v>
      </c>
      <c r="B758">
        <v>750</v>
      </c>
      <c r="C758" s="1">
        <f t="shared" si="42"/>
        <v>43227</v>
      </c>
      <c r="D758" s="2">
        <v>0.70833333333300197</v>
      </c>
      <c r="E758" s="3">
        <f t="shared" si="40"/>
        <v>43227.708333333336</v>
      </c>
      <c r="F758">
        <v>970</v>
      </c>
      <c r="G758">
        <f t="shared" si="39"/>
        <v>108.28110000000001</v>
      </c>
    </row>
    <row r="759" spans="1:7" x14ac:dyDescent="0.2">
      <c r="A759">
        <f t="shared" si="41"/>
        <v>6</v>
      </c>
      <c r="B759">
        <v>751</v>
      </c>
      <c r="C759" s="1">
        <f t="shared" si="42"/>
        <v>43227</v>
      </c>
      <c r="D759" s="2">
        <v>0.71527777777799895</v>
      </c>
      <c r="E759" s="3">
        <f t="shared" si="40"/>
        <v>43227.715277777781</v>
      </c>
      <c r="F759">
        <v>940</v>
      </c>
      <c r="G759">
        <f t="shared" si="39"/>
        <v>104.93220000000001</v>
      </c>
    </row>
    <row r="760" spans="1:7" x14ac:dyDescent="0.2">
      <c r="A760">
        <f t="shared" si="41"/>
        <v>6</v>
      </c>
      <c r="B760">
        <v>752</v>
      </c>
      <c r="C760" s="1">
        <f t="shared" si="42"/>
        <v>43227</v>
      </c>
      <c r="D760" s="2">
        <v>0.72222222222200105</v>
      </c>
      <c r="E760" s="3">
        <f t="shared" si="40"/>
        <v>43227.722222222219</v>
      </c>
      <c r="F760">
        <v>881</v>
      </c>
      <c r="G760">
        <f t="shared" si="39"/>
        <v>98.346030000000013</v>
      </c>
    </row>
    <row r="761" spans="1:7" x14ac:dyDescent="0.2">
      <c r="A761">
        <f t="shared" si="41"/>
        <v>6</v>
      </c>
      <c r="B761">
        <v>753</v>
      </c>
      <c r="C761" s="1">
        <f t="shared" si="42"/>
        <v>43227</v>
      </c>
      <c r="D761" s="2">
        <v>0.72916666666699803</v>
      </c>
      <c r="E761" s="3">
        <f t="shared" si="40"/>
        <v>43227.729166666664</v>
      </c>
      <c r="F761">
        <v>905</v>
      </c>
      <c r="G761">
        <f t="shared" si="39"/>
        <v>101.02515000000001</v>
      </c>
    </row>
    <row r="762" spans="1:7" x14ac:dyDescent="0.2">
      <c r="A762">
        <f t="shared" si="41"/>
        <v>6</v>
      </c>
      <c r="B762">
        <v>754</v>
      </c>
      <c r="C762" s="1">
        <f t="shared" si="42"/>
        <v>43227</v>
      </c>
      <c r="D762" s="2">
        <v>0.73611111111100103</v>
      </c>
      <c r="E762" s="3">
        <f t="shared" si="40"/>
        <v>43227.736111111109</v>
      </c>
      <c r="F762">
        <v>756</v>
      </c>
      <c r="G762">
        <f t="shared" si="39"/>
        <v>84.39228</v>
      </c>
    </row>
    <row r="763" spans="1:7" x14ac:dyDescent="0.2">
      <c r="A763">
        <f t="shared" si="41"/>
        <v>6</v>
      </c>
      <c r="B763">
        <v>755</v>
      </c>
      <c r="C763" s="1">
        <f t="shared" si="42"/>
        <v>43227</v>
      </c>
      <c r="D763" s="2">
        <v>0.743055555555998</v>
      </c>
      <c r="E763" s="3">
        <f t="shared" si="40"/>
        <v>43227.743055555555</v>
      </c>
      <c r="F763">
        <v>491</v>
      </c>
      <c r="G763">
        <f t="shared" si="39"/>
        <v>54.81033</v>
      </c>
    </row>
    <row r="764" spans="1:7" x14ac:dyDescent="0.2">
      <c r="A764">
        <f t="shared" si="41"/>
        <v>6</v>
      </c>
      <c r="B764">
        <v>756</v>
      </c>
      <c r="C764" s="1">
        <f t="shared" si="42"/>
        <v>43227</v>
      </c>
      <c r="D764" s="2">
        <v>0.75</v>
      </c>
      <c r="E764" s="3">
        <f t="shared" si="40"/>
        <v>43227.75</v>
      </c>
      <c r="F764">
        <v>337</v>
      </c>
      <c r="G764">
        <f t="shared" si="39"/>
        <v>37.619309999999999</v>
      </c>
    </row>
    <row r="765" spans="1:7" x14ac:dyDescent="0.2">
      <c r="A765">
        <f t="shared" si="41"/>
        <v>6</v>
      </c>
      <c r="B765">
        <v>757</v>
      </c>
      <c r="C765" s="1">
        <f t="shared" si="42"/>
        <v>43227</v>
      </c>
      <c r="D765" s="2">
        <v>0.75694444444499698</v>
      </c>
      <c r="E765" s="3">
        <f t="shared" si="40"/>
        <v>43227.756944444445</v>
      </c>
      <c r="F765">
        <v>267</v>
      </c>
      <c r="G765">
        <f t="shared" si="39"/>
        <v>29.805209999999999</v>
      </c>
    </row>
    <row r="766" spans="1:7" x14ac:dyDescent="0.2">
      <c r="A766">
        <f t="shared" si="41"/>
        <v>6</v>
      </c>
      <c r="B766">
        <v>758</v>
      </c>
      <c r="C766" s="1">
        <f t="shared" si="42"/>
        <v>43227</v>
      </c>
      <c r="D766" s="2">
        <v>0.76388888888899897</v>
      </c>
      <c r="E766" s="3">
        <f t="shared" si="40"/>
        <v>43227.763888888891</v>
      </c>
      <c r="F766">
        <v>214</v>
      </c>
      <c r="G766">
        <f t="shared" si="39"/>
        <v>23.888820000000003</v>
      </c>
    </row>
    <row r="767" spans="1:7" x14ac:dyDescent="0.2">
      <c r="A767">
        <f t="shared" si="41"/>
        <v>6</v>
      </c>
      <c r="B767">
        <v>759</v>
      </c>
      <c r="C767" s="1">
        <f t="shared" si="42"/>
        <v>43227</v>
      </c>
      <c r="D767" s="2">
        <v>0.77083333333300197</v>
      </c>
      <c r="E767" s="3">
        <f t="shared" si="40"/>
        <v>43227.770833333336</v>
      </c>
      <c r="F767">
        <v>132</v>
      </c>
      <c r="G767">
        <f t="shared" si="39"/>
        <v>14.735160000000002</v>
      </c>
    </row>
    <row r="768" spans="1:7" x14ac:dyDescent="0.2">
      <c r="A768">
        <f t="shared" si="41"/>
        <v>6</v>
      </c>
      <c r="B768">
        <v>760</v>
      </c>
      <c r="C768" s="1">
        <f t="shared" si="42"/>
        <v>43227</v>
      </c>
      <c r="D768" s="2">
        <v>0.77777777777799895</v>
      </c>
      <c r="E768" s="3">
        <f t="shared" si="40"/>
        <v>43227.777777777781</v>
      </c>
      <c r="F768">
        <v>54</v>
      </c>
      <c r="G768">
        <f t="shared" si="39"/>
        <v>6.0280199999999997</v>
      </c>
    </row>
    <row r="769" spans="1:7" x14ac:dyDescent="0.2">
      <c r="A769">
        <f t="shared" si="41"/>
        <v>6</v>
      </c>
      <c r="B769">
        <v>761</v>
      </c>
      <c r="C769" s="1">
        <f t="shared" si="42"/>
        <v>43227</v>
      </c>
      <c r="D769" s="2">
        <v>0.78472222222200105</v>
      </c>
      <c r="E769" s="3">
        <f t="shared" si="40"/>
        <v>43227.784722222219</v>
      </c>
      <c r="F769">
        <v>17</v>
      </c>
      <c r="G769">
        <f t="shared" si="39"/>
        <v>1.89771</v>
      </c>
    </row>
    <row r="770" spans="1:7" x14ac:dyDescent="0.2">
      <c r="A770">
        <f t="shared" si="41"/>
        <v>6</v>
      </c>
      <c r="B770">
        <v>762</v>
      </c>
      <c r="C770" s="1">
        <f t="shared" si="42"/>
        <v>43227</v>
      </c>
      <c r="D770" s="2">
        <v>0.79166666666699803</v>
      </c>
      <c r="E770" s="3">
        <f t="shared" si="40"/>
        <v>43227.791666666664</v>
      </c>
      <c r="F770">
        <v>1</v>
      </c>
      <c r="G770">
        <f t="shared" si="39"/>
        <v>0.11163000000000001</v>
      </c>
    </row>
    <row r="771" spans="1:7" x14ac:dyDescent="0.2">
      <c r="A771">
        <f t="shared" si="41"/>
        <v>6</v>
      </c>
      <c r="B771">
        <v>763</v>
      </c>
      <c r="C771" s="1">
        <f t="shared" si="42"/>
        <v>43227</v>
      </c>
      <c r="D771" s="2">
        <v>0.79861111111100103</v>
      </c>
      <c r="E771" s="3">
        <f t="shared" si="40"/>
        <v>43227.798611111109</v>
      </c>
      <c r="F771">
        <v>0</v>
      </c>
      <c r="G771">
        <f t="shared" si="39"/>
        <v>0</v>
      </c>
    </row>
    <row r="772" spans="1:7" x14ac:dyDescent="0.2">
      <c r="A772">
        <f t="shared" si="41"/>
        <v>6</v>
      </c>
      <c r="B772">
        <v>764</v>
      </c>
      <c r="C772" s="1">
        <f t="shared" si="42"/>
        <v>43227</v>
      </c>
      <c r="D772" s="2">
        <v>0.805555555555998</v>
      </c>
      <c r="E772" s="3">
        <f t="shared" si="40"/>
        <v>43227.805555555555</v>
      </c>
      <c r="F772">
        <v>0</v>
      </c>
      <c r="G772">
        <f t="shared" si="39"/>
        <v>0</v>
      </c>
    </row>
    <row r="773" spans="1:7" x14ac:dyDescent="0.2">
      <c r="A773">
        <f t="shared" si="41"/>
        <v>6</v>
      </c>
      <c r="B773">
        <v>765</v>
      </c>
      <c r="C773" s="1">
        <f t="shared" si="42"/>
        <v>43227</v>
      </c>
      <c r="D773" s="2">
        <v>0.8125</v>
      </c>
      <c r="E773" s="3">
        <f t="shared" si="40"/>
        <v>43227.8125</v>
      </c>
      <c r="F773">
        <v>0</v>
      </c>
      <c r="G773">
        <f t="shared" si="39"/>
        <v>0</v>
      </c>
    </row>
    <row r="774" spans="1:7" x14ac:dyDescent="0.2">
      <c r="A774">
        <f t="shared" si="41"/>
        <v>6</v>
      </c>
      <c r="B774">
        <v>766</v>
      </c>
      <c r="C774" s="1">
        <f t="shared" si="42"/>
        <v>43227</v>
      </c>
      <c r="D774" s="2">
        <v>0.81944444444499698</v>
      </c>
      <c r="E774" s="3">
        <f t="shared" si="40"/>
        <v>43227.819444444445</v>
      </c>
      <c r="F774">
        <v>0</v>
      </c>
      <c r="G774">
        <f t="shared" si="39"/>
        <v>0</v>
      </c>
    </row>
    <row r="775" spans="1:7" x14ac:dyDescent="0.2">
      <c r="A775">
        <f t="shared" si="41"/>
        <v>6</v>
      </c>
      <c r="B775">
        <v>767</v>
      </c>
      <c r="C775" s="1">
        <f t="shared" si="42"/>
        <v>43227</v>
      </c>
      <c r="D775" s="2">
        <v>0.82638888888899897</v>
      </c>
      <c r="E775" s="3">
        <f t="shared" si="40"/>
        <v>43227.826388888891</v>
      </c>
      <c r="F775">
        <v>0</v>
      </c>
      <c r="G775">
        <f t="shared" si="39"/>
        <v>0</v>
      </c>
    </row>
    <row r="776" spans="1:7" x14ac:dyDescent="0.2">
      <c r="A776">
        <f t="shared" si="41"/>
        <v>6</v>
      </c>
      <c r="B776">
        <v>768</v>
      </c>
      <c r="C776" s="1">
        <f t="shared" si="42"/>
        <v>43227</v>
      </c>
      <c r="D776" s="2">
        <v>0.83333333333300197</v>
      </c>
      <c r="E776" s="3">
        <f t="shared" si="40"/>
        <v>43227.833333333336</v>
      </c>
      <c r="F776">
        <v>0</v>
      </c>
      <c r="G776">
        <f t="shared" si="39"/>
        <v>0</v>
      </c>
    </row>
    <row r="777" spans="1:7" x14ac:dyDescent="0.2">
      <c r="A777">
        <f t="shared" si="41"/>
        <v>6</v>
      </c>
      <c r="B777">
        <v>769</v>
      </c>
      <c r="C777" s="1">
        <f t="shared" si="42"/>
        <v>43227</v>
      </c>
      <c r="D777" s="2">
        <v>0.84027777777799895</v>
      </c>
      <c r="E777" s="3">
        <f t="shared" si="40"/>
        <v>43227.840277777781</v>
      </c>
      <c r="F777">
        <v>0</v>
      </c>
      <c r="G777">
        <f t="shared" ref="G777:G840" si="43">F777*1.1163/10</f>
        <v>0</v>
      </c>
    </row>
    <row r="778" spans="1:7" x14ac:dyDescent="0.2">
      <c r="A778">
        <f t="shared" si="41"/>
        <v>6</v>
      </c>
      <c r="B778">
        <v>770</v>
      </c>
      <c r="C778" s="1">
        <f t="shared" si="42"/>
        <v>43227</v>
      </c>
      <c r="D778" s="2">
        <v>0.84722222222200105</v>
      </c>
      <c r="E778" s="3">
        <f t="shared" ref="E778:E841" si="44">C778+D778</f>
        <v>43227.847222222219</v>
      </c>
      <c r="F778">
        <v>0</v>
      </c>
      <c r="G778">
        <f t="shared" si="43"/>
        <v>0</v>
      </c>
    </row>
    <row r="779" spans="1:7" x14ac:dyDescent="0.2">
      <c r="A779">
        <f t="shared" si="41"/>
        <v>6</v>
      </c>
      <c r="B779">
        <v>771</v>
      </c>
      <c r="C779" s="1">
        <f t="shared" si="42"/>
        <v>43227</v>
      </c>
      <c r="D779" s="2">
        <v>0.85416666666699803</v>
      </c>
      <c r="E779" s="3">
        <f t="shared" si="44"/>
        <v>43227.854166666664</v>
      </c>
      <c r="F779">
        <v>0</v>
      </c>
      <c r="G779">
        <f t="shared" si="43"/>
        <v>0</v>
      </c>
    </row>
    <row r="780" spans="1:7" x14ac:dyDescent="0.2">
      <c r="A780">
        <f t="shared" si="41"/>
        <v>6</v>
      </c>
      <c r="B780">
        <v>772</v>
      </c>
      <c r="C780" s="1">
        <f t="shared" si="42"/>
        <v>43227</v>
      </c>
      <c r="D780" s="2">
        <v>0.86111111111100103</v>
      </c>
      <c r="E780" s="3">
        <f t="shared" si="44"/>
        <v>43227.861111111109</v>
      </c>
      <c r="F780">
        <v>0</v>
      </c>
      <c r="G780">
        <f t="shared" si="43"/>
        <v>0</v>
      </c>
    </row>
    <row r="781" spans="1:7" x14ac:dyDescent="0.2">
      <c r="A781">
        <f t="shared" si="41"/>
        <v>6</v>
      </c>
      <c r="B781">
        <v>773</v>
      </c>
      <c r="C781" s="1">
        <f t="shared" si="42"/>
        <v>43227</v>
      </c>
      <c r="D781" s="2">
        <v>0.868055555555998</v>
      </c>
      <c r="E781" s="3">
        <f t="shared" si="44"/>
        <v>43227.868055555555</v>
      </c>
      <c r="F781">
        <v>0</v>
      </c>
      <c r="G781">
        <f t="shared" si="43"/>
        <v>0</v>
      </c>
    </row>
    <row r="782" spans="1:7" x14ac:dyDescent="0.2">
      <c r="A782">
        <f t="shared" si="41"/>
        <v>6</v>
      </c>
      <c r="B782">
        <v>774</v>
      </c>
      <c r="C782" s="1">
        <f t="shared" si="42"/>
        <v>43227</v>
      </c>
      <c r="D782" s="2">
        <v>0.875</v>
      </c>
      <c r="E782" s="3">
        <f t="shared" si="44"/>
        <v>43227.875</v>
      </c>
      <c r="F782">
        <v>0</v>
      </c>
      <c r="G782">
        <f t="shared" si="43"/>
        <v>0</v>
      </c>
    </row>
    <row r="783" spans="1:7" x14ac:dyDescent="0.2">
      <c r="A783">
        <f t="shared" si="41"/>
        <v>6</v>
      </c>
      <c r="B783">
        <v>775</v>
      </c>
      <c r="C783" s="1">
        <f t="shared" si="42"/>
        <v>43227</v>
      </c>
      <c r="D783" s="2">
        <v>0.88194444444499698</v>
      </c>
      <c r="E783" s="3">
        <f t="shared" si="44"/>
        <v>43227.881944444445</v>
      </c>
      <c r="F783">
        <v>0</v>
      </c>
      <c r="G783">
        <f t="shared" si="43"/>
        <v>0</v>
      </c>
    </row>
    <row r="784" spans="1:7" x14ac:dyDescent="0.2">
      <c r="A784">
        <f t="shared" si="41"/>
        <v>6</v>
      </c>
      <c r="B784">
        <v>776</v>
      </c>
      <c r="C784" s="1">
        <f t="shared" si="42"/>
        <v>43227</v>
      </c>
      <c r="D784" s="2">
        <v>0.88888888888899897</v>
      </c>
      <c r="E784" s="3">
        <f t="shared" si="44"/>
        <v>43227.888888888891</v>
      </c>
      <c r="F784">
        <v>0</v>
      </c>
      <c r="G784">
        <f t="shared" si="43"/>
        <v>0</v>
      </c>
    </row>
    <row r="785" spans="1:7" x14ac:dyDescent="0.2">
      <c r="A785">
        <f t="shared" si="41"/>
        <v>6</v>
      </c>
      <c r="B785">
        <v>777</v>
      </c>
      <c r="C785" s="1">
        <f t="shared" si="42"/>
        <v>43227</v>
      </c>
      <c r="D785" s="2">
        <v>0.89583333333300197</v>
      </c>
      <c r="E785" s="3">
        <f t="shared" si="44"/>
        <v>43227.895833333336</v>
      </c>
      <c r="F785">
        <v>0</v>
      </c>
      <c r="G785">
        <f t="shared" si="43"/>
        <v>0</v>
      </c>
    </row>
    <row r="786" spans="1:7" x14ac:dyDescent="0.2">
      <c r="A786">
        <f t="shared" si="41"/>
        <v>6</v>
      </c>
      <c r="B786">
        <v>778</v>
      </c>
      <c r="C786" s="1">
        <f t="shared" si="42"/>
        <v>43227</v>
      </c>
      <c r="D786" s="2">
        <v>0.90277777777799895</v>
      </c>
      <c r="E786" s="3">
        <f t="shared" si="44"/>
        <v>43227.902777777781</v>
      </c>
      <c r="F786">
        <v>0</v>
      </c>
      <c r="G786">
        <f t="shared" si="43"/>
        <v>0</v>
      </c>
    </row>
    <row r="787" spans="1:7" x14ac:dyDescent="0.2">
      <c r="A787">
        <f t="shared" si="41"/>
        <v>6</v>
      </c>
      <c r="B787">
        <v>779</v>
      </c>
      <c r="C787" s="1">
        <f t="shared" si="42"/>
        <v>43227</v>
      </c>
      <c r="D787" s="2">
        <v>0.90972222222200105</v>
      </c>
      <c r="E787" s="3">
        <f t="shared" si="44"/>
        <v>43227.909722222219</v>
      </c>
      <c r="F787">
        <v>0</v>
      </c>
      <c r="G787">
        <f t="shared" si="43"/>
        <v>0</v>
      </c>
    </row>
    <row r="788" spans="1:7" x14ac:dyDescent="0.2">
      <c r="A788">
        <f t="shared" si="41"/>
        <v>6</v>
      </c>
      <c r="B788">
        <v>780</v>
      </c>
      <c r="C788" s="1">
        <f t="shared" si="42"/>
        <v>43227</v>
      </c>
      <c r="D788" s="2">
        <v>0.91666666666699803</v>
      </c>
      <c r="E788" s="3">
        <f t="shared" si="44"/>
        <v>43227.916666666664</v>
      </c>
      <c r="F788">
        <v>0</v>
      </c>
      <c r="G788">
        <f t="shared" si="43"/>
        <v>0</v>
      </c>
    </row>
    <row r="789" spans="1:7" x14ac:dyDescent="0.2">
      <c r="A789">
        <f t="shared" si="41"/>
        <v>6</v>
      </c>
      <c r="B789">
        <v>781</v>
      </c>
      <c r="C789" s="1">
        <f t="shared" si="42"/>
        <v>43227</v>
      </c>
      <c r="D789" s="2">
        <v>0.92361111111100103</v>
      </c>
      <c r="E789" s="3">
        <f t="shared" si="44"/>
        <v>43227.923611111109</v>
      </c>
      <c r="F789">
        <v>0</v>
      </c>
      <c r="G789">
        <f t="shared" si="43"/>
        <v>0</v>
      </c>
    </row>
    <row r="790" spans="1:7" x14ac:dyDescent="0.2">
      <c r="A790">
        <f t="shared" si="41"/>
        <v>6</v>
      </c>
      <c r="B790">
        <v>782</v>
      </c>
      <c r="C790" s="1">
        <f t="shared" si="42"/>
        <v>43227</v>
      </c>
      <c r="D790" s="2">
        <v>0.930555555555998</v>
      </c>
      <c r="E790" s="3">
        <f t="shared" si="44"/>
        <v>43227.930555555555</v>
      </c>
      <c r="F790">
        <v>0</v>
      </c>
      <c r="G790">
        <f t="shared" si="43"/>
        <v>0</v>
      </c>
    </row>
    <row r="791" spans="1:7" x14ac:dyDescent="0.2">
      <c r="A791">
        <f t="shared" si="41"/>
        <v>6</v>
      </c>
      <c r="B791">
        <v>783</v>
      </c>
      <c r="C791" s="1">
        <f t="shared" si="42"/>
        <v>43227</v>
      </c>
      <c r="D791" s="2">
        <v>0.9375</v>
      </c>
      <c r="E791" s="3">
        <f t="shared" si="44"/>
        <v>43227.9375</v>
      </c>
      <c r="F791">
        <v>0</v>
      </c>
      <c r="G791">
        <f t="shared" si="43"/>
        <v>0</v>
      </c>
    </row>
    <row r="792" spans="1:7" x14ac:dyDescent="0.2">
      <c r="A792">
        <f t="shared" si="41"/>
        <v>6</v>
      </c>
      <c r="B792">
        <v>784</v>
      </c>
      <c r="C792" s="1">
        <f t="shared" si="42"/>
        <v>43227</v>
      </c>
      <c r="D792" s="2">
        <v>0.94444444444499698</v>
      </c>
      <c r="E792" s="3">
        <f t="shared" si="44"/>
        <v>43227.944444444445</v>
      </c>
      <c r="F792">
        <v>0</v>
      </c>
      <c r="G792">
        <f t="shared" si="43"/>
        <v>0</v>
      </c>
    </row>
    <row r="793" spans="1:7" x14ac:dyDescent="0.2">
      <c r="A793">
        <f t="shared" si="41"/>
        <v>6</v>
      </c>
      <c r="B793">
        <v>785</v>
      </c>
      <c r="C793" s="1">
        <f t="shared" si="42"/>
        <v>43227</v>
      </c>
      <c r="D793" s="2">
        <v>0.95138888888899897</v>
      </c>
      <c r="E793" s="3">
        <f t="shared" si="44"/>
        <v>43227.951388888891</v>
      </c>
      <c r="F793">
        <v>0</v>
      </c>
      <c r="G793">
        <f t="shared" si="43"/>
        <v>0</v>
      </c>
    </row>
    <row r="794" spans="1:7" x14ac:dyDescent="0.2">
      <c r="A794">
        <f t="shared" si="41"/>
        <v>6</v>
      </c>
      <c r="B794">
        <v>786</v>
      </c>
      <c r="C794" s="1">
        <f t="shared" si="42"/>
        <v>43227</v>
      </c>
      <c r="D794" s="2">
        <v>0.95833333333300197</v>
      </c>
      <c r="E794" s="3">
        <f t="shared" si="44"/>
        <v>43227.958333333336</v>
      </c>
      <c r="F794">
        <v>0</v>
      </c>
      <c r="G794">
        <f t="shared" si="43"/>
        <v>0</v>
      </c>
    </row>
    <row r="795" spans="1:7" x14ac:dyDescent="0.2">
      <c r="A795">
        <f t="shared" si="41"/>
        <v>6</v>
      </c>
      <c r="B795">
        <v>787</v>
      </c>
      <c r="C795" s="1">
        <f t="shared" si="42"/>
        <v>43227</v>
      </c>
      <c r="D795" s="2">
        <v>0.96527777777799895</v>
      </c>
      <c r="E795" s="3">
        <f t="shared" si="44"/>
        <v>43227.965277777781</v>
      </c>
      <c r="F795">
        <v>0</v>
      </c>
      <c r="G795">
        <f t="shared" si="43"/>
        <v>0</v>
      </c>
    </row>
    <row r="796" spans="1:7" x14ac:dyDescent="0.2">
      <c r="A796">
        <f t="shared" si="41"/>
        <v>6</v>
      </c>
      <c r="B796">
        <v>788</v>
      </c>
      <c r="C796" s="1">
        <f t="shared" si="42"/>
        <v>43227</v>
      </c>
      <c r="D796" s="2">
        <v>0.97222222222200105</v>
      </c>
      <c r="E796" s="3">
        <f t="shared" si="44"/>
        <v>43227.972222222219</v>
      </c>
      <c r="F796">
        <v>0</v>
      </c>
      <c r="G796">
        <f t="shared" si="43"/>
        <v>0</v>
      </c>
    </row>
    <row r="797" spans="1:7" x14ac:dyDescent="0.2">
      <c r="A797">
        <f t="shared" si="41"/>
        <v>6</v>
      </c>
      <c r="B797">
        <v>789</v>
      </c>
      <c r="C797" s="1">
        <f t="shared" si="42"/>
        <v>43227</v>
      </c>
      <c r="D797" s="2">
        <v>0.97916666666699803</v>
      </c>
      <c r="E797" s="3">
        <f t="shared" si="44"/>
        <v>43227.979166666664</v>
      </c>
      <c r="F797">
        <v>0</v>
      </c>
      <c r="G797">
        <f t="shared" si="43"/>
        <v>0</v>
      </c>
    </row>
    <row r="798" spans="1:7" x14ac:dyDescent="0.2">
      <c r="A798">
        <f t="shared" si="41"/>
        <v>6</v>
      </c>
      <c r="B798">
        <v>790</v>
      </c>
      <c r="C798" s="1">
        <f t="shared" si="42"/>
        <v>43227</v>
      </c>
      <c r="D798" s="2">
        <v>0.98611111111100103</v>
      </c>
      <c r="E798" s="3">
        <f t="shared" si="44"/>
        <v>43227.986111111109</v>
      </c>
      <c r="F798">
        <v>0</v>
      </c>
      <c r="G798">
        <f t="shared" si="43"/>
        <v>0</v>
      </c>
    </row>
    <row r="799" spans="1:7" x14ac:dyDescent="0.2">
      <c r="A799">
        <f t="shared" si="41"/>
        <v>6</v>
      </c>
      <c r="B799">
        <v>791</v>
      </c>
      <c r="C799" s="1">
        <f t="shared" si="42"/>
        <v>43227</v>
      </c>
      <c r="D799" s="2">
        <v>0.993055555555998</v>
      </c>
      <c r="E799" s="3">
        <f t="shared" si="44"/>
        <v>43227.993055555555</v>
      </c>
      <c r="F799">
        <v>0</v>
      </c>
      <c r="G799">
        <f t="shared" si="43"/>
        <v>0</v>
      </c>
    </row>
    <row r="800" spans="1:7" x14ac:dyDescent="0.2">
      <c r="A800">
        <f t="shared" si="41"/>
        <v>6</v>
      </c>
      <c r="B800">
        <v>792</v>
      </c>
      <c r="C800" s="1">
        <f t="shared" si="42"/>
        <v>43227</v>
      </c>
      <c r="D800" s="2">
        <v>0.999999999999999</v>
      </c>
      <c r="E800" s="3">
        <f t="shared" si="44"/>
        <v>43228</v>
      </c>
      <c r="F800">
        <v>0</v>
      </c>
      <c r="G800">
        <f t="shared" si="43"/>
        <v>0</v>
      </c>
    </row>
    <row r="801" spans="1:7" x14ac:dyDescent="0.2">
      <c r="A801">
        <f t="shared" si="41"/>
        <v>7</v>
      </c>
      <c r="B801">
        <v>793</v>
      </c>
      <c r="C801" s="1">
        <f t="shared" si="42"/>
        <v>43228</v>
      </c>
      <c r="D801" s="2">
        <v>6.9444444444444441E-3</v>
      </c>
      <c r="E801" s="3">
        <f t="shared" si="44"/>
        <v>43228.006944444445</v>
      </c>
      <c r="F801">
        <v>0</v>
      </c>
      <c r="G801">
        <f t="shared" si="43"/>
        <v>0</v>
      </c>
    </row>
    <row r="802" spans="1:7" x14ac:dyDescent="0.2">
      <c r="A802">
        <f t="shared" ref="A802:A865" si="45">A658+1</f>
        <v>7</v>
      </c>
      <c r="B802">
        <v>794</v>
      </c>
      <c r="C802" s="1">
        <f t="shared" ref="C802:C865" si="46">C658+1</f>
        <v>43228</v>
      </c>
      <c r="D802" s="2">
        <v>1.3888888888888999E-2</v>
      </c>
      <c r="E802" s="3">
        <f t="shared" si="44"/>
        <v>43228.013888888891</v>
      </c>
      <c r="F802">
        <v>0</v>
      </c>
      <c r="G802">
        <f t="shared" si="43"/>
        <v>0</v>
      </c>
    </row>
    <row r="803" spans="1:7" x14ac:dyDescent="0.2">
      <c r="A803">
        <f t="shared" si="45"/>
        <v>7</v>
      </c>
      <c r="B803">
        <v>795</v>
      </c>
      <c r="C803" s="1">
        <f t="shared" si="46"/>
        <v>43228</v>
      </c>
      <c r="D803" s="2">
        <v>2.08333333333393E-2</v>
      </c>
      <c r="E803" s="3">
        <f t="shared" si="44"/>
        <v>43228.020833333336</v>
      </c>
      <c r="F803">
        <v>0</v>
      </c>
      <c r="G803">
        <f t="shared" si="43"/>
        <v>0</v>
      </c>
    </row>
    <row r="804" spans="1:7" x14ac:dyDescent="0.2">
      <c r="A804">
        <f t="shared" si="45"/>
        <v>7</v>
      </c>
      <c r="B804">
        <v>796</v>
      </c>
      <c r="C804" s="1">
        <f t="shared" si="46"/>
        <v>43228</v>
      </c>
      <c r="D804" s="2">
        <v>2.7777777777779001E-2</v>
      </c>
      <c r="E804" s="3">
        <f t="shared" si="44"/>
        <v>43228.027777777781</v>
      </c>
      <c r="F804">
        <v>0</v>
      </c>
      <c r="G804">
        <f t="shared" si="43"/>
        <v>0</v>
      </c>
    </row>
    <row r="805" spans="1:7" x14ac:dyDescent="0.2">
      <c r="A805">
        <f t="shared" si="45"/>
        <v>7</v>
      </c>
      <c r="B805">
        <v>797</v>
      </c>
      <c r="C805" s="1">
        <f t="shared" si="46"/>
        <v>43228</v>
      </c>
      <c r="D805" s="2">
        <v>3.4722222222229399E-2</v>
      </c>
      <c r="E805" s="3">
        <f t="shared" si="44"/>
        <v>43228.034722222219</v>
      </c>
      <c r="F805">
        <v>0</v>
      </c>
      <c r="G805">
        <f t="shared" si="43"/>
        <v>0</v>
      </c>
    </row>
    <row r="806" spans="1:7" x14ac:dyDescent="0.2">
      <c r="A806">
        <f t="shared" si="45"/>
        <v>7</v>
      </c>
      <c r="B806">
        <v>798</v>
      </c>
      <c r="C806" s="1">
        <f t="shared" si="46"/>
        <v>43228</v>
      </c>
      <c r="D806" s="2">
        <v>4.1666666666668697E-2</v>
      </c>
      <c r="E806" s="3">
        <f t="shared" si="44"/>
        <v>43228.041666666664</v>
      </c>
      <c r="F806">
        <v>0</v>
      </c>
      <c r="G806">
        <f t="shared" si="43"/>
        <v>0</v>
      </c>
    </row>
    <row r="807" spans="1:7" x14ac:dyDescent="0.2">
      <c r="A807">
        <f t="shared" si="45"/>
        <v>7</v>
      </c>
      <c r="B807">
        <v>799</v>
      </c>
      <c r="C807" s="1">
        <f t="shared" si="46"/>
        <v>43228</v>
      </c>
      <c r="D807" s="2">
        <v>4.8611111111118703E-2</v>
      </c>
      <c r="E807" s="3">
        <f t="shared" si="44"/>
        <v>43228.048611111109</v>
      </c>
      <c r="F807">
        <v>0</v>
      </c>
      <c r="G807">
        <f t="shared" si="43"/>
        <v>0</v>
      </c>
    </row>
    <row r="808" spans="1:7" x14ac:dyDescent="0.2">
      <c r="A808">
        <f t="shared" si="45"/>
        <v>7</v>
      </c>
      <c r="B808">
        <v>800</v>
      </c>
      <c r="C808" s="1">
        <f t="shared" si="46"/>
        <v>43228</v>
      </c>
      <c r="D808" s="2">
        <v>5.5555555555558897E-2</v>
      </c>
      <c r="E808" s="3">
        <f t="shared" si="44"/>
        <v>43228.055555555555</v>
      </c>
      <c r="F808">
        <v>0</v>
      </c>
      <c r="G808">
        <f t="shared" si="43"/>
        <v>0</v>
      </c>
    </row>
    <row r="809" spans="1:7" x14ac:dyDescent="0.2">
      <c r="A809">
        <f t="shared" si="45"/>
        <v>7</v>
      </c>
      <c r="B809">
        <v>801</v>
      </c>
      <c r="C809" s="1">
        <f t="shared" si="46"/>
        <v>43228</v>
      </c>
      <c r="D809" s="2">
        <v>6.2500000000009798E-2</v>
      </c>
      <c r="E809" s="3">
        <f t="shared" si="44"/>
        <v>43228.0625</v>
      </c>
      <c r="F809">
        <v>0</v>
      </c>
      <c r="G809">
        <f t="shared" si="43"/>
        <v>0</v>
      </c>
    </row>
    <row r="810" spans="1:7" x14ac:dyDescent="0.2">
      <c r="A810">
        <f t="shared" si="45"/>
        <v>7</v>
      </c>
      <c r="B810">
        <v>802</v>
      </c>
      <c r="C810" s="1">
        <f t="shared" si="46"/>
        <v>43228</v>
      </c>
      <c r="D810" s="2">
        <v>6.9444444444448195E-2</v>
      </c>
      <c r="E810" s="3">
        <f t="shared" si="44"/>
        <v>43228.069444444445</v>
      </c>
      <c r="F810">
        <v>0</v>
      </c>
      <c r="G810">
        <f t="shared" si="43"/>
        <v>0</v>
      </c>
    </row>
    <row r="811" spans="1:7" x14ac:dyDescent="0.2">
      <c r="A811">
        <f t="shared" si="45"/>
        <v>7</v>
      </c>
      <c r="B811">
        <v>803</v>
      </c>
      <c r="C811" s="1">
        <f t="shared" si="46"/>
        <v>43228</v>
      </c>
      <c r="D811" s="2">
        <v>7.6388888888898193E-2</v>
      </c>
      <c r="E811" s="3">
        <f t="shared" si="44"/>
        <v>43228.076388888891</v>
      </c>
      <c r="F811">
        <v>0</v>
      </c>
      <c r="G811">
        <f t="shared" si="43"/>
        <v>0</v>
      </c>
    </row>
    <row r="812" spans="1:7" x14ac:dyDescent="0.2">
      <c r="A812">
        <f t="shared" si="45"/>
        <v>7</v>
      </c>
      <c r="B812">
        <v>804</v>
      </c>
      <c r="C812" s="1">
        <f t="shared" si="46"/>
        <v>43228</v>
      </c>
      <c r="D812" s="2">
        <v>8.3333333333298398E-2</v>
      </c>
      <c r="E812" s="3">
        <f t="shared" si="44"/>
        <v>43228.083333333336</v>
      </c>
      <c r="F812">
        <v>0</v>
      </c>
      <c r="G812">
        <f t="shared" si="43"/>
        <v>0</v>
      </c>
    </row>
    <row r="813" spans="1:7" x14ac:dyDescent="0.2">
      <c r="A813">
        <f t="shared" si="45"/>
        <v>7</v>
      </c>
      <c r="B813">
        <v>805</v>
      </c>
      <c r="C813" s="1">
        <f t="shared" si="46"/>
        <v>43228</v>
      </c>
      <c r="D813" s="2">
        <v>9.0277777777798093E-2</v>
      </c>
      <c r="E813" s="3">
        <f t="shared" si="44"/>
        <v>43228.090277777781</v>
      </c>
      <c r="F813">
        <v>0</v>
      </c>
      <c r="G813">
        <f t="shared" si="43"/>
        <v>0</v>
      </c>
    </row>
    <row r="814" spans="1:7" x14ac:dyDescent="0.2">
      <c r="A814">
        <f t="shared" si="45"/>
        <v>7</v>
      </c>
      <c r="B814">
        <v>806</v>
      </c>
      <c r="C814" s="1">
        <f t="shared" si="46"/>
        <v>43228</v>
      </c>
      <c r="D814" s="2">
        <v>9.7222222222198298E-2</v>
      </c>
      <c r="E814" s="3">
        <f t="shared" si="44"/>
        <v>43228.097222222219</v>
      </c>
      <c r="F814">
        <v>0</v>
      </c>
      <c r="G814">
        <f t="shared" si="43"/>
        <v>0</v>
      </c>
    </row>
    <row r="815" spans="1:7" x14ac:dyDescent="0.2">
      <c r="A815">
        <f t="shared" si="45"/>
        <v>7</v>
      </c>
      <c r="B815">
        <v>807</v>
      </c>
      <c r="C815" s="1">
        <f t="shared" si="46"/>
        <v>43228</v>
      </c>
      <c r="D815" s="2">
        <v>0.10416666666669799</v>
      </c>
      <c r="E815" s="3">
        <f t="shared" si="44"/>
        <v>43228.104166666664</v>
      </c>
      <c r="F815">
        <v>0</v>
      </c>
      <c r="G815">
        <f t="shared" si="43"/>
        <v>0</v>
      </c>
    </row>
    <row r="816" spans="1:7" x14ac:dyDescent="0.2">
      <c r="A816">
        <f t="shared" si="45"/>
        <v>7</v>
      </c>
      <c r="B816">
        <v>808</v>
      </c>
      <c r="C816" s="1">
        <f t="shared" si="46"/>
        <v>43228</v>
      </c>
      <c r="D816" s="2">
        <v>0.111111111111098</v>
      </c>
      <c r="E816" s="3">
        <f t="shared" si="44"/>
        <v>43228.111111111109</v>
      </c>
      <c r="F816">
        <v>0</v>
      </c>
      <c r="G816">
        <f t="shared" si="43"/>
        <v>0</v>
      </c>
    </row>
    <row r="817" spans="1:7" x14ac:dyDescent="0.2">
      <c r="A817">
        <f t="shared" si="45"/>
        <v>7</v>
      </c>
      <c r="B817">
        <v>809</v>
      </c>
      <c r="C817" s="1">
        <f t="shared" si="46"/>
        <v>43228</v>
      </c>
      <c r="D817" s="2">
        <v>0.118055555555598</v>
      </c>
      <c r="E817" s="3">
        <f t="shared" si="44"/>
        <v>43228.118055555555</v>
      </c>
      <c r="F817">
        <v>0</v>
      </c>
      <c r="G817">
        <f t="shared" si="43"/>
        <v>0</v>
      </c>
    </row>
    <row r="818" spans="1:7" x14ac:dyDescent="0.2">
      <c r="A818">
        <f t="shared" si="45"/>
        <v>7</v>
      </c>
      <c r="B818">
        <v>810</v>
      </c>
      <c r="C818" s="1">
        <f t="shared" si="46"/>
        <v>43228</v>
      </c>
      <c r="D818" s="2">
        <v>0.125</v>
      </c>
      <c r="E818" s="3">
        <f t="shared" si="44"/>
        <v>43228.125</v>
      </c>
      <c r="F818">
        <v>0</v>
      </c>
      <c r="G818">
        <f t="shared" si="43"/>
        <v>0</v>
      </c>
    </row>
    <row r="819" spans="1:7" x14ac:dyDescent="0.2">
      <c r="A819">
        <f t="shared" si="45"/>
        <v>7</v>
      </c>
      <c r="B819">
        <v>811</v>
      </c>
      <c r="C819" s="1">
        <f t="shared" si="46"/>
        <v>43228</v>
      </c>
      <c r="D819" s="2">
        <v>0.13194444444449999</v>
      </c>
      <c r="E819" s="3">
        <f t="shared" si="44"/>
        <v>43228.131944444445</v>
      </c>
      <c r="F819">
        <v>0</v>
      </c>
      <c r="G819">
        <f t="shared" si="43"/>
        <v>0</v>
      </c>
    </row>
    <row r="820" spans="1:7" x14ac:dyDescent="0.2">
      <c r="A820">
        <f t="shared" si="45"/>
        <v>7</v>
      </c>
      <c r="B820">
        <v>812</v>
      </c>
      <c r="C820" s="1">
        <f t="shared" si="46"/>
        <v>43228</v>
      </c>
      <c r="D820" s="2">
        <v>0.1388888888889</v>
      </c>
      <c r="E820" s="3">
        <f t="shared" si="44"/>
        <v>43228.138888888891</v>
      </c>
      <c r="F820">
        <v>0</v>
      </c>
      <c r="G820">
        <f t="shared" si="43"/>
        <v>0</v>
      </c>
    </row>
    <row r="821" spans="1:7" x14ac:dyDescent="0.2">
      <c r="A821">
        <f t="shared" si="45"/>
        <v>7</v>
      </c>
      <c r="B821">
        <v>813</v>
      </c>
      <c r="C821" s="1">
        <f t="shared" si="46"/>
        <v>43228</v>
      </c>
      <c r="D821" s="2">
        <v>0.14583333333340001</v>
      </c>
      <c r="E821" s="3">
        <f t="shared" si="44"/>
        <v>43228.145833333336</v>
      </c>
      <c r="F821">
        <v>0</v>
      </c>
      <c r="G821">
        <f t="shared" si="43"/>
        <v>0</v>
      </c>
    </row>
    <row r="822" spans="1:7" x14ac:dyDescent="0.2">
      <c r="A822">
        <f t="shared" si="45"/>
        <v>7</v>
      </c>
      <c r="B822">
        <v>814</v>
      </c>
      <c r="C822" s="1">
        <f t="shared" si="46"/>
        <v>43228</v>
      </c>
      <c r="D822" s="2">
        <v>0.15277777777779999</v>
      </c>
      <c r="E822" s="3">
        <f t="shared" si="44"/>
        <v>43228.152777777781</v>
      </c>
      <c r="F822">
        <v>0</v>
      </c>
      <c r="G822">
        <f t="shared" si="43"/>
        <v>0</v>
      </c>
    </row>
    <row r="823" spans="1:7" x14ac:dyDescent="0.2">
      <c r="A823">
        <f t="shared" si="45"/>
        <v>7</v>
      </c>
      <c r="B823">
        <v>815</v>
      </c>
      <c r="C823" s="1">
        <f t="shared" si="46"/>
        <v>43228</v>
      </c>
      <c r="D823" s="2">
        <v>0.15972222222220001</v>
      </c>
      <c r="E823" s="3">
        <f t="shared" si="44"/>
        <v>43228.159722222219</v>
      </c>
      <c r="F823">
        <v>0</v>
      </c>
      <c r="G823">
        <f t="shared" si="43"/>
        <v>0</v>
      </c>
    </row>
    <row r="824" spans="1:7" x14ac:dyDescent="0.2">
      <c r="A824">
        <f t="shared" si="45"/>
        <v>7</v>
      </c>
      <c r="B824">
        <v>816</v>
      </c>
      <c r="C824" s="1">
        <f t="shared" si="46"/>
        <v>43228</v>
      </c>
      <c r="D824" s="2">
        <v>0.16666666666669999</v>
      </c>
      <c r="E824" s="3">
        <f t="shared" si="44"/>
        <v>43228.166666666664</v>
      </c>
      <c r="F824">
        <v>0</v>
      </c>
      <c r="G824">
        <f t="shared" si="43"/>
        <v>0</v>
      </c>
    </row>
    <row r="825" spans="1:7" x14ac:dyDescent="0.2">
      <c r="A825">
        <f t="shared" si="45"/>
        <v>7</v>
      </c>
      <c r="B825">
        <v>817</v>
      </c>
      <c r="C825" s="1">
        <f t="shared" si="46"/>
        <v>43228</v>
      </c>
      <c r="D825" s="2">
        <v>0.1736111111111</v>
      </c>
      <c r="E825" s="3">
        <f t="shared" si="44"/>
        <v>43228.173611111109</v>
      </c>
      <c r="F825">
        <v>0</v>
      </c>
      <c r="G825">
        <f t="shared" si="43"/>
        <v>0</v>
      </c>
    </row>
    <row r="826" spans="1:7" x14ac:dyDescent="0.2">
      <c r="A826">
        <f t="shared" si="45"/>
        <v>7</v>
      </c>
      <c r="B826">
        <v>818</v>
      </c>
      <c r="C826" s="1">
        <f t="shared" si="46"/>
        <v>43228</v>
      </c>
      <c r="D826" s="2">
        <v>0.18055555555559999</v>
      </c>
      <c r="E826" s="3">
        <f t="shared" si="44"/>
        <v>43228.180555555555</v>
      </c>
      <c r="F826">
        <v>0</v>
      </c>
      <c r="G826">
        <f t="shared" si="43"/>
        <v>0</v>
      </c>
    </row>
    <row r="827" spans="1:7" x14ac:dyDescent="0.2">
      <c r="A827">
        <f t="shared" si="45"/>
        <v>7</v>
      </c>
      <c r="B827">
        <v>819</v>
      </c>
      <c r="C827" s="1">
        <f t="shared" si="46"/>
        <v>43228</v>
      </c>
      <c r="D827" s="2">
        <v>0.1875</v>
      </c>
      <c r="E827" s="3">
        <f t="shared" si="44"/>
        <v>43228.1875</v>
      </c>
      <c r="F827">
        <v>0</v>
      </c>
      <c r="G827">
        <f t="shared" si="43"/>
        <v>0</v>
      </c>
    </row>
    <row r="828" spans="1:7" x14ac:dyDescent="0.2">
      <c r="A828">
        <f t="shared" si="45"/>
        <v>7</v>
      </c>
      <c r="B828">
        <v>820</v>
      </c>
      <c r="C828" s="1">
        <f t="shared" si="46"/>
        <v>43228</v>
      </c>
      <c r="D828" s="2">
        <v>0.19444444444449999</v>
      </c>
      <c r="E828" s="3">
        <f t="shared" si="44"/>
        <v>43228.194444444445</v>
      </c>
      <c r="F828">
        <v>0</v>
      </c>
      <c r="G828">
        <f t="shared" si="43"/>
        <v>0</v>
      </c>
    </row>
    <row r="829" spans="1:7" x14ac:dyDescent="0.2">
      <c r="A829">
        <f t="shared" si="45"/>
        <v>7</v>
      </c>
      <c r="B829">
        <v>821</v>
      </c>
      <c r="C829" s="1">
        <f t="shared" si="46"/>
        <v>43228</v>
      </c>
      <c r="D829" s="2">
        <v>0.2013888888889</v>
      </c>
      <c r="E829" s="3">
        <f t="shared" si="44"/>
        <v>43228.201388888891</v>
      </c>
      <c r="F829">
        <v>0</v>
      </c>
      <c r="G829">
        <f t="shared" si="43"/>
        <v>0</v>
      </c>
    </row>
    <row r="830" spans="1:7" x14ac:dyDescent="0.2">
      <c r="A830">
        <f t="shared" si="45"/>
        <v>7</v>
      </c>
      <c r="B830">
        <v>822</v>
      </c>
      <c r="C830" s="1">
        <f t="shared" si="46"/>
        <v>43228</v>
      </c>
      <c r="D830" s="2">
        <v>0.20833333333340001</v>
      </c>
      <c r="E830" s="3">
        <f t="shared" si="44"/>
        <v>43228.208333333336</v>
      </c>
      <c r="F830">
        <v>0</v>
      </c>
      <c r="G830">
        <f t="shared" si="43"/>
        <v>0</v>
      </c>
    </row>
    <row r="831" spans="1:7" x14ac:dyDescent="0.2">
      <c r="A831">
        <f t="shared" si="45"/>
        <v>7</v>
      </c>
      <c r="B831">
        <v>823</v>
      </c>
      <c r="C831" s="1">
        <f t="shared" si="46"/>
        <v>43228</v>
      </c>
      <c r="D831" s="2">
        <v>0.21527777777779999</v>
      </c>
      <c r="E831" s="3">
        <f t="shared" si="44"/>
        <v>43228.215277777781</v>
      </c>
      <c r="F831">
        <v>0</v>
      </c>
      <c r="G831">
        <f t="shared" si="43"/>
        <v>0</v>
      </c>
    </row>
    <row r="832" spans="1:7" x14ac:dyDescent="0.2">
      <c r="A832">
        <f t="shared" si="45"/>
        <v>7</v>
      </c>
      <c r="B832">
        <v>824</v>
      </c>
      <c r="C832" s="1">
        <f t="shared" si="46"/>
        <v>43228</v>
      </c>
      <c r="D832" s="2">
        <v>0.22222222222230001</v>
      </c>
      <c r="E832" s="3">
        <f t="shared" si="44"/>
        <v>43228.222222222219</v>
      </c>
      <c r="F832">
        <v>0</v>
      </c>
      <c r="G832">
        <f t="shared" si="43"/>
        <v>0</v>
      </c>
    </row>
    <row r="833" spans="1:7" x14ac:dyDescent="0.2">
      <c r="A833">
        <f t="shared" si="45"/>
        <v>7</v>
      </c>
      <c r="B833">
        <v>825</v>
      </c>
      <c r="C833" s="1">
        <f t="shared" si="46"/>
        <v>43228</v>
      </c>
      <c r="D833" s="2">
        <v>0.22916666666669999</v>
      </c>
      <c r="E833" s="3">
        <f t="shared" si="44"/>
        <v>43228.229166666664</v>
      </c>
      <c r="F833">
        <v>0</v>
      </c>
      <c r="G833">
        <f t="shared" si="43"/>
        <v>0</v>
      </c>
    </row>
    <row r="834" spans="1:7" x14ac:dyDescent="0.2">
      <c r="A834">
        <f t="shared" si="45"/>
        <v>7</v>
      </c>
      <c r="B834">
        <v>826</v>
      </c>
      <c r="C834" s="1">
        <f t="shared" si="46"/>
        <v>43228</v>
      </c>
      <c r="D834" s="2">
        <v>0.2361111111111</v>
      </c>
      <c r="E834" s="3">
        <f t="shared" si="44"/>
        <v>43228.236111111109</v>
      </c>
      <c r="F834">
        <v>0</v>
      </c>
      <c r="G834">
        <f t="shared" si="43"/>
        <v>0</v>
      </c>
    </row>
    <row r="835" spans="1:7" x14ac:dyDescent="0.2">
      <c r="A835">
        <f t="shared" si="45"/>
        <v>7</v>
      </c>
      <c r="B835">
        <v>827</v>
      </c>
      <c r="C835" s="1">
        <f t="shared" si="46"/>
        <v>43228</v>
      </c>
      <c r="D835" s="2">
        <v>0.24305555555559999</v>
      </c>
      <c r="E835" s="3">
        <f t="shared" si="44"/>
        <v>43228.243055555555</v>
      </c>
      <c r="F835">
        <v>12</v>
      </c>
      <c r="G835">
        <f t="shared" si="43"/>
        <v>1.3395600000000001</v>
      </c>
    </row>
    <row r="836" spans="1:7" x14ac:dyDescent="0.2">
      <c r="A836">
        <f t="shared" si="45"/>
        <v>7</v>
      </c>
      <c r="B836">
        <v>828</v>
      </c>
      <c r="C836" s="1">
        <f t="shared" si="46"/>
        <v>43228</v>
      </c>
      <c r="D836" s="2">
        <v>0.25</v>
      </c>
      <c r="E836" s="3">
        <f t="shared" si="44"/>
        <v>43228.25</v>
      </c>
      <c r="F836">
        <v>45</v>
      </c>
      <c r="G836">
        <f t="shared" si="43"/>
        <v>5.0233500000000006</v>
      </c>
    </row>
    <row r="837" spans="1:7" x14ac:dyDescent="0.2">
      <c r="A837">
        <f t="shared" si="45"/>
        <v>7</v>
      </c>
      <c r="B837">
        <v>829</v>
      </c>
      <c r="C837" s="1">
        <f t="shared" si="46"/>
        <v>43228</v>
      </c>
      <c r="D837" s="2">
        <v>0.25694444444449999</v>
      </c>
      <c r="E837" s="3">
        <f t="shared" si="44"/>
        <v>43228.256944444445</v>
      </c>
      <c r="F837">
        <v>93</v>
      </c>
      <c r="G837">
        <f t="shared" si="43"/>
        <v>10.381590000000001</v>
      </c>
    </row>
    <row r="838" spans="1:7" x14ac:dyDescent="0.2">
      <c r="A838">
        <f t="shared" si="45"/>
        <v>7</v>
      </c>
      <c r="B838">
        <v>830</v>
      </c>
      <c r="C838" s="1">
        <f t="shared" si="46"/>
        <v>43228</v>
      </c>
      <c r="D838" s="2">
        <v>0.2638888888889</v>
      </c>
      <c r="E838" s="3">
        <f t="shared" si="44"/>
        <v>43228.263888888891</v>
      </c>
      <c r="F838">
        <v>140</v>
      </c>
      <c r="G838">
        <f t="shared" si="43"/>
        <v>15.628200000000001</v>
      </c>
    </row>
    <row r="839" spans="1:7" x14ac:dyDescent="0.2">
      <c r="A839">
        <f t="shared" si="45"/>
        <v>7</v>
      </c>
      <c r="B839">
        <v>831</v>
      </c>
      <c r="C839" s="1">
        <f t="shared" si="46"/>
        <v>43228</v>
      </c>
      <c r="D839" s="2">
        <v>0.27083333333339998</v>
      </c>
      <c r="E839" s="3">
        <f t="shared" si="44"/>
        <v>43228.270833333336</v>
      </c>
      <c r="F839">
        <v>202</v>
      </c>
      <c r="G839">
        <f t="shared" si="43"/>
        <v>22.54926</v>
      </c>
    </row>
    <row r="840" spans="1:7" x14ac:dyDescent="0.2">
      <c r="A840">
        <f t="shared" si="45"/>
        <v>7</v>
      </c>
      <c r="B840">
        <v>832</v>
      </c>
      <c r="C840" s="1">
        <f t="shared" si="46"/>
        <v>43228</v>
      </c>
      <c r="D840" s="2">
        <v>0.27777777777779999</v>
      </c>
      <c r="E840" s="3">
        <f t="shared" si="44"/>
        <v>43228.277777777781</v>
      </c>
      <c r="F840">
        <v>593</v>
      </c>
      <c r="G840">
        <f t="shared" si="43"/>
        <v>66.19659</v>
      </c>
    </row>
    <row r="841" spans="1:7" x14ac:dyDescent="0.2">
      <c r="A841">
        <f t="shared" si="45"/>
        <v>7</v>
      </c>
      <c r="B841">
        <v>833</v>
      </c>
      <c r="C841" s="1">
        <f t="shared" si="46"/>
        <v>43228</v>
      </c>
      <c r="D841" s="2">
        <v>0.28472222222229998</v>
      </c>
      <c r="E841" s="3">
        <f t="shared" si="44"/>
        <v>43228.284722222219</v>
      </c>
      <c r="F841">
        <v>620</v>
      </c>
      <c r="G841">
        <f t="shared" ref="G841:G904" si="47">F841*1.1163/10</f>
        <v>69.210599999999999</v>
      </c>
    </row>
    <row r="842" spans="1:7" x14ac:dyDescent="0.2">
      <c r="A842">
        <f t="shared" si="45"/>
        <v>7</v>
      </c>
      <c r="B842">
        <v>834</v>
      </c>
      <c r="C842" s="1">
        <f t="shared" si="46"/>
        <v>43228</v>
      </c>
      <c r="D842" s="2">
        <v>0.29166666666669999</v>
      </c>
      <c r="E842" s="3">
        <f t="shared" ref="E842:E905" si="48">C842+D842</f>
        <v>43228.291666666664</v>
      </c>
      <c r="F842">
        <v>702</v>
      </c>
      <c r="G842">
        <f t="shared" si="47"/>
        <v>78.364260000000002</v>
      </c>
    </row>
    <row r="843" spans="1:7" x14ac:dyDescent="0.2">
      <c r="A843">
        <f t="shared" si="45"/>
        <v>7</v>
      </c>
      <c r="B843">
        <v>835</v>
      </c>
      <c r="C843" s="1">
        <f t="shared" si="46"/>
        <v>43228</v>
      </c>
      <c r="D843" s="2">
        <v>0.2986111111111</v>
      </c>
      <c r="E843" s="3">
        <f t="shared" si="48"/>
        <v>43228.298611111109</v>
      </c>
      <c r="F843">
        <v>840</v>
      </c>
      <c r="G843">
        <f t="shared" si="47"/>
        <v>93.769199999999998</v>
      </c>
    </row>
    <row r="844" spans="1:7" x14ac:dyDescent="0.2">
      <c r="A844">
        <f t="shared" si="45"/>
        <v>7</v>
      </c>
      <c r="B844">
        <v>836</v>
      </c>
      <c r="C844" s="1">
        <f t="shared" si="46"/>
        <v>43228</v>
      </c>
      <c r="D844" s="2">
        <v>0.30555555555559999</v>
      </c>
      <c r="E844" s="3">
        <f t="shared" si="48"/>
        <v>43228.305555555555</v>
      </c>
      <c r="F844">
        <v>1010</v>
      </c>
      <c r="G844">
        <f t="shared" si="47"/>
        <v>112.74629999999999</v>
      </c>
    </row>
    <row r="845" spans="1:7" x14ac:dyDescent="0.2">
      <c r="A845">
        <f t="shared" si="45"/>
        <v>7</v>
      </c>
      <c r="B845">
        <v>837</v>
      </c>
      <c r="C845" s="1">
        <f t="shared" si="46"/>
        <v>43228</v>
      </c>
      <c r="D845" s="2">
        <v>0.3125</v>
      </c>
      <c r="E845" s="3">
        <f t="shared" si="48"/>
        <v>43228.3125</v>
      </c>
      <c r="F845">
        <v>745</v>
      </c>
      <c r="G845">
        <f t="shared" si="47"/>
        <v>83.164349999999999</v>
      </c>
    </row>
    <row r="846" spans="1:7" x14ac:dyDescent="0.2">
      <c r="A846">
        <f t="shared" si="45"/>
        <v>7</v>
      </c>
      <c r="B846">
        <v>838</v>
      </c>
      <c r="C846" s="1">
        <f t="shared" si="46"/>
        <v>43228</v>
      </c>
      <c r="D846" s="2">
        <v>0.31944444444449999</v>
      </c>
      <c r="E846" s="3">
        <f t="shared" si="48"/>
        <v>43228.319444444445</v>
      </c>
      <c r="F846">
        <v>1428</v>
      </c>
      <c r="G846">
        <f t="shared" si="47"/>
        <v>159.40764000000001</v>
      </c>
    </row>
    <row r="847" spans="1:7" x14ac:dyDescent="0.2">
      <c r="A847">
        <f t="shared" si="45"/>
        <v>7</v>
      </c>
      <c r="B847">
        <v>839</v>
      </c>
      <c r="C847" s="1">
        <f t="shared" si="46"/>
        <v>43228</v>
      </c>
      <c r="D847" s="2">
        <v>0.3263888888889</v>
      </c>
      <c r="E847" s="3">
        <f t="shared" si="48"/>
        <v>43228.326388888891</v>
      </c>
      <c r="F847">
        <v>1153</v>
      </c>
      <c r="G847">
        <f t="shared" si="47"/>
        <v>128.70939000000001</v>
      </c>
    </row>
    <row r="848" spans="1:7" x14ac:dyDescent="0.2">
      <c r="A848">
        <f t="shared" si="45"/>
        <v>7</v>
      </c>
      <c r="B848">
        <v>840</v>
      </c>
      <c r="C848" s="1">
        <f t="shared" si="46"/>
        <v>43228</v>
      </c>
      <c r="D848" s="2">
        <v>0.33333333333339998</v>
      </c>
      <c r="E848" s="3">
        <f t="shared" si="48"/>
        <v>43228.333333333336</v>
      </c>
      <c r="F848">
        <v>1571</v>
      </c>
      <c r="G848">
        <f t="shared" si="47"/>
        <v>175.37073000000001</v>
      </c>
    </row>
    <row r="849" spans="1:7" x14ac:dyDescent="0.2">
      <c r="A849">
        <f t="shared" si="45"/>
        <v>7</v>
      </c>
      <c r="B849">
        <v>841</v>
      </c>
      <c r="C849" s="1">
        <f t="shared" si="46"/>
        <v>43228</v>
      </c>
      <c r="D849" s="2">
        <v>0.34027777777779999</v>
      </c>
      <c r="E849" s="3">
        <f t="shared" si="48"/>
        <v>43228.340277777781</v>
      </c>
      <c r="F849">
        <v>1590</v>
      </c>
      <c r="G849">
        <f t="shared" si="47"/>
        <v>177.49170000000001</v>
      </c>
    </row>
    <row r="850" spans="1:7" x14ac:dyDescent="0.2">
      <c r="A850">
        <f t="shared" si="45"/>
        <v>7</v>
      </c>
      <c r="B850">
        <v>842</v>
      </c>
      <c r="C850" s="1">
        <f t="shared" si="46"/>
        <v>43228</v>
      </c>
      <c r="D850" s="2">
        <v>0.34722222222229998</v>
      </c>
      <c r="E850" s="3">
        <f t="shared" si="48"/>
        <v>43228.347222222219</v>
      </c>
      <c r="F850">
        <v>1638</v>
      </c>
      <c r="G850">
        <f t="shared" si="47"/>
        <v>182.84994</v>
      </c>
    </row>
    <row r="851" spans="1:7" x14ac:dyDescent="0.2">
      <c r="A851">
        <f t="shared" si="45"/>
        <v>7</v>
      </c>
      <c r="B851">
        <v>843</v>
      </c>
      <c r="C851" s="1">
        <f t="shared" si="46"/>
        <v>43228</v>
      </c>
      <c r="D851" s="2">
        <v>0.35416666666669999</v>
      </c>
      <c r="E851" s="3">
        <f t="shared" si="48"/>
        <v>43228.354166666664</v>
      </c>
      <c r="F851">
        <v>1395</v>
      </c>
      <c r="G851">
        <f t="shared" si="47"/>
        <v>155.72385000000003</v>
      </c>
    </row>
    <row r="852" spans="1:7" x14ac:dyDescent="0.2">
      <c r="A852">
        <f t="shared" si="45"/>
        <v>7</v>
      </c>
      <c r="B852">
        <v>844</v>
      </c>
      <c r="C852" s="1">
        <f t="shared" si="46"/>
        <v>43228</v>
      </c>
      <c r="D852" s="2">
        <v>0.36111111111119998</v>
      </c>
      <c r="E852" s="3">
        <f t="shared" si="48"/>
        <v>43228.361111111109</v>
      </c>
      <c r="F852">
        <v>1919</v>
      </c>
      <c r="G852">
        <f t="shared" si="47"/>
        <v>214.21797000000001</v>
      </c>
    </row>
    <row r="853" spans="1:7" x14ac:dyDescent="0.2">
      <c r="A853">
        <f t="shared" si="45"/>
        <v>7</v>
      </c>
      <c r="B853">
        <v>845</v>
      </c>
      <c r="C853" s="1">
        <f t="shared" si="46"/>
        <v>43228</v>
      </c>
      <c r="D853" s="2">
        <v>0.36805555555559999</v>
      </c>
      <c r="E853" s="3">
        <f t="shared" si="48"/>
        <v>43228.368055555555</v>
      </c>
      <c r="F853">
        <v>1662</v>
      </c>
      <c r="G853">
        <f t="shared" si="47"/>
        <v>185.52906000000002</v>
      </c>
    </row>
    <row r="854" spans="1:7" x14ac:dyDescent="0.2">
      <c r="A854">
        <f t="shared" si="45"/>
        <v>7</v>
      </c>
      <c r="B854">
        <v>846</v>
      </c>
      <c r="C854" s="1">
        <f t="shared" si="46"/>
        <v>43228</v>
      </c>
      <c r="D854" s="2">
        <v>0.375</v>
      </c>
      <c r="E854" s="3">
        <f t="shared" si="48"/>
        <v>43228.375</v>
      </c>
      <c r="F854">
        <v>1586</v>
      </c>
      <c r="G854">
        <f t="shared" si="47"/>
        <v>177.04518000000002</v>
      </c>
    </row>
    <row r="855" spans="1:7" x14ac:dyDescent="0.2">
      <c r="A855">
        <f t="shared" si="45"/>
        <v>7</v>
      </c>
      <c r="B855">
        <v>847</v>
      </c>
      <c r="C855" s="1">
        <f t="shared" si="46"/>
        <v>43228</v>
      </c>
      <c r="D855" s="2">
        <v>0.38194444444449999</v>
      </c>
      <c r="E855" s="3">
        <f t="shared" si="48"/>
        <v>43228.381944444445</v>
      </c>
      <c r="F855">
        <v>1775</v>
      </c>
      <c r="G855">
        <f t="shared" si="47"/>
        <v>198.14325000000002</v>
      </c>
    </row>
    <row r="856" spans="1:7" x14ac:dyDescent="0.2">
      <c r="A856">
        <f t="shared" si="45"/>
        <v>7</v>
      </c>
      <c r="B856">
        <v>848</v>
      </c>
      <c r="C856" s="1">
        <f t="shared" si="46"/>
        <v>43228</v>
      </c>
      <c r="D856" s="2">
        <v>0.3888888888889</v>
      </c>
      <c r="E856" s="3">
        <f t="shared" si="48"/>
        <v>43228.388888888891</v>
      </c>
      <c r="F856">
        <v>2701</v>
      </c>
      <c r="G856">
        <f t="shared" si="47"/>
        <v>301.51263000000006</v>
      </c>
    </row>
    <row r="857" spans="1:7" x14ac:dyDescent="0.2">
      <c r="A857">
        <f t="shared" si="45"/>
        <v>7</v>
      </c>
      <c r="B857">
        <v>849</v>
      </c>
      <c r="C857" s="1">
        <f t="shared" si="46"/>
        <v>43228</v>
      </c>
      <c r="D857" s="2">
        <v>0.39583333333339998</v>
      </c>
      <c r="E857" s="3">
        <f t="shared" si="48"/>
        <v>43228.395833333336</v>
      </c>
      <c r="F857">
        <v>3551</v>
      </c>
      <c r="G857">
        <f t="shared" si="47"/>
        <v>396.39813000000004</v>
      </c>
    </row>
    <row r="858" spans="1:7" x14ac:dyDescent="0.2">
      <c r="A858">
        <f t="shared" si="45"/>
        <v>7</v>
      </c>
      <c r="B858">
        <v>850</v>
      </c>
      <c r="C858" s="1">
        <f t="shared" si="46"/>
        <v>43228</v>
      </c>
      <c r="D858" s="2">
        <v>0.40277777777779999</v>
      </c>
      <c r="E858" s="3">
        <f t="shared" si="48"/>
        <v>43228.402777777781</v>
      </c>
      <c r="F858">
        <v>1852</v>
      </c>
      <c r="G858">
        <f t="shared" si="47"/>
        <v>206.73876000000001</v>
      </c>
    </row>
    <row r="859" spans="1:7" x14ac:dyDescent="0.2">
      <c r="A859">
        <f t="shared" si="45"/>
        <v>7</v>
      </c>
      <c r="B859">
        <v>851</v>
      </c>
      <c r="C859" s="1">
        <f t="shared" si="46"/>
        <v>43228</v>
      </c>
      <c r="D859" s="2">
        <v>0.40972222222229998</v>
      </c>
      <c r="E859" s="3">
        <f t="shared" si="48"/>
        <v>43228.409722222219</v>
      </c>
      <c r="F859">
        <v>3831</v>
      </c>
      <c r="G859">
        <f t="shared" si="47"/>
        <v>427.65453000000008</v>
      </c>
    </row>
    <row r="860" spans="1:7" x14ac:dyDescent="0.2">
      <c r="A860">
        <f t="shared" si="45"/>
        <v>7</v>
      </c>
      <c r="B860">
        <v>852</v>
      </c>
      <c r="C860" s="1">
        <f t="shared" si="46"/>
        <v>43228</v>
      </c>
      <c r="D860" s="2">
        <v>0.41666666666669999</v>
      </c>
      <c r="E860" s="3">
        <f t="shared" si="48"/>
        <v>43228.416666666664</v>
      </c>
      <c r="F860">
        <v>3934</v>
      </c>
      <c r="G860">
        <f t="shared" si="47"/>
        <v>439.15242000000001</v>
      </c>
    </row>
    <row r="861" spans="1:7" x14ac:dyDescent="0.2">
      <c r="A861">
        <f t="shared" si="45"/>
        <v>7</v>
      </c>
      <c r="B861">
        <v>853</v>
      </c>
      <c r="C861" s="1">
        <f t="shared" si="46"/>
        <v>43228</v>
      </c>
      <c r="D861" s="2">
        <v>0.42361111111119998</v>
      </c>
      <c r="E861" s="3">
        <f t="shared" si="48"/>
        <v>43228.423611111109</v>
      </c>
      <c r="F861">
        <v>3410</v>
      </c>
      <c r="G861">
        <f t="shared" si="47"/>
        <v>380.6583</v>
      </c>
    </row>
    <row r="862" spans="1:7" x14ac:dyDescent="0.2">
      <c r="A862">
        <f t="shared" si="45"/>
        <v>7</v>
      </c>
      <c r="B862">
        <v>854</v>
      </c>
      <c r="C862" s="1">
        <f t="shared" si="46"/>
        <v>43228</v>
      </c>
      <c r="D862" s="2">
        <v>0.43055555555559999</v>
      </c>
      <c r="E862" s="3">
        <f t="shared" si="48"/>
        <v>43228.430555555555</v>
      </c>
      <c r="F862">
        <v>4590</v>
      </c>
      <c r="G862">
        <f t="shared" si="47"/>
        <v>512.38170000000002</v>
      </c>
    </row>
    <row r="863" spans="1:7" x14ac:dyDescent="0.2">
      <c r="A863">
        <f t="shared" si="45"/>
        <v>7</v>
      </c>
      <c r="B863">
        <v>855</v>
      </c>
      <c r="C863" s="1">
        <f t="shared" si="46"/>
        <v>43228</v>
      </c>
      <c r="D863" s="2">
        <v>0.43750000000009898</v>
      </c>
      <c r="E863" s="3">
        <f t="shared" si="48"/>
        <v>43228.4375</v>
      </c>
      <c r="F863">
        <v>5090</v>
      </c>
      <c r="G863">
        <f t="shared" si="47"/>
        <v>568.19670000000008</v>
      </c>
    </row>
    <row r="864" spans="1:7" x14ac:dyDescent="0.2">
      <c r="A864">
        <f t="shared" si="45"/>
        <v>7</v>
      </c>
      <c r="B864">
        <v>856</v>
      </c>
      <c r="C864" s="1">
        <f t="shared" si="46"/>
        <v>43228</v>
      </c>
      <c r="D864" s="2">
        <v>0.44444444444449999</v>
      </c>
      <c r="E864" s="3">
        <f t="shared" si="48"/>
        <v>43228.444444444445</v>
      </c>
      <c r="F864">
        <v>5176</v>
      </c>
      <c r="G864">
        <f t="shared" si="47"/>
        <v>577.7968800000001</v>
      </c>
    </row>
    <row r="865" spans="1:7" x14ac:dyDescent="0.2">
      <c r="A865">
        <f t="shared" si="45"/>
        <v>7</v>
      </c>
      <c r="B865">
        <v>857</v>
      </c>
      <c r="C865" s="1">
        <f t="shared" si="46"/>
        <v>43228</v>
      </c>
      <c r="D865" s="2">
        <v>0.45138888888899897</v>
      </c>
      <c r="E865" s="3">
        <f t="shared" si="48"/>
        <v>43228.451388888891</v>
      </c>
      <c r="F865">
        <v>5505</v>
      </c>
      <c r="G865">
        <f t="shared" si="47"/>
        <v>614.5231500000001</v>
      </c>
    </row>
    <row r="866" spans="1:7" x14ac:dyDescent="0.2">
      <c r="A866">
        <f t="shared" ref="A866:A929" si="49">A722+1</f>
        <v>7</v>
      </c>
      <c r="B866">
        <v>858</v>
      </c>
      <c r="C866" s="1">
        <f t="shared" ref="C866:C929" si="50">C722+1</f>
        <v>43228</v>
      </c>
      <c r="D866" s="2">
        <v>0.45833333333339998</v>
      </c>
      <c r="E866" s="3">
        <f t="shared" si="48"/>
        <v>43228.458333333336</v>
      </c>
      <c r="F866">
        <v>5790</v>
      </c>
      <c r="G866">
        <f t="shared" si="47"/>
        <v>646.33770000000004</v>
      </c>
    </row>
    <row r="867" spans="1:7" x14ac:dyDescent="0.2">
      <c r="A867">
        <f t="shared" si="49"/>
        <v>7</v>
      </c>
      <c r="B867">
        <v>859</v>
      </c>
      <c r="C867" s="1">
        <f t="shared" si="50"/>
        <v>43228</v>
      </c>
      <c r="D867" s="2">
        <v>0.46527777777779999</v>
      </c>
      <c r="E867" s="3">
        <f t="shared" si="48"/>
        <v>43228.465277777781</v>
      </c>
      <c r="F867">
        <v>5233</v>
      </c>
      <c r="G867">
        <f t="shared" si="47"/>
        <v>584.15979000000004</v>
      </c>
    </row>
    <row r="868" spans="1:7" x14ac:dyDescent="0.2">
      <c r="A868">
        <f t="shared" si="49"/>
        <v>7</v>
      </c>
      <c r="B868">
        <v>860</v>
      </c>
      <c r="C868" s="1">
        <f t="shared" si="50"/>
        <v>43228</v>
      </c>
      <c r="D868" s="2">
        <v>0.47222222222229998</v>
      </c>
      <c r="E868" s="3">
        <f t="shared" si="48"/>
        <v>43228.472222222219</v>
      </c>
      <c r="F868">
        <v>5532</v>
      </c>
      <c r="G868">
        <f t="shared" si="47"/>
        <v>617.53716000000009</v>
      </c>
    </row>
    <row r="869" spans="1:7" x14ac:dyDescent="0.2">
      <c r="A869">
        <f t="shared" si="49"/>
        <v>7</v>
      </c>
      <c r="B869">
        <v>861</v>
      </c>
      <c r="C869" s="1">
        <f t="shared" si="50"/>
        <v>43228</v>
      </c>
      <c r="D869" s="2">
        <v>0.47916666666669999</v>
      </c>
      <c r="E869" s="3">
        <f t="shared" si="48"/>
        <v>43228.479166666664</v>
      </c>
      <c r="F869">
        <v>4830</v>
      </c>
      <c r="G869">
        <f t="shared" si="47"/>
        <v>539.17290000000003</v>
      </c>
    </row>
    <row r="870" spans="1:7" x14ac:dyDescent="0.2">
      <c r="A870">
        <f t="shared" si="49"/>
        <v>7</v>
      </c>
      <c r="B870">
        <v>862</v>
      </c>
      <c r="C870" s="1">
        <f t="shared" si="50"/>
        <v>43228</v>
      </c>
      <c r="D870" s="2">
        <v>0.48611111111119998</v>
      </c>
      <c r="E870" s="3">
        <f t="shared" si="48"/>
        <v>43228.486111111109</v>
      </c>
      <c r="F870">
        <v>4670</v>
      </c>
      <c r="G870">
        <f t="shared" si="47"/>
        <v>521.31209999999999</v>
      </c>
    </row>
    <row r="871" spans="1:7" x14ac:dyDescent="0.2">
      <c r="A871">
        <f t="shared" si="49"/>
        <v>7</v>
      </c>
      <c r="B871">
        <v>863</v>
      </c>
      <c r="C871" s="1">
        <f t="shared" si="50"/>
        <v>43228</v>
      </c>
      <c r="D871" s="2">
        <v>0.49305555555559999</v>
      </c>
      <c r="E871" s="3">
        <f t="shared" si="48"/>
        <v>43228.493055555555</v>
      </c>
      <c r="F871">
        <v>4916</v>
      </c>
      <c r="G871">
        <f t="shared" si="47"/>
        <v>548.77308000000005</v>
      </c>
    </row>
    <row r="872" spans="1:7" x14ac:dyDescent="0.2">
      <c r="A872">
        <f t="shared" si="49"/>
        <v>7</v>
      </c>
      <c r="B872">
        <v>864</v>
      </c>
      <c r="C872" s="1">
        <f t="shared" si="50"/>
        <v>43228</v>
      </c>
      <c r="D872" s="2">
        <v>0.50000000000009903</v>
      </c>
      <c r="E872" s="3">
        <f t="shared" si="48"/>
        <v>43228.5</v>
      </c>
      <c r="F872">
        <v>4997</v>
      </c>
      <c r="G872">
        <f t="shared" si="47"/>
        <v>557.81511</v>
      </c>
    </row>
    <row r="873" spans="1:7" x14ac:dyDescent="0.2">
      <c r="A873">
        <f t="shared" si="49"/>
        <v>7</v>
      </c>
      <c r="B873">
        <v>865</v>
      </c>
      <c r="C873" s="1">
        <f t="shared" si="50"/>
        <v>43228</v>
      </c>
      <c r="D873" s="2">
        <v>0.50694444444450004</v>
      </c>
      <c r="E873" s="3">
        <f t="shared" si="48"/>
        <v>43228.506944444445</v>
      </c>
      <c r="F873">
        <v>5883</v>
      </c>
      <c r="G873">
        <f t="shared" si="47"/>
        <v>656.71929</v>
      </c>
    </row>
    <row r="874" spans="1:7" x14ac:dyDescent="0.2">
      <c r="A874">
        <f t="shared" si="49"/>
        <v>7</v>
      </c>
      <c r="B874">
        <v>866</v>
      </c>
      <c r="C874" s="1">
        <f t="shared" si="50"/>
        <v>43228</v>
      </c>
      <c r="D874" s="2">
        <v>0.51388888888899897</v>
      </c>
      <c r="E874" s="3">
        <f t="shared" si="48"/>
        <v>43228.513888888891</v>
      </c>
      <c r="F874">
        <v>5147</v>
      </c>
      <c r="G874">
        <f t="shared" si="47"/>
        <v>574.55961000000002</v>
      </c>
    </row>
    <row r="875" spans="1:7" x14ac:dyDescent="0.2">
      <c r="A875">
        <f t="shared" si="49"/>
        <v>7</v>
      </c>
      <c r="B875">
        <v>867</v>
      </c>
      <c r="C875" s="1">
        <f t="shared" si="50"/>
        <v>43228</v>
      </c>
      <c r="D875" s="2">
        <v>0.52083333333339998</v>
      </c>
      <c r="E875" s="3">
        <f t="shared" si="48"/>
        <v>43228.520833333336</v>
      </c>
      <c r="F875">
        <v>6684</v>
      </c>
      <c r="G875">
        <f t="shared" si="47"/>
        <v>746.13492000000008</v>
      </c>
    </row>
    <row r="876" spans="1:7" x14ac:dyDescent="0.2">
      <c r="A876">
        <f t="shared" si="49"/>
        <v>7</v>
      </c>
      <c r="B876">
        <v>868</v>
      </c>
      <c r="C876" s="1">
        <f t="shared" si="50"/>
        <v>43228</v>
      </c>
      <c r="D876" s="2">
        <v>0.52777777777789903</v>
      </c>
      <c r="E876" s="3">
        <f t="shared" si="48"/>
        <v>43228.527777777781</v>
      </c>
      <c r="F876">
        <v>7257</v>
      </c>
      <c r="G876">
        <f t="shared" si="47"/>
        <v>810.09891000000005</v>
      </c>
    </row>
    <row r="877" spans="1:7" x14ac:dyDescent="0.2">
      <c r="A877">
        <f t="shared" si="49"/>
        <v>7</v>
      </c>
      <c r="B877">
        <v>869</v>
      </c>
      <c r="C877" s="1">
        <f t="shared" si="50"/>
        <v>43228</v>
      </c>
      <c r="D877" s="2">
        <v>0.53472222222230004</v>
      </c>
      <c r="E877" s="3">
        <f t="shared" si="48"/>
        <v>43228.534722222219</v>
      </c>
      <c r="F877">
        <v>6875</v>
      </c>
      <c r="G877">
        <f t="shared" si="47"/>
        <v>767.45625000000007</v>
      </c>
    </row>
    <row r="878" spans="1:7" x14ac:dyDescent="0.2">
      <c r="A878">
        <f t="shared" si="49"/>
        <v>7</v>
      </c>
      <c r="B878">
        <v>870</v>
      </c>
      <c r="C878" s="1">
        <f t="shared" si="50"/>
        <v>43228</v>
      </c>
      <c r="D878" s="2">
        <v>0.54166666666670005</v>
      </c>
      <c r="E878" s="3">
        <f t="shared" si="48"/>
        <v>43228.541666666664</v>
      </c>
      <c r="F878">
        <v>6835</v>
      </c>
      <c r="G878">
        <f t="shared" si="47"/>
        <v>762.99105000000009</v>
      </c>
    </row>
    <row r="879" spans="1:7" x14ac:dyDescent="0.2">
      <c r="A879">
        <f t="shared" si="49"/>
        <v>7</v>
      </c>
      <c r="B879">
        <v>871</v>
      </c>
      <c r="C879" s="1">
        <f t="shared" si="50"/>
        <v>43228</v>
      </c>
      <c r="D879" s="2">
        <v>0.54861111111119998</v>
      </c>
      <c r="E879" s="3">
        <f t="shared" si="48"/>
        <v>43228.548611111109</v>
      </c>
      <c r="F879">
        <v>5293</v>
      </c>
      <c r="G879">
        <f t="shared" si="47"/>
        <v>590.85759000000007</v>
      </c>
    </row>
    <row r="880" spans="1:7" x14ac:dyDescent="0.2">
      <c r="A880">
        <f t="shared" si="49"/>
        <v>7</v>
      </c>
      <c r="B880">
        <v>872</v>
      </c>
      <c r="C880" s="1">
        <f t="shared" si="50"/>
        <v>43228</v>
      </c>
      <c r="D880" s="2">
        <v>0.55555555555559999</v>
      </c>
      <c r="E880" s="3">
        <f t="shared" si="48"/>
        <v>43228.555555555555</v>
      </c>
      <c r="F880">
        <v>6634</v>
      </c>
      <c r="G880">
        <f t="shared" si="47"/>
        <v>740.55341999999996</v>
      </c>
    </row>
    <row r="881" spans="1:7" x14ac:dyDescent="0.2">
      <c r="A881">
        <f t="shared" si="49"/>
        <v>7</v>
      </c>
      <c r="B881">
        <v>873</v>
      </c>
      <c r="C881" s="1">
        <f t="shared" si="50"/>
        <v>43228</v>
      </c>
      <c r="D881" s="2">
        <v>0.56250000000009903</v>
      </c>
      <c r="E881" s="3">
        <f t="shared" si="48"/>
        <v>43228.5625</v>
      </c>
      <c r="F881">
        <v>5843</v>
      </c>
      <c r="G881">
        <f t="shared" si="47"/>
        <v>652.25409000000002</v>
      </c>
    </row>
    <row r="882" spans="1:7" x14ac:dyDescent="0.2">
      <c r="A882">
        <f t="shared" si="49"/>
        <v>7</v>
      </c>
      <c r="B882">
        <v>874</v>
      </c>
      <c r="C882" s="1">
        <f t="shared" si="50"/>
        <v>43228</v>
      </c>
      <c r="D882" s="2">
        <v>0.56944444444450004</v>
      </c>
      <c r="E882" s="3">
        <f t="shared" si="48"/>
        <v>43228.569444444445</v>
      </c>
      <c r="F882">
        <v>5946</v>
      </c>
      <c r="G882">
        <f t="shared" si="47"/>
        <v>663.75198</v>
      </c>
    </row>
    <row r="883" spans="1:7" x14ac:dyDescent="0.2">
      <c r="A883">
        <f t="shared" si="49"/>
        <v>7</v>
      </c>
      <c r="B883">
        <v>875</v>
      </c>
      <c r="C883" s="1">
        <f t="shared" si="50"/>
        <v>43228</v>
      </c>
      <c r="D883" s="2">
        <v>0.57638888888899897</v>
      </c>
      <c r="E883" s="3">
        <f t="shared" si="48"/>
        <v>43228.576388888891</v>
      </c>
      <c r="F883">
        <v>6686</v>
      </c>
      <c r="G883">
        <f t="shared" si="47"/>
        <v>746.35818000000006</v>
      </c>
    </row>
    <row r="884" spans="1:7" x14ac:dyDescent="0.2">
      <c r="A884">
        <f t="shared" si="49"/>
        <v>7</v>
      </c>
      <c r="B884">
        <v>876</v>
      </c>
      <c r="C884" s="1">
        <f t="shared" si="50"/>
        <v>43228</v>
      </c>
      <c r="D884" s="2">
        <v>0.58333333333339998</v>
      </c>
      <c r="E884" s="3">
        <f t="shared" si="48"/>
        <v>43228.583333333336</v>
      </c>
      <c r="F884">
        <v>6503</v>
      </c>
      <c r="G884">
        <f t="shared" si="47"/>
        <v>725.92989000000011</v>
      </c>
    </row>
    <row r="885" spans="1:7" x14ac:dyDescent="0.2">
      <c r="A885">
        <f t="shared" si="49"/>
        <v>7</v>
      </c>
      <c r="B885">
        <v>877</v>
      </c>
      <c r="C885" s="1">
        <f t="shared" si="50"/>
        <v>43228</v>
      </c>
      <c r="D885" s="2">
        <v>0.59027777777789903</v>
      </c>
      <c r="E885" s="3">
        <f t="shared" si="48"/>
        <v>43228.590277777781</v>
      </c>
      <c r="F885">
        <v>6380</v>
      </c>
      <c r="G885">
        <f t="shared" si="47"/>
        <v>712.19940000000008</v>
      </c>
    </row>
    <row r="886" spans="1:7" x14ac:dyDescent="0.2">
      <c r="A886">
        <f t="shared" si="49"/>
        <v>7</v>
      </c>
      <c r="B886">
        <v>878</v>
      </c>
      <c r="C886" s="1">
        <f t="shared" si="50"/>
        <v>43228</v>
      </c>
      <c r="D886" s="2">
        <v>0.59722222222230004</v>
      </c>
      <c r="E886" s="3">
        <f t="shared" si="48"/>
        <v>43228.597222222219</v>
      </c>
      <c r="F886">
        <v>6355</v>
      </c>
      <c r="G886">
        <f t="shared" si="47"/>
        <v>709.40865000000008</v>
      </c>
    </row>
    <row r="887" spans="1:7" x14ac:dyDescent="0.2">
      <c r="A887">
        <f t="shared" si="49"/>
        <v>7</v>
      </c>
      <c r="B887">
        <v>879</v>
      </c>
      <c r="C887" s="1">
        <f t="shared" si="50"/>
        <v>43228</v>
      </c>
      <c r="D887" s="2">
        <v>0.60416666666679897</v>
      </c>
      <c r="E887" s="3">
        <f t="shared" si="48"/>
        <v>43228.604166666664</v>
      </c>
      <c r="F887">
        <v>5842</v>
      </c>
      <c r="G887">
        <f t="shared" si="47"/>
        <v>652.14246000000003</v>
      </c>
    </row>
    <row r="888" spans="1:7" x14ac:dyDescent="0.2">
      <c r="A888">
        <f t="shared" si="49"/>
        <v>7</v>
      </c>
      <c r="B888">
        <v>880</v>
      </c>
      <c r="C888" s="1">
        <f t="shared" si="50"/>
        <v>43228</v>
      </c>
      <c r="D888" s="2">
        <v>0.61111111111119998</v>
      </c>
      <c r="E888" s="3">
        <f t="shared" si="48"/>
        <v>43228.611111111109</v>
      </c>
      <c r="F888">
        <v>5843</v>
      </c>
      <c r="G888">
        <f t="shared" si="47"/>
        <v>652.25409000000002</v>
      </c>
    </row>
    <row r="889" spans="1:7" x14ac:dyDescent="0.2">
      <c r="A889">
        <f t="shared" si="49"/>
        <v>7</v>
      </c>
      <c r="B889">
        <v>881</v>
      </c>
      <c r="C889" s="1">
        <f t="shared" si="50"/>
        <v>43228</v>
      </c>
      <c r="D889" s="2">
        <v>0.61805555555559999</v>
      </c>
      <c r="E889" s="3">
        <f t="shared" si="48"/>
        <v>43228.618055555555</v>
      </c>
      <c r="F889">
        <v>5013</v>
      </c>
      <c r="G889">
        <f t="shared" si="47"/>
        <v>559.60119000000009</v>
      </c>
    </row>
    <row r="890" spans="1:7" x14ac:dyDescent="0.2">
      <c r="A890">
        <f t="shared" si="49"/>
        <v>7</v>
      </c>
      <c r="B890">
        <v>882</v>
      </c>
      <c r="C890" s="1">
        <f t="shared" si="50"/>
        <v>43228</v>
      </c>
      <c r="D890" s="2">
        <v>0.62500000000009903</v>
      </c>
      <c r="E890" s="3">
        <f t="shared" si="48"/>
        <v>43228.625</v>
      </c>
      <c r="F890">
        <v>5093</v>
      </c>
      <c r="G890">
        <f t="shared" si="47"/>
        <v>568.53159000000005</v>
      </c>
    </row>
    <row r="891" spans="1:7" x14ac:dyDescent="0.2">
      <c r="A891">
        <f t="shared" si="49"/>
        <v>7</v>
      </c>
      <c r="B891">
        <v>883</v>
      </c>
      <c r="C891" s="1">
        <f t="shared" si="50"/>
        <v>43228</v>
      </c>
      <c r="D891" s="2">
        <v>0.63194444444450004</v>
      </c>
      <c r="E891" s="3">
        <f t="shared" si="48"/>
        <v>43228.631944444445</v>
      </c>
      <c r="F891">
        <v>4902</v>
      </c>
      <c r="G891">
        <f t="shared" si="47"/>
        <v>547.21026000000006</v>
      </c>
    </row>
    <row r="892" spans="1:7" x14ac:dyDescent="0.2">
      <c r="A892">
        <f t="shared" si="49"/>
        <v>7</v>
      </c>
      <c r="B892">
        <v>884</v>
      </c>
      <c r="C892" s="1">
        <f t="shared" si="50"/>
        <v>43228</v>
      </c>
      <c r="D892" s="2">
        <v>0.63888888888899897</v>
      </c>
      <c r="E892" s="3">
        <f t="shared" si="48"/>
        <v>43228.638888888891</v>
      </c>
      <c r="F892">
        <v>4616</v>
      </c>
      <c r="G892">
        <f t="shared" si="47"/>
        <v>515.28408000000002</v>
      </c>
    </row>
    <row r="893" spans="1:7" x14ac:dyDescent="0.2">
      <c r="A893">
        <f t="shared" si="49"/>
        <v>7</v>
      </c>
      <c r="B893">
        <v>885</v>
      </c>
      <c r="C893" s="1">
        <f t="shared" si="50"/>
        <v>43228</v>
      </c>
      <c r="D893" s="2">
        <v>0.64583333333339998</v>
      </c>
      <c r="E893" s="3">
        <f t="shared" si="48"/>
        <v>43228.645833333336</v>
      </c>
      <c r="F893">
        <v>4400</v>
      </c>
      <c r="G893">
        <f t="shared" si="47"/>
        <v>491.17200000000003</v>
      </c>
    </row>
    <row r="894" spans="1:7" x14ac:dyDescent="0.2">
      <c r="A894">
        <f t="shared" si="49"/>
        <v>7</v>
      </c>
      <c r="B894">
        <v>886</v>
      </c>
      <c r="C894" s="1">
        <f t="shared" si="50"/>
        <v>43228</v>
      </c>
      <c r="D894" s="2">
        <v>0.65277777777789903</v>
      </c>
      <c r="E894" s="3">
        <f t="shared" si="48"/>
        <v>43228.652777777781</v>
      </c>
      <c r="F894">
        <v>4262</v>
      </c>
      <c r="G894">
        <f t="shared" si="47"/>
        <v>475.76706000000001</v>
      </c>
    </row>
    <row r="895" spans="1:7" x14ac:dyDescent="0.2">
      <c r="A895">
        <f t="shared" si="49"/>
        <v>7</v>
      </c>
      <c r="B895">
        <v>887</v>
      </c>
      <c r="C895" s="1">
        <f t="shared" si="50"/>
        <v>43228</v>
      </c>
      <c r="D895" s="2">
        <v>0.65972222222230004</v>
      </c>
      <c r="E895" s="3">
        <f t="shared" si="48"/>
        <v>43228.659722222219</v>
      </c>
      <c r="F895">
        <v>3827</v>
      </c>
      <c r="G895">
        <f t="shared" si="47"/>
        <v>427.20801</v>
      </c>
    </row>
    <row r="896" spans="1:7" x14ac:dyDescent="0.2">
      <c r="A896">
        <f t="shared" si="49"/>
        <v>7</v>
      </c>
      <c r="B896">
        <v>888</v>
      </c>
      <c r="C896" s="1">
        <f t="shared" si="50"/>
        <v>43228</v>
      </c>
      <c r="D896" s="2">
        <v>0.66666666666679897</v>
      </c>
      <c r="E896" s="3">
        <f t="shared" si="48"/>
        <v>43228.666666666664</v>
      </c>
      <c r="F896">
        <v>3630</v>
      </c>
      <c r="G896">
        <f t="shared" si="47"/>
        <v>405.21690000000001</v>
      </c>
    </row>
    <row r="897" spans="1:7" x14ac:dyDescent="0.2">
      <c r="A897">
        <f t="shared" si="49"/>
        <v>7</v>
      </c>
      <c r="B897">
        <v>889</v>
      </c>
      <c r="C897" s="1">
        <f t="shared" si="50"/>
        <v>43228</v>
      </c>
      <c r="D897" s="2">
        <v>0.67361111111119998</v>
      </c>
      <c r="E897" s="3">
        <f t="shared" si="48"/>
        <v>43228.673611111109</v>
      </c>
      <c r="F897">
        <v>3182</v>
      </c>
      <c r="G897">
        <f t="shared" si="47"/>
        <v>355.20666</v>
      </c>
    </row>
    <row r="898" spans="1:7" x14ac:dyDescent="0.2">
      <c r="A898">
        <f t="shared" si="49"/>
        <v>7</v>
      </c>
      <c r="B898">
        <v>890</v>
      </c>
      <c r="C898" s="1">
        <f t="shared" si="50"/>
        <v>43228</v>
      </c>
      <c r="D898" s="2">
        <v>0.68055555555569902</v>
      </c>
      <c r="E898" s="3">
        <f t="shared" si="48"/>
        <v>43228.680555555555</v>
      </c>
      <c r="F898">
        <v>3110</v>
      </c>
      <c r="G898">
        <f t="shared" si="47"/>
        <v>347.16930000000002</v>
      </c>
    </row>
    <row r="899" spans="1:7" x14ac:dyDescent="0.2">
      <c r="A899">
        <f t="shared" si="49"/>
        <v>7</v>
      </c>
      <c r="B899">
        <v>891</v>
      </c>
      <c r="C899" s="1">
        <f t="shared" si="50"/>
        <v>43228</v>
      </c>
      <c r="D899" s="2">
        <v>0.68750000000009903</v>
      </c>
      <c r="E899" s="3">
        <f t="shared" si="48"/>
        <v>43228.6875</v>
      </c>
      <c r="F899">
        <v>2602</v>
      </c>
      <c r="G899">
        <f t="shared" si="47"/>
        <v>290.46126000000004</v>
      </c>
    </row>
    <row r="900" spans="1:7" x14ac:dyDescent="0.2">
      <c r="A900">
        <f t="shared" si="49"/>
        <v>7</v>
      </c>
      <c r="B900">
        <v>892</v>
      </c>
      <c r="C900" s="1">
        <f t="shared" si="50"/>
        <v>43228</v>
      </c>
      <c r="D900" s="2">
        <v>0.69444444444450004</v>
      </c>
      <c r="E900" s="3">
        <f t="shared" si="48"/>
        <v>43228.694444444445</v>
      </c>
      <c r="F900">
        <v>2171</v>
      </c>
      <c r="G900">
        <f t="shared" si="47"/>
        <v>242.34873000000002</v>
      </c>
    </row>
    <row r="901" spans="1:7" x14ac:dyDescent="0.2">
      <c r="A901">
        <f t="shared" si="49"/>
        <v>7</v>
      </c>
      <c r="B901">
        <v>893</v>
      </c>
      <c r="C901" s="1">
        <f t="shared" si="50"/>
        <v>43228</v>
      </c>
      <c r="D901" s="2">
        <v>0.70138888888899897</v>
      </c>
      <c r="E901" s="3">
        <f t="shared" si="48"/>
        <v>43228.701388888891</v>
      </c>
      <c r="F901">
        <v>2147</v>
      </c>
      <c r="G901">
        <f t="shared" si="47"/>
        <v>239.66961000000001</v>
      </c>
    </row>
    <row r="902" spans="1:7" x14ac:dyDescent="0.2">
      <c r="A902">
        <f t="shared" si="49"/>
        <v>7</v>
      </c>
      <c r="B902">
        <v>894</v>
      </c>
      <c r="C902" s="1">
        <f t="shared" si="50"/>
        <v>43228</v>
      </c>
      <c r="D902" s="2">
        <v>0.70833333333300197</v>
      </c>
      <c r="E902" s="3">
        <f t="shared" si="48"/>
        <v>43228.708333333336</v>
      </c>
      <c r="F902">
        <v>1519</v>
      </c>
      <c r="G902">
        <f t="shared" si="47"/>
        <v>169.56597000000002</v>
      </c>
    </row>
    <row r="903" spans="1:7" x14ac:dyDescent="0.2">
      <c r="A903">
        <f t="shared" si="49"/>
        <v>7</v>
      </c>
      <c r="B903">
        <v>895</v>
      </c>
      <c r="C903" s="1">
        <f t="shared" si="50"/>
        <v>43228</v>
      </c>
      <c r="D903" s="2">
        <v>0.71527777777799895</v>
      </c>
      <c r="E903" s="3">
        <f t="shared" si="48"/>
        <v>43228.715277777781</v>
      </c>
      <c r="F903">
        <v>1624</v>
      </c>
      <c r="G903">
        <f t="shared" si="47"/>
        <v>181.28712000000002</v>
      </c>
    </row>
    <row r="904" spans="1:7" x14ac:dyDescent="0.2">
      <c r="A904">
        <f t="shared" si="49"/>
        <v>7</v>
      </c>
      <c r="B904">
        <v>896</v>
      </c>
      <c r="C904" s="1">
        <f t="shared" si="50"/>
        <v>43228</v>
      </c>
      <c r="D904" s="2">
        <v>0.72222222222200105</v>
      </c>
      <c r="E904" s="3">
        <f t="shared" si="48"/>
        <v>43228.722222222219</v>
      </c>
      <c r="F904">
        <v>1554</v>
      </c>
      <c r="G904">
        <f t="shared" si="47"/>
        <v>173.47302000000002</v>
      </c>
    </row>
    <row r="905" spans="1:7" x14ac:dyDescent="0.2">
      <c r="A905">
        <f t="shared" si="49"/>
        <v>7</v>
      </c>
      <c r="B905">
        <v>897</v>
      </c>
      <c r="C905" s="1">
        <f t="shared" si="50"/>
        <v>43228</v>
      </c>
      <c r="D905" s="2">
        <v>0.72916666666699803</v>
      </c>
      <c r="E905" s="3">
        <f t="shared" si="48"/>
        <v>43228.729166666664</v>
      </c>
      <c r="F905">
        <v>1133</v>
      </c>
      <c r="G905">
        <f t="shared" ref="G905:G968" si="51">F905*1.1163/10</f>
        <v>126.47679000000001</v>
      </c>
    </row>
    <row r="906" spans="1:7" x14ac:dyDescent="0.2">
      <c r="A906">
        <f t="shared" si="49"/>
        <v>7</v>
      </c>
      <c r="B906">
        <v>898</v>
      </c>
      <c r="C906" s="1">
        <f t="shared" si="50"/>
        <v>43228</v>
      </c>
      <c r="D906" s="2">
        <v>0.73611111111100103</v>
      </c>
      <c r="E906" s="3">
        <f t="shared" ref="E906:E969" si="52">C906+D906</f>
        <v>43228.736111111109</v>
      </c>
      <c r="F906">
        <v>991</v>
      </c>
      <c r="G906">
        <f t="shared" si="51"/>
        <v>110.62533000000001</v>
      </c>
    </row>
    <row r="907" spans="1:7" x14ac:dyDescent="0.2">
      <c r="A907">
        <f t="shared" si="49"/>
        <v>7</v>
      </c>
      <c r="B907">
        <v>899</v>
      </c>
      <c r="C907" s="1">
        <f t="shared" si="50"/>
        <v>43228</v>
      </c>
      <c r="D907" s="2">
        <v>0.743055555555998</v>
      </c>
      <c r="E907" s="3">
        <f t="shared" si="52"/>
        <v>43228.743055555555</v>
      </c>
      <c r="F907">
        <v>792</v>
      </c>
      <c r="G907">
        <f t="shared" si="51"/>
        <v>88.410960000000003</v>
      </c>
    </row>
    <row r="908" spans="1:7" x14ac:dyDescent="0.2">
      <c r="A908">
        <f t="shared" si="49"/>
        <v>7</v>
      </c>
      <c r="B908">
        <v>900</v>
      </c>
      <c r="C908" s="1">
        <f t="shared" si="50"/>
        <v>43228</v>
      </c>
      <c r="D908" s="2">
        <v>0.75</v>
      </c>
      <c r="E908" s="3">
        <f t="shared" si="52"/>
        <v>43228.75</v>
      </c>
      <c r="F908">
        <v>619</v>
      </c>
      <c r="G908">
        <f t="shared" si="51"/>
        <v>69.098970000000008</v>
      </c>
    </row>
    <row r="909" spans="1:7" x14ac:dyDescent="0.2">
      <c r="A909">
        <f t="shared" si="49"/>
        <v>7</v>
      </c>
      <c r="B909">
        <v>901</v>
      </c>
      <c r="C909" s="1">
        <f t="shared" si="50"/>
        <v>43228</v>
      </c>
      <c r="D909" s="2">
        <v>0.75694444444499698</v>
      </c>
      <c r="E909" s="3">
        <f t="shared" si="52"/>
        <v>43228.756944444445</v>
      </c>
      <c r="F909">
        <v>413</v>
      </c>
      <c r="G909">
        <f t="shared" si="51"/>
        <v>46.103189999999998</v>
      </c>
    </row>
    <row r="910" spans="1:7" x14ac:dyDescent="0.2">
      <c r="A910">
        <f t="shared" si="49"/>
        <v>7</v>
      </c>
      <c r="B910">
        <v>902</v>
      </c>
      <c r="C910" s="1">
        <f t="shared" si="50"/>
        <v>43228</v>
      </c>
      <c r="D910" s="2">
        <v>0.76388888888899897</v>
      </c>
      <c r="E910" s="3">
        <f t="shared" si="52"/>
        <v>43228.763888888891</v>
      </c>
      <c r="F910">
        <v>234</v>
      </c>
      <c r="G910">
        <f t="shared" si="51"/>
        <v>26.121420000000001</v>
      </c>
    </row>
    <row r="911" spans="1:7" x14ac:dyDescent="0.2">
      <c r="A911">
        <f t="shared" si="49"/>
        <v>7</v>
      </c>
      <c r="B911">
        <v>903</v>
      </c>
      <c r="C911" s="1">
        <f t="shared" si="50"/>
        <v>43228</v>
      </c>
      <c r="D911" s="2">
        <v>0.77083333333300197</v>
      </c>
      <c r="E911" s="3">
        <f t="shared" si="52"/>
        <v>43228.770833333336</v>
      </c>
      <c r="F911">
        <v>149</v>
      </c>
      <c r="G911">
        <f t="shared" si="51"/>
        <v>16.63287</v>
      </c>
    </row>
    <row r="912" spans="1:7" x14ac:dyDescent="0.2">
      <c r="A912">
        <f t="shared" si="49"/>
        <v>7</v>
      </c>
      <c r="B912">
        <v>904</v>
      </c>
      <c r="C912" s="1">
        <f t="shared" si="50"/>
        <v>43228</v>
      </c>
      <c r="D912" s="2">
        <v>0.77777777777799895</v>
      </c>
      <c r="E912" s="3">
        <f t="shared" si="52"/>
        <v>43228.777777777781</v>
      </c>
      <c r="F912">
        <v>62</v>
      </c>
      <c r="G912">
        <f t="shared" si="51"/>
        <v>6.9210599999999998</v>
      </c>
    </row>
    <row r="913" spans="1:7" x14ac:dyDescent="0.2">
      <c r="A913">
        <f t="shared" si="49"/>
        <v>7</v>
      </c>
      <c r="B913">
        <v>905</v>
      </c>
      <c r="C913" s="1">
        <f t="shared" si="50"/>
        <v>43228</v>
      </c>
      <c r="D913" s="2">
        <v>0.78472222222200105</v>
      </c>
      <c r="E913" s="3">
        <f t="shared" si="52"/>
        <v>43228.784722222219</v>
      </c>
      <c r="F913">
        <v>25</v>
      </c>
      <c r="G913">
        <f t="shared" si="51"/>
        <v>2.7907500000000001</v>
      </c>
    </row>
    <row r="914" spans="1:7" x14ac:dyDescent="0.2">
      <c r="A914">
        <f t="shared" si="49"/>
        <v>7</v>
      </c>
      <c r="B914">
        <v>906</v>
      </c>
      <c r="C914" s="1">
        <f t="shared" si="50"/>
        <v>43228</v>
      </c>
      <c r="D914" s="2">
        <v>0.79166666666699803</v>
      </c>
      <c r="E914" s="3">
        <f t="shared" si="52"/>
        <v>43228.791666666664</v>
      </c>
      <c r="F914">
        <v>3</v>
      </c>
      <c r="G914">
        <f t="shared" si="51"/>
        <v>0.33489000000000002</v>
      </c>
    </row>
    <row r="915" spans="1:7" x14ac:dyDescent="0.2">
      <c r="A915">
        <f t="shared" si="49"/>
        <v>7</v>
      </c>
      <c r="B915">
        <v>907</v>
      </c>
      <c r="C915" s="1">
        <f t="shared" si="50"/>
        <v>43228</v>
      </c>
      <c r="D915" s="2">
        <v>0.79861111111100103</v>
      </c>
      <c r="E915" s="3">
        <f t="shared" si="52"/>
        <v>43228.798611111109</v>
      </c>
      <c r="F915">
        <v>0</v>
      </c>
      <c r="G915">
        <f t="shared" si="51"/>
        <v>0</v>
      </c>
    </row>
    <row r="916" spans="1:7" x14ac:dyDescent="0.2">
      <c r="A916">
        <f t="shared" si="49"/>
        <v>7</v>
      </c>
      <c r="B916">
        <v>908</v>
      </c>
      <c r="C916" s="1">
        <f t="shared" si="50"/>
        <v>43228</v>
      </c>
      <c r="D916" s="2">
        <v>0.805555555555998</v>
      </c>
      <c r="E916" s="3">
        <f t="shared" si="52"/>
        <v>43228.805555555555</v>
      </c>
      <c r="F916">
        <v>0</v>
      </c>
      <c r="G916">
        <f t="shared" si="51"/>
        <v>0</v>
      </c>
    </row>
    <row r="917" spans="1:7" x14ac:dyDescent="0.2">
      <c r="A917">
        <f t="shared" si="49"/>
        <v>7</v>
      </c>
      <c r="B917">
        <v>909</v>
      </c>
      <c r="C917" s="1">
        <f t="shared" si="50"/>
        <v>43228</v>
      </c>
      <c r="D917" s="2">
        <v>0.8125</v>
      </c>
      <c r="E917" s="3">
        <f t="shared" si="52"/>
        <v>43228.8125</v>
      </c>
      <c r="F917">
        <v>0</v>
      </c>
      <c r="G917">
        <f t="shared" si="51"/>
        <v>0</v>
      </c>
    </row>
    <row r="918" spans="1:7" x14ac:dyDescent="0.2">
      <c r="A918">
        <f t="shared" si="49"/>
        <v>7</v>
      </c>
      <c r="B918">
        <v>910</v>
      </c>
      <c r="C918" s="1">
        <f t="shared" si="50"/>
        <v>43228</v>
      </c>
      <c r="D918" s="2">
        <v>0.81944444444499698</v>
      </c>
      <c r="E918" s="3">
        <f t="shared" si="52"/>
        <v>43228.819444444445</v>
      </c>
      <c r="F918">
        <v>0</v>
      </c>
      <c r="G918">
        <f t="shared" si="51"/>
        <v>0</v>
      </c>
    </row>
    <row r="919" spans="1:7" x14ac:dyDescent="0.2">
      <c r="A919">
        <f t="shared" si="49"/>
        <v>7</v>
      </c>
      <c r="B919">
        <v>911</v>
      </c>
      <c r="C919" s="1">
        <f t="shared" si="50"/>
        <v>43228</v>
      </c>
      <c r="D919" s="2">
        <v>0.82638888888899897</v>
      </c>
      <c r="E919" s="3">
        <f t="shared" si="52"/>
        <v>43228.826388888891</v>
      </c>
      <c r="F919">
        <v>0</v>
      </c>
      <c r="G919">
        <f t="shared" si="51"/>
        <v>0</v>
      </c>
    </row>
    <row r="920" spans="1:7" x14ac:dyDescent="0.2">
      <c r="A920">
        <f t="shared" si="49"/>
        <v>7</v>
      </c>
      <c r="B920">
        <v>912</v>
      </c>
      <c r="C920" s="1">
        <f t="shared" si="50"/>
        <v>43228</v>
      </c>
      <c r="D920" s="2">
        <v>0.83333333333300197</v>
      </c>
      <c r="E920" s="3">
        <f t="shared" si="52"/>
        <v>43228.833333333336</v>
      </c>
      <c r="F920">
        <v>0</v>
      </c>
      <c r="G920">
        <f t="shared" si="51"/>
        <v>0</v>
      </c>
    </row>
    <row r="921" spans="1:7" x14ac:dyDescent="0.2">
      <c r="A921">
        <f t="shared" si="49"/>
        <v>7</v>
      </c>
      <c r="B921">
        <v>913</v>
      </c>
      <c r="C921" s="1">
        <f t="shared" si="50"/>
        <v>43228</v>
      </c>
      <c r="D921" s="2">
        <v>0.84027777777799895</v>
      </c>
      <c r="E921" s="3">
        <f t="shared" si="52"/>
        <v>43228.840277777781</v>
      </c>
      <c r="F921">
        <v>0</v>
      </c>
      <c r="G921">
        <f t="shared" si="51"/>
        <v>0</v>
      </c>
    </row>
    <row r="922" spans="1:7" x14ac:dyDescent="0.2">
      <c r="A922">
        <f t="shared" si="49"/>
        <v>7</v>
      </c>
      <c r="B922">
        <v>914</v>
      </c>
      <c r="C922" s="1">
        <f t="shared" si="50"/>
        <v>43228</v>
      </c>
      <c r="D922" s="2">
        <v>0.84722222222200105</v>
      </c>
      <c r="E922" s="3">
        <f t="shared" si="52"/>
        <v>43228.847222222219</v>
      </c>
      <c r="F922">
        <v>0</v>
      </c>
      <c r="G922">
        <f t="shared" si="51"/>
        <v>0</v>
      </c>
    </row>
    <row r="923" spans="1:7" x14ac:dyDescent="0.2">
      <c r="A923">
        <f t="shared" si="49"/>
        <v>7</v>
      </c>
      <c r="B923">
        <v>915</v>
      </c>
      <c r="C923" s="1">
        <f t="shared" si="50"/>
        <v>43228</v>
      </c>
      <c r="D923" s="2">
        <v>0.85416666666699803</v>
      </c>
      <c r="E923" s="3">
        <f t="shared" si="52"/>
        <v>43228.854166666664</v>
      </c>
      <c r="F923">
        <v>0</v>
      </c>
      <c r="G923">
        <f t="shared" si="51"/>
        <v>0</v>
      </c>
    </row>
    <row r="924" spans="1:7" x14ac:dyDescent="0.2">
      <c r="A924">
        <f t="shared" si="49"/>
        <v>7</v>
      </c>
      <c r="B924">
        <v>916</v>
      </c>
      <c r="C924" s="1">
        <f t="shared" si="50"/>
        <v>43228</v>
      </c>
      <c r="D924" s="2">
        <v>0.86111111111100103</v>
      </c>
      <c r="E924" s="3">
        <f t="shared" si="52"/>
        <v>43228.861111111109</v>
      </c>
      <c r="F924">
        <v>0</v>
      </c>
      <c r="G924">
        <f t="shared" si="51"/>
        <v>0</v>
      </c>
    </row>
    <row r="925" spans="1:7" x14ac:dyDescent="0.2">
      <c r="A925">
        <f t="shared" si="49"/>
        <v>7</v>
      </c>
      <c r="B925">
        <v>917</v>
      </c>
      <c r="C925" s="1">
        <f t="shared" si="50"/>
        <v>43228</v>
      </c>
      <c r="D925" s="2">
        <v>0.868055555555998</v>
      </c>
      <c r="E925" s="3">
        <f t="shared" si="52"/>
        <v>43228.868055555555</v>
      </c>
      <c r="F925">
        <v>0</v>
      </c>
      <c r="G925">
        <f t="shared" si="51"/>
        <v>0</v>
      </c>
    </row>
    <row r="926" spans="1:7" x14ac:dyDescent="0.2">
      <c r="A926">
        <f t="shared" si="49"/>
        <v>7</v>
      </c>
      <c r="B926">
        <v>918</v>
      </c>
      <c r="C926" s="1">
        <f t="shared" si="50"/>
        <v>43228</v>
      </c>
      <c r="D926" s="2">
        <v>0.875</v>
      </c>
      <c r="E926" s="3">
        <f t="shared" si="52"/>
        <v>43228.875</v>
      </c>
      <c r="F926">
        <v>0</v>
      </c>
      <c r="G926">
        <f t="shared" si="51"/>
        <v>0</v>
      </c>
    </row>
    <row r="927" spans="1:7" x14ac:dyDescent="0.2">
      <c r="A927">
        <f t="shared" si="49"/>
        <v>7</v>
      </c>
      <c r="B927">
        <v>919</v>
      </c>
      <c r="C927" s="1">
        <f t="shared" si="50"/>
        <v>43228</v>
      </c>
      <c r="D927" s="2">
        <v>0.88194444444499698</v>
      </c>
      <c r="E927" s="3">
        <f t="shared" si="52"/>
        <v>43228.881944444445</v>
      </c>
      <c r="F927">
        <v>0</v>
      </c>
      <c r="G927">
        <f t="shared" si="51"/>
        <v>0</v>
      </c>
    </row>
    <row r="928" spans="1:7" x14ac:dyDescent="0.2">
      <c r="A928">
        <f t="shared" si="49"/>
        <v>7</v>
      </c>
      <c r="B928">
        <v>920</v>
      </c>
      <c r="C928" s="1">
        <f t="shared" si="50"/>
        <v>43228</v>
      </c>
      <c r="D928" s="2">
        <v>0.88888888888899897</v>
      </c>
      <c r="E928" s="3">
        <f t="shared" si="52"/>
        <v>43228.888888888891</v>
      </c>
      <c r="F928">
        <v>0</v>
      </c>
      <c r="G928">
        <f t="shared" si="51"/>
        <v>0</v>
      </c>
    </row>
    <row r="929" spans="1:7" x14ac:dyDescent="0.2">
      <c r="A929">
        <f t="shared" si="49"/>
        <v>7</v>
      </c>
      <c r="B929">
        <v>921</v>
      </c>
      <c r="C929" s="1">
        <f t="shared" si="50"/>
        <v>43228</v>
      </c>
      <c r="D929" s="2">
        <v>0.89583333333300197</v>
      </c>
      <c r="E929" s="3">
        <f t="shared" si="52"/>
        <v>43228.895833333336</v>
      </c>
      <c r="F929">
        <v>0</v>
      </c>
      <c r="G929">
        <f t="shared" si="51"/>
        <v>0</v>
      </c>
    </row>
    <row r="930" spans="1:7" x14ac:dyDescent="0.2">
      <c r="A930">
        <f t="shared" ref="A930:A993" si="53">A786+1</f>
        <v>7</v>
      </c>
      <c r="B930">
        <v>922</v>
      </c>
      <c r="C930" s="1">
        <f t="shared" ref="C930:C993" si="54">C786+1</f>
        <v>43228</v>
      </c>
      <c r="D930" s="2">
        <v>0.90277777777799895</v>
      </c>
      <c r="E930" s="3">
        <f t="shared" si="52"/>
        <v>43228.902777777781</v>
      </c>
      <c r="F930">
        <v>0</v>
      </c>
      <c r="G930">
        <f t="shared" si="51"/>
        <v>0</v>
      </c>
    </row>
    <row r="931" spans="1:7" x14ac:dyDescent="0.2">
      <c r="A931">
        <f t="shared" si="53"/>
        <v>7</v>
      </c>
      <c r="B931">
        <v>923</v>
      </c>
      <c r="C931" s="1">
        <f t="shared" si="54"/>
        <v>43228</v>
      </c>
      <c r="D931" s="2">
        <v>0.90972222222200105</v>
      </c>
      <c r="E931" s="3">
        <f t="shared" si="52"/>
        <v>43228.909722222219</v>
      </c>
      <c r="F931">
        <v>0</v>
      </c>
      <c r="G931">
        <f t="shared" si="51"/>
        <v>0</v>
      </c>
    </row>
    <row r="932" spans="1:7" x14ac:dyDescent="0.2">
      <c r="A932">
        <f t="shared" si="53"/>
        <v>7</v>
      </c>
      <c r="B932">
        <v>924</v>
      </c>
      <c r="C932" s="1">
        <f t="shared" si="54"/>
        <v>43228</v>
      </c>
      <c r="D932" s="2">
        <v>0.91666666666699803</v>
      </c>
      <c r="E932" s="3">
        <f t="shared" si="52"/>
        <v>43228.916666666664</v>
      </c>
      <c r="F932">
        <v>0</v>
      </c>
      <c r="G932">
        <f t="shared" si="51"/>
        <v>0</v>
      </c>
    </row>
    <row r="933" spans="1:7" x14ac:dyDescent="0.2">
      <c r="A933">
        <f t="shared" si="53"/>
        <v>7</v>
      </c>
      <c r="B933">
        <v>925</v>
      </c>
      <c r="C933" s="1">
        <f t="shared" si="54"/>
        <v>43228</v>
      </c>
      <c r="D933" s="2">
        <v>0.92361111111100103</v>
      </c>
      <c r="E933" s="3">
        <f t="shared" si="52"/>
        <v>43228.923611111109</v>
      </c>
      <c r="F933">
        <v>0</v>
      </c>
      <c r="G933">
        <f t="shared" si="51"/>
        <v>0</v>
      </c>
    </row>
    <row r="934" spans="1:7" x14ac:dyDescent="0.2">
      <c r="A934">
        <f t="shared" si="53"/>
        <v>7</v>
      </c>
      <c r="B934">
        <v>926</v>
      </c>
      <c r="C934" s="1">
        <f t="shared" si="54"/>
        <v>43228</v>
      </c>
      <c r="D934" s="2">
        <v>0.930555555555998</v>
      </c>
      <c r="E934" s="3">
        <f t="shared" si="52"/>
        <v>43228.930555555555</v>
      </c>
      <c r="F934">
        <v>0</v>
      </c>
      <c r="G934">
        <f t="shared" si="51"/>
        <v>0</v>
      </c>
    </row>
    <row r="935" spans="1:7" x14ac:dyDescent="0.2">
      <c r="A935">
        <f t="shared" si="53"/>
        <v>7</v>
      </c>
      <c r="B935">
        <v>927</v>
      </c>
      <c r="C935" s="1">
        <f t="shared" si="54"/>
        <v>43228</v>
      </c>
      <c r="D935" s="2">
        <v>0.9375</v>
      </c>
      <c r="E935" s="3">
        <f t="shared" si="52"/>
        <v>43228.9375</v>
      </c>
      <c r="F935">
        <v>0</v>
      </c>
      <c r="G935">
        <f t="shared" si="51"/>
        <v>0</v>
      </c>
    </row>
    <row r="936" spans="1:7" x14ac:dyDescent="0.2">
      <c r="A936">
        <f t="shared" si="53"/>
        <v>7</v>
      </c>
      <c r="B936">
        <v>928</v>
      </c>
      <c r="C936" s="1">
        <f t="shared" si="54"/>
        <v>43228</v>
      </c>
      <c r="D936" s="2">
        <v>0.94444444444499698</v>
      </c>
      <c r="E936" s="3">
        <f t="shared" si="52"/>
        <v>43228.944444444445</v>
      </c>
      <c r="F936">
        <v>0</v>
      </c>
      <c r="G936">
        <f t="shared" si="51"/>
        <v>0</v>
      </c>
    </row>
    <row r="937" spans="1:7" x14ac:dyDescent="0.2">
      <c r="A937">
        <f t="shared" si="53"/>
        <v>7</v>
      </c>
      <c r="B937">
        <v>929</v>
      </c>
      <c r="C937" s="1">
        <f t="shared" si="54"/>
        <v>43228</v>
      </c>
      <c r="D937" s="2">
        <v>0.95138888888899897</v>
      </c>
      <c r="E937" s="3">
        <f t="shared" si="52"/>
        <v>43228.951388888891</v>
      </c>
      <c r="F937">
        <v>0</v>
      </c>
      <c r="G937">
        <f t="shared" si="51"/>
        <v>0</v>
      </c>
    </row>
    <row r="938" spans="1:7" x14ac:dyDescent="0.2">
      <c r="A938">
        <f t="shared" si="53"/>
        <v>7</v>
      </c>
      <c r="B938">
        <v>930</v>
      </c>
      <c r="C938" s="1">
        <f t="shared" si="54"/>
        <v>43228</v>
      </c>
      <c r="D938" s="2">
        <v>0.95833333333300197</v>
      </c>
      <c r="E938" s="3">
        <f t="shared" si="52"/>
        <v>43228.958333333336</v>
      </c>
      <c r="F938">
        <v>0</v>
      </c>
      <c r="G938">
        <f t="shared" si="51"/>
        <v>0</v>
      </c>
    </row>
    <row r="939" spans="1:7" x14ac:dyDescent="0.2">
      <c r="A939">
        <f t="shared" si="53"/>
        <v>7</v>
      </c>
      <c r="B939">
        <v>931</v>
      </c>
      <c r="C939" s="1">
        <f t="shared" si="54"/>
        <v>43228</v>
      </c>
      <c r="D939" s="2">
        <v>0.96527777777799895</v>
      </c>
      <c r="E939" s="3">
        <f t="shared" si="52"/>
        <v>43228.965277777781</v>
      </c>
      <c r="F939">
        <v>0</v>
      </c>
      <c r="G939">
        <f t="shared" si="51"/>
        <v>0</v>
      </c>
    </row>
    <row r="940" spans="1:7" x14ac:dyDescent="0.2">
      <c r="A940">
        <f t="shared" si="53"/>
        <v>7</v>
      </c>
      <c r="B940">
        <v>932</v>
      </c>
      <c r="C940" s="1">
        <f t="shared" si="54"/>
        <v>43228</v>
      </c>
      <c r="D940" s="2">
        <v>0.97222222222200105</v>
      </c>
      <c r="E940" s="3">
        <f t="shared" si="52"/>
        <v>43228.972222222219</v>
      </c>
      <c r="F940">
        <v>0</v>
      </c>
      <c r="G940">
        <f t="shared" si="51"/>
        <v>0</v>
      </c>
    </row>
    <row r="941" spans="1:7" x14ac:dyDescent="0.2">
      <c r="A941">
        <f t="shared" si="53"/>
        <v>7</v>
      </c>
      <c r="B941">
        <v>933</v>
      </c>
      <c r="C941" s="1">
        <f t="shared" si="54"/>
        <v>43228</v>
      </c>
      <c r="D941" s="2">
        <v>0.97916666666699803</v>
      </c>
      <c r="E941" s="3">
        <f t="shared" si="52"/>
        <v>43228.979166666664</v>
      </c>
      <c r="F941">
        <v>0</v>
      </c>
      <c r="G941">
        <f t="shared" si="51"/>
        <v>0</v>
      </c>
    </row>
    <row r="942" spans="1:7" x14ac:dyDescent="0.2">
      <c r="A942">
        <f t="shared" si="53"/>
        <v>7</v>
      </c>
      <c r="B942">
        <v>934</v>
      </c>
      <c r="C942" s="1">
        <f t="shared" si="54"/>
        <v>43228</v>
      </c>
      <c r="D942" s="2">
        <v>0.98611111111100103</v>
      </c>
      <c r="E942" s="3">
        <f t="shared" si="52"/>
        <v>43228.986111111109</v>
      </c>
      <c r="F942">
        <v>0</v>
      </c>
      <c r="G942">
        <f t="shared" si="51"/>
        <v>0</v>
      </c>
    </row>
    <row r="943" spans="1:7" x14ac:dyDescent="0.2">
      <c r="A943">
        <f t="shared" si="53"/>
        <v>7</v>
      </c>
      <c r="B943">
        <v>935</v>
      </c>
      <c r="C943" s="1">
        <f t="shared" si="54"/>
        <v>43228</v>
      </c>
      <c r="D943" s="2">
        <v>0.993055555555998</v>
      </c>
      <c r="E943" s="3">
        <f t="shared" si="52"/>
        <v>43228.993055555555</v>
      </c>
      <c r="F943">
        <v>0</v>
      </c>
      <c r="G943">
        <f t="shared" si="51"/>
        <v>0</v>
      </c>
    </row>
    <row r="944" spans="1:7" x14ac:dyDescent="0.2">
      <c r="A944">
        <f t="shared" si="53"/>
        <v>7</v>
      </c>
      <c r="B944">
        <v>936</v>
      </c>
      <c r="C944" s="1">
        <f t="shared" si="54"/>
        <v>43228</v>
      </c>
      <c r="D944" s="2">
        <v>0.999999999999999</v>
      </c>
      <c r="E944" s="3">
        <f t="shared" si="52"/>
        <v>43229</v>
      </c>
      <c r="F944">
        <v>0</v>
      </c>
      <c r="G944">
        <f t="shared" si="51"/>
        <v>0</v>
      </c>
    </row>
    <row r="945" spans="1:7" x14ac:dyDescent="0.2">
      <c r="A945">
        <f t="shared" si="53"/>
        <v>8</v>
      </c>
      <c r="B945">
        <v>937</v>
      </c>
      <c r="C945" s="1">
        <f t="shared" si="54"/>
        <v>43229</v>
      </c>
      <c r="D945" s="2">
        <v>6.9444444444444441E-3</v>
      </c>
      <c r="E945" s="3">
        <f t="shared" si="52"/>
        <v>43229.006944444445</v>
      </c>
      <c r="F945">
        <v>0</v>
      </c>
      <c r="G945">
        <f t="shared" si="51"/>
        <v>0</v>
      </c>
    </row>
    <row r="946" spans="1:7" x14ac:dyDescent="0.2">
      <c r="A946">
        <f t="shared" si="53"/>
        <v>8</v>
      </c>
      <c r="B946">
        <v>938</v>
      </c>
      <c r="C946" s="1">
        <f t="shared" si="54"/>
        <v>43229</v>
      </c>
      <c r="D946" s="2">
        <v>1.3888888888888999E-2</v>
      </c>
      <c r="E946" s="3">
        <f t="shared" si="52"/>
        <v>43229.013888888891</v>
      </c>
      <c r="F946">
        <v>0</v>
      </c>
      <c r="G946">
        <f t="shared" si="51"/>
        <v>0</v>
      </c>
    </row>
    <row r="947" spans="1:7" x14ac:dyDescent="0.2">
      <c r="A947">
        <f t="shared" si="53"/>
        <v>8</v>
      </c>
      <c r="B947">
        <v>939</v>
      </c>
      <c r="C947" s="1">
        <f t="shared" si="54"/>
        <v>43229</v>
      </c>
      <c r="D947" s="2">
        <v>2.08333333333393E-2</v>
      </c>
      <c r="E947" s="3">
        <f t="shared" si="52"/>
        <v>43229.020833333336</v>
      </c>
      <c r="F947">
        <v>0</v>
      </c>
      <c r="G947">
        <f t="shared" si="51"/>
        <v>0</v>
      </c>
    </row>
    <row r="948" spans="1:7" x14ac:dyDescent="0.2">
      <c r="A948">
        <f t="shared" si="53"/>
        <v>8</v>
      </c>
      <c r="B948">
        <v>940</v>
      </c>
      <c r="C948" s="1">
        <f t="shared" si="54"/>
        <v>43229</v>
      </c>
      <c r="D948" s="2">
        <v>2.7777777777779001E-2</v>
      </c>
      <c r="E948" s="3">
        <f t="shared" si="52"/>
        <v>43229.027777777781</v>
      </c>
      <c r="F948">
        <v>0</v>
      </c>
      <c r="G948">
        <f t="shared" si="51"/>
        <v>0</v>
      </c>
    </row>
    <row r="949" spans="1:7" x14ac:dyDescent="0.2">
      <c r="A949">
        <f t="shared" si="53"/>
        <v>8</v>
      </c>
      <c r="B949">
        <v>941</v>
      </c>
      <c r="C949" s="1">
        <f t="shared" si="54"/>
        <v>43229</v>
      </c>
      <c r="D949" s="2">
        <v>3.4722222222229399E-2</v>
      </c>
      <c r="E949" s="3">
        <f t="shared" si="52"/>
        <v>43229.034722222219</v>
      </c>
      <c r="F949">
        <v>0</v>
      </c>
      <c r="G949">
        <f t="shared" si="51"/>
        <v>0</v>
      </c>
    </row>
    <row r="950" spans="1:7" x14ac:dyDescent="0.2">
      <c r="A950">
        <f t="shared" si="53"/>
        <v>8</v>
      </c>
      <c r="B950">
        <v>942</v>
      </c>
      <c r="C950" s="1">
        <f t="shared" si="54"/>
        <v>43229</v>
      </c>
      <c r="D950" s="2">
        <v>4.1666666666668697E-2</v>
      </c>
      <c r="E950" s="3">
        <f t="shared" si="52"/>
        <v>43229.041666666664</v>
      </c>
      <c r="F950">
        <v>0</v>
      </c>
      <c r="G950">
        <f t="shared" si="51"/>
        <v>0</v>
      </c>
    </row>
    <row r="951" spans="1:7" x14ac:dyDescent="0.2">
      <c r="A951">
        <f t="shared" si="53"/>
        <v>8</v>
      </c>
      <c r="B951">
        <v>943</v>
      </c>
      <c r="C951" s="1">
        <f t="shared" si="54"/>
        <v>43229</v>
      </c>
      <c r="D951" s="2">
        <v>4.8611111111118703E-2</v>
      </c>
      <c r="E951" s="3">
        <f t="shared" si="52"/>
        <v>43229.048611111109</v>
      </c>
      <c r="F951">
        <v>0</v>
      </c>
      <c r="G951">
        <f t="shared" si="51"/>
        <v>0</v>
      </c>
    </row>
    <row r="952" spans="1:7" x14ac:dyDescent="0.2">
      <c r="A952">
        <f t="shared" si="53"/>
        <v>8</v>
      </c>
      <c r="B952">
        <v>944</v>
      </c>
      <c r="C952" s="1">
        <f t="shared" si="54"/>
        <v>43229</v>
      </c>
      <c r="D952" s="2">
        <v>5.5555555555558897E-2</v>
      </c>
      <c r="E952" s="3">
        <f t="shared" si="52"/>
        <v>43229.055555555555</v>
      </c>
      <c r="F952">
        <v>0</v>
      </c>
      <c r="G952">
        <f t="shared" si="51"/>
        <v>0</v>
      </c>
    </row>
    <row r="953" spans="1:7" x14ac:dyDescent="0.2">
      <c r="A953">
        <f t="shared" si="53"/>
        <v>8</v>
      </c>
      <c r="B953">
        <v>945</v>
      </c>
      <c r="C953" s="1">
        <f t="shared" si="54"/>
        <v>43229</v>
      </c>
      <c r="D953" s="2">
        <v>6.2500000000009798E-2</v>
      </c>
      <c r="E953" s="3">
        <f t="shared" si="52"/>
        <v>43229.0625</v>
      </c>
      <c r="F953">
        <v>0</v>
      </c>
      <c r="G953">
        <f t="shared" si="51"/>
        <v>0</v>
      </c>
    </row>
    <row r="954" spans="1:7" x14ac:dyDescent="0.2">
      <c r="A954">
        <f t="shared" si="53"/>
        <v>8</v>
      </c>
      <c r="B954">
        <v>946</v>
      </c>
      <c r="C954" s="1">
        <f t="shared" si="54"/>
        <v>43229</v>
      </c>
      <c r="D954" s="2">
        <v>6.9444444444448195E-2</v>
      </c>
      <c r="E954" s="3">
        <f t="shared" si="52"/>
        <v>43229.069444444445</v>
      </c>
      <c r="F954">
        <v>0</v>
      </c>
      <c r="G954">
        <f t="shared" si="51"/>
        <v>0</v>
      </c>
    </row>
    <row r="955" spans="1:7" x14ac:dyDescent="0.2">
      <c r="A955">
        <f t="shared" si="53"/>
        <v>8</v>
      </c>
      <c r="B955">
        <v>947</v>
      </c>
      <c r="C955" s="1">
        <f t="shared" si="54"/>
        <v>43229</v>
      </c>
      <c r="D955" s="2">
        <v>7.6388888888898193E-2</v>
      </c>
      <c r="E955" s="3">
        <f t="shared" si="52"/>
        <v>43229.076388888891</v>
      </c>
      <c r="F955">
        <v>0</v>
      </c>
      <c r="G955">
        <f t="shared" si="51"/>
        <v>0</v>
      </c>
    </row>
    <row r="956" spans="1:7" x14ac:dyDescent="0.2">
      <c r="A956">
        <f t="shared" si="53"/>
        <v>8</v>
      </c>
      <c r="B956">
        <v>948</v>
      </c>
      <c r="C956" s="1">
        <f t="shared" si="54"/>
        <v>43229</v>
      </c>
      <c r="D956" s="2">
        <v>8.3333333333298398E-2</v>
      </c>
      <c r="E956" s="3">
        <f t="shared" si="52"/>
        <v>43229.083333333336</v>
      </c>
      <c r="F956">
        <v>0</v>
      </c>
      <c r="G956">
        <f t="shared" si="51"/>
        <v>0</v>
      </c>
    </row>
    <row r="957" spans="1:7" x14ac:dyDescent="0.2">
      <c r="A957">
        <f t="shared" si="53"/>
        <v>8</v>
      </c>
      <c r="B957">
        <v>949</v>
      </c>
      <c r="C957" s="1">
        <f t="shared" si="54"/>
        <v>43229</v>
      </c>
      <c r="D957" s="2">
        <v>9.0277777777798093E-2</v>
      </c>
      <c r="E957" s="3">
        <f t="shared" si="52"/>
        <v>43229.090277777781</v>
      </c>
      <c r="F957">
        <v>0</v>
      </c>
      <c r="G957">
        <f t="shared" si="51"/>
        <v>0</v>
      </c>
    </row>
    <row r="958" spans="1:7" x14ac:dyDescent="0.2">
      <c r="A958">
        <f t="shared" si="53"/>
        <v>8</v>
      </c>
      <c r="B958">
        <v>950</v>
      </c>
      <c r="C958" s="1">
        <f t="shared" si="54"/>
        <v>43229</v>
      </c>
      <c r="D958" s="2">
        <v>9.7222222222198298E-2</v>
      </c>
      <c r="E958" s="3">
        <f t="shared" si="52"/>
        <v>43229.097222222219</v>
      </c>
      <c r="F958">
        <v>0</v>
      </c>
      <c r="G958">
        <f t="shared" si="51"/>
        <v>0</v>
      </c>
    </row>
    <row r="959" spans="1:7" x14ac:dyDescent="0.2">
      <c r="A959">
        <f t="shared" si="53"/>
        <v>8</v>
      </c>
      <c r="B959">
        <v>951</v>
      </c>
      <c r="C959" s="1">
        <f t="shared" si="54"/>
        <v>43229</v>
      </c>
      <c r="D959" s="2">
        <v>0.10416666666669799</v>
      </c>
      <c r="E959" s="3">
        <f t="shared" si="52"/>
        <v>43229.104166666664</v>
      </c>
      <c r="F959">
        <v>0</v>
      </c>
      <c r="G959">
        <f t="shared" si="51"/>
        <v>0</v>
      </c>
    </row>
    <row r="960" spans="1:7" x14ac:dyDescent="0.2">
      <c r="A960">
        <f t="shared" si="53"/>
        <v>8</v>
      </c>
      <c r="B960">
        <v>952</v>
      </c>
      <c r="C960" s="1">
        <f t="shared" si="54"/>
        <v>43229</v>
      </c>
      <c r="D960" s="2">
        <v>0.111111111111098</v>
      </c>
      <c r="E960" s="3">
        <f t="shared" si="52"/>
        <v>43229.111111111109</v>
      </c>
      <c r="F960">
        <v>0</v>
      </c>
      <c r="G960">
        <f t="shared" si="51"/>
        <v>0</v>
      </c>
    </row>
    <row r="961" spans="1:7" x14ac:dyDescent="0.2">
      <c r="A961">
        <f t="shared" si="53"/>
        <v>8</v>
      </c>
      <c r="B961">
        <v>953</v>
      </c>
      <c r="C961" s="1">
        <f t="shared" si="54"/>
        <v>43229</v>
      </c>
      <c r="D961" s="2">
        <v>0.118055555555598</v>
      </c>
      <c r="E961" s="3">
        <f t="shared" si="52"/>
        <v>43229.118055555555</v>
      </c>
      <c r="F961">
        <v>0</v>
      </c>
      <c r="G961">
        <f t="shared" si="51"/>
        <v>0</v>
      </c>
    </row>
    <row r="962" spans="1:7" x14ac:dyDescent="0.2">
      <c r="A962">
        <f t="shared" si="53"/>
        <v>8</v>
      </c>
      <c r="B962">
        <v>954</v>
      </c>
      <c r="C962" s="1">
        <f t="shared" si="54"/>
        <v>43229</v>
      </c>
      <c r="D962" s="2">
        <v>0.125</v>
      </c>
      <c r="E962" s="3">
        <f t="shared" si="52"/>
        <v>43229.125</v>
      </c>
      <c r="F962">
        <v>0</v>
      </c>
      <c r="G962">
        <f t="shared" si="51"/>
        <v>0</v>
      </c>
    </row>
    <row r="963" spans="1:7" x14ac:dyDescent="0.2">
      <c r="A963">
        <f t="shared" si="53"/>
        <v>8</v>
      </c>
      <c r="B963">
        <v>955</v>
      </c>
      <c r="C963" s="1">
        <f t="shared" si="54"/>
        <v>43229</v>
      </c>
      <c r="D963" s="2">
        <v>0.13194444444449999</v>
      </c>
      <c r="E963" s="3">
        <f t="shared" si="52"/>
        <v>43229.131944444445</v>
      </c>
      <c r="F963">
        <v>0</v>
      </c>
      <c r="G963">
        <f t="shared" si="51"/>
        <v>0</v>
      </c>
    </row>
    <row r="964" spans="1:7" x14ac:dyDescent="0.2">
      <c r="A964">
        <f t="shared" si="53"/>
        <v>8</v>
      </c>
      <c r="B964">
        <v>956</v>
      </c>
      <c r="C964" s="1">
        <f t="shared" si="54"/>
        <v>43229</v>
      </c>
      <c r="D964" s="2">
        <v>0.1388888888889</v>
      </c>
      <c r="E964" s="3">
        <f t="shared" si="52"/>
        <v>43229.138888888891</v>
      </c>
      <c r="F964">
        <v>0</v>
      </c>
      <c r="G964">
        <f t="shared" si="51"/>
        <v>0</v>
      </c>
    </row>
    <row r="965" spans="1:7" x14ac:dyDescent="0.2">
      <c r="A965">
        <f t="shared" si="53"/>
        <v>8</v>
      </c>
      <c r="B965">
        <v>957</v>
      </c>
      <c r="C965" s="1">
        <f t="shared" si="54"/>
        <v>43229</v>
      </c>
      <c r="D965" s="2">
        <v>0.14583333333340001</v>
      </c>
      <c r="E965" s="3">
        <f t="shared" si="52"/>
        <v>43229.145833333336</v>
      </c>
      <c r="F965">
        <v>0</v>
      </c>
      <c r="G965">
        <f t="shared" si="51"/>
        <v>0</v>
      </c>
    </row>
    <row r="966" spans="1:7" x14ac:dyDescent="0.2">
      <c r="A966">
        <f t="shared" si="53"/>
        <v>8</v>
      </c>
      <c r="B966">
        <v>958</v>
      </c>
      <c r="C966" s="1">
        <f t="shared" si="54"/>
        <v>43229</v>
      </c>
      <c r="D966" s="2">
        <v>0.15277777777779999</v>
      </c>
      <c r="E966" s="3">
        <f t="shared" si="52"/>
        <v>43229.152777777781</v>
      </c>
      <c r="F966">
        <v>0</v>
      </c>
      <c r="G966">
        <f t="shared" si="51"/>
        <v>0</v>
      </c>
    </row>
    <row r="967" spans="1:7" x14ac:dyDescent="0.2">
      <c r="A967">
        <f t="shared" si="53"/>
        <v>8</v>
      </c>
      <c r="B967">
        <v>959</v>
      </c>
      <c r="C967" s="1">
        <f t="shared" si="54"/>
        <v>43229</v>
      </c>
      <c r="D967" s="2">
        <v>0.15972222222220001</v>
      </c>
      <c r="E967" s="3">
        <f t="shared" si="52"/>
        <v>43229.159722222219</v>
      </c>
      <c r="F967">
        <v>0</v>
      </c>
      <c r="G967">
        <f t="shared" si="51"/>
        <v>0</v>
      </c>
    </row>
    <row r="968" spans="1:7" x14ac:dyDescent="0.2">
      <c r="A968">
        <f t="shared" si="53"/>
        <v>8</v>
      </c>
      <c r="B968">
        <v>960</v>
      </c>
      <c r="C968" s="1">
        <f t="shared" si="54"/>
        <v>43229</v>
      </c>
      <c r="D968" s="2">
        <v>0.16666666666669999</v>
      </c>
      <c r="E968" s="3">
        <f t="shared" si="52"/>
        <v>43229.166666666664</v>
      </c>
      <c r="F968">
        <v>0</v>
      </c>
      <c r="G968">
        <f t="shared" si="51"/>
        <v>0</v>
      </c>
    </row>
    <row r="969" spans="1:7" x14ac:dyDescent="0.2">
      <c r="A969">
        <f t="shared" si="53"/>
        <v>8</v>
      </c>
      <c r="B969">
        <v>961</v>
      </c>
      <c r="C969" s="1">
        <f t="shared" si="54"/>
        <v>43229</v>
      </c>
      <c r="D969" s="2">
        <v>0.1736111111111</v>
      </c>
      <c r="E969" s="3">
        <f t="shared" si="52"/>
        <v>43229.173611111109</v>
      </c>
      <c r="F969">
        <v>0</v>
      </c>
      <c r="G969">
        <f t="shared" ref="G969:G1032" si="55">F969*1.1163/10</f>
        <v>0</v>
      </c>
    </row>
    <row r="970" spans="1:7" x14ac:dyDescent="0.2">
      <c r="A970">
        <f t="shared" si="53"/>
        <v>8</v>
      </c>
      <c r="B970">
        <v>962</v>
      </c>
      <c r="C970" s="1">
        <f t="shared" si="54"/>
        <v>43229</v>
      </c>
      <c r="D970" s="2">
        <v>0.18055555555559999</v>
      </c>
      <c r="E970" s="3">
        <f t="shared" ref="E970:E1033" si="56">C970+D970</f>
        <v>43229.180555555555</v>
      </c>
      <c r="F970">
        <v>0</v>
      </c>
      <c r="G970">
        <f t="shared" si="55"/>
        <v>0</v>
      </c>
    </row>
    <row r="971" spans="1:7" x14ac:dyDescent="0.2">
      <c r="A971">
        <f t="shared" si="53"/>
        <v>8</v>
      </c>
      <c r="B971">
        <v>963</v>
      </c>
      <c r="C971" s="1">
        <f t="shared" si="54"/>
        <v>43229</v>
      </c>
      <c r="D971" s="2">
        <v>0.1875</v>
      </c>
      <c r="E971" s="3">
        <f t="shared" si="56"/>
        <v>43229.1875</v>
      </c>
      <c r="F971">
        <v>0</v>
      </c>
      <c r="G971">
        <f t="shared" si="55"/>
        <v>0</v>
      </c>
    </row>
    <row r="972" spans="1:7" x14ac:dyDescent="0.2">
      <c r="A972">
        <f t="shared" si="53"/>
        <v>8</v>
      </c>
      <c r="B972">
        <v>964</v>
      </c>
      <c r="C972" s="1">
        <f t="shared" si="54"/>
        <v>43229</v>
      </c>
      <c r="D972" s="2">
        <v>0.19444444444449999</v>
      </c>
      <c r="E972" s="3">
        <f t="shared" si="56"/>
        <v>43229.194444444445</v>
      </c>
      <c r="F972">
        <v>0</v>
      </c>
      <c r="G972">
        <f t="shared" si="55"/>
        <v>0</v>
      </c>
    </row>
    <row r="973" spans="1:7" x14ac:dyDescent="0.2">
      <c r="A973">
        <f t="shared" si="53"/>
        <v>8</v>
      </c>
      <c r="B973">
        <v>965</v>
      </c>
      <c r="C973" s="1">
        <f t="shared" si="54"/>
        <v>43229</v>
      </c>
      <c r="D973" s="2">
        <v>0.2013888888889</v>
      </c>
      <c r="E973" s="3">
        <f t="shared" si="56"/>
        <v>43229.201388888891</v>
      </c>
      <c r="F973">
        <v>0</v>
      </c>
      <c r="G973">
        <f t="shared" si="55"/>
        <v>0</v>
      </c>
    </row>
    <row r="974" spans="1:7" x14ac:dyDescent="0.2">
      <c r="A974">
        <f t="shared" si="53"/>
        <v>8</v>
      </c>
      <c r="B974">
        <v>966</v>
      </c>
      <c r="C974" s="1">
        <f t="shared" si="54"/>
        <v>43229</v>
      </c>
      <c r="D974" s="2">
        <v>0.20833333333340001</v>
      </c>
      <c r="E974" s="3">
        <f t="shared" si="56"/>
        <v>43229.208333333336</v>
      </c>
      <c r="F974">
        <v>0</v>
      </c>
      <c r="G974">
        <f t="shared" si="55"/>
        <v>0</v>
      </c>
    </row>
    <row r="975" spans="1:7" x14ac:dyDescent="0.2">
      <c r="A975">
        <f t="shared" si="53"/>
        <v>8</v>
      </c>
      <c r="B975">
        <v>967</v>
      </c>
      <c r="C975" s="1">
        <f t="shared" si="54"/>
        <v>43229</v>
      </c>
      <c r="D975" s="2">
        <v>0.21527777777779999</v>
      </c>
      <c r="E975" s="3">
        <f t="shared" si="56"/>
        <v>43229.215277777781</v>
      </c>
      <c r="F975">
        <v>0</v>
      </c>
      <c r="G975">
        <f t="shared" si="55"/>
        <v>0</v>
      </c>
    </row>
    <row r="976" spans="1:7" x14ac:dyDescent="0.2">
      <c r="A976">
        <f t="shared" si="53"/>
        <v>8</v>
      </c>
      <c r="B976">
        <v>968</v>
      </c>
      <c r="C976" s="1">
        <f t="shared" si="54"/>
        <v>43229</v>
      </c>
      <c r="D976" s="2">
        <v>0.22222222222230001</v>
      </c>
      <c r="E976" s="3">
        <f t="shared" si="56"/>
        <v>43229.222222222219</v>
      </c>
      <c r="F976">
        <v>0</v>
      </c>
      <c r="G976">
        <f t="shared" si="55"/>
        <v>0</v>
      </c>
    </row>
    <row r="977" spans="1:7" x14ac:dyDescent="0.2">
      <c r="A977">
        <f t="shared" si="53"/>
        <v>8</v>
      </c>
      <c r="B977">
        <v>969</v>
      </c>
      <c r="C977" s="1">
        <f t="shared" si="54"/>
        <v>43229</v>
      </c>
      <c r="D977" s="2">
        <v>0.22916666666669999</v>
      </c>
      <c r="E977" s="3">
        <f t="shared" si="56"/>
        <v>43229.229166666664</v>
      </c>
      <c r="F977">
        <v>0</v>
      </c>
      <c r="G977">
        <f t="shared" si="55"/>
        <v>0</v>
      </c>
    </row>
    <row r="978" spans="1:7" x14ac:dyDescent="0.2">
      <c r="A978">
        <f t="shared" si="53"/>
        <v>8</v>
      </c>
      <c r="B978">
        <v>970</v>
      </c>
      <c r="C978" s="1">
        <f t="shared" si="54"/>
        <v>43229</v>
      </c>
      <c r="D978" s="2">
        <v>0.2361111111111</v>
      </c>
      <c r="E978" s="3">
        <f t="shared" si="56"/>
        <v>43229.236111111109</v>
      </c>
      <c r="F978">
        <v>0</v>
      </c>
      <c r="G978">
        <f t="shared" si="55"/>
        <v>0</v>
      </c>
    </row>
    <row r="979" spans="1:7" x14ac:dyDescent="0.2">
      <c r="A979">
        <f t="shared" si="53"/>
        <v>8</v>
      </c>
      <c r="B979">
        <v>971</v>
      </c>
      <c r="C979" s="1">
        <f t="shared" si="54"/>
        <v>43229</v>
      </c>
      <c r="D979" s="2">
        <v>0.24305555555559999</v>
      </c>
      <c r="E979" s="3">
        <f t="shared" si="56"/>
        <v>43229.243055555555</v>
      </c>
      <c r="F979">
        <v>3</v>
      </c>
      <c r="G979">
        <f t="shared" si="55"/>
        <v>0.33489000000000002</v>
      </c>
    </row>
    <row r="980" spans="1:7" x14ac:dyDescent="0.2">
      <c r="A980">
        <f t="shared" si="53"/>
        <v>8</v>
      </c>
      <c r="B980">
        <v>972</v>
      </c>
      <c r="C980" s="1">
        <f t="shared" si="54"/>
        <v>43229</v>
      </c>
      <c r="D980" s="2">
        <v>0.25</v>
      </c>
      <c r="E980" s="3">
        <f t="shared" si="56"/>
        <v>43229.25</v>
      </c>
      <c r="F980">
        <v>20</v>
      </c>
      <c r="G980">
        <f t="shared" si="55"/>
        <v>2.2326000000000001</v>
      </c>
    </row>
    <row r="981" spans="1:7" x14ac:dyDescent="0.2">
      <c r="A981">
        <f t="shared" si="53"/>
        <v>8</v>
      </c>
      <c r="B981">
        <v>973</v>
      </c>
      <c r="C981" s="1">
        <f t="shared" si="54"/>
        <v>43229</v>
      </c>
      <c r="D981" s="2">
        <v>0.25694444444449999</v>
      </c>
      <c r="E981" s="3">
        <f t="shared" si="56"/>
        <v>43229.256944444445</v>
      </c>
      <c r="F981">
        <v>59</v>
      </c>
      <c r="G981">
        <f t="shared" si="55"/>
        <v>6.5861700000000001</v>
      </c>
    </row>
    <row r="982" spans="1:7" x14ac:dyDescent="0.2">
      <c r="A982">
        <f t="shared" si="53"/>
        <v>8</v>
      </c>
      <c r="B982">
        <v>974</v>
      </c>
      <c r="C982" s="1">
        <f t="shared" si="54"/>
        <v>43229</v>
      </c>
      <c r="D982" s="2">
        <v>0.2638888888889</v>
      </c>
      <c r="E982" s="3">
        <f t="shared" si="56"/>
        <v>43229.263888888891</v>
      </c>
      <c r="F982">
        <v>119</v>
      </c>
      <c r="G982">
        <f t="shared" si="55"/>
        <v>13.283970000000002</v>
      </c>
    </row>
    <row r="983" spans="1:7" x14ac:dyDescent="0.2">
      <c r="A983">
        <f t="shared" si="53"/>
        <v>8</v>
      </c>
      <c r="B983">
        <v>975</v>
      </c>
      <c r="C983" s="1">
        <f t="shared" si="54"/>
        <v>43229</v>
      </c>
      <c r="D983" s="2">
        <v>0.27083333333339998</v>
      </c>
      <c r="E983" s="3">
        <f t="shared" si="56"/>
        <v>43229.270833333336</v>
      </c>
      <c r="F983">
        <v>78</v>
      </c>
      <c r="G983">
        <f t="shared" si="55"/>
        <v>8.7071400000000008</v>
      </c>
    </row>
    <row r="984" spans="1:7" x14ac:dyDescent="0.2">
      <c r="A984">
        <f t="shared" si="53"/>
        <v>8</v>
      </c>
      <c r="B984">
        <v>976</v>
      </c>
      <c r="C984" s="1">
        <f t="shared" si="54"/>
        <v>43229</v>
      </c>
      <c r="D984" s="2">
        <v>0.27777777777779999</v>
      </c>
      <c r="E984" s="3">
        <f t="shared" si="56"/>
        <v>43229.277777777781</v>
      </c>
      <c r="F984">
        <v>93</v>
      </c>
      <c r="G984">
        <f t="shared" si="55"/>
        <v>10.381590000000001</v>
      </c>
    </row>
    <row r="985" spans="1:7" x14ac:dyDescent="0.2">
      <c r="A985">
        <f t="shared" si="53"/>
        <v>8</v>
      </c>
      <c r="B985">
        <v>977</v>
      </c>
      <c r="C985" s="1">
        <f t="shared" si="54"/>
        <v>43229</v>
      </c>
      <c r="D985" s="2">
        <v>0.28472222222229998</v>
      </c>
      <c r="E985" s="3">
        <f t="shared" si="56"/>
        <v>43229.284722222219</v>
      </c>
      <c r="F985">
        <v>143</v>
      </c>
      <c r="G985">
        <f t="shared" si="55"/>
        <v>15.963089999999999</v>
      </c>
    </row>
    <row r="986" spans="1:7" x14ac:dyDescent="0.2">
      <c r="A986">
        <f t="shared" si="53"/>
        <v>8</v>
      </c>
      <c r="B986">
        <v>978</v>
      </c>
      <c r="C986" s="1">
        <f t="shared" si="54"/>
        <v>43229</v>
      </c>
      <c r="D986" s="2">
        <v>0.29166666666669999</v>
      </c>
      <c r="E986" s="3">
        <f t="shared" si="56"/>
        <v>43229.291666666664</v>
      </c>
      <c r="F986">
        <v>351</v>
      </c>
      <c r="G986">
        <f t="shared" si="55"/>
        <v>39.182130000000001</v>
      </c>
    </row>
    <row r="987" spans="1:7" x14ac:dyDescent="0.2">
      <c r="A987">
        <f t="shared" si="53"/>
        <v>8</v>
      </c>
      <c r="B987">
        <v>979</v>
      </c>
      <c r="C987" s="1">
        <f t="shared" si="54"/>
        <v>43229</v>
      </c>
      <c r="D987" s="2">
        <v>0.2986111111111</v>
      </c>
      <c r="E987" s="3">
        <f t="shared" si="56"/>
        <v>43229.298611111109</v>
      </c>
      <c r="F987">
        <v>712</v>
      </c>
      <c r="G987">
        <f t="shared" si="55"/>
        <v>79.480559999999997</v>
      </c>
    </row>
    <row r="988" spans="1:7" x14ac:dyDescent="0.2">
      <c r="A988">
        <f t="shared" si="53"/>
        <v>8</v>
      </c>
      <c r="B988">
        <v>980</v>
      </c>
      <c r="C988" s="1">
        <f t="shared" si="54"/>
        <v>43229</v>
      </c>
      <c r="D988" s="2">
        <v>0.30555555555559999</v>
      </c>
      <c r="E988" s="3">
        <f t="shared" si="56"/>
        <v>43229.305555555555</v>
      </c>
      <c r="F988">
        <v>928</v>
      </c>
      <c r="G988">
        <f t="shared" si="55"/>
        <v>103.59264</v>
      </c>
    </row>
    <row r="989" spans="1:7" x14ac:dyDescent="0.2">
      <c r="A989">
        <f t="shared" si="53"/>
        <v>8</v>
      </c>
      <c r="B989">
        <v>981</v>
      </c>
      <c r="C989" s="1">
        <f t="shared" si="54"/>
        <v>43229</v>
      </c>
      <c r="D989" s="2">
        <v>0.3125</v>
      </c>
      <c r="E989" s="3">
        <f t="shared" si="56"/>
        <v>43229.3125</v>
      </c>
      <c r="F989">
        <v>817</v>
      </c>
      <c r="G989">
        <f t="shared" si="55"/>
        <v>91.201710000000006</v>
      </c>
    </row>
    <row r="990" spans="1:7" x14ac:dyDescent="0.2">
      <c r="A990">
        <f t="shared" si="53"/>
        <v>8</v>
      </c>
      <c r="B990">
        <v>982</v>
      </c>
      <c r="C990" s="1">
        <f t="shared" si="54"/>
        <v>43229</v>
      </c>
      <c r="D990" s="2">
        <v>0.31944444444449999</v>
      </c>
      <c r="E990" s="3">
        <f t="shared" si="56"/>
        <v>43229.319444444445</v>
      </c>
      <c r="F990">
        <v>249</v>
      </c>
      <c r="G990">
        <f t="shared" si="55"/>
        <v>27.795870000000001</v>
      </c>
    </row>
    <row r="991" spans="1:7" x14ac:dyDescent="0.2">
      <c r="A991">
        <f t="shared" si="53"/>
        <v>8</v>
      </c>
      <c r="B991">
        <v>983</v>
      </c>
      <c r="C991" s="1">
        <f t="shared" si="54"/>
        <v>43229</v>
      </c>
      <c r="D991" s="2">
        <v>0.3263888888889</v>
      </c>
      <c r="E991" s="3">
        <f t="shared" si="56"/>
        <v>43229.326388888891</v>
      </c>
      <c r="F991">
        <v>387</v>
      </c>
      <c r="G991">
        <f t="shared" si="55"/>
        <v>43.200810000000004</v>
      </c>
    </row>
    <row r="992" spans="1:7" x14ac:dyDescent="0.2">
      <c r="A992">
        <f t="shared" si="53"/>
        <v>8</v>
      </c>
      <c r="B992">
        <v>984</v>
      </c>
      <c r="C992" s="1">
        <f t="shared" si="54"/>
        <v>43229</v>
      </c>
      <c r="D992" s="2">
        <v>0.33333333333339998</v>
      </c>
      <c r="E992" s="3">
        <f t="shared" si="56"/>
        <v>43229.333333333336</v>
      </c>
      <c r="F992">
        <v>439</v>
      </c>
      <c r="G992">
        <f t="shared" si="55"/>
        <v>49.005570000000006</v>
      </c>
    </row>
    <row r="993" spans="1:7" x14ac:dyDescent="0.2">
      <c r="A993">
        <f t="shared" si="53"/>
        <v>8</v>
      </c>
      <c r="B993">
        <v>985</v>
      </c>
      <c r="C993" s="1">
        <f t="shared" si="54"/>
        <v>43229</v>
      </c>
      <c r="D993" s="2">
        <v>0.34027777777779999</v>
      </c>
      <c r="E993" s="3">
        <f t="shared" si="56"/>
        <v>43229.340277777781</v>
      </c>
      <c r="F993">
        <v>1177</v>
      </c>
      <c r="G993">
        <f t="shared" si="55"/>
        <v>131.38851000000003</v>
      </c>
    </row>
    <row r="994" spans="1:7" x14ac:dyDescent="0.2">
      <c r="A994">
        <f t="shared" ref="A994:A1057" si="57">A850+1</f>
        <v>8</v>
      </c>
      <c r="B994">
        <v>986</v>
      </c>
      <c r="C994" s="1">
        <f t="shared" ref="C994:C1057" si="58">C850+1</f>
        <v>43229</v>
      </c>
      <c r="D994" s="2">
        <v>0.34722222222229998</v>
      </c>
      <c r="E994" s="3">
        <f t="shared" si="56"/>
        <v>43229.347222222219</v>
      </c>
      <c r="F994">
        <v>1081</v>
      </c>
      <c r="G994">
        <f t="shared" si="55"/>
        <v>120.67203000000002</v>
      </c>
    </row>
    <row r="995" spans="1:7" x14ac:dyDescent="0.2">
      <c r="A995">
        <f t="shared" si="57"/>
        <v>8</v>
      </c>
      <c r="B995">
        <v>987</v>
      </c>
      <c r="C995" s="1">
        <f t="shared" si="58"/>
        <v>43229</v>
      </c>
      <c r="D995" s="2">
        <v>0.35416666666669999</v>
      </c>
      <c r="E995" s="3">
        <f t="shared" si="56"/>
        <v>43229.354166666664</v>
      </c>
      <c r="F995">
        <v>2110</v>
      </c>
      <c r="G995">
        <f t="shared" si="55"/>
        <v>235.5393</v>
      </c>
    </row>
    <row r="996" spans="1:7" x14ac:dyDescent="0.2">
      <c r="A996">
        <f t="shared" si="57"/>
        <v>8</v>
      </c>
      <c r="B996">
        <v>988</v>
      </c>
      <c r="C996" s="1">
        <f t="shared" si="58"/>
        <v>43229</v>
      </c>
      <c r="D996" s="2">
        <v>0.36111111111119998</v>
      </c>
      <c r="E996" s="3">
        <f t="shared" si="56"/>
        <v>43229.361111111109</v>
      </c>
      <c r="F996">
        <v>2512</v>
      </c>
      <c r="G996">
        <f t="shared" si="55"/>
        <v>280.41456000000005</v>
      </c>
    </row>
    <row r="997" spans="1:7" x14ac:dyDescent="0.2">
      <c r="A997">
        <f t="shared" si="57"/>
        <v>8</v>
      </c>
      <c r="B997">
        <v>989</v>
      </c>
      <c r="C997" s="1">
        <f t="shared" si="58"/>
        <v>43229</v>
      </c>
      <c r="D997" s="2">
        <v>0.36805555555559999</v>
      </c>
      <c r="E997" s="3">
        <f t="shared" si="56"/>
        <v>43229.368055555555</v>
      </c>
      <c r="F997">
        <v>2207</v>
      </c>
      <c r="G997">
        <f t="shared" si="55"/>
        <v>246.36741000000001</v>
      </c>
    </row>
    <row r="998" spans="1:7" x14ac:dyDescent="0.2">
      <c r="A998">
        <f t="shared" si="57"/>
        <v>8</v>
      </c>
      <c r="B998">
        <v>990</v>
      </c>
      <c r="C998" s="1">
        <f t="shared" si="58"/>
        <v>43229</v>
      </c>
      <c r="D998" s="2">
        <v>0.375</v>
      </c>
      <c r="E998" s="3">
        <f t="shared" si="56"/>
        <v>43229.375</v>
      </c>
      <c r="F998">
        <v>2142</v>
      </c>
      <c r="G998">
        <f t="shared" si="55"/>
        <v>239.11146000000002</v>
      </c>
    </row>
    <row r="999" spans="1:7" x14ac:dyDescent="0.2">
      <c r="A999">
        <f t="shared" si="57"/>
        <v>8</v>
      </c>
      <c r="B999">
        <v>991</v>
      </c>
      <c r="C999" s="1">
        <f t="shared" si="58"/>
        <v>43229</v>
      </c>
      <c r="D999" s="2">
        <v>0.38194444444449999</v>
      </c>
      <c r="E999" s="3">
        <f t="shared" si="56"/>
        <v>43229.381944444445</v>
      </c>
      <c r="F999">
        <v>1413</v>
      </c>
      <c r="G999">
        <f t="shared" si="55"/>
        <v>157.73319000000001</v>
      </c>
    </row>
    <row r="1000" spans="1:7" x14ac:dyDescent="0.2">
      <c r="A1000">
        <f t="shared" si="57"/>
        <v>8</v>
      </c>
      <c r="B1000">
        <v>992</v>
      </c>
      <c r="C1000" s="1">
        <f t="shared" si="58"/>
        <v>43229</v>
      </c>
      <c r="D1000" s="2">
        <v>0.3888888888889</v>
      </c>
      <c r="E1000" s="3">
        <f t="shared" si="56"/>
        <v>43229.388888888891</v>
      </c>
      <c r="F1000">
        <v>1629</v>
      </c>
      <c r="G1000">
        <f t="shared" si="55"/>
        <v>181.84527</v>
      </c>
    </row>
    <row r="1001" spans="1:7" x14ac:dyDescent="0.2">
      <c r="A1001">
        <f t="shared" si="57"/>
        <v>8</v>
      </c>
      <c r="B1001">
        <v>993</v>
      </c>
      <c r="C1001" s="1">
        <f t="shared" si="58"/>
        <v>43229</v>
      </c>
      <c r="D1001" s="2">
        <v>0.39583333333339998</v>
      </c>
      <c r="E1001" s="3">
        <f t="shared" si="56"/>
        <v>43229.395833333336</v>
      </c>
      <c r="F1001">
        <v>1472</v>
      </c>
      <c r="G1001">
        <f t="shared" si="55"/>
        <v>164.31936000000002</v>
      </c>
    </row>
    <row r="1002" spans="1:7" x14ac:dyDescent="0.2">
      <c r="A1002">
        <f t="shared" si="57"/>
        <v>8</v>
      </c>
      <c r="B1002">
        <v>994</v>
      </c>
      <c r="C1002" s="1">
        <f t="shared" si="58"/>
        <v>43229</v>
      </c>
      <c r="D1002" s="2">
        <v>0.40277777777779999</v>
      </c>
      <c r="E1002" s="3">
        <f t="shared" si="56"/>
        <v>43229.402777777781</v>
      </c>
      <c r="F1002">
        <v>3281</v>
      </c>
      <c r="G1002">
        <f t="shared" si="55"/>
        <v>366.25803000000002</v>
      </c>
    </row>
    <row r="1003" spans="1:7" x14ac:dyDescent="0.2">
      <c r="A1003">
        <f t="shared" si="57"/>
        <v>8</v>
      </c>
      <c r="B1003">
        <v>995</v>
      </c>
      <c r="C1003" s="1">
        <f t="shared" si="58"/>
        <v>43229</v>
      </c>
      <c r="D1003" s="2">
        <v>0.40972222222229998</v>
      </c>
      <c r="E1003" s="3">
        <f t="shared" si="56"/>
        <v>43229.409722222219</v>
      </c>
      <c r="F1003">
        <v>2513</v>
      </c>
      <c r="G1003">
        <f t="shared" si="55"/>
        <v>280.52618999999999</v>
      </c>
    </row>
    <row r="1004" spans="1:7" x14ac:dyDescent="0.2">
      <c r="A1004">
        <f t="shared" si="57"/>
        <v>8</v>
      </c>
      <c r="B1004">
        <v>996</v>
      </c>
      <c r="C1004" s="1">
        <f t="shared" si="58"/>
        <v>43229</v>
      </c>
      <c r="D1004" s="2">
        <v>0.41666666666669999</v>
      </c>
      <c r="E1004" s="3">
        <f t="shared" si="56"/>
        <v>43229.416666666664</v>
      </c>
      <c r="F1004">
        <v>1856</v>
      </c>
      <c r="G1004">
        <f t="shared" si="55"/>
        <v>207.18528000000001</v>
      </c>
    </row>
    <row r="1005" spans="1:7" x14ac:dyDescent="0.2">
      <c r="A1005">
        <f t="shared" si="57"/>
        <v>8</v>
      </c>
      <c r="B1005">
        <v>997</v>
      </c>
      <c r="C1005" s="1">
        <f t="shared" si="58"/>
        <v>43229</v>
      </c>
      <c r="D1005" s="2">
        <v>0.42361111111119998</v>
      </c>
      <c r="E1005" s="3">
        <f t="shared" si="56"/>
        <v>43229.423611111109</v>
      </c>
      <c r="F1005">
        <v>2615</v>
      </c>
      <c r="G1005">
        <f t="shared" si="55"/>
        <v>291.91245000000004</v>
      </c>
    </row>
    <row r="1006" spans="1:7" x14ac:dyDescent="0.2">
      <c r="A1006">
        <f t="shared" si="57"/>
        <v>8</v>
      </c>
      <c r="B1006">
        <v>998</v>
      </c>
      <c r="C1006" s="1">
        <f t="shared" si="58"/>
        <v>43229</v>
      </c>
      <c r="D1006" s="2">
        <v>0.43055555555559999</v>
      </c>
      <c r="E1006" s="3">
        <f t="shared" si="56"/>
        <v>43229.430555555555</v>
      </c>
      <c r="F1006">
        <v>2921</v>
      </c>
      <c r="G1006">
        <f t="shared" si="55"/>
        <v>326.07123000000001</v>
      </c>
    </row>
    <row r="1007" spans="1:7" x14ac:dyDescent="0.2">
      <c r="A1007">
        <f t="shared" si="57"/>
        <v>8</v>
      </c>
      <c r="B1007">
        <v>999</v>
      </c>
      <c r="C1007" s="1">
        <f t="shared" si="58"/>
        <v>43229</v>
      </c>
      <c r="D1007" s="2">
        <v>0.43750000000009898</v>
      </c>
      <c r="E1007" s="3">
        <f t="shared" si="56"/>
        <v>43229.4375</v>
      </c>
      <c r="F1007">
        <v>2560</v>
      </c>
      <c r="G1007">
        <f t="shared" si="55"/>
        <v>285.77280000000002</v>
      </c>
    </row>
    <row r="1008" spans="1:7" x14ac:dyDescent="0.2">
      <c r="A1008">
        <f t="shared" si="57"/>
        <v>8</v>
      </c>
      <c r="B1008">
        <v>1000</v>
      </c>
      <c r="C1008" s="1">
        <f t="shared" si="58"/>
        <v>43229</v>
      </c>
      <c r="D1008" s="2">
        <v>0.44444444444449999</v>
      </c>
      <c r="E1008" s="3">
        <f t="shared" si="56"/>
        <v>43229.444444444445</v>
      </c>
      <c r="F1008">
        <v>2839</v>
      </c>
      <c r="G1008">
        <f t="shared" si="55"/>
        <v>316.91757000000001</v>
      </c>
    </row>
    <row r="1009" spans="1:7" x14ac:dyDescent="0.2">
      <c r="A1009">
        <f t="shared" si="57"/>
        <v>8</v>
      </c>
      <c r="B1009">
        <v>1001</v>
      </c>
      <c r="C1009" s="1">
        <f t="shared" si="58"/>
        <v>43229</v>
      </c>
      <c r="D1009" s="2">
        <v>0.45138888888899897</v>
      </c>
      <c r="E1009" s="3">
        <f t="shared" si="56"/>
        <v>43229.451388888891</v>
      </c>
      <c r="F1009">
        <v>3563</v>
      </c>
      <c r="G1009">
        <f t="shared" si="55"/>
        <v>397.73769000000004</v>
      </c>
    </row>
    <row r="1010" spans="1:7" x14ac:dyDescent="0.2">
      <c r="A1010">
        <f t="shared" si="57"/>
        <v>8</v>
      </c>
      <c r="B1010">
        <v>1002</v>
      </c>
      <c r="C1010" s="1">
        <f t="shared" si="58"/>
        <v>43229</v>
      </c>
      <c r="D1010" s="2">
        <v>0.45833333333339998</v>
      </c>
      <c r="E1010" s="3">
        <f t="shared" si="56"/>
        <v>43229.458333333336</v>
      </c>
      <c r="F1010">
        <v>6365</v>
      </c>
      <c r="G1010">
        <f t="shared" si="55"/>
        <v>710.5249500000001</v>
      </c>
    </row>
    <row r="1011" spans="1:7" x14ac:dyDescent="0.2">
      <c r="A1011">
        <f t="shared" si="57"/>
        <v>8</v>
      </c>
      <c r="B1011">
        <v>1003</v>
      </c>
      <c r="C1011" s="1">
        <f t="shared" si="58"/>
        <v>43229</v>
      </c>
      <c r="D1011" s="2">
        <v>0.46527777777779999</v>
      </c>
      <c r="E1011" s="3">
        <f t="shared" si="56"/>
        <v>43229.465277777781</v>
      </c>
      <c r="F1011">
        <v>6343</v>
      </c>
      <c r="G1011">
        <f t="shared" si="55"/>
        <v>708.06909000000007</v>
      </c>
    </row>
    <row r="1012" spans="1:7" x14ac:dyDescent="0.2">
      <c r="A1012">
        <f t="shared" si="57"/>
        <v>8</v>
      </c>
      <c r="B1012">
        <v>1004</v>
      </c>
      <c r="C1012" s="1">
        <f t="shared" si="58"/>
        <v>43229</v>
      </c>
      <c r="D1012" s="2">
        <v>0.47222222222229998</v>
      </c>
      <c r="E1012" s="3">
        <f t="shared" si="56"/>
        <v>43229.472222222219</v>
      </c>
      <c r="F1012">
        <v>5926</v>
      </c>
      <c r="G1012">
        <f t="shared" si="55"/>
        <v>661.51937999999996</v>
      </c>
    </row>
    <row r="1013" spans="1:7" x14ac:dyDescent="0.2">
      <c r="A1013">
        <f t="shared" si="57"/>
        <v>8</v>
      </c>
      <c r="B1013">
        <v>1005</v>
      </c>
      <c r="C1013" s="1">
        <f t="shared" si="58"/>
        <v>43229</v>
      </c>
      <c r="D1013" s="2">
        <v>0.47916666666669999</v>
      </c>
      <c r="E1013" s="3">
        <f t="shared" si="56"/>
        <v>43229.479166666664</v>
      </c>
      <c r="F1013">
        <v>6748</v>
      </c>
      <c r="G1013">
        <f t="shared" si="55"/>
        <v>753.27924000000007</v>
      </c>
    </row>
    <row r="1014" spans="1:7" x14ac:dyDescent="0.2">
      <c r="A1014">
        <f t="shared" si="57"/>
        <v>8</v>
      </c>
      <c r="B1014">
        <v>1006</v>
      </c>
      <c r="C1014" s="1">
        <f t="shared" si="58"/>
        <v>43229</v>
      </c>
      <c r="D1014" s="2">
        <v>0.48611111111119998</v>
      </c>
      <c r="E1014" s="3">
        <f t="shared" si="56"/>
        <v>43229.486111111109</v>
      </c>
      <c r="F1014">
        <v>6741</v>
      </c>
      <c r="G1014">
        <f t="shared" si="55"/>
        <v>752.49783000000002</v>
      </c>
    </row>
    <row r="1015" spans="1:7" x14ac:dyDescent="0.2">
      <c r="A1015">
        <f t="shared" si="57"/>
        <v>8</v>
      </c>
      <c r="B1015">
        <v>1007</v>
      </c>
      <c r="C1015" s="1">
        <f t="shared" si="58"/>
        <v>43229</v>
      </c>
      <c r="D1015" s="2">
        <v>0.49305555555559999</v>
      </c>
      <c r="E1015" s="3">
        <f t="shared" si="56"/>
        <v>43229.493055555555</v>
      </c>
      <c r="F1015">
        <v>6916</v>
      </c>
      <c r="G1015">
        <f t="shared" si="55"/>
        <v>772.03308000000004</v>
      </c>
    </row>
    <row r="1016" spans="1:7" x14ac:dyDescent="0.2">
      <c r="A1016">
        <f t="shared" si="57"/>
        <v>8</v>
      </c>
      <c r="B1016">
        <v>1008</v>
      </c>
      <c r="C1016" s="1">
        <f t="shared" si="58"/>
        <v>43229</v>
      </c>
      <c r="D1016" s="2">
        <v>0.50000000000009903</v>
      </c>
      <c r="E1016" s="3">
        <f t="shared" si="56"/>
        <v>43229.5</v>
      </c>
      <c r="F1016">
        <v>6685</v>
      </c>
      <c r="G1016">
        <f t="shared" si="55"/>
        <v>746.24655000000007</v>
      </c>
    </row>
    <row r="1017" spans="1:7" x14ac:dyDescent="0.2">
      <c r="A1017">
        <f t="shared" si="57"/>
        <v>8</v>
      </c>
      <c r="B1017">
        <v>1009</v>
      </c>
      <c r="C1017" s="1">
        <f t="shared" si="58"/>
        <v>43229</v>
      </c>
      <c r="D1017" s="2">
        <v>0.50694444444450004</v>
      </c>
      <c r="E1017" s="3">
        <f t="shared" si="56"/>
        <v>43229.506944444445</v>
      </c>
      <c r="F1017">
        <v>6898</v>
      </c>
      <c r="G1017">
        <f t="shared" si="55"/>
        <v>770.02374000000009</v>
      </c>
    </row>
    <row r="1018" spans="1:7" x14ac:dyDescent="0.2">
      <c r="A1018">
        <f t="shared" si="57"/>
        <v>8</v>
      </c>
      <c r="B1018">
        <v>1010</v>
      </c>
      <c r="C1018" s="1">
        <f t="shared" si="58"/>
        <v>43229</v>
      </c>
      <c r="D1018" s="2">
        <v>0.51388888888899897</v>
      </c>
      <c r="E1018" s="3">
        <f t="shared" si="56"/>
        <v>43229.513888888891</v>
      </c>
      <c r="F1018">
        <v>6324</v>
      </c>
      <c r="G1018">
        <f t="shared" si="55"/>
        <v>705.94812000000002</v>
      </c>
    </row>
    <row r="1019" spans="1:7" x14ac:dyDescent="0.2">
      <c r="A1019">
        <f t="shared" si="57"/>
        <v>8</v>
      </c>
      <c r="B1019">
        <v>1011</v>
      </c>
      <c r="C1019" s="1">
        <f t="shared" si="58"/>
        <v>43229</v>
      </c>
      <c r="D1019" s="2">
        <v>0.52083333333339998</v>
      </c>
      <c r="E1019" s="3">
        <f t="shared" si="56"/>
        <v>43229.520833333336</v>
      </c>
      <c r="F1019">
        <v>6980</v>
      </c>
      <c r="G1019">
        <f t="shared" si="55"/>
        <v>779.17740000000003</v>
      </c>
    </row>
    <row r="1020" spans="1:7" x14ac:dyDescent="0.2">
      <c r="A1020">
        <f t="shared" si="57"/>
        <v>8</v>
      </c>
      <c r="B1020">
        <v>1012</v>
      </c>
      <c r="C1020" s="1">
        <f t="shared" si="58"/>
        <v>43229</v>
      </c>
      <c r="D1020" s="2">
        <v>0.52777777777789903</v>
      </c>
      <c r="E1020" s="3">
        <f t="shared" si="56"/>
        <v>43229.527777777781</v>
      </c>
      <c r="F1020">
        <v>7019</v>
      </c>
      <c r="G1020">
        <f t="shared" si="55"/>
        <v>783.53097000000002</v>
      </c>
    </row>
    <row r="1021" spans="1:7" x14ac:dyDescent="0.2">
      <c r="A1021">
        <f t="shared" si="57"/>
        <v>8</v>
      </c>
      <c r="B1021">
        <v>1013</v>
      </c>
      <c r="C1021" s="1">
        <f t="shared" si="58"/>
        <v>43229</v>
      </c>
      <c r="D1021" s="2">
        <v>0.53472222222230004</v>
      </c>
      <c r="E1021" s="3">
        <f t="shared" si="56"/>
        <v>43229.534722222219</v>
      </c>
      <c r="F1021">
        <v>6977</v>
      </c>
      <c r="G1021">
        <f t="shared" si="55"/>
        <v>778.84251000000006</v>
      </c>
    </row>
    <row r="1022" spans="1:7" x14ac:dyDescent="0.2">
      <c r="A1022">
        <f t="shared" si="57"/>
        <v>8</v>
      </c>
      <c r="B1022">
        <v>1014</v>
      </c>
      <c r="C1022" s="1">
        <f t="shared" si="58"/>
        <v>43229</v>
      </c>
      <c r="D1022" s="2">
        <v>0.54166666666670005</v>
      </c>
      <c r="E1022" s="3">
        <f t="shared" si="56"/>
        <v>43229.541666666664</v>
      </c>
      <c r="F1022">
        <v>6933</v>
      </c>
      <c r="G1022">
        <f t="shared" si="55"/>
        <v>773.93079000000012</v>
      </c>
    </row>
    <row r="1023" spans="1:7" x14ac:dyDescent="0.2">
      <c r="A1023">
        <f t="shared" si="57"/>
        <v>8</v>
      </c>
      <c r="B1023">
        <v>1015</v>
      </c>
      <c r="C1023" s="1">
        <f t="shared" si="58"/>
        <v>43229</v>
      </c>
      <c r="D1023" s="2">
        <v>0.54861111111119998</v>
      </c>
      <c r="E1023" s="3">
        <f t="shared" si="56"/>
        <v>43229.548611111109</v>
      </c>
      <c r="F1023">
        <v>6897</v>
      </c>
      <c r="G1023">
        <f t="shared" si="55"/>
        <v>769.91210999999998</v>
      </c>
    </row>
    <row r="1024" spans="1:7" x14ac:dyDescent="0.2">
      <c r="A1024">
        <f t="shared" si="57"/>
        <v>8</v>
      </c>
      <c r="B1024">
        <v>1016</v>
      </c>
      <c r="C1024" s="1">
        <f t="shared" si="58"/>
        <v>43229</v>
      </c>
      <c r="D1024" s="2">
        <v>0.55555555555559999</v>
      </c>
      <c r="E1024" s="3">
        <f t="shared" si="56"/>
        <v>43229.555555555555</v>
      </c>
      <c r="F1024">
        <v>6850</v>
      </c>
      <c r="G1024">
        <f t="shared" si="55"/>
        <v>764.66550000000007</v>
      </c>
    </row>
    <row r="1025" spans="1:7" x14ac:dyDescent="0.2">
      <c r="A1025">
        <f t="shared" si="57"/>
        <v>8</v>
      </c>
      <c r="B1025">
        <v>1017</v>
      </c>
      <c r="C1025" s="1">
        <f t="shared" si="58"/>
        <v>43229</v>
      </c>
      <c r="D1025" s="2">
        <v>0.56250000000009903</v>
      </c>
      <c r="E1025" s="3">
        <f t="shared" si="56"/>
        <v>43229.5625</v>
      </c>
      <c r="F1025">
        <v>6820</v>
      </c>
      <c r="G1025">
        <f t="shared" si="55"/>
        <v>761.31659999999999</v>
      </c>
    </row>
    <row r="1026" spans="1:7" x14ac:dyDescent="0.2">
      <c r="A1026">
        <f t="shared" si="57"/>
        <v>8</v>
      </c>
      <c r="B1026">
        <v>1018</v>
      </c>
      <c r="C1026" s="1">
        <f t="shared" si="58"/>
        <v>43229</v>
      </c>
      <c r="D1026" s="2">
        <v>0.56944444444450004</v>
      </c>
      <c r="E1026" s="3">
        <f t="shared" si="56"/>
        <v>43229.569444444445</v>
      </c>
      <c r="F1026">
        <v>6657</v>
      </c>
      <c r="G1026">
        <f t="shared" si="55"/>
        <v>743.12090999999998</v>
      </c>
    </row>
    <row r="1027" spans="1:7" x14ac:dyDescent="0.2">
      <c r="A1027">
        <f t="shared" si="57"/>
        <v>8</v>
      </c>
      <c r="B1027">
        <v>1019</v>
      </c>
      <c r="C1027" s="1">
        <f t="shared" si="58"/>
        <v>43229</v>
      </c>
      <c r="D1027" s="2">
        <v>0.57638888888899897</v>
      </c>
      <c r="E1027" s="3">
        <f t="shared" si="56"/>
        <v>43229.576388888891</v>
      </c>
      <c r="F1027">
        <v>6438</v>
      </c>
      <c r="G1027">
        <f t="shared" si="55"/>
        <v>718.67394000000002</v>
      </c>
    </row>
    <row r="1028" spans="1:7" x14ac:dyDescent="0.2">
      <c r="A1028">
        <f t="shared" si="57"/>
        <v>8</v>
      </c>
      <c r="B1028">
        <v>1020</v>
      </c>
      <c r="C1028" s="1">
        <f t="shared" si="58"/>
        <v>43229</v>
      </c>
      <c r="D1028" s="2">
        <v>0.58333333333339998</v>
      </c>
      <c r="E1028" s="3">
        <f t="shared" si="56"/>
        <v>43229.583333333336</v>
      </c>
      <c r="F1028">
        <v>6281</v>
      </c>
      <c r="G1028">
        <f t="shared" si="55"/>
        <v>701.14803000000006</v>
      </c>
    </row>
    <row r="1029" spans="1:7" x14ac:dyDescent="0.2">
      <c r="A1029">
        <f t="shared" si="57"/>
        <v>8</v>
      </c>
      <c r="B1029">
        <v>1021</v>
      </c>
      <c r="C1029" s="1">
        <f t="shared" si="58"/>
        <v>43229</v>
      </c>
      <c r="D1029" s="2">
        <v>0.59027777777789903</v>
      </c>
      <c r="E1029" s="3">
        <f t="shared" si="56"/>
        <v>43229.590277777781</v>
      </c>
      <c r="F1029">
        <v>6114</v>
      </c>
      <c r="G1029">
        <f t="shared" si="55"/>
        <v>682.50582000000009</v>
      </c>
    </row>
    <row r="1030" spans="1:7" x14ac:dyDescent="0.2">
      <c r="A1030">
        <f t="shared" si="57"/>
        <v>8</v>
      </c>
      <c r="B1030">
        <v>1022</v>
      </c>
      <c r="C1030" s="1">
        <f t="shared" si="58"/>
        <v>43229</v>
      </c>
      <c r="D1030" s="2">
        <v>0.59722222222230004</v>
      </c>
      <c r="E1030" s="3">
        <f t="shared" si="56"/>
        <v>43229.597222222219</v>
      </c>
      <c r="F1030">
        <v>5985</v>
      </c>
      <c r="G1030">
        <f t="shared" si="55"/>
        <v>668.10554999999999</v>
      </c>
    </row>
    <row r="1031" spans="1:7" x14ac:dyDescent="0.2">
      <c r="A1031">
        <f t="shared" si="57"/>
        <v>8</v>
      </c>
      <c r="B1031">
        <v>1023</v>
      </c>
      <c r="C1031" s="1">
        <f t="shared" si="58"/>
        <v>43229</v>
      </c>
      <c r="D1031" s="2">
        <v>0.60416666666679897</v>
      </c>
      <c r="E1031" s="3">
        <f t="shared" si="56"/>
        <v>43229.604166666664</v>
      </c>
      <c r="F1031">
        <v>5844</v>
      </c>
      <c r="G1031">
        <f t="shared" si="55"/>
        <v>652.36572000000001</v>
      </c>
    </row>
    <row r="1032" spans="1:7" x14ac:dyDescent="0.2">
      <c r="A1032">
        <f t="shared" si="57"/>
        <v>8</v>
      </c>
      <c r="B1032">
        <v>1024</v>
      </c>
      <c r="C1032" s="1">
        <f t="shared" si="58"/>
        <v>43229</v>
      </c>
      <c r="D1032" s="2">
        <v>0.61111111111119998</v>
      </c>
      <c r="E1032" s="3">
        <f t="shared" si="56"/>
        <v>43229.611111111109</v>
      </c>
      <c r="F1032">
        <v>5686</v>
      </c>
      <c r="G1032">
        <f t="shared" si="55"/>
        <v>634.72818000000007</v>
      </c>
    </row>
    <row r="1033" spans="1:7" x14ac:dyDescent="0.2">
      <c r="A1033">
        <f t="shared" si="57"/>
        <v>8</v>
      </c>
      <c r="B1033">
        <v>1025</v>
      </c>
      <c r="C1033" s="1">
        <f t="shared" si="58"/>
        <v>43229</v>
      </c>
      <c r="D1033" s="2">
        <v>0.61805555555559999</v>
      </c>
      <c r="E1033" s="3">
        <f t="shared" si="56"/>
        <v>43229.618055555555</v>
      </c>
      <c r="F1033">
        <v>5511</v>
      </c>
      <c r="G1033">
        <f t="shared" ref="G1033:G1096" si="59">F1033*1.1163/10</f>
        <v>615.19293000000005</v>
      </c>
    </row>
    <row r="1034" spans="1:7" x14ac:dyDescent="0.2">
      <c r="A1034">
        <f t="shared" si="57"/>
        <v>8</v>
      </c>
      <c r="B1034">
        <v>1026</v>
      </c>
      <c r="C1034" s="1">
        <f t="shared" si="58"/>
        <v>43229</v>
      </c>
      <c r="D1034" s="2">
        <v>0.62500000000009903</v>
      </c>
      <c r="E1034" s="3">
        <f t="shared" ref="E1034:E1097" si="60">C1034+D1034</f>
        <v>43229.625</v>
      </c>
      <c r="F1034">
        <v>4743</v>
      </c>
      <c r="G1034">
        <f t="shared" si="59"/>
        <v>529.46109000000001</v>
      </c>
    </row>
    <row r="1035" spans="1:7" x14ac:dyDescent="0.2">
      <c r="A1035">
        <f t="shared" si="57"/>
        <v>8</v>
      </c>
      <c r="B1035">
        <v>1027</v>
      </c>
      <c r="C1035" s="1">
        <f t="shared" si="58"/>
        <v>43229</v>
      </c>
      <c r="D1035" s="2">
        <v>0.63194444444450004</v>
      </c>
      <c r="E1035" s="3">
        <f t="shared" si="60"/>
        <v>43229.631944444445</v>
      </c>
      <c r="F1035">
        <v>3878</v>
      </c>
      <c r="G1035">
        <f t="shared" si="59"/>
        <v>432.90114000000005</v>
      </c>
    </row>
    <row r="1036" spans="1:7" x14ac:dyDescent="0.2">
      <c r="A1036">
        <f t="shared" si="57"/>
        <v>8</v>
      </c>
      <c r="B1036">
        <v>1028</v>
      </c>
      <c r="C1036" s="1">
        <f t="shared" si="58"/>
        <v>43229</v>
      </c>
      <c r="D1036" s="2">
        <v>0.63888888888899897</v>
      </c>
      <c r="E1036" s="3">
        <f t="shared" si="60"/>
        <v>43229.638888888891</v>
      </c>
      <c r="F1036">
        <v>3963</v>
      </c>
      <c r="G1036">
        <f t="shared" si="59"/>
        <v>442.38969000000009</v>
      </c>
    </row>
    <row r="1037" spans="1:7" x14ac:dyDescent="0.2">
      <c r="A1037">
        <f t="shared" si="57"/>
        <v>8</v>
      </c>
      <c r="B1037">
        <v>1029</v>
      </c>
      <c r="C1037" s="1">
        <f t="shared" si="58"/>
        <v>43229</v>
      </c>
      <c r="D1037" s="2">
        <v>0.64583333333339998</v>
      </c>
      <c r="E1037" s="3">
        <f t="shared" si="60"/>
        <v>43229.645833333336</v>
      </c>
      <c r="F1037">
        <v>3743</v>
      </c>
      <c r="G1037">
        <f t="shared" si="59"/>
        <v>417.83109000000002</v>
      </c>
    </row>
    <row r="1038" spans="1:7" x14ac:dyDescent="0.2">
      <c r="A1038">
        <f t="shared" si="57"/>
        <v>8</v>
      </c>
      <c r="B1038">
        <v>1030</v>
      </c>
      <c r="C1038" s="1">
        <f t="shared" si="58"/>
        <v>43229</v>
      </c>
      <c r="D1038" s="2">
        <v>0.65277777777789903</v>
      </c>
      <c r="E1038" s="3">
        <f t="shared" si="60"/>
        <v>43229.652777777781</v>
      </c>
      <c r="F1038">
        <v>3775</v>
      </c>
      <c r="G1038">
        <f t="shared" si="59"/>
        <v>421.40325000000001</v>
      </c>
    </row>
    <row r="1039" spans="1:7" x14ac:dyDescent="0.2">
      <c r="A1039">
        <f t="shared" si="57"/>
        <v>8</v>
      </c>
      <c r="B1039">
        <v>1031</v>
      </c>
      <c r="C1039" s="1">
        <f t="shared" si="58"/>
        <v>43229</v>
      </c>
      <c r="D1039" s="2">
        <v>0.65972222222230004</v>
      </c>
      <c r="E1039" s="3">
        <f t="shared" si="60"/>
        <v>43229.659722222219</v>
      </c>
      <c r="F1039">
        <v>3233</v>
      </c>
      <c r="G1039">
        <f t="shared" si="59"/>
        <v>360.89979000000005</v>
      </c>
    </row>
    <row r="1040" spans="1:7" x14ac:dyDescent="0.2">
      <c r="A1040">
        <f t="shared" si="57"/>
        <v>8</v>
      </c>
      <c r="B1040">
        <v>1032</v>
      </c>
      <c r="C1040" s="1">
        <f t="shared" si="58"/>
        <v>43229</v>
      </c>
      <c r="D1040" s="2">
        <v>0.66666666666679897</v>
      </c>
      <c r="E1040" s="3">
        <f t="shared" si="60"/>
        <v>43229.666666666664</v>
      </c>
      <c r="F1040">
        <v>2830</v>
      </c>
      <c r="G1040">
        <f t="shared" si="59"/>
        <v>315.91290000000004</v>
      </c>
    </row>
    <row r="1041" spans="1:7" x14ac:dyDescent="0.2">
      <c r="A1041">
        <f t="shared" si="57"/>
        <v>8</v>
      </c>
      <c r="B1041">
        <v>1033</v>
      </c>
      <c r="C1041" s="1">
        <f t="shared" si="58"/>
        <v>43229</v>
      </c>
      <c r="D1041" s="2">
        <v>0.67361111111119998</v>
      </c>
      <c r="E1041" s="3">
        <f t="shared" si="60"/>
        <v>43229.673611111109</v>
      </c>
      <c r="F1041">
        <v>3049</v>
      </c>
      <c r="G1041">
        <f t="shared" si="59"/>
        <v>340.35987</v>
      </c>
    </row>
    <row r="1042" spans="1:7" x14ac:dyDescent="0.2">
      <c r="A1042">
        <f t="shared" si="57"/>
        <v>8</v>
      </c>
      <c r="B1042">
        <v>1034</v>
      </c>
      <c r="C1042" s="1">
        <f t="shared" si="58"/>
        <v>43229</v>
      </c>
      <c r="D1042" s="2">
        <v>0.68055555555569902</v>
      </c>
      <c r="E1042" s="3">
        <f t="shared" si="60"/>
        <v>43229.680555555555</v>
      </c>
      <c r="F1042">
        <v>3219</v>
      </c>
      <c r="G1042">
        <f t="shared" si="59"/>
        <v>359.33697000000001</v>
      </c>
    </row>
    <row r="1043" spans="1:7" x14ac:dyDescent="0.2">
      <c r="A1043">
        <f t="shared" si="57"/>
        <v>8</v>
      </c>
      <c r="B1043">
        <v>1035</v>
      </c>
      <c r="C1043" s="1">
        <f t="shared" si="58"/>
        <v>43229</v>
      </c>
      <c r="D1043" s="2">
        <v>0.68750000000009903</v>
      </c>
      <c r="E1043" s="3">
        <f t="shared" si="60"/>
        <v>43229.6875</v>
      </c>
      <c r="F1043">
        <v>2013</v>
      </c>
      <c r="G1043">
        <f t="shared" si="59"/>
        <v>224.71119000000004</v>
      </c>
    </row>
    <row r="1044" spans="1:7" x14ac:dyDescent="0.2">
      <c r="A1044">
        <f t="shared" si="57"/>
        <v>8</v>
      </c>
      <c r="B1044">
        <v>1036</v>
      </c>
      <c r="C1044" s="1">
        <f t="shared" si="58"/>
        <v>43229</v>
      </c>
      <c r="D1044" s="2">
        <v>0.69444444444450004</v>
      </c>
      <c r="E1044" s="3">
        <f t="shared" si="60"/>
        <v>43229.694444444445</v>
      </c>
      <c r="F1044">
        <v>1761</v>
      </c>
      <c r="G1044">
        <f t="shared" si="59"/>
        <v>196.58043000000001</v>
      </c>
    </row>
    <row r="1045" spans="1:7" x14ac:dyDescent="0.2">
      <c r="A1045">
        <f t="shared" si="57"/>
        <v>8</v>
      </c>
      <c r="B1045">
        <v>1037</v>
      </c>
      <c r="C1045" s="1">
        <f t="shared" si="58"/>
        <v>43229</v>
      </c>
      <c r="D1045" s="2">
        <v>0.70138888888899897</v>
      </c>
      <c r="E1045" s="3">
        <f t="shared" si="60"/>
        <v>43229.701388888891</v>
      </c>
      <c r="F1045">
        <v>2034</v>
      </c>
      <c r="G1045">
        <f t="shared" si="59"/>
        <v>227.05542</v>
      </c>
    </row>
    <row r="1046" spans="1:7" x14ac:dyDescent="0.2">
      <c r="A1046">
        <f t="shared" si="57"/>
        <v>8</v>
      </c>
      <c r="B1046">
        <v>1038</v>
      </c>
      <c r="C1046" s="1">
        <f t="shared" si="58"/>
        <v>43229</v>
      </c>
      <c r="D1046" s="2">
        <v>0.70833333333300197</v>
      </c>
      <c r="E1046" s="3">
        <f t="shared" si="60"/>
        <v>43229.708333333336</v>
      </c>
      <c r="F1046">
        <v>943</v>
      </c>
      <c r="G1046">
        <f t="shared" si="59"/>
        <v>105.26709000000001</v>
      </c>
    </row>
    <row r="1047" spans="1:7" x14ac:dyDescent="0.2">
      <c r="A1047">
        <f t="shared" si="57"/>
        <v>8</v>
      </c>
      <c r="B1047">
        <v>1039</v>
      </c>
      <c r="C1047" s="1">
        <f t="shared" si="58"/>
        <v>43229</v>
      </c>
      <c r="D1047" s="2">
        <v>0.71527777777799895</v>
      </c>
      <c r="E1047" s="3">
        <f t="shared" si="60"/>
        <v>43229.715277777781</v>
      </c>
      <c r="F1047">
        <v>781</v>
      </c>
      <c r="G1047">
        <f t="shared" si="59"/>
        <v>87.183030000000002</v>
      </c>
    </row>
    <row r="1048" spans="1:7" x14ac:dyDescent="0.2">
      <c r="A1048">
        <f t="shared" si="57"/>
        <v>8</v>
      </c>
      <c r="B1048">
        <v>1040</v>
      </c>
      <c r="C1048" s="1">
        <f t="shared" si="58"/>
        <v>43229</v>
      </c>
      <c r="D1048" s="2">
        <v>0.72222222222200105</v>
      </c>
      <c r="E1048" s="3">
        <f t="shared" si="60"/>
        <v>43229.722222222219</v>
      </c>
      <c r="F1048">
        <v>625</v>
      </c>
      <c r="G1048">
        <f t="shared" si="59"/>
        <v>69.768749999999997</v>
      </c>
    </row>
    <row r="1049" spans="1:7" x14ac:dyDescent="0.2">
      <c r="A1049">
        <f t="shared" si="57"/>
        <v>8</v>
      </c>
      <c r="B1049">
        <v>1041</v>
      </c>
      <c r="C1049" s="1">
        <f t="shared" si="58"/>
        <v>43229</v>
      </c>
      <c r="D1049" s="2">
        <v>0.72916666666699803</v>
      </c>
      <c r="E1049" s="3">
        <f t="shared" si="60"/>
        <v>43229.729166666664</v>
      </c>
      <c r="F1049">
        <v>841</v>
      </c>
      <c r="G1049">
        <f t="shared" si="59"/>
        <v>93.880830000000003</v>
      </c>
    </row>
    <row r="1050" spans="1:7" x14ac:dyDescent="0.2">
      <c r="A1050">
        <f t="shared" si="57"/>
        <v>8</v>
      </c>
      <c r="B1050">
        <v>1042</v>
      </c>
      <c r="C1050" s="1">
        <f t="shared" si="58"/>
        <v>43229</v>
      </c>
      <c r="D1050" s="2">
        <v>0.73611111111100103</v>
      </c>
      <c r="E1050" s="3">
        <f t="shared" si="60"/>
        <v>43229.736111111109</v>
      </c>
      <c r="F1050">
        <v>758</v>
      </c>
      <c r="G1050">
        <f t="shared" si="59"/>
        <v>84.61554000000001</v>
      </c>
    </row>
    <row r="1051" spans="1:7" x14ac:dyDescent="0.2">
      <c r="A1051">
        <f t="shared" si="57"/>
        <v>8</v>
      </c>
      <c r="B1051">
        <v>1043</v>
      </c>
      <c r="C1051" s="1">
        <f t="shared" si="58"/>
        <v>43229</v>
      </c>
      <c r="D1051" s="2">
        <v>0.743055555555998</v>
      </c>
      <c r="E1051" s="3">
        <f t="shared" si="60"/>
        <v>43229.743055555555</v>
      </c>
      <c r="F1051">
        <v>410</v>
      </c>
      <c r="G1051">
        <f t="shared" si="59"/>
        <v>45.768300000000004</v>
      </c>
    </row>
    <row r="1052" spans="1:7" x14ac:dyDescent="0.2">
      <c r="A1052">
        <f t="shared" si="57"/>
        <v>8</v>
      </c>
      <c r="B1052">
        <v>1044</v>
      </c>
      <c r="C1052" s="1">
        <f t="shared" si="58"/>
        <v>43229</v>
      </c>
      <c r="D1052" s="2">
        <v>0.75</v>
      </c>
      <c r="E1052" s="3">
        <f t="shared" si="60"/>
        <v>43229.75</v>
      </c>
      <c r="F1052">
        <v>460</v>
      </c>
      <c r="G1052">
        <f t="shared" si="59"/>
        <v>51.349800000000002</v>
      </c>
    </row>
    <row r="1053" spans="1:7" x14ac:dyDescent="0.2">
      <c r="A1053">
        <f t="shared" si="57"/>
        <v>8</v>
      </c>
      <c r="B1053">
        <v>1045</v>
      </c>
      <c r="C1053" s="1">
        <f t="shared" si="58"/>
        <v>43229</v>
      </c>
      <c r="D1053" s="2">
        <v>0.75694444444499698</v>
      </c>
      <c r="E1053" s="3">
        <f t="shared" si="60"/>
        <v>43229.756944444445</v>
      </c>
      <c r="F1053">
        <v>362</v>
      </c>
      <c r="G1053">
        <f t="shared" si="59"/>
        <v>40.410060000000001</v>
      </c>
    </row>
    <row r="1054" spans="1:7" x14ac:dyDescent="0.2">
      <c r="A1054">
        <f t="shared" si="57"/>
        <v>8</v>
      </c>
      <c r="B1054">
        <v>1046</v>
      </c>
      <c r="C1054" s="1">
        <f t="shared" si="58"/>
        <v>43229</v>
      </c>
      <c r="D1054" s="2">
        <v>0.76388888888899897</v>
      </c>
      <c r="E1054" s="3">
        <f t="shared" si="60"/>
        <v>43229.763888888891</v>
      </c>
      <c r="F1054">
        <v>252</v>
      </c>
      <c r="G1054">
        <f t="shared" si="59"/>
        <v>28.130760000000002</v>
      </c>
    </row>
    <row r="1055" spans="1:7" x14ac:dyDescent="0.2">
      <c r="A1055">
        <f t="shared" si="57"/>
        <v>8</v>
      </c>
      <c r="B1055">
        <v>1047</v>
      </c>
      <c r="C1055" s="1">
        <f t="shared" si="58"/>
        <v>43229</v>
      </c>
      <c r="D1055" s="2">
        <v>0.77083333333300197</v>
      </c>
      <c r="E1055" s="3">
        <f t="shared" si="60"/>
        <v>43229.770833333336</v>
      </c>
      <c r="F1055">
        <v>138</v>
      </c>
      <c r="G1055">
        <f t="shared" si="59"/>
        <v>15.404940000000002</v>
      </c>
    </row>
    <row r="1056" spans="1:7" x14ac:dyDescent="0.2">
      <c r="A1056">
        <f t="shared" si="57"/>
        <v>8</v>
      </c>
      <c r="B1056">
        <v>1048</v>
      </c>
      <c r="C1056" s="1">
        <f t="shared" si="58"/>
        <v>43229</v>
      </c>
      <c r="D1056" s="2">
        <v>0.77777777777799895</v>
      </c>
      <c r="E1056" s="3">
        <f t="shared" si="60"/>
        <v>43229.777777777781</v>
      </c>
      <c r="F1056">
        <v>72</v>
      </c>
      <c r="G1056">
        <f t="shared" si="59"/>
        <v>8.0373600000000014</v>
      </c>
    </row>
    <row r="1057" spans="1:7" x14ac:dyDescent="0.2">
      <c r="A1057">
        <f t="shared" si="57"/>
        <v>8</v>
      </c>
      <c r="B1057">
        <v>1049</v>
      </c>
      <c r="C1057" s="1">
        <f t="shared" si="58"/>
        <v>43229</v>
      </c>
      <c r="D1057" s="2">
        <v>0.78472222222200105</v>
      </c>
      <c r="E1057" s="3">
        <f t="shared" si="60"/>
        <v>43229.784722222219</v>
      </c>
      <c r="F1057">
        <v>25</v>
      </c>
      <c r="G1057">
        <f t="shared" si="59"/>
        <v>2.7907500000000001</v>
      </c>
    </row>
    <row r="1058" spans="1:7" x14ac:dyDescent="0.2">
      <c r="A1058">
        <f t="shared" ref="A1058:A1087" si="61">A914+1</f>
        <v>8</v>
      </c>
      <c r="B1058">
        <v>1050</v>
      </c>
      <c r="C1058" s="1">
        <f t="shared" ref="C1058:C1121" si="62">C914+1</f>
        <v>43229</v>
      </c>
      <c r="D1058" s="2">
        <v>0.79166666666699803</v>
      </c>
      <c r="E1058" s="3">
        <f t="shared" si="60"/>
        <v>43229.791666666664</v>
      </c>
      <c r="F1058">
        <v>3</v>
      </c>
      <c r="G1058">
        <f t="shared" si="59"/>
        <v>0.33489000000000002</v>
      </c>
    </row>
    <row r="1059" spans="1:7" x14ac:dyDescent="0.2">
      <c r="A1059">
        <f t="shared" si="61"/>
        <v>8</v>
      </c>
      <c r="B1059">
        <v>1051</v>
      </c>
      <c r="C1059" s="1">
        <f t="shared" si="62"/>
        <v>43229</v>
      </c>
      <c r="D1059" s="2">
        <v>0.79861111111100103</v>
      </c>
      <c r="E1059" s="3">
        <f t="shared" si="60"/>
        <v>43229.798611111109</v>
      </c>
      <c r="F1059">
        <v>0</v>
      </c>
      <c r="G1059">
        <f t="shared" si="59"/>
        <v>0</v>
      </c>
    </row>
    <row r="1060" spans="1:7" x14ac:dyDescent="0.2">
      <c r="A1060">
        <f t="shared" si="61"/>
        <v>8</v>
      </c>
      <c r="B1060">
        <v>1052</v>
      </c>
      <c r="C1060" s="1">
        <f t="shared" si="62"/>
        <v>43229</v>
      </c>
      <c r="D1060" s="2">
        <v>0.805555555555998</v>
      </c>
      <c r="E1060" s="3">
        <f t="shared" si="60"/>
        <v>43229.805555555555</v>
      </c>
      <c r="F1060">
        <v>0</v>
      </c>
      <c r="G1060">
        <f t="shared" si="59"/>
        <v>0</v>
      </c>
    </row>
    <row r="1061" spans="1:7" x14ac:dyDescent="0.2">
      <c r="A1061">
        <f t="shared" si="61"/>
        <v>8</v>
      </c>
      <c r="B1061">
        <v>1053</v>
      </c>
      <c r="C1061" s="1">
        <f t="shared" si="62"/>
        <v>43229</v>
      </c>
      <c r="D1061" s="2">
        <v>0.8125</v>
      </c>
      <c r="E1061" s="3">
        <f t="shared" si="60"/>
        <v>43229.8125</v>
      </c>
      <c r="F1061">
        <v>0</v>
      </c>
      <c r="G1061">
        <f t="shared" si="59"/>
        <v>0</v>
      </c>
    </row>
    <row r="1062" spans="1:7" x14ac:dyDescent="0.2">
      <c r="A1062">
        <f t="shared" si="61"/>
        <v>8</v>
      </c>
      <c r="B1062">
        <v>1054</v>
      </c>
      <c r="C1062" s="1">
        <f t="shared" si="62"/>
        <v>43229</v>
      </c>
      <c r="D1062" s="2">
        <v>0.81944444444499698</v>
      </c>
      <c r="E1062" s="3">
        <f t="shared" si="60"/>
        <v>43229.819444444445</v>
      </c>
      <c r="F1062">
        <v>0</v>
      </c>
      <c r="G1062">
        <f t="shared" si="59"/>
        <v>0</v>
      </c>
    </row>
    <row r="1063" spans="1:7" x14ac:dyDescent="0.2">
      <c r="A1063">
        <f t="shared" si="61"/>
        <v>8</v>
      </c>
      <c r="B1063">
        <v>1055</v>
      </c>
      <c r="C1063" s="1">
        <f t="shared" si="62"/>
        <v>43229</v>
      </c>
      <c r="D1063" s="2">
        <v>0.82638888888899897</v>
      </c>
      <c r="E1063" s="3">
        <f t="shared" si="60"/>
        <v>43229.826388888891</v>
      </c>
      <c r="F1063">
        <v>0</v>
      </c>
      <c r="G1063">
        <f t="shared" si="59"/>
        <v>0</v>
      </c>
    </row>
    <row r="1064" spans="1:7" x14ac:dyDescent="0.2">
      <c r="A1064">
        <f t="shared" si="61"/>
        <v>8</v>
      </c>
      <c r="B1064">
        <v>1056</v>
      </c>
      <c r="C1064" s="1">
        <f t="shared" si="62"/>
        <v>43229</v>
      </c>
      <c r="D1064" s="2">
        <v>0.83333333333300197</v>
      </c>
      <c r="E1064" s="3">
        <f t="shared" si="60"/>
        <v>43229.833333333336</v>
      </c>
      <c r="F1064">
        <v>0</v>
      </c>
      <c r="G1064">
        <f t="shared" si="59"/>
        <v>0</v>
      </c>
    </row>
    <row r="1065" spans="1:7" x14ac:dyDescent="0.2">
      <c r="A1065">
        <f t="shared" si="61"/>
        <v>8</v>
      </c>
      <c r="B1065">
        <v>1057</v>
      </c>
      <c r="C1065" s="1">
        <f t="shared" si="62"/>
        <v>43229</v>
      </c>
      <c r="D1065" s="2">
        <v>0.84027777777799895</v>
      </c>
      <c r="E1065" s="3">
        <f t="shared" si="60"/>
        <v>43229.840277777781</v>
      </c>
      <c r="F1065">
        <v>0</v>
      </c>
      <c r="G1065">
        <f t="shared" si="59"/>
        <v>0</v>
      </c>
    </row>
    <row r="1066" spans="1:7" x14ac:dyDescent="0.2">
      <c r="A1066">
        <f t="shared" si="61"/>
        <v>8</v>
      </c>
      <c r="B1066">
        <v>1058</v>
      </c>
      <c r="C1066" s="1">
        <f t="shared" si="62"/>
        <v>43229</v>
      </c>
      <c r="D1066" s="2">
        <v>0.84722222222200105</v>
      </c>
      <c r="E1066" s="3">
        <f t="shared" si="60"/>
        <v>43229.847222222219</v>
      </c>
      <c r="F1066">
        <v>0</v>
      </c>
      <c r="G1066">
        <f t="shared" si="59"/>
        <v>0</v>
      </c>
    </row>
    <row r="1067" spans="1:7" x14ac:dyDescent="0.2">
      <c r="A1067">
        <f t="shared" si="61"/>
        <v>8</v>
      </c>
      <c r="B1067">
        <v>1059</v>
      </c>
      <c r="C1067" s="1">
        <f t="shared" si="62"/>
        <v>43229</v>
      </c>
      <c r="D1067" s="2">
        <v>0.85416666666699803</v>
      </c>
      <c r="E1067" s="3">
        <f t="shared" si="60"/>
        <v>43229.854166666664</v>
      </c>
      <c r="F1067">
        <v>0</v>
      </c>
      <c r="G1067">
        <f t="shared" si="59"/>
        <v>0</v>
      </c>
    </row>
    <row r="1068" spans="1:7" x14ac:dyDescent="0.2">
      <c r="A1068">
        <f t="shared" si="61"/>
        <v>8</v>
      </c>
      <c r="B1068">
        <v>1060</v>
      </c>
      <c r="C1068" s="1">
        <f t="shared" si="62"/>
        <v>43229</v>
      </c>
      <c r="D1068" s="2">
        <v>0.86111111111100103</v>
      </c>
      <c r="E1068" s="3">
        <f t="shared" si="60"/>
        <v>43229.861111111109</v>
      </c>
      <c r="F1068">
        <v>0</v>
      </c>
      <c r="G1068">
        <f t="shared" si="59"/>
        <v>0</v>
      </c>
    </row>
    <row r="1069" spans="1:7" x14ac:dyDescent="0.2">
      <c r="A1069">
        <f t="shared" si="61"/>
        <v>8</v>
      </c>
      <c r="B1069">
        <v>1061</v>
      </c>
      <c r="C1069" s="1">
        <f t="shared" si="62"/>
        <v>43229</v>
      </c>
      <c r="D1069" s="2">
        <v>0.868055555555998</v>
      </c>
      <c r="E1069" s="3">
        <f t="shared" si="60"/>
        <v>43229.868055555555</v>
      </c>
      <c r="F1069">
        <v>0</v>
      </c>
      <c r="G1069">
        <f t="shared" si="59"/>
        <v>0</v>
      </c>
    </row>
    <row r="1070" spans="1:7" x14ac:dyDescent="0.2">
      <c r="A1070">
        <f t="shared" si="61"/>
        <v>8</v>
      </c>
      <c r="B1070">
        <v>1062</v>
      </c>
      <c r="C1070" s="1">
        <f t="shared" si="62"/>
        <v>43229</v>
      </c>
      <c r="D1070" s="2">
        <v>0.875</v>
      </c>
      <c r="E1070" s="3">
        <f t="shared" si="60"/>
        <v>43229.875</v>
      </c>
      <c r="F1070">
        <v>0</v>
      </c>
      <c r="G1070">
        <f t="shared" si="59"/>
        <v>0</v>
      </c>
    </row>
    <row r="1071" spans="1:7" x14ac:dyDescent="0.2">
      <c r="A1071">
        <f t="shared" si="61"/>
        <v>8</v>
      </c>
      <c r="B1071">
        <v>1063</v>
      </c>
      <c r="C1071" s="1">
        <f t="shared" si="62"/>
        <v>43229</v>
      </c>
      <c r="D1071" s="2">
        <v>0.88194444444499698</v>
      </c>
      <c r="E1071" s="3">
        <f t="shared" si="60"/>
        <v>43229.881944444445</v>
      </c>
      <c r="F1071">
        <v>0</v>
      </c>
      <c r="G1071">
        <f t="shared" si="59"/>
        <v>0</v>
      </c>
    </row>
    <row r="1072" spans="1:7" x14ac:dyDescent="0.2">
      <c r="A1072">
        <f t="shared" si="61"/>
        <v>8</v>
      </c>
      <c r="B1072">
        <v>1064</v>
      </c>
      <c r="C1072" s="1">
        <f t="shared" si="62"/>
        <v>43229</v>
      </c>
      <c r="D1072" s="2">
        <v>0.88888888888899897</v>
      </c>
      <c r="E1072" s="3">
        <f t="shared" si="60"/>
        <v>43229.888888888891</v>
      </c>
      <c r="F1072">
        <v>0</v>
      </c>
      <c r="G1072">
        <f t="shared" si="59"/>
        <v>0</v>
      </c>
    </row>
    <row r="1073" spans="1:7" x14ac:dyDescent="0.2">
      <c r="A1073">
        <f t="shared" si="61"/>
        <v>8</v>
      </c>
      <c r="B1073">
        <v>1065</v>
      </c>
      <c r="C1073" s="1">
        <f t="shared" si="62"/>
        <v>43229</v>
      </c>
      <c r="D1073" s="2">
        <v>0.89583333333300197</v>
      </c>
      <c r="E1073" s="3">
        <f t="shared" si="60"/>
        <v>43229.895833333336</v>
      </c>
      <c r="F1073">
        <v>0</v>
      </c>
      <c r="G1073">
        <f t="shared" si="59"/>
        <v>0</v>
      </c>
    </row>
    <row r="1074" spans="1:7" x14ac:dyDescent="0.2">
      <c r="A1074">
        <f t="shared" si="61"/>
        <v>8</v>
      </c>
      <c r="B1074">
        <v>1066</v>
      </c>
      <c r="C1074" s="1">
        <f t="shared" si="62"/>
        <v>43229</v>
      </c>
      <c r="D1074" s="2">
        <v>0.90277777777799895</v>
      </c>
      <c r="E1074" s="3">
        <f t="shared" si="60"/>
        <v>43229.902777777781</v>
      </c>
      <c r="F1074">
        <v>0</v>
      </c>
      <c r="G1074">
        <f t="shared" si="59"/>
        <v>0</v>
      </c>
    </row>
    <row r="1075" spans="1:7" x14ac:dyDescent="0.2">
      <c r="A1075">
        <f t="shared" si="61"/>
        <v>8</v>
      </c>
      <c r="B1075">
        <v>1067</v>
      </c>
      <c r="C1075" s="1">
        <f t="shared" si="62"/>
        <v>43229</v>
      </c>
      <c r="D1075" s="2">
        <v>0.90972222222200105</v>
      </c>
      <c r="E1075" s="3">
        <f t="shared" si="60"/>
        <v>43229.909722222219</v>
      </c>
      <c r="F1075">
        <v>0</v>
      </c>
      <c r="G1075">
        <f t="shared" si="59"/>
        <v>0</v>
      </c>
    </row>
    <row r="1076" spans="1:7" x14ac:dyDescent="0.2">
      <c r="A1076">
        <f t="shared" si="61"/>
        <v>8</v>
      </c>
      <c r="B1076">
        <v>1068</v>
      </c>
      <c r="C1076" s="1">
        <f t="shared" si="62"/>
        <v>43229</v>
      </c>
      <c r="D1076" s="2">
        <v>0.91666666666699803</v>
      </c>
      <c r="E1076" s="3">
        <f t="shared" si="60"/>
        <v>43229.916666666664</v>
      </c>
      <c r="F1076">
        <v>0</v>
      </c>
      <c r="G1076">
        <f t="shared" si="59"/>
        <v>0</v>
      </c>
    </row>
    <row r="1077" spans="1:7" x14ac:dyDescent="0.2">
      <c r="A1077">
        <f t="shared" si="61"/>
        <v>8</v>
      </c>
      <c r="B1077">
        <v>1069</v>
      </c>
      <c r="C1077" s="1">
        <f t="shared" si="62"/>
        <v>43229</v>
      </c>
      <c r="D1077" s="2">
        <v>0.92361111111100103</v>
      </c>
      <c r="E1077" s="3">
        <f t="shared" si="60"/>
        <v>43229.923611111109</v>
      </c>
      <c r="F1077">
        <v>0</v>
      </c>
      <c r="G1077">
        <f t="shared" si="59"/>
        <v>0</v>
      </c>
    </row>
    <row r="1078" spans="1:7" x14ac:dyDescent="0.2">
      <c r="A1078">
        <f t="shared" si="61"/>
        <v>8</v>
      </c>
      <c r="B1078">
        <v>1070</v>
      </c>
      <c r="C1078" s="1">
        <f t="shared" si="62"/>
        <v>43229</v>
      </c>
      <c r="D1078" s="2">
        <v>0.930555555555998</v>
      </c>
      <c r="E1078" s="3">
        <f t="shared" si="60"/>
        <v>43229.930555555555</v>
      </c>
      <c r="F1078">
        <v>0</v>
      </c>
      <c r="G1078">
        <f t="shared" si="59"/>
        <v>0</v>
      </c>
    </row>
    <row r="1079" spans="1:7" x14ac:dyDescent="0.2">
      <c r="A1079">
        <f t="shared" si="61"/>
        <v>8</v>
      </c>
      <c r="B1079">
        <v>1071</v>
      </c>
      <c r="C1079" s="1">
        <f t="shared" si="62"/>
        <v>43229</v>
      </c>
      <c r="D1079" s="2">
        <v>0.9375</v>
      </c>
      <c r="E1079" s="3">
        <f t="shared" si="60"/>
        <v>43229.9375</v>
      </c>
      <c r="F1079">
        <v>0</v>
      </c>
      <c r="G1079">
        <f t="shared" si="59"/>
        <v>0</v>
      </c>
    </row>
    <row r="1080" spans="1:7" x14ac:dyDescent="0.2">
      <c r="A1080">
        <f t="shared" si="61"/>
        <v>8</v>
      </c>
      <c r="B1080">
        <v>1072</v>
      </c>
      <c r="C1080" s="1">
        <f t="shared" si="62"/>
        <v>43229</v>
      </c>
      <c r="D1080" s="2">
        <v>0.94444444444499698</v>
      </c>
      <c r="E1080" s="3">
        <f t="shared" si="60"/>
        <v>43229.944444444445</v>
      </c>
      <c r="F1080">
        <v>0</v>
      </c>
      <c r="G1080">
        <f t="shared" si="59"/>
        <v>0</v>
      </c>
    </row>
    <row r="1081" spans="1:7" x14ac:dyDescent="0.2">
      <c r="A1081">
        <f t="shared" si="61"/>
        <v>8</v>
      </c>
      <c r="B1081">
        <v>1073</v>
      </c>
      <c r="C1081" s="1">
        <f t="shared" si="62"/>
        <v>43229</v>
      </c>
      <c r="D1081" s="2">
        <v>0.95138888888899897</v>
      </c>
      <c r="E1081" s="3">
        <f t="shared" si="60"/>
        <v>43229.951388888891</v>
      </c>
      <c r="F1081">
        <v>0</v>
      </c>
      <c r="G1081">
        <f t="shared" si="59"/>
        <v>0</v>
      </c>
    </row>
    <row r="1082" spans="1:7" x14ac:dyDescent="0.2">
      <c r="A1082">
        <f t="shared" si="61"/>
        <v>8</v>
      </c>
      <c r="B1082">
        <v>1074</v>
      </c>
      <c r="C1082" s="1">
        <f t="shared" si="62"/>
        <v>43229</v>
      </c>
      <c r="D1082" s="2">
        <v>0.95833333333300197</v>
      </c>
      <c r="E1082" s="3">
        <f t="shared" si="60"/>
        <v>43229.958333333336</v>
      </c>
      <c r="F1082">
        <v>0</v>
      </c>
      <c r="G1082">
        <f t="shared" si="59"/>
        <v>0</v>
      </c>
    </row>
    <row r="1083" spans="1:7" x14ac:dyDescent="0.2">
      <c r="A1083">
        <f t="shared" si="61"/>
        <v>8</v>
      </c>
      <c r="B1083">
        <v>1075</v>
      </c>
      <c r="C1083" s="1">
        <f t="shared" si="62"/>
        <v>43229</v>
      </c>
      <c r="D1083" s="2">
        <v>0.96527777777799895</v>
      </c>
      <c r="E1083" s="3">
        <f t="shared" si="60"/>
        <v>43229.965277777781</v>
      </c>
      <c r="F1083">
        <v>0</v>
      </c>
      <c r="G1083">
        <f t="shared" si="59"/>
        <v>0</v>
      </c>
    </row>
    <row r="1084" spans="1:7" x14ac:dyDescent="0.2">
      <c r="A1084">
        <f t="shared" si="61"/>
        <v>8</v>
      </c>
      <c r="B1084">
        <v>1076</v>
      </c>
      <c r="C1084" s="1">
        <f t="shared" si="62"/>
        <v>43229</v>
      </c>
      <c r="D1084" s="2">
        <v>0.97222222222200105</v>
      </c>
      <c r="E1084" s="3">
        <f t="shared" si="60"/>
        <v>43229.972222222219</v>
      </c>
      <c r="F1084">
        <v>0</v>
      </c>
      <c r="G1084">
        <f t="shared" si="59"/>
        <v>0</v>
      </c>
    </row>
    <row r="1085" spans="1:7" x14ac:dyDescent="0.2">
      <c r="A1085">
        <f t="shared" si="61"/>
        <v>8</v>
      </c>
      <c r="B1085">
        <v>1077</v>
      </c>
      <c r="C1085" s="1">
        <f t="shared" si="62"/>
        <v>43229</v>
      </c>
      <c r="D1085" s="2">
        <v>0.97916666666699803</v>
      </c>
      <c r="E1085" s="3">
        <f t="shared" si="60"/>
        <v>43229.979166666664</v>
      </c>
      <c r="F1085">
        <v>0</v>
      </c>
      <c r="G1085">
        <f t="shared" si="59"/>
        <v>0</v>
      </c>
    </row>
    <row r="1086" spans="1:7" x14ac:dyDescent="0.2">
      <c r="A1086">
        <f t="shared" si="61"/>
        <v>8</v>
      </c>
      <c r="B1086">
        <v>1078</v>
      </c>
      <c r="C1086" s="1">
        <f t="shared" si="62"/>
        <v>43229</v>
      </c>
      <c r="D1086" s="2">
        <v>0.98611111111100103</v>
      </c>
      <c r="E1086" s="3">
        <f t="shared" si="60"/>
        <v>43229.986111111109</v>
      </c>
      <c r="F1086">
        <v>0</v>
      </c>
      <c r="G1086">
        <f t="shared" si="59"/>
        <v>0</v>
      </c>
    </row>
    <row r="1087" spans="1:7" x14ac:dyDescent="0.2">
      <c r="A1087">
        <f t="shared" si="61"/>
        <v>8</v>
      </c>
      <c r="B1087">
        <v>1079</v>
      </c>
      <c r="C1087" s="1">
        <f t="shared" si="62"/>
        <v>43229</v>
      </c>
      <c r="D1087" s="2">
        <v>0.993055555555998</v>
      </c>
      <c r="E1087" s="3">
        <f t="shared" si="60"/>
        <v>43229.993055555555</v>
      </c>
      <c r="F1087">
        <v>0</v>
      </c>
      <c r="G1087">
        <f t="shared" si="59"/>
        <v>0</v>
      </c>
    </row>
    <row r="1088" spans="1:7" x14ac:dyDescent="0.2">
      <c r="A1088">
        <f>A944+1</f>
        <v>8</v>
      </c>
      <c r="B1088">
        <v>1080</v>
      </c>
      <c r="C1088" s="1">
        <f t="shared" si="62"/>
        <v>43229</v>
      </c>
      <c r="D1088" s="2">
        <v>0.999999999999999</v>
      </c>
      <c r="E1088" s="3">
        <f t="shared" si="60"/>
        <v>43230</v>
      </c>
      <c r="F1088">
        <v>0</v>
      </c>
      <c r="G1088">
        <f t="shared" si="59"/>
        <v>0</v>
      </c>
    </row>
    <row r="1089" spans="1:7" x14ac:dyDescent="0.2">
      <c r="A1089">
        <f t="shared" ref="A1089:A1152" si="63">A945+1</f>
        <v>9</v>
      </c>
      <c r="B1089">
        <v>1081</v>
      </c>
      <c r="C1089" s="1">
        <f t="shared" si="62"/>
        <v>43230</v>
      </c>
      <c r="D1089" s="2">
        <v>6.9444444444444441E-3</v>
      </c>
      <c r="E1089" s="3">
        <f t="shared" si="60"/>
        <v>43230.006944444445</v>
      </c>
      <c r="F1089">
        <v>0</v>
      </c>
      <c r="G1089">
        <f t="shared" si="59"/>
        <v>0</v>
      </c>
    </row>
    <row r="1090" spans="1:7" x14ac:dyDescent="0.2">
      <c r="A1090">
        <f t="shared" si="63"/>
        <v>9</v>
      </c>
      <c r="B1090">
        <v>1082</v>
      </c>
      <c r="C1090" s="1">
        <f t="shared" si="62"/>
        <v>43230</v>
      </c>
      <c r="D1090" s="2">
        <v>1.3888888888888999E-2</v>
      </c>
      <c r="E1090" s="3">
        <f t="shared" si="60"/>
        <v>43230.013888888891</v>
      </c>
      <c r="F1090">
        <v>0</v>
      </c>
      <c r="G1090">
        <f t="shared" si="59"/>
        <v>0</v>
      </c>
    </row>
    <row r="1091" spans="1:7" x14ac:dyDescent="0.2">
      <c r="A1091">
        <f t="shared" si="63"/>
        <v>9</v>
      </c>
      <c r="B1091">
        <v>1083</v>
      </c>
      <c r="C1091" s="1">
        <f t="shared" si="62"/>
        <v>43230</v>
      </c>
      <c r="D1091" s="2">
        <v>2.08333333333393E-2</v>
      </c>
      <c r="E1091" s="3">
        <f t="shared" si="60"/>
        <v>43230.020833333336</v>
      </c>
      <c r="F1091">
        <v>0</v>
      </c>
      <c r="G1091">
        <f t="shared" si="59"/>
        <v>0</v>
      </c>
    </row>
    <row r="1092" spans="1:7" x14ac:dyDescent="0.2">
      <c r="A1092">
        <f t="shared" si="63"/>
        <v>9</v>
      </c>
      <c r="B1092">
        <v>1084</v>
      </c>
      <c r="C1092" s="1">
        <f t="shared" si="62"/>
        <v>43230</v>
      </c>
      <c r="D1092" s="2">
        <v>2.7777777777779001E-2</v>
      </c>
      <c r="E1092" s="3">
        <f t="shared" si="60"/>
        <v>43230.027777777781</v>
      </c>
      <c r="F1092">
        <v>0</v>
      </c>
      <c r="G1092">
        <f t="shared" si="59"/>
        <v>0</v>
      </c>
    </row>
    <row r="1093" spans="1:7" x14ac:dyDescent="0.2">
      <c r="A1093">
        <f t="shared" si="63"/>
        <v>9</v>
      </c>
      <c r="B1093">
        <v>1085</v>
      </c>
      <c r="C1093" s="1">
        <f t="shared" si="62"/>
        <v>43230</v>
      </c>
      <c r="D1093" s="2">
        <v>3.4722222222229399E-2</v>
      </c>
      <c r="E1093" s="3">
        <f t="shared" si="60"/>
        <v>43230.034722222219</v>
      </c>
      <c r="F1093">
        <v>0</v>
      </c>
      <c r="G1093">
        <f t="shared" si="59"/>
        <v>0</v>
      </c>
    </row>
    <row r="1094" spans="1:7" x14ac:dyDescent="0.2">
      <c r="A1094">
        <f t="shared" si="63"/>
        <v>9</v>
      </c>
      <c r="B1094">
        <v>1086</v>
      </c>
      <c r="C1094" s="1">
        <f t="shared" si="62"/>
        <v>43230</v>
      </c>
      <c r="D1094" s="2">
        <v>4.1666666666668697E-2</v>
      </c>
      <c r="E1094" s="3">
        <f t="shared" si="60"/>
        <v>43230.041666666664</v>
      </c>
      <c r="F1094">
        <v>0</v>
      </c>
      <c r="G1094">
        <f t="shared" si="59"/>
        <v>0</v>
      </c>
    </row>
    <row r="1095" spans="1:7" x14ac:dyDescent="0.2">
      <c r="A1095">
        <f t="shared" si="63"/>
        <v>9</v>
      </c>
      <c r="B1095">
        <v>1087</v>
      </c>
      <c r="C1095" s="1">
        <f t="shared" si="62"/>
        <v>43230</v>
      </c>
      <c r="D1095" s="2">
        <v>4.8611111111118703E-2</v>
      </c>
      <c r="E1095" s="3">
        <f t="shared" si="60"/>
        <v>43230.048611111109</v>
      </c>
      <c r="F1095">
        <v>0</v>
      </c>
      <c r="G1095">
        <f t="shared" si="59"/>
        <v>0</v>
      </c>
    </row>
    <row r="1096" spans="1:7" x14ac:dyDescent="0.2">
      <c r="A1096">
        <f t="shared" si="63"/>
        <v>9</v>
      </c>
      <c r="B1096">
        <v>1088</v>
      </c>
      <c r="C1096" s="1">
        <f t="shared" si="62"/>
        <v>43230</v>
      </c>
      <c r="D1096" s="2">
        <v>5.5555555555558897E-2</v>
      </c>
      <c r="E1096" s="3">
        <f t="shared" si="60"/>
        <v>43230.055555555555</v>
      </c>
      <c r="F1096">
        <v>0</v>
      </c>
      <c r="G1096">
        <f t="shared" si="59"/>
        <v>0</v>
      </c>
    </row>
    <row r="1097" spans="1:7" x14ac:dyDescent="0.2">
      <c r="A1097">
        <f t="shared" si="63"/>
        <v>9</v>
      </c>
      <c r="B1097">
        <v>1089</v>
      </c>
      <c r="C1097" s="1">
        <f t="shared" si="62"/>
        <v>43230</v>
      </c>
      <c r="D1097" s="2">
        <v>6.2500000000009798E-2</v>
      </c>
      <c r="E1097" s="3">
        <f t="shared" si="60"/>
        <v>43230.0625</v>
      </c>
      <c r="F1097">
        <v>0</v>
      </c>
      <c r="G1097">
        <f t="shared" ref="G1097:G1160" si="64">F1097*1.1163/10</f>
        <v>0</v>
      </c>
    </row>
    <row r="1098" spans="1:7" x14ac:dyDescent="0.2">
      <c r="A1098">
        <f t="shared" si="63"/>
        <v>9</v>
      </c>
      <c r="B1098">
        <v>1090</v>
      </c>
      <c r="C1098" s="1">
        <f t="shared" si="62"/>
        <v>43230</v>
      </c>
      <c r="D1098" s="2">
        <v>6.9444444444448195E-2</v>
      </c>
      <c r="E1098" s="3">
        <f t="shared" ref="E1098:E1161" si="65">C1098+D1098</f>
        <v>43230.069444444445</v>
      </c>
      <c r="F1098">
        <v>0</v>
      </c>
      <c r="G1098">
        <f t="shared" si="64"/>
        <v>0</v>
      </c>
    </row>
    <row r="1099" spans="1:7" x14ac:dyDescent="0.2">
      <c r="A1099">
        <f t="shared" si="63"/>
        <v>9</v>
      </c>
      <c r="B1099">
        <v>1091</v>
      </c>
      <c r="C1099" s="1">
        <f t="shared" si="62"/>
        <v>43230</v>
      </c>
      <c r="D1099" s="2">
        <v>7.6388888888898193E-2</v>
      </c>
      <c r="E1099" s="3">
        <f t="shared" si="65"/>
        <v>43230.076388888891</v>
      </c>
      <c r="F1099">
        <v>0</v>
      </c>
      <c r="G1099">
        <f t="shared" si="64"/>
        <v>0</v>
      </c>
    </row>
    <row r="1100" spans="1:7" x14ac:dyDescent="0.2">
      <c r="A1100">
        <f t="shared" si="63"/>
        <v>9</v>
      </c>
      <c r="B1100">
        <v>1092</v>
      </c>
      <c r="C1100" s="1">
        <f t="shared" si="62"/>
        <v>43230</v>
      </c>
      <c r="D1100" s="2">
        <v>8.3333333333298398E-2</v>
      </c>
      <c r="E1100" s="3">
        <f t="shared" si="65"/>
        <v>43230.083333333336</v>
      </c>
      <c r="F1100">
        <v>0</v>
      </c>
      <c r="G1100">
        <f t="shared" si="64"/>
        <v>0</v>
      </c>
    </row>
    <row r="1101" spans="1:7" x14ac:dyDescent="0.2">
      <c r="A1101">
        <f t="shared" si="63"/>
        <v>9</v>
      </c>
      <c r="B1101">
        <v>1093</v>
      </c>
      <c r="C1101" s="1">
        <f t="shared" si="62"/>
        <v>43230</v>
      </c>
      <c r="D1101" s="2">
        <v>9.0277777777798093E-2</v>
      </c>
      <c r="E1101" s="3">
        <f t="shared" si="65"/>
        <v>43230.090277777781</v>
      </c>
      <c r="F1101">
        <v>0</v>
      </c>
      <c r="G1101">
        <f t="shared" si="64"/>
        <v>0</v>
      </c>
    </row>
    <row r="1102" spans="1:7" x14ac:dyDescent="0.2">
      <c r="A1102">
        <f t="shared" si="63"/>
        <v>9</v>
      </c>
      <c r="B1102">
        <v>1094</v>
      </c>
      <c r="C1102" s="1">
        <f t="shared" si="62"/>
        <v>43230</v>
      </c>
      <c r="D1102" s="2">
        <v>9.7222222222198298E-2</v>
      </c>
      <c r="E1102" s="3">
        <f t="shared" si="65"/>
        <v>43230.097222222219</v>
      </c>
      <c r="F1102">
        <v>0</v>
      </c>
      <c r="G1102">
        <f t="shared" si="64"/>
        <v>0</v>
      </c>
    </row>
    <row r="1103" spans="1:7" x14ac:dyDescent="0.2">
      <c r="A1103">
        <f t="shared" si="63"/>
        <v>9</v>
      </c>
      <c r="B1103">
        <v>1095</v>
      </c>
      <c r="C1103" s="1">
        <f t="shared" si="62"/>
        <v>43230</v>
      </c>
      <c r="D1103" s="2">
        <v>0.10416666666669799</v>
      </c>
      <c r="E1103" s="3">
        <f t="shared" si="65"/>
        <v>43230.104166666664</v>
      </c>
      <c r="F1103">
        <v>0</v>
      </c>
      <c r="G1103">
        <f t="shared" si="64"/>
        <v>0</v>
      </c>
    </row>
    <row r="1104" spans="1:7" x14ac:dyDescent="0.2">
      <c r="A1104">
        <f t="shared" si="63"/>
        <v>9</v>
      </c>
      <c r="B1104">
        <v>1096</v>
      </c>
      <c r="C1104" s="1">
        <f t="shared" si="62"/>
        <v>43230</v>
      </c>
      <c r="D1104" s="2">
        <v>0.111111111111098</v>
      </c>
      <c r="E1104" s="3">
        <f t="shared" si="65"/>
        <v>43230.111111111109</v>
      </c>
      <c r="F1104">
        <v>0</v>
      </c>
      <c r="G1104">
        <f t="shared" si="64"/>
        <v>0</v>
      </c>
    </row>
    <row r="1105" spans="1:7" x14ac:dyDescent="0.2">
      <c r="A1105">
        <f t="shared" si="63"/>
        <v>9</v>
      </c>
      <c r="B1105">
        <v>1097</v>
      </c>
      <c r="C1105" s="1">
        <f t="shared" si="62"/>
        <v>43230</v>
      </c>
      <c r="D1105" s="2">
        <v>0.118055555555598</v>
      </c>
      <c r="E1105" s="3">
        <f t="shared" si="65"/>
        <v>43230.118055555555</v>
      </c>
      <c r="F1105">
        <v>0</v>
      </c>
      <c r="G1105">
        <f t="shared" si="64"/>
        <v>0</v>
      </c>
    </row>
    <row r="1106" spans="1:7" x14ac:dyDescent="0.2">
      <c r="A1106">
        <f t="shared" si="63"/>
        <v>9</v>
      </c>
      <c r="B1106">
        <v>1098</v>
      </c>
      <c r="C1106" s="1">
        <f t="shared" si="62"/>
        <v>43230</v>
      </c>
      <c r="D1106" s="2">
        <v>0.125</v>
      </c>
      <c r="E1106" s="3">
        <f t="shared" si="65"/>
        <v>43230.125</v>
      </c>
      <c r="F1106">
        <v>0</v>
      </c>
      <c r="G1106">
        <f t="shared" si="64"/>
        <v>0</v>
      </c>
    </row>
    <row r="1107" spans="1:7" x14ac:dyDescent="0.2">
      <c r="A1107">
        <f t="shared" si="63"/>
        <v>9</v>
      </c>
      <c r="B1107">
        <v>1099</v>
      </c>
      <c r="C1107" s="1">
        <f t="shared" si="62"/>
        <v>43230</v>
      </c>
      <c r="D1107" s="2">
        <v>0.13194444444449999</v>
      </c>
      <c r="E1107" s="3">
        <f t="shared" si="65"/>
        <v>43230.131944444445</v>
      </c>
      <c r="F1107">
        <v>0</v>
      </c>
      <c r="G1107">
        <f t="shared" si="64"/>
        <v>0</v>
      </c>
    </row>
    <row r="1108" spans="1:7" x14ac:dyDescent="0.2">
      <c r="A1108">
        <f t="shared" si="63"/>
        <v>9</v>
      </c>
      <c r="B1108">
        <v>1100</v>
      </c>
      <c r="C1108" s="1">
        <f t="shared" si="62"/>
        <v>43230</v>
      </c>
      <c r="D1108" s="2">
        <v>0.1388888888889</v>
      </c>
      <c r="E1108" s="3">
        <f t="shared" si="65"/>
        <v>43230.138888888891</v>
      </c>
      <c r="F1108">
        <v>0</v>
      </c>
      <c r="G1108">
        <f t="shared" si="64"/>
        <v>0</v>
      </c>
    </row>
    <row r="1109" spans="1:7" x14ac:dyDescent="0.2">
      <c r="A1109">
        <f t="shared" si="63"/>
        <v>9</v>
      </c>
      <c r="B1109">
        <v>1101</v>
      </c>
      <c r="C1109" s="1">
        <f t="shared" si="62"/>
        <v>43230</v>
      </c>
      <c r="D1109" s="2">
        <v>0.14583333333340001</v>
      </c>
      <c r="E1109" s="3">
        <f t="shared" si="65"/>
        <v>43230.145833333336</v>
      </c>
      <c r="F1109">
        <v>0</v>
      </c>
      <c r="G1109">
        <f t="shared" si="64"/>
        <v>0</v>
      </c>
    </row>
    <row r="1110" spans="1:7" x14ac:dyDescent="0.2">
      <c r="A1110">
        <f t="shared" si="63"/>
        <v>9</v>
      </c>
      <c r="B1110">
        <v>1102</v>
      </c>
      <c r="C1110" s="1">
        <f t="shared" si="62"/>
        <v>43230</v>
      </c>
      <c r="D1110" s="2">
        <v>0.15277777777779999</v>
      </c>
      <c r="E1110" s="3">
        <f t="shared" si="65"/>
        <v>43230.152777777781</v>
      </c>
      <c r="F1110">
        <v>0</v>
      </c>
      <c r="G1110">
        <f t="shared" si="64"/>
        <v>0</v>
      </c>
    </row>
    <row r="1111" spans="1:7" x14ac:dyDescent="0.2">
      <c r="A1111">
        <f t="shared" si="63"/>
        <v>9</v>
      </c>
      <c r="B1111">
        <v>1103</v>
      </c>
      <c r="C1111" s="1">
        <f t="shared" si="62"/>
        <v>43230</v>
      </c>
      <c r="D1111" s="2">
        <v>0.15972222222220001</v>
      </c>
      <c r="E1111" s="3">
        <f t="shared" si="65"/>
        <v>43230.159722222219</v>
      </c>
      <c r="F1111">
        <v>0</v>
      </c>
      <c r="G1111">
        <f t="shared" si="64"/>
        <v>0</v>
      </c>
    </row>
    <row r="1112" spans="1:7" x14ac:dyDescent="0.2">
      <c r="A1112">
        <f t="shared" si="63"/>
        <v>9</v>
      </c>
      <c r="B1112">
        <v>1104</v>
      </c>
      <c r="C1112" s="1">
        <f t="shared" si="62"/>
        <v>43230</v>
      </c>
      <c r="D1112" s="2">
        <v>0.16666666666669999</v>
      </c>
      <c r="E1112" s="3">
        <f t="shared" si="65"/>
        <v>43230.166666666664</v>
      </c>
      <c r="F1112">
        <v>0</v>
      </c>
      <c r="G1112">
        <f t="shared" si="64"/>
        <v>0</v>
      </c>
    </row>
    <row r="1113" spans="1:7" x14ac:dyDescent="0.2">
      <c r="A1113">
        <f t="shared" si="63"/>
        <v>9</v>
      </c>
      <c r="B1113">
        <v>1105</v>
      </c>
      <c r="C1113" s="1">
        <f t="shared" si="62"/>
        <v>43230</v>
      </c>
      <c r="D1113" s="2">
        <v>0.1736111111111</v>
      </c>
      <c r="E1113" s="3">
        <f t="shared" si="65"/>
        <v>43230.173611111109</v>
      </c>
      <c r="F1113">
        <v>0</v>
      </c>
      <c r="G1113">
        <f t="shared" si="64"/>
        <v>0</v>
      </c>
    </row>
    <row r="1114" spans="1:7" x14ac:dyDescent="0.2">
      <c r="A1114">
        <f t="shared" si="63"/>
        <v>9</v>
      </c>
      <c r="B1114">
        <v>1106</v>
      </c>
      <c r="C1114" s="1">
        <f t="shared" si="62"/>
        <v>43230</v>
      </c>
      <c r="D1114" s="2">
        <v>0.18055555555559999</v>
      </c>
      <c r="E1114" s="3">
        <f t="shared" si="65"/>
        <v>43230.180555555555</v>
      </c>
      <c r="F1114">
        <v>0</v>
      </c>
      <c r="G1114">
        <f t="shared" si="64"/>
        <v>0</v>
      </c>
    </row>
    <row r="1115" spans="1:7" x14ac:dyDescent="0.2">
      <c r="A1115">
        <f t="shared" si="63"/>
        <v>9</v>
      </c>
      <c r="B1115">
        <v>1107</v>
      </c>
      <c r="C1115" s="1">
        <f t="shared" si="62"/>
        <v>43230</v>
      </c>
      <c r="D1115" s="2">
        <v>0.1875</v>
      </c>
      <c r="E1115" s="3">
        <f t="shared" si="65"/>
        <v>43230.1875</v>
      </c>
      <c r="F1115">
        <v>0</v>
      </c>
      <c r="G1115">
        <f t="shared" si="64"/>
        <v>0</v>
      </c>
    </row>
    <row r="1116" spans="1:7" x14ac:dyDescent="0.2">
      <c r="A1116">
        <f t="shared" si="63"/>
        <v>9</v>
      </c>
      <c r="B1116">
        <v>1108</v>
      </c>
      <c r="C1116" s="1">
        <f t="shared" si="62"/>
        <v>43230</v>
      </c>
      <c r="D1116" s="2">
        <v>0.19444444444449999</v>
      </c>
      <c r="E1116" s="3">
        <f t="shared" si="65"/>
        <v>43230.194444444445</v>
      </c>
      <c r="F1116">
        <v>0</v>
      </c>
      <c r="G1116">
        <f t="shared" si="64"/>
        <v>0</v>
      </c>
    </row>
    <row r="1117" spans="1:7" x14ac:dyDescent="0.2">
      <c r="A1117">
        <f t="shared" si="63"/>
        <v>9</v>
      </c>
      <c r="B1117">
        <v>1109</v>
      </c>
      <c r="C1117" s="1">
        <f t="shared" si="62"/>
        <v>43230</v>
      </c>
      <c r="D1117" s="2">
        <v>0.2013888888889</v>
      </c>
      <c r="E1117" s="3">
        <f t="shared" si="65"/>
        <v>43230.201388888891</v>
      </c>
      <c r="F1117">
        <v>0</v>
      </c>
      <c r="G1117">
        <f t="shared" si="64"/>
        <v>0</v>
      </c>
    </row>
    <row r="1118" spans="1:7" x14ac:dyDescent="0.2">
      <c r="A1118">
        <f t="shared" si="63"/>
        <v>9</v>
      </c>
      <c r="B1118">
        <v>1110</v>
      </c>
      <c r="C1118" s="1">
        <f t="shared" si="62"/>
        <v>43230</v>
      </c>
      <c r="D1118" s="2">
        <v>0.20833333333340001</v>
      </c>
      <c r="E1118" s="3">
        <f t="shared" si="65"/>
        <v>43230.208333333336</v>
      </c>
      <c r="F1118">
        <v>0</v>
      </c>
      <c r="G1118">
        <f t="shared" si="64"/>
        <v>0</v>
      </c>
    </row>
    <row r="1119" spans="1:7" x14ac:dyDescent="0.2">
      <c r="A1119">
        <f t="shared" si="63"/>
        <v>9</v>
      </c>
      <c r="B1119">
        <v>1111</v>
      </c>
      <c r="C1119" s="1">
        <f t="shared" si="62"/>
        <v>43230</v>
      </c>
      <c r="D1119" s="2">
        <v>0.21527777777779999</v>
      </c>
      <c r="E1119" s="3">
        <f t="shared" si="65"/>
        <v>43230.215277777781</v>
      </c>
      <c r="F1119">
        <v>0</v>
      </c>
      <c r="G1119">
        <f t="shared" si="64"/>
        <v>0</v>
      </c>
    </row>
    <row r="1120" spans="1:7" x14ac:dyDescent="0.2">
      <c r="A1120">
        <f t="shared" si="63"/>
        <v>9</v>
      </c>
      <c r="B1120">
        <v>1112</v>
      </c>
      <c r="C1120" s="1">
        <f t="shared" si="62"/>
        <v>43230</v>
      </c>
      <c r="D1120" s="2">
        <v>0.22222222222230001</v>
      </c>
      <c r="E1120" s="3">
        <f t="shared" si="65"/>
        <v>43230.222222222219</v>
      </c>
      <c r="F1120">
        <v>0</v>
      </c>
      <c r="G1120">
        <f t="shared" si="64"/>
        <v>0</v>
      </c>
    </row>
    <row r="1121" spans="1:7" x14ac:dyDescent="0.2">
      <c r="A1121">
        <f t="shared" si="63"/>
        <v>9</v>
      </c>
      <c r="B1121">
        <v>1113</v>
      </c>
      <c r="C1121" s="1">
        <f t="shared" si="62"/>
        <v>43230</v>
      </c>
      <c r="D1121" s="2">
        <v>0.22916666666669999</v>
      </c>
      <c r="E1121" s="3">
        <f t="shared" si="65"/>
        <v>43230.229166666664</v>
      </c>
      <c r="F1121">
        <v>0</v>
      </c>
      <c r="G1121">
        <f t="shared" si="64"/>
        <v>0</v>
      </c>
    </row>
    <row r="1122" spans="1:7" x14ac:dyDescent="0.2">
      <c r="A1122">
        <f t="shared" si="63"/>
        <v>9</v>
      </c>
      <c r="B1122">
        <v>1114</v>
      </c>
      <c r="C1122" s="1">
        <f t="shared" ref="C1122:C1185" si="66">C978+1</f>
        <v>43230</v>
      </c>
      <c r="D1122" s="2">
        <v>0.2361111111111</v>
      </c>
      <c r="E1122" s="3">
        <f t="shared" si="65"/>
        <v>43230.236111111109</v>
      </c>
      <c r="F1122">
        <v>0</v>
      </c>
      <c r="G1122">
        <f t="shared" si="64"/>
        <v>0</v>
      </c>
    </row>
    <row r="1123" spans="1:7" x14ac:dyDescent="0.2">
      <c r="A1123">
        <f t="shared" si="63"/>
        <v>9</v>
      </c>
      <c r="B1123">
        <v>1115</v>
      </c>
      <c r="C1123" s="1">
        <f t="shared" si="66"/>
        <v>43230</v>
      </c>
      <c r="D1123" s="2">
        <v>0.24305555555559999</v>
      </c>
      <c r="E1123" s="3">
        <f t="shared" si="65"/>
        <v>43230.243055555555</v>
      </c>
      <c r="F1123">
        <v>18</v>
      </c>
      <c r="G1123">
        <f t="shared" si="64"/>
        <v>2.0093400000000003</v>
      </c>
    </row>
    <row r="1124" spans="1:7" x14ac:dyDescent="0.2">
      <c r="A1124">
        <f t="shared" si="63"/>
        <v>9</v>
      </c>
      <c r="B1124">
        <v>1116</v>
      </c>
      <c r="C1124" s="1">
        <f t="shared" si="66"/>
        <v>43230</v>
      </c>
      <c r="D1124" s="2">
        <v>0.25</v>
      </c>
      <c r="E1124" s="3">
        <f t="shared" si="65"/>
        <v>43230.25</v>
      </c>
      <c r="F1124">
        <v>61</v>
      </c>
      <c r="G1124">
        <f t="shared" si="64"/>
        <v>6.8094300000000008</v>
      </c>
    </row>
    <row r="1125" spans="1:7" x14ac:dyDescent="0.2">
      <c r="A1125">
        <f t="shared" si="63"/>
        <v>9</v>
      </c>
      <c r="B1125">
        <v>1117</v>
      </c>
      <c r="C1125" s="1">
        <f t="shared" si="66"/>
        <v>43230</v>
      </c>
      <c r="D1125" s="2">
        <v>0.25694444444449999</v>
      </c>
      <c r="E1125" s="3">
        <f t="shared" si="65"/>
        <v>43230.256944444445</v>
      </c>
      <c r="F1125">
        <v>129</v>
      </c>
      <c r="G1125">
        <f t="shared" si="64"/>
        <v>14.400270000000001</v>
      </c>
    </row>
    <row r="1126" spans="1:7" x14ac:dyDescent="0.2">
      <c r="A1126">
        <f t="shared" si="63"/>
        <v>9</v>
      </c>
      <c r="B1126">
        <v>1118</v>
      </c>
      <c r="C1126" s="1">
        <f t="shared" si="66"/>
        <v>43230</v>
      </c>
      <c r="D1126" s="2">
        <v>0.2638888888889</v>
      </c>
      <c r="E1126" s="3">
        <f t="shared" si="65"/>
        <v>43230.263888888891</v>
      </c>
      <c r="F1126">
        <v>206</v>
      </c>
      <c r="G1126">
        <f t="shared" si="64"/>
        <v>22.995780000000003</v>
      </c>
    </row>
    <row r="1127" spans="1:7" x14ac:dyDescent="0.2">
      <c r="A1127">
        <f t="shared" si="63"/>
        <v>9</v>
      </c>
      <c r="B1127">
        <v>1119</v>
      </c>
      <c r="C1127" s="1">
        <f t="shared" si="66"/>
        <v>43230</v>
      </c>
      <c r="D1127" s="2">
        <v>0.27083333333339998</v>
      </c>
      <c r="E1127" s="3">
        <f t="shared" si="65"/>
        <v>43230.270833333336</v>
      </c>
      <c r="F1127">
        <v>302</v>
      </c>
      <c r="G1127">
        <f t="shared" si="64"/>
        <v>33.712260000000001</v>
      </c>
    </row>
    <row r="1128" spans="1:7" x14ac:dyDescent="0.2">
      <c r="A1128">
        <f t="shared" si="63"/>
        <v>9</v>
      </c>
      <c r="B1128">
        <v>1120</v>
      </c>
      <c r="C1128" s="1">
        <f t="shared" si="66"/>
        <v>43230</v>
      </c>
      <c r="D1128" s="2">
        <v>0.27777777777779999</v>
      </c>
      <c r="E1128" s="3">
        <f t="shared" si="65"/>
        <v>43230.277777777781</v>
      </c>
      <c r="F1128">
        <v>435</v>
      </c>
      <c r="G1128">
        <f t="shared" si="64"/>
        <v>48.559049999999999</v>
      </c>
    </row>
    <row r="1129" spans="1:7" x14ac:dyDescent="0.2">
      <c r="A1129">
        <f t="shared" si="63"/>
        <v>9</v>
      </c>
      <c r="B1129">
        <v>1121</v>
      </c>
      <c r="C1129" s="1">
        <f t="shared" si="66"/>
        <v>43230</v>
      </c>
      <c r="D1129" s="2">
        <v>0.28472222222229998</v>
      </c>
      <c r="E1129" s="3">
        <f t="shared" si="65"/>
        <v>43230.284722222219</v>
      </c>
      <c r="F1129">
        <v>563</v>
      </c>
      <c r="G1129">
        <f t="shared" si="64"/>
        <v>62.84769</v>
      </c>
    </row>
    <row r="1130" spans="1:7" x14ac:dyDescent="0.2">
      <c r="A1130">
        <f t="shared" si="63"/>
        <v>9</v>
      </c>
      <c r="B1130">
        <v>1122</v>
      </c>
      <c r="C1130" s="1">
        <f t="shared" si="66"/>
        <v>43230</v>
      </c>
      <c r="D1130" s="2">
        <v>0.29166666666669999</v>
      </c>
      <c r="E1130" s="3">
        <f t="shared" si="65"/>
        <v>43230.291666666664</v>
      </c>
      <c r="F1130">
        <v>795</v>
      </c>
      <c r="G1130">
        <f t="shared" si="64"/>
        <v>88.745850000000004</v>
      </c>
    </row>
    <row r="1131" spans="1:7" x14ac:dyDescent="0.2">
      <c r="A1131">
        <f t="shared" si="63"/>
        <v>9</v>
      </c>
      <c r="B1131">
        <v>1123</v>
      </c>
      <c r="C1131" s="1">
        <f t="shared" si="66"/>
        <v>43230</v>
      </c>
      <c r="D1131" s="2">
        <v>0.2986111111111</v>
      </c>
      <c r="E1131" s="3">
        <f t="shared" si="65"/>
        <v>43230.298611111109</v>
      </c>
      <c r="F1131">
        <v>1031</v>
      </c>
      <c r="G1131">
        <f t="shared" si="64"/>
        <v>115.09053000000002</v>
      </c>
    </row>
    <row r="1132" spans="1:7" x14ac:dyDescent="0.2">
      <c r="A1132">
        <f t="shared" si="63"/>
        <v>9</v>
      </c>
      <c r="B1132">
        <v>1124</v>
      </c>
      <c r="C1132" s="1">
        <f t="shared" si="66"/>
        <v>43230</v>
      </c>
      <c r="D1132" s="2">
        <v>0.30555555555559999</v>
      </c>
      <c r="E1132" s="3">
        <f t="shared" si="65"/>
        <v>43230.305555555555</v>
      </c>
      <c r="F1132">
        <v>1098</v>
      </c>
      <c r="G1132">
        <f t="shared" si="64"/>
        <v>122.56974</v>
      </c>
    </row>
    <row r="1133" spans="1:7" x14ac:dyDescent="0.2">
      <c r="A1133">
        <f t="shared" si="63"/>
        <v>9</v>
      </c>
      <c r="B1133">
        <v>1125</v>
      </c>
      <c r="C1133" s="1">
        <f t="shared" si="66"/>
        <v>43230</v>
      </c>
      <c r="D1133" s="2">
        <v>0.3125</v>
      </c>
      <c r="E1133" s="3">
        <f t="shared" si="65"/>
        <v>43230.3125</v>
      </c>
      <c r="F1133">
        <v>1415</v>
      </c>
      <c r="G1133">
        <f t="shared" si="64"/>
        <v>157.95645000000002</v>
      </c>
    </row>
    <row r="1134" spans="1:7" x14ac:dyDescent="0.2">
      <c r="A1134">
        <f t="shared" si="63"/>
        <v>9</v>
      </c>
      <c r="B1134">
        <v>1126</v>
      </c>
      <c r="C1134" s="1">
        <f t="shared" si="66"/>
        <v>43230</v>
      </c>
      <c r="D1134" s="2">
        <v>0.31944444444449999</v>
      </c>
      <c r="E1134" s="3">
        <f t="shared" si="65"/>
        <v>43230.319444444445</v>
      </c>
      <c r="F1134">
        <v>1496</v>
      </c>
      <c r="G1134">
        <f t="shared" si="64"/>
        <v>166.99848000000003</v>
      </c>
    </row>
    <row r="1135" spans="1:7" x14ac:dyDescent="0.2">
      <c r="A1135">
        <f t="shared" si="63"/>
        <v>9</v>
      </c>
      <c r="B1135">
        <v>1127</v>
      </c>
      <c r="C1135" s="1">
        <f t="shared" si="66"/>
        <v>43230</v>
      </c>
      <c r="D1135" s="2">
        <v>0.3263888888889</v>
      </c>
      <c r="E1135" s="3">
        <f t="shared" si="65"/>
        <v>43230.326388888891</v>
      </c>
      <c r="F1135">
        <v>2017</v>
      </c>
      <c r="G1135">
        <f t="shared" si="64"/>
        <v>225.15771000000001</v>
      </c>
    </row>
    <row r="1136" spans="1:7" x14ac:dyDescent="0.2">
      <c r="A1136">
        <f t="shared" si="63"/>
        <v>9</v>
      </c>
      <c r="B1136">
        <v>1128</v>
      </c>
      <c r="C1136" s="1">
        <f t="shared" si="66"/>
        <v>43230</v>
      </c>
      <c r="D1136" s="2">
        <v>0.33333333333339998</v>
      </c>
      <c r="E1136" s="3">
        <f t="shared" si="65"/>
        <v>43230.333333333336</v>
      </c>
      <c r="F1136">
        <v>1563</v>
      </c>
      <c r="G1136">
        <f t="shared" si="64"/>
        <v>174.47769</v>
      </c>
    </row>
    <row r="1137" spans="1:7" x14ac:dyDescent="0.2">
      <c r="A1137">
        <f t="shared" si="63"/>
        <v>9</v>
      </c>
      <c r="B1137">
        <v>1129</v>
      </c>
      <c r="C1137" s="1">
        <f t="shared" si="66"/>
        <v>43230</v>
      </c>
      <c r="D1137" s="2">
        <v>0.34027777777779999</v>
      </c>
      <c r="E1137" s="3">
        <f t="shared" si="65"/>
        <v>43230.340277777781</v>
      </c>
      <c r="F1137">
        <v>2427</v>
      </c>
      <c r="G1137">
        <f t="shared" si="64"/>
        <v>270.92601000000002</v>
      </c>
    </row>
    <row r="1138" spans="1:7" x14ac:dyDescent="0.2">
      <c r="A1138">
        <f t="shared" si="63"/>
        <v>9</v>
      </c>
      <c r="B1138">
        <v>1130</v>
      </c>
      <c r="C1138" s="1">
        <f t="shared" si="66"/>
        <v>43230</v>
      </c>
      <c r="D1138" s="2">
        <v>0.34722222222229998</v>
      </c>
      <c r="E1138" s="3">
        <f t="shared" si="65"/>
        <v>43230.347222222219</v>
      </c>
      <c r="F1138">
        <v>2826</v>
      </c>
      <c r="G1138">
        <f t="shared" si="64"/>
        <v>315.46638000000002</v>
      </c>
    </row>
    <row r="1139" spans="1:7" x14ac:dyDescent="0.2">
      <c r="A1139">
        <f t="shared" si="63"/>
        <v>9</v>
      </c>
      <c r="B1139">
        <v>1131</v>
      </c>
      <c r="C1139" s="1">
        <f t="shared" si="66"/>
        <v>43230</v>
      </c>
      <c r="D1139" s="2">
        <v>0.35416666666669999</v>
      </c>
      <c r="E1139" s="3">
        <f t="shared" si="65"/>
        <v>43230.354166666664</v>
      </c>
      <c r="F1139">
        <v>2982</v>
      </c>
      <c r="G1139">
        <f t="shared" si="64"/>
        <v>332.88066000000003</v>
      </c>
    </row>
    <row r="1140" spans="1:7" x14ac:dyDescent="0.2">
      <c r="A1140">
        <f t="shared" si="63"/>
        <v>9</v>
      </c>
      <c r="B1140">
        <v>1132</v>
      </c>
      <c r="C1140" s="1">
        <f t="shared" si="66"/>
        <v>43230</v>
      </c>
      <c r="D1140" s="2">
        <v>0.36111111111119998</v>
      </c>
      <c r="E1140" s="3">
        <f t="shared" si="65"/>
        <v>43230.361111111109</v>
      </c>
      <c r="F1140">
        <v>2862</v>
      </c>
      <c r="G1140">
        <f t="shared" si="64"/>
        <v>319.48506000000003</v>
      </c>
    </row>
    <row r="1141" spans="1:7" x14ac:dyDescent="0.2">
      <c r="A1141">
        <f t="shared" si="63"/>
        <v>9</v>
      </c>
      <c r="B1141">
        <v>1133</v>
      </c>
      <c r="C1141" s="1">
        <f t="shared" si="66"/>
        <v>43230</v>
      </c>
      <c r="D1141" s="2">
        <v>0.36805555555559999</v>
      </c>
      <c r="E1141" s="3">
        <f t="shared" si="65"/>
        <v>43230.368055555555</v>
      </c>
      <c r="F1141">
        <v>3496</v>
      </c>
      <c r="G1141">
        <f t="shared" si="64"/>
        <v>390.25848000000002</v>
      </c>
    </row>
    <row r="1142" spans="1:7" x14ac:dyDescent="0.2">
      <c r="A1142">
        <f t="shared" si="63"/>
        <v>9</v>
      </c>
      <c r="B1142">
        <v>1134</v>
      </c>
      <c r="C1142" s="1">
        <f t="shared" si="66"/>
        <v>43230</v>
      </c>
      <c r="D1142" s="2">
        <v>0.375</v>
      </c>
      <c r="E1142" s="3">
        <f t="shared" si="65"/>
        <v>43230.375</v>
      </c>
      <c r="F1142">
        <v>3958</v>
      </c>
      <c r="G1142">
        <f t="shared" si="64"/>
        <v>441.83154000000002</v>
      </c>
    </row>
    <row r="1143" spans="1:7" x14ac:dyDescent="0.2">
      <c r="A1143">
        <f t="shared" si="63"/>
        <v>9</v>
      </c>
      <c r="B1143">
        <v>1135</v>
      </c>
      <c r="C1143" s="1">
        <f t="shared" si="66"/>
        <v>43230</v>
      </c>
      <c r="D1143" s="2">
        <v>0.38194444444449999</v>
      </c>
      <c r="E1143" s="3">
        <f t="shared" si="65"/>
        <v>43230.381944444445</v>
      </c>
      <c r="F1143">
        <v>4305</v>
      </c>
      <c r="G1143">
        <f t="shared" si="64"/>
        <v>480.56715000000003</v>
      </c>
    </row>
    <row r="1144" spans="1:7" x14ac:dyDescent="0.2">
      <c r="A1144">
        <f t="shared" si="63"/>
        <v>9</v>
      </c>
      <c r="B1144">
        <v>1136</v>
      </c>
      <c r="C1144" s="1">
        <f t="shared" si="66"/>
        <v>43230</v>
      </c>
      <c r="D1144" s="2">
        <v>0.3888888888889</v>
      </c>
      <c r="E1144" s="3">
        <f t="shared" si="65"/>
        <v>43230.388888888891</v>
      </c>
      <c r="F1144">
        <v>4264</v>
      </c>
      <c r="G1144">
        <f t="shared" si="64"/>
        <v>475.99032000000005</v>
      </c>
    </row>
    <row r="1145" spans="1:7" x14ac:dyDescent="0.2">
      <c r="A1145">
        <f t="shared" si="63"/>
        <v>9</v>
      </c>
      <c r="B1145">
        <v>1137</v>
      </c>
      <c r="C1145" s="1">
        <f t="shared" si="66"/>
        <v>43230</v>
      </c>
      <c r="D1145" s="2">
        <v>0.39583333333339998</v>
      </c>
      <c r="E1145" s="3">
        <f t="shared" si="65"/>
        <v>43230.395833333336</v>
      </c>
      <c r="F1145">
        <v>4040</v>
      </c>
      <c r="G1145">
        <f t="shared" si="64"/>
        <v>450.98519999999996</v>
      </c>
    </row>
    <row r="1146" spans="1:7" x14ac:dyDescent="0.2">
      <c r="A1146">
        <f t="shared" si="63"/>
        <v>9</v>
      </c>
      <c r="B1146">
        <v>1138</v>
      </c>
      <c r="C1146" s="1">
        <f t="shared" si="66"/>
        <v>43230</v>
      </c>
      <c r="D1146" s="2">
        <v>0.40277777777779999</v>
      </c>
      <c r="E1146" s="3">
        <f t="shared" si="65"/>
        <v>43230.402777777781</v>
      </c>
      <c r="F1146">
        <v>4754</v>
      </c>
      <c r="G1146">
        <f t="shared" si="64"/>
        <v>530.68902000000003</v>
      </c>
    </row>
    <row r="1147" spans="1:7" x14ac:dyDescent="0.2">
      <c r="A1147">
        <f t="shared" si="63"/>
        <v>9</v>
      </c>
      <c r="B1147">
        <v>1139</v>
      </c>
      <c r="C1147" s="1">
        <f t="shared" si="66"/>
        <v>43230</v>
      </c>
      <c r="D1147" s="2">
        <v>0.40972222222229998</v>
      </c>
      <c r="E1147" s="3">
        <f t="shared" si="65"/>
        <v>43230.409722222219</v>
      </c>
      <c r="F1147">
        <v>4688</v>
      </c>
      <c r="G1147">
        <f t="shared" si="64"/>
        <v>523.32144000000005</v>
      </c>
    </row>
    <row r="1148" spans="1:7" x14ac:dyDescent="0.2">
      <c r="A1148">
        <f t="shared" si="63"/>
        <v>9</v>
      </c>
      <c r="B1148">
        <v>1140</v>
      </c>
      <c r="C1148" s="1">
        <f t="shared" si="66"/>
        <v>43230</v>
      </c>
      <c r="D1148" s="2">
        <v>0.41666666666669999</v>
      </c>
      <c r="E1148" s="3">
        <f t="shared" si="65"/>
        <v>43230.416666666664</v>
      </c>
      <c r="F1148">
        <v>5191</v>
      </c>
      <c r="G1148">
        <f t="shared" si="64"/>
        <v>579.47133000000008</v>
      </c>
    </row>
    <row r="1149" spans="1:7" x14ac:dyDescent="0.2">
      <c r="A1149">
        <f t="shared" si="63"/>
        <v>9</v>
      </c>
      <c r="B1149">
        <v>1141</v>
      </c>
      <c r="C1149" s="1">
        <f t="shared" si="66"/>
        <v>43230</v>
      </c>
      <c r="D1149" s="2">
        <v>0.42361111111119998</v>
      </c>
      <c r="E1149" s="3">
        <f t="shared" si="65"/>
        <v>43230.423611111109</v>
      </c>
      <c r="F1149">
        <v>5190</v>
      </c>
      <c r="G1149">
        <f t="shared" si="64"/>
        <v>579.35970000000009</v>
      </c>
    </row>
    <row r="1150" spans="1:7" x14ac:dyDescent="0.2">
      <c r="A1150">
        <f t="shared" si="63"/>
        <v>9</v>
      </c>
      <c r="B1150">
        <v>1142</v>
      </c>
      <c r="C1150" s="1">
        <f t="shared" si="66"/>
        <v>43230</v>
      </c>
      <c r="D1150" s="2">
        <v>0.43055555555559999</v>
      </c>
      <c r="E1150" s="3">
        <f t="shared" si="65"/>
        <v>43230.430555555555</v>
      </c>
      <c r="F1150">
        <v>4187</v>
      </c>
      <c r="G1150">
        <f t="shared" si="64"/>
        <v>467.39481000000006</v>
      </c>
    </row>
    <row r="1151" spans="1:7" x14ac:dyDescent="0.2">
      <c r="A1151">
        <f t="shared" si="63"/>
        <v>9</v>
      </c>
      <c r="B1151">
        <v>1143</v>
      </c>
      <c r="C1151" s="1">
        <f t="shared" si="66"/>
        <v>43230</v>
      </c>
      <c r="D1151" s="2">
        <v>0.43750000000009898</v>
      </c>
      <c r="E1151" s="3">
        <f t="shared" si="65"/>
        <v>43230.4375</v>
      </c>
      <c r="F1151">
        <v>4845</v>
      </c>
      <c r="G1151">
        <f t="shared" si="64"/>
        <v>540.84735000000001</v>
      </c>
    </row>
    <row r="1152" spans="1:7" x14ac:dyDescent="0.2">
      <c r="A1152">
        <f t="shared" si="63"/>
        <v>9</v>
      </c>
      <c r="B1152">
        <v>1144</v>
      </c>
      <c r="C1152" s="1">
        <f t="shared" si="66"/>
        <v>43230</v>
      </c>
      <c r="D1152" s="2">
        <v>0.44444444444449999</v>
      </c>
      <c r="E1152" s="3">
        <f t="shared" si="65"/>
        <v>43230.444444444445</v>
      </c>
      <c r="F1152">
        <v>4687</v>
      </c>
      <c r="G1152">
        <f t="shared" si="64"/>
        <v>523.20981000000006</v>
      </c>
    </row>
    <row r="1153" spans="1:7" x14ac:dyDescent="0.2">
      <c r="A1153">
        <f t="shared" ref="A1153:A1216" si="67">A1009+1</f>
        <v>9</v>
      </c>
      <c r="B1153">
        <v>1145</v>
      </c>
      <c r="C1153" s="1">
        <f t="shared" si="66"/>
        <v>43230</v>
      </c>
      <c r="D1153" s="2">
        <v>0.45138888888899897</v>
      </c>
      <c r="E1153" s="3">
        <f t="shared" si="65"/>
        <v>43230.451388888891</v>
      </c>
      <c r="F1153">
        <v>5092</v>
      </c>
      <c r="G1153">
        <f t="shared" si="64"/>
        <v>568.41995999999995</v>
      </c>
    </row>
    <row r="1154" spans="1:7" x14ac:dyDescent="0.2">
      <c r="A1154">
        <f t="shared" si="67"/>
        <v>9</v>
      </c>
      <c r="B1154">
        <v>1146</v>
      </c>
      <c r="C1154" s="1">
        <f t="shared" si="66"/>
        <v>43230</v>
      </c>
      <c r="D1154" s="2">
        <v>0.45833333333339998</v>
      </c>
      <c r="E1154" s="3">
        <f t="shared" si="65"/>
        <v>43230.458333333336</v>
      </c>
      <c r="F1154">
        <v>6366</v>
      </c>
      <c r="G1154">
        <f t="shared" si="64"/>
        <v>710.63658000000009</v>
      </c>
    </row>
    <row r="1155" spans="1:7" x14ac:dyDescent="0.2">
      <c r="A1155">
        <f t="shared" si="67"/>
        <v>9</v>
      </c>
      <c r="B1155">
        <v>1147</v>
      </c>
      <c r="C1155" s="1">
        <f t="shared" si="66"/>
        <v>43230</v>
      </c>
      <c r="D1155" s="2">
        <v>0.46527777777779999</v>
      </c>
      <c r="E1155" s="3">
        <f t="shared" si="65"/>
        <v>43230.465277777781</v>
      </c>
      <c r="F1155">
        <v>6744</v>
      </c>
      <c r="G1155">
        <f t="shared" si="64"/>
        <v>752.83272000000011</v>
      </c>
    </row>
    <row r="1156" spans="1:7" x14ac:dyDescent="0.2">
      <c r="A1156">
        <f t="shared" si="67"/>
        <v>9</v>
      </c>
      <c r="B1156">
        <v>1148</v>
      </c>
      <c r="C1156" s="1">
        <f t="shared" si="66"/>
        <v>43230</v>
      </c>
      <c r="D1156" s="2">
        <v>0.47222222222229998</v>
      </c>
      <c r="E1156" s="3">
        <f t="shared" si="65"/>
        <v>43230.472222222219</v>
      </c>
      <c r="F1156">
        <v>6634</v>
      </c>
      <c r="G1156">
        <f t="shared" si="64"/>
        <v>740.55341999999996</v>
      </c>
    </row>
    <row r="1157" spans="1:7" x14ac:dyDescent="0.2">
      <c r="A1157">
        <f t="shared" si="67"/>
        <v>9</v>
      </c>
      <c r="B1157">
        <v>1149</v>
      </c>
      <c r="C1157" s="1">
        <f t="shared" si="66"/>
        <v>43230</v>
      </c>
      <c r="D1157" s="2">
        <v>0.47916666666669999</v>
      </c>
      <c r="E1157" s="3">
        <f t="shared" si="65"/>
        <v>43230.479166666664</v>
      </c>
      <c r="F1157">
        <v>6243</v>
      </c>
      <c r="G1157">
        <f t="shared" si="64"/>
        <v>696.90609000000006</v>
      </c>
    </row>
    <row r="1158" spans="1:7" x14ac:dyDescent="0.2">
      <c r="A1158">
        <f t="shared" si="67"/>
        <v>9</v>
      </c>
      <c r="B1158">
        <v>1150</v>
      </c>
      <c r="C1158" s="1">
        <f t="shared" si="66"/>
        <v>43230</v>
      </c>
      <c r="D1158" s="2">
        <v>0.48611111111119998</v>
      </c>
      <c r="E1158" s="3">
        <f t="shared" si="65"/>
        <v>43230.486111111109</v>
      </c>
      <c r="F1158">
        <v>6339</v>
      </c>
      <c r="G1158">
        <f t="shared" si="64"/>
        <v>707.62257000000011</v>
      </c>
    </row>
    <row r="1159" spans="1:7" x14ac:dyDescent="0.2">
      <c r="A1159">
        <f t="shared" si="67"/>
        <v>9</v>
      </c>
      <c r="B1159">
        <v>1151</v>
      </c>
      <c r="C1159" s="1">
        <f t="shared" si="66"/>
        <v>43230</v>
      </c>
      <c r="D1159" s="2">
        <v>0.49305555555559999</v>
      </c>
      <c r="E1159" s="3">
        <f t="shared" si="65"/>
        <v>43230.493055555555</v>
      </c>
      <c r="F1159">
        <v>6156</v>
      </c>
      <c r="G1159">
        <f t="shared" si="64"/>
        <v>687.19428000000005</v>
      </c>
    </row>
    <row r="1160" spans="1:7" x14ac:dyDescent="0.2">
      <c r="A1160">
        <f t="shared" si="67"/>
        <v>9</v>
      </c>
      <c r="B1160">
        <v>1152</v>
      </c>
      <c r="C1160" s="1">
        <f t="shared" si="66"/>
        <v>43230</v>
      </c>
      <c r="D1160" s="2">
        <v>0.50000000000009903</v>
      </c>
      <c r="E1160" s="3">
        <f t="shared" si="65"/>
        <v>43230.5</v>
      </c>
      <c r="F1160">
        <v>6653</v>
      </c>
      <c r="G1160">
        <f t="shared" si="64"/>
        <v>742.67439000000002</v>
      </c>
    </row>
    <row r="1161" spans="1:7" x14ac:dyDescent="0.2">
      <c r="A1161">
        <f t="shared" si="67"/>
        <v>9</v>
      </c>
      <c r="B1161">
        <v>1153</v>
      </c>
      <c r="C1161" s="1">
        <f t="shared" si="66"/>
        <v>43230</v>
      </c>
      <c r="D1161" s="2">
        <v>0.50694444444450004</v>
      </c>
      <c r="E1161" s="3">
        <f t="shared" si="65"/>
        <v>43230.506944444445</v>
      </c>
      <c r="F1161">
        <v>5029</v>
      </c>
      <c r="G1161">
        <f t="shared" ref="G1161:G1224" si="68">F1161*1.1163/10</f>
        <v>561.38727000000006</v>
      </c>
    </row>
    <row r="1162" spans="1:7" x14ac:dyDescent="0.2">
      <c r="A1162">
        <f t="shared" si="67"/>
        <v>9</v>
      </c>
      <c r="B1162">
        <v>1154</v>
      </c>
      <c r="C1162" s="1">
        <f t="shared" si="66"/>
        <v>43230</v>
      </c>
      <c r="D1162" s="2">
        <v>0.51388888888899897</v>
      </c>
      <c r="E1162" s="3">
        <f t="shared" ref="E1162:E1225" si="69">C1162+D1162</f>
        <v>43230.513888888891</v>
      </c>
      <c r="F1162">
        <v>7464</v>
      </c>
      <c r="G1162">
        <f t="shared" si="68"/>
        <v>833.20632000000001</v>
      </c>
    </row>
    <row r="1163" spans="1:7" x14ac:dyDescent="0.2">
      <c r="A1163">
        <f t="shared" si="67"/>
        <v>9</v>
      </c>
      <c r="B1163">
        <v>1155</v>
      </c>
      <c r="C1163" s="1">
        <f t="shared" si="66"/>
        <v>43230</v>
      </c>
      <c r="D1163" s="2">
        <v>0.52083333333339998</v>
      </c>
      <c r="E1163" s="3">
        <f t="shared" si="69"/>
        <v>43230.520833333336</v>
      </c>
      <c r="F1163">
        <v>7483</v>
      </c>
      <c r="G1163">
        <f t="shared" si="68"/>
        <v>835.32728999999995</v>
      </c>
    </row>
    <row r="1164" spans="1:7" x14ac:dyDescent="0.2">
      <c r="A1164">
        <f t="shared" si="67"/>
        <v>9</v>
      </c>
      <c r="B1164">
        <v>1156</v>
      </c>
      <c r="C1164" s="1">
        <f t="shared" si="66"/>
        <v>43230</v>
      </c>
      <c r="D1164" s="2">
        <v>0.52777777777789903</v>
      </c>
      <c r="E1164" s="3">
        <f t="shared" si="69"/>
        <v>43230.527777777781</v>
      </c>
      <c r="F1164">
        <v>4737</v>
      </c>
      <c r="G1164">
        <f t="shared" si="68"/>
        <v>528.79131000000007</v>
      </c>
    </row>
    <row r="1165" spans="1:7" x14ac:dyDescent="0.2">
      <c r="A1165">
        <f t="shared" si="67"/>
        <v>9</v>
      </c>
      <c r="B1165">
        <v>1157</v>
      </c>
      <c r="C1165" s="1">
        <f t="shared" si="66"/>
        <v>43230</v>
      </c>
      <c r="D1165" s="2">
        <v>0.53472222222230004</v>
      </c>
      <c r="E1165" s="3">
        <f t="shared" si="69"/>
        <v>43230.534722222219</v>
      </c>
      <c r="F1165">
        <v>7238</v>
      </c>
      <c r="G1165">
        <f t="shared" si="68"/>
        <v>807.97793999999999</v>
      </c>
    </row>
    <row r="1166" spans="1:7" x14ac:dyDescent="0.2">
      <c r="A1166">
        <f t="shared" si="67"/>
        <v>9</v>
      </c>
      <c r="B1166">
        <v>1158</v>
      </c>
      <c r="C1166" s="1">
        <f t="shared" si="66"/>
        <v>43230</v>
      </c>
      <c r="D1166" s="2">
        <v>0.54166666666670005</v>
      </c>
      <c r="E1166" s="3">
        <f t="shared" si="69"/>
        <v>43230.541666666664</v>
      </c>
      <c r="F1166">
        <v>7304</v>
      </c>
      <c r="G1166">
        <f t="shared" si="68"/>
        <v>815.34552000000008</v>
      </c>
    </row>
    <row r="1167" spans="1:7" x14ac:dyDescent="0.2">
      <c r="A1167">
        <f t="shared" si="67"/>
        <v>9</v>
      </c>
      <c r="B1167">
        <v>1159</v>
      </c>
      <c r="C1167" s="1">
        <f t="shared" si="66"/>
        <v>43230</v>
      </c>
      <c r="D1167" s="2">
        <v>0.54861111111119998</v>
      </c>
      <c r="E1167" s="3">
        <f t="shared" si="69"/>
        <v>43230.548611111109</v>
      </c>
      <c r="F1167">
        <v>6770</v>
      </c>
      <c r="G1167">
        <f t="shared" si="68"/>
        <v>755.7351000000001</v>
      </c>
    </row>
    <row r="1168" spans="1:7" x14ac:dyDescent="0.2">
      <c r="A1168">
        <f t="shared" si="67"/>
        <v>9</v>
      </c>
      <c r="B1168">
        <v>1160</v>
      </c>
      <c r="C1168" s="1">
        <f t="shared" si="66"/>
        <v>43230</v>
      </c>
      <c r="D1168" s="2">
        <v>0.55555555555559999</v>
      </c>
      <c r="E1168" s="3">
        <f t="shared" si="69"/>
        <v>43230.555555555555</v>
      </c>
      <c r="F1168">
        <v>7019</v>
      </c>
      <c r="G1168">
        <f t="shared" si="68"/>
        <v>783.53097000000002</v>
      </c>
    </row>
    <row r="1169" spans="1:7" x14ac:dyDescent="0.2">
      <c r="A1169">
        <f t="shared" si="67"/>
        <v>9</v>
      </c>
      <c r="B1169">
        <v>1161</v>
      </c>
      <c r="C1169" s="1">
        <f t="shared" si="66"/>
        <v>43230</v>
      </c>
      <c r="D1169" s="2">
        <v>0.56250000000009903</v>
      </c>
      <c r="E1169" s="3">
        <f t="shared" si="69"/>
        <v>43230.5625</v>
      </c>
      <c r="F1169">
        <v>6556</v>
      </c>
      <c r="G1169">
        <f t="shared" si="68"/>
        <v>731.84627999999998</v>
      </c>
    </row>
    <row r="1170" spans="1:7" x14ac:dyDescent="0.2">
      <c r="A1170">
        <f t="shared" si="67"/>
        <v>9</v>
      </c>
      <c r="B1170">
        <v>1162</v>
      </c>
      <c r="C1170" s="1">
        <f t="shared" si="66"/>
        <v>43230</v>
      </c>
      <c r="D1170" s="2">
        <v>0.56944444444450004</v>
      </c>
      <c r="E1170" s="3">
        <f t="shared" si="69"/>
        <v>43230.569444444445</v>
      </c>
      <c r="F1170">
        <v>4173</v>
      </c>
      <c r="G1170">
        <f t="shared" si="68"/>
        <v>465.83199000000002</v>
      </c>
    </row>
    <row r="1171" spans="1:7" x14ac:dyDescent="0.2">
      <c r="A1171">
        <f t="shared" si="67"/>
        <v>9</v>
      </c>
      <c r="B1171">
        <v>1163</v>
      </c>
      <c r="C1171" s="1">
        <f t="shared" si="66"/>
        <v>43230</v>
      </c>
      <c r="D1171" s="2">
        <v>0.57638888888899897</v>
      </c>
      <c r="E1171" s="3">
        <f t="shared" si="69"/>
        <v>43230.576388888891</v>
      </c>
      <c r="F1171">
        <v>5706</v>
      </c>
      <c r="G1171">
        <f t="shared" si="68"/>
        <v>636.96078000000011</v>
      </c>
    </row>
    <row r="1172" spans="1:7" x14ac:dyDescent="0.2">
      <c r="A1172">
        <f t="shared" si="67"/>
        <v>9</v>
      </c>
      <c r="B1172">
        <v>1164</v>
      </c>
      <c r="C1172" s="1">
        <f t="shared" si="66"/>
        <v>43230</v>
      </c>
      <c r="D1172" s="2">
        <v>0.58333333333339998</v>
      </c>
      <c r="E1172" s="3">
        <f t="shared" si="69"/>
        <v>43230.583333333336</v>
      </c>
      <c r="F1172">
        <v>6585</v>
      </c>
      <c r="G1172">
        <f t="shared" si="68"/>
        <v>735.08355000000006</v>
      </c>
    </row>
    <row r="1173" spans="1:7" x14ac:dyDescent="0.2">
      <c r="A1173">
        <f t="shared" si="67"/>
        <v>9</v>
      </c>
      <c r="B1173">
        <v>1165</v>
      </c>
      <c r="C1173" s="1">
        <f t="shared" si="66"/>
        <v>43230</v>
      </c>
      <c r="D1173" s="2">
        <v>0.59027777777789903</v>
      </c>
      <c r="E1173" s="3">
        <f t="shared" si="69"/>
        <v>43230.590277777781</v>
      </c>
      <c r="F1173">
        <v>6132</v>
      </c>
      <c r="G1173">
        <f t="shared" si="68"/>
        <v>684.51516000000004</v>
      </c>
    </row>
    <row r="1174" spans="1:7" x14ac:dyDescent="0.2">
      <c r="A1174">
        <f t="shared" si="67"/>
        <v>9</v>
      </c>
      <c r="B1174">
        <v>1166</v>
      </c>
      <c r="C1174" s="1">
        <f t="shared" si="66"/>
        <v>43230</v>
      </c>
      <c r="D1174" s="2">
        <v>0.59722222222230004</v>
      </c>
      <c r="E1174" s="3">
        <f t="shared" si="69"/>
        <v>43230.597222222219</v>
      </c>
      <c r="F1174">
        <v>5902</v>
      </c>
      <c r="G1174">
        <f t="shared" si="68"/>
        <v>658.84026000000006</v>
      </c>
    </row>
    <row r="1175" spans="1:7" x14ac:dyDescent="0.2">
      <c r="A1175">
        <f t="shared" si="67"/>
        <v>9</v>
      </c>
      <c r="B1175">
        <v>1167</v>
      </c>
      <c r="C1175" s="1">
        <f t="shared" si="66"/>
        <v>43230</v>
      </c>
      <c r="D1175" s="2">
        <v>0.60416666666679897</v>
      </c>
      <c r="E1175" s="3">
        <f t="shared" si="69"/>
        <v>43230.604166666664</v>
      </c>
      <c r="F1175">
        <v>5709</v>
      </c>
      <c r="G1175">
        <f t="shared" si="68"/>
        <v>637.29567000000009</v>
      </c>
    </row>
    <row r="1176" spans="1:7" x14ac:dyDescent="0.2">
      <c r="A1176">
        <f t="shared" si="67"/>
        <v>9</v>
      </c>
      <c r="B1176">
        <v>1168</v>
      </c>
      <c r="C1176" s="1">
        <f t="shared" si="66"/>
        <v>43230</v>
      </c>
      <c r="D1176" s="2">
        <v>0.61111111111119998</v>
      </c>
      <c r="E1176" s="3">
        <f t="shared" si="69"/>
        <v>43230.611111111109</v>
      </c>
      <c r="F1176">
        <v>5571</v>
      </c>
      <c r="G1176">
        <f t="shared" si="68"/>
        <v>621.89073000000008</v>
      </c>
    </row>
    <row r="1177" spans="1:7" x14ac:dyDescent="0.2">
      <c r="A1177">
        <f t="shared" si="67"/>
        <v>9</v>
      </c>
      <c r="B1177">
        <v>1169</v>
      </c>
      <c r="C1177" s="1">
        <f t="shared" si="66"/>
        <v>43230</v>
      </c>
      <c r="D1177" s="2">
        <v>0.61805555555559999</v>
      </c>
      <c r="E1177" s="3">
        <f t="shared" si="69"/>
        <v>43230.618055555555</v>
      </c>
      <c r="F1177">
        <v>5396</v>
      </c>
      <c r="G1177">
        <f t="shared" si="68"/>
        <v>602.35548000000006</v>
      </c>
    </row>
    <row r="1178" spans="1:7" x14ac:dyDescent="0.2">
      <c r="A1178">
        <f t="shared" si="67"/>
        <v>9</v>
      </c>
      <c r="B1178">
        <v>1170</v>
      </c>
      <c r="C1178" s="1">
        <f t="shared" si="66"/>
        <v>43230</v>
      </c>
      <c r="D1178" s="2">
        <v>0.62500000000009903</v>
      </c>
      <c r="E1178" s="3">
        <f t="shared" si="69"/>
        <v>43230.625</v>
      </c>
      <c r="F1178">
        <v>1323</v>
      </c>
      <c r="G1178">
        <f t="shared" si="68"/>
        <v>147.68648999999999</v>
      </c>
    </row>
    <row r="1179" spans="1:7" x14ac:dyDescent="0.2">
      <c r="A1179">
        <f t="shared" si="67"/>
        <v>9</v>
      </c>
      <c r="B1179">
        <v>1171</v>
      </c>
      <c r="C1179" s="1">
        <f t="shared" si="66"/>
        <v>43230</v>
      </c>
      <c r="D1179" s="2">
        <v>0.63194444444450004</v>
      </c>
      <c r="E1179" s="3">
        <f t="shared" si="69"/>
        <v>43230.631944444445</v>
      </c>
      <c r="F1179">
        <v>920</v>
      </c>
      <c r="G1179">
        <f t="shared" si="68"/>
        <v>102.6996</v>
      </c>
    </row>
    <row r="1180" spans="1:7" x14ac:dyDescent="0.2">
      <c r="A1180">
        <f t="shared" si="67"/>
        <v>9</v>
      </c>
      <c r="B1180">
        <v>1172</v>
      </c>
      <c r="C1180" s="1">
        <f t="shared" si="66"/>
        <v>43230</v>
      </c>
      <c r="D1180" s="2">
        <v>0.63888888888899897</v>
      </c>
      <c r="E1180" s="3">
        <f t="shared" si="69"/>
        <v>43230.638888888891</v>
      </c>
      <c r="F1180">
        <v>1230</v>
      </c>
      <c r="G1180">
        <f t="shared" si="68"/>
        <v>137.3049</v>
      </c>
    </row>
    <row r="1181" spans="1:7" x14ac:dyDescent="0.2">
      <c r="A1181">
        <f t="shared" si="67"/>
        <v>9</v>
      </c>
      <c r="B1181">
        <v>1173</v>
      </c>
      <c r="C1181" s="1">
        <f t="shared" si="66"/>
        <v>43230</v>
      </c>
      <c r="D1181" s="2">
        <v>0.64583333333339998</v>
      </c>
      <c r="E1181" s="3">
        <f t="shared" si="69"/>
        <v>43230.645833333336</v>
      </c>
      <c r="F1181">
        <v>3278</v>
      </c>
      <c r="G1181">
        <f t="shared" si="68"/>
        <v>365.92313999999999</v>
      </c>
    </row>
    <row r="1182" spans="1:7" x14ac:dyDescent="0.2">
      <c r="A1182">
        <f t="shared" si="67"/>
        <v>9</v>
      </c>
      <c r="B1182">
        <v>1174</v>
      </c>
      <c r="C1182" s="1">
        <f t="shared" si="66"/>
        <v>43230</v>
      </c>
      <c r="D1182" s="2">
        <v>0.65277777777789903</v>
      </c>
      <c r="E1182" s="3">
        <f t="shared" si="69"/>
        <v>43230.652777777781</v>
      </c>
      <c r="F1182">
        <v>3552</v>
      </c>
      <c r="G1182">
        <f t="shared" si="68"/>
        <v>396.50976000000003</v>
      </c>
    </row>
    <row r="1183" spans="1:7" x14ac:dyDescent="0.2">
      <c r="A1183">
        <f t="shared" si="67"/>
        <v>9</v>
      </c>
      <c r="B1183">
        <v>1175</v>
      </c>
      <c r="C1183" s="1">
        <f t="shared" si="66"/>
        <v>43230</v>
      </c>
      <c r="D1183" s="2">
        <v>0.65972222222230004</v>
      </c>
      <c r="E1183" s="3">
        <f t="shared" si="69"/>
        <v>43230.659722222219</v>
      </c>
      <c r="F1183">
        <v>2440</v>
      </c>
      <c r="G1183">
        <f t="shared" si="68"/>
        <v>272.37720000000002</v>
      </c>
    </row>
    <row r="1184" spans="1:7" x14ac:dyDescent="0.2">
      <c r="A1184">
        <f t="shared" si="67"/>
        <v>9</v>
      </c>
      <c r="B1184">
        <v>1176</v>
      </c>
      <c r="C1184" s="1">
        <f t="shared" si="66"/>
        <v>43230</v>
      </c>
      <c r="D1184" s="2">
        <v>0.66666666666679897</v>
      </c>
      <c r="E1184" s="3">
        <f t="shared" si="69"/>
        <v>43230.666666666664</v>
      </c>
      <c r="F1184">
        <v>1344</v>
      </c>
      <c r="G1184">
        <f t="shared" si="68"/>
        <v>150.03072000000003</v>
      </c>
    </row>
    <row r="1185" spans="1:7" x14ac:dyDescent="0.2">
      <c r="A1185">
        <f t="shared" si="67"/>
        <v>9</v>
      </c>
      <c r="B1185">
        <v>1177</v>
      </c>
      <c r="C1185" s="1">
        <f t="shared" si="66"/>
        <v>43230</v>
      </c>
      <c r="D1185" s="2">
        <v>0.67361111111119998</v>
      </c>
      <c r="E1185" s="3">
        <f t="shared" si="69"/>
        <v>43230.673611111109</v>
      </c>
      <c r="F1185">
        <v>1390</v>
      </c>
      <c r="G1185">
        <f t="shared" si="68"/>
        <v>155.16570000000002</v>
      </c>
    </row>
    <row r="1186" spans="1:7" x14ac:dyDescent="0.2">
      <c r="A1186">
        <f t="shared" si="67"/>
        <v>9</v>
      </c>
      <c r="B1186">
        <v>1178</v>
      </c>
      <c r="C1186" s="1">
        <f t="shared" ref="C1186:C1249" si="70">C1042+1</f>
        <v>43230</v>
      </c>
      <c r="D1186" s="2">
        <v>0.68055555555569902</v>
      </c>
      <c r="E1186" s="3">
        <f t="shared" si="69"/>
        <v>43230.680555555555</v>
      </c>
      <c r="F1186">
        <v>3057</v>
      </c>
      <c r="G1186">
        <f t="shared" si="68"/>
        <v>341.25291000000004</v>
      </c>
    </row>
    <row r="1187" spans="1:7" x14ac:dyDescent="0.2">
      <c r="A1187">
        <f t="shared" si="67"/>
        <v>9</v>
      </c>
      <c r="B1187">
        <v>1179</v>
      </c>
      <c r="C1187" s="1">
        <f t="shared" si="70"/>
        <v>43230</v>
      </c>
      <c r="D1187" s="2">
        <v>0.68750000000009903</v>
      </c>
      <c r="E1187" s="3">
        <f t="shared" si="69"/>
        <v>43230.6875</v>
      </c>
      <c r="F1187">
        <v>1134</v>
      </c>
      <c r="G1187">
        <f t="shared" si="68"/>
        <v>126.58842000000001</v>
      </c>
    </row>
    <row r="1188" spans="1:7" x14ac:dyDescent="0.2">
      <c r="A1188">
        <f t="shared" si="67"/>
        <v>9</v>
      </c>
      <c r="B1188">
        <v>1180</v>
      </c>
      <c r="C1188" s="1">
        <f t="shared" si="70"/>
        <v>43230</v>
      </c>
      <c r="D1188" s="2">
        <v>0.69444444444450004</v>
      </c>
      <c r="E1188" s="3">
        <f t="shared" si="69"/>
        <v>43230.694444444445</v>
      </c>
      <c r="F1188">
        <v>1138</v>
      </c>
      <c r="G1188">
        <f t="shared" si="68"/>
        <v>127.03494000000001</v>
      </c>
    </row>
    <row r="1189" spans="1:7" x14ac:dyDescent="0.2">
      <c r="A1189">
        <f t="shared" si="67"/>
        <v>9</v>
      </c>
      <c r="B1189">
        <v>1181</v>
      </c>
      <c r="C1189" s="1">
        <f t="shared" si="70"/>
        <v>43230</v>
      </c>
      <c r="D1189" s="2">
        <v>0.70138888888899897</v>
      </c>
      <c r="E1189" s="3">
        <f t="shared" si="69"/>
        <v>43230.701388888891</v>
      </c>
      <c r="F1189">
        <v>1504</v>
      </c>
      <c r="G1189">
        <f t="shared" si="68"/>
        <v>167.89152000000001</v>
      </c>
    </row>
    <row r="1190" spans="1:7" x14ac:dyDescent="0.2">
      <c r="A1190">
        <f t="shared" si="67"/>
        <v>9</v>
      </c>
      <c r="B1190">
        <v>1182</v>
      </c>
      <c r="C1190" s="1">
        <f t="shared" si="70"/>
        <v>43230</v>
      </c>
      <c r="D1190" s="2">
        <v>0.70833333333300197</v>
      </c>
      <c r="E1190" s="3">
        <f t="shared" si="69"/>
        <v>43230.708333333336</v>
      </c>
      <c r="F1190">
        <v>1546</v>
      </c>
      <c r="G1190">
        <f t="shared" si="68"/>
        <v>172.57998000000001</v>
      </c>
    </row>
    <row r="1191" spans="1:7" x14ac:dyDescent="0.2">
      <c r="A1191">
        <f t="shared" si="67"/>
        <v>9</v>
      </c>
      <c r="B1191">
        <v>1183</v>
      </c>
      <c r="C1191" s="1">
        <f t="shared" si="70"/>
        <v>43230</v>
      </c>
      <c r="D1191" s="2">
        <v>0.71527777777799895</v>
      </c>
      <c r="E1191" s="3">
        <f t="shared" si="69"/>
        <v>43230.715277777781</v>
      </c>
      <c r="F1191">
        <v>1449</v>
      </c>
      <c r="G1191">
        <f t="shared" si="68"/>
        <v>161.75187</v>
      </c>
    </row>
    <row r="1192" spans="1:7" x14ac:dyDescent="0.2">
      <c r="A1192">
        <f t="shared" si="67"/>
        <v>9</v>
      </c>
      <c r="B1192">
        <v>1184</v>
      </c>
      <c r="C1192" s="1">
        <f t="shared" si="70"/>
        <v>43230</v>
      </c>
      <c r="D1192" s="2">
        <v>0.72222222222200105</v>
      </c>
      <c r="E1192" s="3">
        <f t="shared" si="69"/>
        <v>43230.722222222219</v>
      </c>
      <c r="F1192">
        <v>930</v>
      </c>
      <c r="G1192">
        <f t="shared" si="68"/>
        <v>103.81590000000001</v>
      </c>
    </row>
    <row r="1193" spans="1:7" x14ac:dyDescent="0.2">
      <c r="A1193">
        <f t="shared" si="67"/>
        <v>9</v>
      </c>
      <c r="B1193">
        <v>1185</v>
      </c>
      <c r="C1193" s="1">
        <f t="shared" si="70"/>
        <v>43230</v>
      </c>
      <c r="D1193" s="2">
        <v>0.72916666666699803</v>
      </c>
      <c r="E1193" s="3">
        <f t="shared" si="69"/>
        <v>43230.729166666664</v>
      </c>
      <c r="F1193">
        <v>592</v>
      </c>
      <c r="G1193">
        <f t="shared" si="68"/>
        <v>66.084959999999995</v>
      </c>
    </row>
    <row r="1194" spans="1:7" x14ac:dyDescent="0.2">
      <c r="A1194">
        <f t="shared" si="67"/>
        <v>9</v>
      </c>
      <c r="B1194">
        <v>1186</v>
      </c>
      <c r="C1194" s="1">
        <f t="shared" si="70"/>
        <v>43230</v>
      </c>
      <c r="D1194" s="2">
        <v>0.73611111111100103</v>
      </c>
      <c r="E1194" s="3">
        <f t="shared" si="69"/>
        <v>43230.736111111109</v>
      </c>
      <c r="F1194">
        <v>724</v>
      </c>
      <c r="G1194">
        <f t="shared" si="68"/>
        <v>80.820120000000003</v>
      </c>
    </row>
    <row r="1195" spans="1:7" x14ac:dyDescent="0.2">
      <c r="A1195">
        <f t="shared" si="67"/>
        <v>9</v>
      </c>
      <c r="B1195">
        <v>1187</v>
      </c>
      <c r="C1195" s="1">
        <f t="shared" si="70"/>
        <v>43230</v>
      </c>
      <c r="D1195" s="2">
        <v>0.743055555555998</v>
      </c>
      <c r="E1195" s="3">
        <f t="shared" si="69"/>
        <v>43230.743055555555</v>
      </c>
      <c r="F1195">
        <v>734</v>
      </c>
      <c r="G1195">
        <f t="shared" si="68"/>
        <v>81.936420000000012</v>
      </c>
    </row>
    <row r="1196" spans="1:7" x14ac:dyDescent="0.2">
      <c r="A1196">
        <f t="shared" si="67"/>
        <v>9</v>
      </c>
      <c r="B1196">
        <v>1188</v>
      </c>
      <c r="C1196" s="1">
        <f t="shared" si="70"/>
        <v>43230</v>
      </c>
      <c r="D1196" s="2">
        <v>0.75</v>
      </c>
      <c r="E1196" s="3">
        <f t="shared" si="69"/>
        <v>43230.75</v>
      </c>
      <c r="F1196">
        <v>542</v>
      </c>
      <c r="G1196">
        <f t="shared" si="68"/>
        <v>60.503460000000004</v>
      </c>
    </row>
    <row r="1197" spans="1:7" x14ac:dyDescent="0.2">
      <c r="A1197">
        <f t="shared" si="67"/>
        <v>9</v>
      </c>
      <c r="B1197">
        <v>1189</v>
      </c>
      <c r="C1197" s="1">
        <f t="shared" si="70"/>
        <v>43230</v>
      </c>
      <c r="D1197" s="2">
        <v>0.75694444444499698</v>
      </c>
      <c r="E1197" s="3">
        <f t="shared" si="69"/>
        <v>43230.756944444445</v>
      </c>
      <c r="F1197">
        <v>452</v>
      </c>
      <c r="G1197">
        <f t="shared" si="68"/>
        <v>50.456760000000003</v>
      </c>
    </row>
    <row r="1198" spans="1:7" x14ac:dyDescent="0.2">
      <c r="A1198">
        <f t="shared" si="67"/>
        <v>9</v>
      </c>
      <c r="B1198">
        <v>1190</v>
      </c>
      <c r="C1198" s="1">
        <f t="shared" si="70"/>
        <v>43230</v>
      </c>
      <c r="D1198" s="2">
        <v>0.76388888888899897</v>
      </c>
      <c r="E1198" s="3">
        <f t="shared" si="69"/>
        <v>43230.763888888891</v>
      </c>
      <c r="F1198">
        <v>314</v>
      </c>
      <c r="G1198">
        <f t="shared" si="68"/>
        <v>35.051820000000006</v>
      </c>
    </row>
    <row r="1199" spans="1:7" x14ac:dyDescent="0.2">
      <c r="A1199">
        <f t="shared" si="67"/>
        <v>9</v>
      </c>
      <c r="B1199">
        <v>1191</v>
      </c>
      <c r="C1199" s="1">
        <f t="shared" si="70"/>
        <v>43230</v>
      </c>
      <c r="D1199" s="2">
        <v>0.77083333333300197</v>
      </c>
      <c r="E1199" s="3">
        <f t="shared" si="69"/>
        <v>43230.770833333336</v>
      </c>
      <c r="F1199">
        <v>185</v>
      </c>
      <c r="G1199">
        <f t="shared" si="68"/>
        <v>20.65155</v>
      </c>
    </row>
    <row r="1200" spans="1:7" x14ac:dyDescent="0.2">
      <c r="A1200">
        <f t="shared" si="67"/>
        <v>9</v>
      </c>
      <c r="B1200">
        <v>1192</v>
      </c>
      <c r="C1200" s="1">
        <f t="shared" si="70"/>
        <v>43230</v>
      </c>
      <c r="D1200" s="2">
        <v>0.77777777777799895</v>
      </c>
      <c r="E1200" s="3">
        <f t="shared" si="69"/>
        <v>43230.777777777781</v>
      </c>
      <c r="F1200">
        <v>72</v>
      </c>
      <c r="G1200">
        <f t="shared" si="68"/>
        <v>8.0373600000000014</v>
      </c>
    </row>
    <row r="1201" spans="1:7" x14ac:dyDescent="0.2">
      <c r="A1201">
        <f t="shared" si="67"/>
        <v>9</v>
      </c>
      <c r="B1201">
        <v>1193</v>
      </c>
      <c r="C1201" s="1">
        <f t="shared" si="70"/>
        <v>43230</v>
      </c>
      <c r="D1201" s="2">
        <v>0.78472222222200105</v>
      </c>
      <c r="E1201" s="3">
        <f t="shared" si="69"/>
        <v>43230.784722222219</v>
      </c>
      <c r="F1201">
        <v>24</v>
      </c>
      <c r="G1201">
        <f t="shared" si="68"/>
        <v>2.6791200000000002</v>
      </c>
    </row>
    <row r="1202" spans="1:7" x14ac:dyDescent="0.2">
      <c r="A1202">
        <f t="shared" si="67"/>
        <v>9</v>
      </c>
      <c r="B1202">
        <v>1194</v>
      </c>
      <c r="C1202" s="1">
        <f t="shared" si="70"/>
        <v>43230</v>
      </c>
      <c r="D1202" s="2">
        <v>0.79166666666699803</v>
      </c>
      <c r="E1202" s="3">
        <f t="shared" si="69"/>
        <v>43230.791666666664</v>
      </c>
      <c r="F1202">
        <v>4</v>
      </c>
      <c r="G1202">
        <f t="shared" si="68"/>
        <v>0.44652000000000003</v>
      </c>
    </row>
    <row r="1203" spans="1:7" x14ac:dyDescent="0.2">
      <c r="A1203">
        <f t="shared" si="67"/>
        <v>9</v>
      </c>
      <c r="B1203">
        <v>1195</v>
      </c>
      <c r="C1203" s="1">
        <f t="shared" si="70"/>
        <v>43230</v>
      </c>
      <c r="D1203" s="2">
        <v>0.79861111111100103</v>
      </c>
      <c r="E1203" s="3">
        <f t="shared" si="69"/>
        <v>43230.798611111109</v>
      </c>
      <c r="F1203">
        <v>0</v>
      </c>
      <c r="G1203">
        <f t="shared" si="68"/>
        <v>0</v>
      </c>
    </row>
    <row r="1204" spans="1:7" x14ac:dyDescent="0.2">
      <c r="A1204">
        <f t="shared" si="67"/>
        <v>9</v>
      </c>
      <c r="B1204">
        <v>1196</v>
      </c>
      <c r="C1204" s="1">
        <f t="shared" si="70"/>
        <v>43230</v>
      </c>
      <c r="D1204" s="2">
        <v>0.805555555555998</v>
      </c>
      <c r="E1204" s="3">
        <f t="shared" si="69"/>
        <v>43230.805555555555</v>
      </c>
      <c r="F1204">
        <v>0</v>
      </c>
      <c r="G1204">
        <f t="shared" si="68"/>
        <v>0</v>
      </c>
    </row>
    <row r="1205" spans="1:7" x14ac:dyDescent="0.2">
      <c r="A1205">
        <f t="shared" si="67"/>
        <v>9</v>
      </c>
      <c r="B1205">
        <v>1197</v>
      </c>
      <c r="C1205" s="1">
        <f t="shared" si="70"/>
        <v>43230</v>
      </c>
      <c r="D1205" s="2">
        <v>0.8125</v>
      </c>
      <c r="E1205" s="3">
        <f t="shared" si="69"/>
        <v>43230.8125</v>
      </c>
      <c r="F1205">
        <v>0</v>
      </c>
      <c r="G1205">
        <f t="shared" si="68"/>
        <v>0</v>
      </c>
    </row>
    <row r="1206" spans="1:7" x14ac:dyDescent="0.2">
      <c r="A1206">
        <f t="shared" si="67"/>
        <v>9</v>
      </c>
      <c r="B1206">
        <v>1198</v>
      </c>
      <c r="C1206" s="1">
        <f t="shared" si="70"/>
        <v>43230</v>
      </c>
      <c r="D1206" s="2">
        <v>0.81944444444499698</v>
      </c>
      <c r="E1206" s="3">
        <f t="shared" si="69"/>
        <v>43230.819444444445</v>
      </c>
      <c r="F1206">
        <v>0</v>
      </c>
      <c r="G1206">
        <f t="shared" si="68"/>
        <v>0</v>
      </c>
    </row>
    <row r="1207" spans="1:7" x14ac:dyDescent="0.2">
      <c r="A1207">
        <f t="shared" si="67"/>
        <v>9</v>
      </c>
      <c r="B1207">
        <v>1199</v>
      </c>
      <c r="C1207" s="1">
        <f t="shared" si="70"/>
        <v>43230</v>
      </c>
      <c r="D1207" s="2">
        <v>0.82638888888899897</v>
      </c>
      <c r="E1207" s="3">
        <f t="shared" si="69"/>
        <v>43230.826388888891</v>
      </c>
      <c r="F1207">
        <v>0</v>
      </c>
      <c r="G1207">
        <f t="shared" si="68"/>
        <v>0</v>
      </c>
    </row>
    <row r="1208" spans="1:7" x14ac:dyDescent="0.2">
      <c r="A1208">
        <f t="shared" si="67"/>
        <v>9</v>
      </c>
      <c r="B1208">
        <v>1200</v>
      </c>
      <c r="C1208" s="1">
        <f t="shared" si="70"/>
        <v>43230</v>
      </c>
      <c r="D1208" s="2">
        <v>0.83333333333300197</v>
      </c>
      <c r="E1208" s="3">
        <f t="shared" si="69"/>
        <v>43230.833333333336</v>
      </c>
      <c r="F1208">
        <v>0</v>
      </c>
      <c r="G1208">
        <f t="shared" si="68"/>
        <v>0</v>
      </c>
    </row>
    <row r="1209" spans="1:7" x14ac:dyDescent="0.2">
      <c r="A1209">
        <f t="shared" si="67"/>
        <v>9</v>
      </c>
      <c r="B1209">
        <v>1201</v>
      </c>
      <c r="C1209" s="1">
        <f t="shared" si="70"/>
        <v>43230</v>
      </c>
      <c r="D1209" s="2">
        <v>0.84027777777799895</v>
      </c>
      <c r="E1209" s="3">
        <f t="shared" si="69"/>
        <v>43230.840277777781</v>
      </c>
      <c r="F1209">
        <v>0</v>
      </c>
      <c r="G1209">
        <f t="shared" si="68"/>
        <v>0</v>
      </c>
    </row>
    <row r="1210" spans="1:7" x14ac:dyDescent="0.2">
      <c r="A1210">
        <f t="shared" si="67"/>
        <v>9</v>
      </c>
      <c r="B1210">
        <v>1202</v>
      </c>
      <c r="C1210" s="1">
        <f t="shared" si="70"/>
        <v>43230</v>
      </c>
      <c r="D1210" s="2">
        <v>0.84722222222200105</v>
      </c>
      <c r="E1210" s="3">
        <f t="shared" si="69"/>
        <v>43230.847222222219</v>
      </c>
      <c r="F1210">
        <v>0</v>
      </c>
      <c r="G1210">
        <f t="shared" si="68"/>
        <v>0</v>
      </c>
    </row>
    <row r="1211" spans="1:7" x14ac:dyDescent="0.2">
      <c r="A1211">
        <f t="shared" si="67"/>
        <v>9</v>
      </c>
      <c r="B1211">
        <v>1203</v>
      </c>
      <c r="C1211" s="1">
        <f t="shared" si="70"/>
        <v>43230</v>
      </c>
      <c r="D1211" s="2">
        <v>0.85416666666699803</v>
      </c>
      <c r="E1211" s="3">
        <f t="shared" si="69"/>
        <v>43230.854166666664</v>
      </c>
      <c r="F1211">
        <v>0</v>
      </c>
      <c r="G1211">
        <f t="shared" si="68"/>
        <v>0</v>
      </c>
    </row>
    <row r="1212" spans="1:7" x14ac:dyDescent="0.2">
      <c r="A1212">
        <f t="shared" si="67"/>
        <v>9</v>
      </c>
      <c r="B1212">
        <v>1204</v>
      </c>
      <c r="C1212" s="1">
        <f t="shared" si="70"/>
        <v>43230</v>
      </c>
      <c r="D1212" s="2">
        <v>0.86111111111100103</v>
      </c>
      <c r="E1212" s="3">
        <f t="shared" si="69"/>
        <v>43230.861111111109</v>
      </c>
      <c r="F1212">
        <v>0</v>
      </c>
      <c r="G1212">
        <f t="shared" si="68"/>
        <v>0</v>
      </c>
    </row>
    <row r="1213" spans="1:7" x14ac:dyDescent="0.2">
      <c r="A1213">
        <f t="shared" si="67"/>
        <v>9</v>
      </c>
      <c r="B1213">
        <v>1205</v>
      </c>
      <c r="C1213" s="1">
        <f t="shared" si="70"/>
        <v>43230</v>
      </c>
      <c r="D1213" s="2">
        <v>0.868055555555998</v>
      </c>
      <c r="E1213" s="3">
        <f t="shared" si="69"/>
        <v>43230.868055555555</v>
      </c>
      <c r="F1213">
        <v>0</v>
      </c>
      <c r="G1213">
        <f t="shared" si="68"/>
        <v>0</v>
      </c>
    </row>
    <row r="1214" spans="1:7" x14ac:dyDescent="0.2">
      <c r="A1214">
        <f t="shared" si="67"/>
        <v>9</v>
      </c>
      <c r="B1214">
        <v>1206</v>
      </c>
      <c r="C1214" s="1">
        <f t="shared" si="70"/>
        <v>43230</v>
      </c>
      <c r="D1214" s="2">
        <v>0.875</v>
      </c>
      <c r="E1214" s="3">
        <f t="shared" si="69"/>
        <v>43230.875</v>
      </c>
      <c r="F1214">
        <v>0</v>
      </c>
      <c r="G1214">
        <f t="shared" si="68"/>
        <v>0</v>
      </c>
    </row>
    <row r="1215" spans="1:7" x14ac:dyDescent="0.2">
      <c r="A1215">
        <f t="shared" si="67"/>
        <v>9</v>
      </c>
      <c r="B1215">
        <v>1207</v>
      </c>
      <c r="C1215" s="1">
        <f t="shared" si="70"/>
        <v>43230</v>
      </c>
      <c r="D1215" s="2">
        <v>0.88194444444499698</v>
      </c>
      <c r="E1215" s="3">
        <f t="shared" si="69"/>
        <v>43230.881944444445</v>
      </c>
      <c r="F1215">
        <v>0</v>
      </c>
      <c r="G1215">
        <f t="shared" si="68"/>
        <v>0</v>
      </c>
    </row>
    <row r="1216" spans="1:7" x14ac:dyDescent="0.2">
      <c r="A1216">
        <f t="shared" si="67"/>
        <v>9</v>
      </c>
      <c r="B1216">
        <v>1208</v>
      </c>
      <c r="C1216" s="1">
        <f t="shared" si="70"/>
        <v>43230</v>
      </c>
      <c r="D1216" s="2">
        <v>0.88888888888899897</v>
      </c>
      <c r="E1216" s="3">
        <f t="shared" si="69"/>
        <v>43230.888888888891</v>
      </c>
      <c r="F1216">
        <v>0</v>
      </c>
      <c r="G1216">
        <f t="shared" si="68"/>
        <v>0</v>
      </c>
    </row>
    <row r="1217" spans="1:7" x14ac:dyDescent="0.2">
      <c r="A1217">
        <f t="shared" ref="A1217:A1280" si="71">A1073+1</f>
        <v>9</v>
      </c>
      <c r="B1217">
        <v>1209</v>
      </c>
      <c r="C1217" s="1">
        <f t="shared" si="70"/>
        <v>43230</v>
      </c>
      <c r="D1217" s="2">
        <v>0.89583333333300197</v>
      </c>
      <c r="E1217" s="3">
        <f t="shared" si="69"/>
        <v>43230.895833333336</v>
      </c>
      <c r="F1217">
        <v>0</v>
      </c>
      <c r="G1217">
        <f t="shared" si="68"/>
        <v>0</v>
      </c>
    </row>
    <row r="1218" spans="1:7" x14ac:dyDescent="0.2">
      <c r="A1218">
        <f t="shared" si="71"/>
        <v>9</v>
      </c>
      <c r="B1218">
        <v>1210</v>
      </c>
      <c r="C1218" s="1">
        <f t="shared" si="70"/>
        <v>43230</v>
      </c>
      <c r="D1218" s="2">
        <v>0.90277777777799895</v>
      </c>
      <c r="E1218" s="3">
        <f t="shared" si="69"/>
        <v>43230.902777777781</v>
      </c>
      <c r="F1218">
        <v>0</v>
      </c>
      <c r="G1218">
        <f t="shared" si="68"/>
        <v>0</v>
      </c>
    </row>
    <row r="1219" spans="1:7" x14ac:dyDescent="0.2">
      <c r="A1219">
        <f t="shared" si="71"/>
        <v>9</v>
      </c>
      <c r="B1219">
        <v>1211</v>
      </c>
      <c r="C1219" s="1">
        <f t="shared" si="70"/>
        <v>43230</v>
      </c>
      <c r="D1219" s="2">
        <v>0.90972222222200105</v>
      </c>
      <c r="E1219" s="3">
        <f t="shared" si="69"/>
        <v>43230.909722222219</v>
      </c>
      <c r="F1219">
        <v>0</v>
      </c>
      <c r="G1219">
        <f t="shared" si="68"/>
        <v>0</v>
      </c>
    </row>
    <row r="1220" spans="1:7" x14ac:dyDescent="0.2">
      <c r="A1220">
        <f t="shared" si="71"/>
        <v>9</v>
      </c>
      <c r="B1220">
        <v>1212</v>
      </c>
      <c r="C1220" s="1">
        <f t="shared" si="70"/>
        <v>43230</v>
      </c>
      <c r="D1220" s="2">
        <v>0.91666666666699803</v>
      </c>
      <c r="E1220" s="3">
        <f t="shared" si="69"/>
        <v>43230.916666666664</v>
      </c>
      <c r="F1220">
        <v>0</v>
      </c>
      <c r="G1220">
        <f t="shared" si="68"/>
        <v>0</v>
      </c>
    </row>
    <row r="1221" spans="1:7" x14ac:dyDescent="0.2">
      <c r="A1221">
        <f t="shared" si="71"/>
        <v>9</v>
      </c>
      <c r="B1221">
        <v>1213</v>
      </c>
      <c r="C1221" s="1">
        <f t="shared" si="70"/>
        <v>43230</v>
      </c>
      <c r="D1221" s="2">
        <v>0.92361111111100103</v>
      </c>
      <c r="E1221" s="3">
        <f t="shared" si="69"/>
        <v>43230.923611111109</v>
      </c>
      <c r="F1221">
        <v>0</v>
      </c>
      <c r="G1221">
        <f t="shared" si="68"/>
        <v>0</v>
      </c>
    </row>
    <row r="1222" spans="1:7" x14ac:dyDescent="0.2">
      <c r="A1222">
        <f t="shared" si="71"/>
        <v>9</v>
      </c>
      <c r="B1222">
        <v>1214</v>
      </c>
      <c r="C1222" s="1">
        <f t="shared" si="70"/>
        <v>43230</v>
      </c>
      <c r="D1222" s="2">
        <v>0.930555555555998</v>
      </c>
      <c r="E1222" s="3">
        <f t="shared" si="69"/>
        <v>43230.930555555555</v>
      </c>
      <c r="F1222">
        <v>0</v>
      </c>
      <c r="G1222">
        <f t="shared" si="68"/>
        <v>0</v>
      </c>
    </row>
    <row r="1223" spans="1:7" x14ac:dyDescent="0.2">
      <c r="A1223">
        <f t="shared" si="71"/>
        <v>9</v>
      </c>
      <c r="B1223">
        <v>1215</v>
      </c>
      <c r="C1223" s="1">
        <f t="shared" si="70"/>
        <v>43230</v>
      </c>
      <c r="D1223" s="2">
        <v>0.9375</v>
      </c>
      <c r="E1223" s="3">
        <f t="shared" si="69"/>
        <v>43230.9375</v>
      </c>
      <c r="F1223">
        <v>0</v>
      </c>
      <c r="G1223">
        <f t="shared" si="68"/>
        <v>0</v>
      </c>
    </row>
    <row r="1224" spans="1:7" x14ac:dyDescent="0.2">
      <c r="A1224">
        <f t="shared" si="71"/>
        <v>9</v>
      </c>
      <c r="B1224">
        <v>1216</v>
      </c>
      <c r="C1224" s="1">
        <f t="shared" si="70"/>
        <v>43230</v>
      </c>
      <c r="D1224" s="2">
        <v>0.94444444444499698</v>
      </c>
      <c r="E1224" s="3">
        <f t="shared" si="69"/>
        <v>43230.944444444445</v>
      </c>
      <c r="F1224">
        <v>0</v>
      </c>
      <c r="G1224">
        <f t="shared" si="68"/>
        <v>0</v>
      </c>
    </row>
    <row r="1225" spans="1:7" x14ac:dyDescent="0.2">
      <c r="A1225">
        <f t="shared" si="71"/>
        <v>9</v>
      </c>
      <c r="B1225">
        <v>1217</v>
      </c>
      <c r="C1225" s="1">
        <f t="shared" si="70"/>
        <v>43230</v>
      </c>
      <c r="D1225" s="2">
        <v>0.95138888888899897</v>
      </c>
      <c r="E1225" s="3">
        <f t="shared" si="69"/>
        <v>43230.951388888891</v>
      </c>
      <c r="F1225">
        <v>0</v>
      </c>
      <c r="G1225">
        <f t="shared" ref="G1225:G1288" si="72">F1225*1.1163/10</f>
        <v>0</v>
      </c>
    </row>
    <row r="1226" spans="1:7" x14ac:dyDescent="0.2">
      <c r="A1226">
        <f t="shared" si="71"/>
        <v>9</v>
      </c>
      <c r="B1226">
        <v>1218</v>
      </c>
      <c r="C1226" s="1">
        <f t="shared" si="70"/>
        <v>43230</v>
      </c>
      <c r="D1226" s="2">
        <v>0.95833333333300197</v>
      </c>
      <c r="E1226" s="3">
        <f t="shared" ref="E1226:E1289" si="73">C1226+D1226</f>
        <v>43230.958333333336</v>
      </c>
      <c r="F1226">
        <v>0</v>
      </c>
      <c r="G1226">
        <f t="shared" si="72"/>
        <v>0</v>
      </c>
    </row>
    <row r="1227" spans="1:7" x14ac:dyDescent="0.2">
      <c r="A1227">
        <f t="shared" si="71"/>
        <v>9</v>
      </c>
      <c r="B1227">
        <v>1219</v>
      </c>
      <c r="C1227" s="1">
        <f t="shared" si="70"/>
        <v>43230</v>
      </c>
      <c r="D1227" s="2">
        <v>0.96527777777799895</v>
      </c>
      <c r="E1227" s="3">
        <f t="shared" si="73"/>
        <v>43230.965277777781</v>
      </c>
      <c r="F1227">
        <v>0</v>
      </c>
      <c r="G1227">
        <f t="shared" si="72"/>
        <v>0</v>
      </c>
    </row>
    <row r="1228" spans="1:7" x14ac:dyDescent="0.2">
      <c r="A1228">
        <f t="shared" si="71"/>
        <v>9</v>
      </c>
      <c r="B1228">
        <v>1220</v>
      </c>
      <c r="C1228" s="1">
        <f t="shared" si="70"/>
        <v>43230</v>
      </c>
      <c r="D1228" s="2">
        <v>0.97222222222200105</v>
      </c>
      <c r="E1228" s="3">
        <f t="shared" si="73"/>
        <v>43230.972222222219</v>
      </c>
      <c r="F1228">
        <v>0</v>
      </c>
      <c r="G1228">
        <f t="shared" si="72"/>
        <v>0</v>
      </c>
    </row>
    <row r="1229" spans="1:7" x14ac:dyDescent="0.2">
      <c r="A1229">
        <f t="shared" si="71"/>
        <v>9</v>
      </c>
      <c r="B1229">
        <v>1221</v>
      </c>
      <c r="C1229" s="1">
        <f t="shared" si="70"/>
        <v>43230</v>
      </c>
      <c r="D1229" s="2">
        <v>0.97916666666699803</v>
      </c>
      <c r="E1229" s="3">
        <f t="shared" si="73"/>
        <v>43230.979166666664</v>
      </c>
      <c r="F1229">
        <v>0</v>
      </c>
      <c r="G1229">
        <f t="shared" si="72"/>
        <v>0</v>
      </c>
    </row>
    <row r="1230" spans="1:7" x14ac:dyDescent="0.2">
      <c r="A1230">
        <f t="shared" si="71"/>
        <v>9</v>
      </c>
      <c r="B1230">
        <v>1222</v>
      </c>
      <c r="C1230" s="1">
        <f t="shared" si="70"/>
        <v>43230</v>
      </c>
      <c r="D1230" s="2">
        <v>0.98611111111100103</v>
      </c>
      <c r="E1230" s="3">
        <f t="shared" si="73"/>
        <v>43230.986111111109</v>
      </c>
      <c r="F1230">
        <v>0</v>
      </c>
      <c r="G1230">
        <f t="shared" si="72"/>
        <v>0</v>
      </c>
    </row>
    <row r="1231" spans="1:7" x14ac:dyDescent="0.2">
      <c r="A1231">
        <f t="shared" si="71"/>
        <v>9</v>
      </c>
      <c r="B1231">
        <v>1223</v>
      </c>
      <c r="C1231" s="1">
        <f t="shared" si="70"/>
        <v>43230</v>
      </c>
      <c r="D1231" s="2">
        <v>0.993055555555998</v>
      </c>
      <c r="E1231" s="3">
        <f t="shared" si="73"/>
        <v>43230.993055555555</v>
      </c>
      <c r="F1231">
        <v>0</v>
      </c>
      <c r="G1231">
        <f t="shared" si="72"/>
        <v>0</v>
      </c>
    </row>
    <row r="1232" spans="1:7" x14ac:dyDescent="0.2">
      <c r="A1232">
        <f t="shared" si="71"/>
        <v>9</v>
      </c>
      <c r="B1232">
        <v>1224</v>
      </c>
      <c r="C1232" s="1">
        <f t="shared" si="70"/>
        <v>43230</v>
      </c>
      <c r="D1232" s="2">
        <v>0.999999999999999</v>
      </c>
      <c r="E1232" s="3">
        <f t="shared" si="73"/>
        <v>43231</v>
      </c>
      <c r="F1232">
        <v>0</v>
      </c>
      <c r="G1232">
        <f t="shared" si="72"/>
        <v>0</v>
      </c>
    </row>
    <row r="1233" spans="1:7" x14ac:dyDescent="0.2">
      <c r="A1233">
        <f t="shared" si="71"/>
        <v>10</v>
      </c>
      <c r="B1233">
        <v>1225</v>
      </c>
      <c r="C1233" s="1">
        <f t="shared" si="70"/>
        <v>43231</v>
      </c>
      <c r="D1233" s="2">
        <v>6.9444444444444441E-3</v>
      </c>
      <c r="E1233" s="3">
        <f t="shared" si="73"/>
        <v>43231.006944444445</v>
      </c>
      <c r="F1233">
        <v>0</v>
      </c>
      <c r="G1233">
        <f t="shared" si="72"/>
        <v>0</v>
      </c>
    </row>
    <row r="1234" spans="1:7" x14ac:dyDescent="0.2">
      <c r="A1234">
        <f t="shared" si="71"/>
        <v>10</v>
      </c>
      <c r="B1234">
        <v>1226</v>
      </c>
      <c r="C1234" s="1">
        <f t="shared" si="70"/>
        <v>43231</v>
      </c>
      <c r="D1234" s="2">
        <v>1.3888888888888999E-2</v>
      </c>
      <c r="E1234" s="3">
        <f t="shared" si="73"/>
        <v>43231.013888888891</v>
      </c>
      <c r="F1234">
        <v>0</v>
      </c>
      <c r="G1234">
        <f t="shared" si="72"/>
        <v>0</v>
      </c>
    </row>
    <row r="1235" spans="1:7" x14ac:dyDescent="0.2">
      <c r="A1235">
        <f t="shared" si="71"/>
        <v>10</v>
      </c>
      <c r="B1235">
        <v>1227</v>
      </c>
      <c r="C1235" s="1">
        <f t="shared" si="70"/>
        <v>43231</v>
      </c>
      <c r="D1235" s="2">
        <v>2.08333333333393E-2</v>
      </c>
      <c r="E1235" s="3">
        <f t="shared" si="73"/>
        <v>43231.020833333336</v>
      </c>
      <c r="F1235">
        <v>0</v>
      </c>
      <c r="G1235">
        <f t="shared" si="72"/>
        <v>0</v>
      </c>
    </row>
    <row r="1236" spans="1:7" x14ac:dyDescent="0.2">
      <c r="A1236">
        <f t="shared" si="71"/>
        <v>10</v>
      </c>
      <c r="B1236">
        <v>1228</v>
      </c>
      <c r="C1236" s="1">
        <f t="shared" si="70"/>
        <v>43231</v>
      </c>
      <c r="D1236" s="2">
        <v>2.7777777777779001E-2</v>
      </c>
      <c r="E1236" s="3">
        <f t="shared" si="73"/>
        <v>43231.027777777781</v>
      </c>
      <c r="F1236">
        <v>0</v>
      </c>
      <c r="G1236">
        <f t="shared" si="72"/>
        <v>0</v>
      </c>
    </row>
    <row r="1237" spans="1:7" x14ac:dyDescent="0.2">
      <c r="A1237">
        <f t="shared" si="71"/>
        <v>10</v>
      </c>
      <c r="B1237">
        <v>1229</v>
      </c>
      <c r="C1237" s="1">
        <f t="shared" si="70"/>
        <v>43231</v>
      </c>
      <c r="D1237" s="2">
        <v>3.4722222222229399E-2</v>
      </c>
      <c r="E1237" s="3">
        <f t="shared" si="73"/>
        <v>43231.034722222219</v>
      </c>
      <c r="F1237">
        <v>0</v>
      </c>
      <c r="G1237">
        <f t="shared" si="72"/>
        <v>0</v>
      </c>
    </row>
    <row r="1238" spans="1:7" x14ac:dyDescent="0.2">
      <c r="A1238">
        <f t="shared" si="71"/>
        <v>10</v>
      </c>
      <c r="B1238">
        <v>1230</v>
      </c>
      <c r="C1238" s="1">
        <f t="shared" si="70"/>
        <v>43231</v>
      </c>
      <c r="D1238" s="2">
        <v>4.1666666666668697E-2</v>
      </c>
      <c r="E1238" s="3">
        <f t="shared" si="73"/>
        <v>43231.041666666664</v>
      </c>
      <c r="F1238">
        <v>0</v>
      </c>
      <c r="G1238">
        <f t="shared" si="72"/>
        <v>0</v>
      </c>
    </row>
    <row r="1239" spans="1:7" x14ac:dyDescent="0.2">
      <c r="A1239">
        <f t="shared" si="71"/>
        <v>10</v>
      </c>
      <c r="B1239">
        <v>1231</v>
      </c>
      <c r="C1239" s="1">
        <f t="shared" si="70"/>
        <v>43231</v>
      </c>
      <c r="D1239" s="2">
        <v>4.8611111111118703E-2</v>
      </c>
      <c r="E1239" s="3">
        <f t="shared" si="73"/>
        <v>43231.048611111109</v>
      </c>
      <c r="F1239">
        <v>0</v>
      </c>
      <c r="G1239">
        <f t="shared" si="72"/>
        <v>0</v>
      </c>
    </row>
    <row r="1240" spans="1:7" x14ac:dyDescent="0.2">
      <c r="A1240">
        <f t="shared" si="71"/>
        <v>10</v>
      </c>
      <c r="B1240">
        <v>1232</v>
      </c>
      <c r="C1240" s="1">
        <f t="shared" si="70"/>
        <v>43231</v>
      </c>
      <c r="D1240" s="2">
        <v>5.5555555555558897E-2</v>
      </c>
      <c r="E1240" s="3">
        <f t="shared" si="73"/>
        <v>43231.055555555555</v>
      </c>
      <c r="F1240">
        <v>0</v>
      </c>
      <c r="G1240">
        <f t="shared" si="72"/>
        <v>0</v>
      </c>
    </row>
    <row r="1241" spans="1:7" x14ac:dyDescent="0.2">
      <c r="A1241">
        <f t="shared" si="71"/>
        <v>10</v>
      </c>
      <c r="B1241">
        <v>1233</v>
      </c>
      <c r="C1241" s="1">
        <f t="shared" si="70"/>
        <v>43231</v>
      </c>
      <c r="D1241" s="2">
        <v>6.2500000000009798E-2</v>
      </c>
      <c r="E1241" s="3">
        <f t="shared" si="73"/>
        <v>43231.0625</v>
      </c>
      <c r="F1241">
        <v>0</v>
      </c>
      <c r="G1241">
        <f t="shared" si="72"/>
        <v>0</v>
      </c>
    </row>
    <row r="1242" spans="1:7" x14ac:dyDescent="0.2">
      <c r="A1242">
        <f t="shared" si="71"/>
        <v>10</v>
      </c>
      <c r="B1242">
        <v>1234</v>
      </c>
      <c r="C1242" s="1">
        <f t="shared" si="70"/>
        <v>43231</v>
      </c>
      <c r="D1242" s="2">
        <v>6.9444444444448195E-2</v>
      </c>
      <c r="E1242" s="3">
        <f t="shared" si="73"/>
        <v>43231.069444444445</v>
      </c>
      <c r="F1242">
        <v>0</v>
      </c>
      <c r="G1242">
        <f t="shared" si="72"/>
        <v>0</v>
      </c>
    </row>
    <row r="1243" spans="1:7" x14ac:dyDescent="0.2">
      <c r="A1243">
        <f t="shared" si="71"/>
        <v>10</v>
      </c>
      <c r="B1243">
        <v>1235</v>
      </c>
      <c r="C1243" s="1">
        <f t="shared" si="70"/>
        <v>43231</v>
      </c>
      <c r="D1243" s="2">
        <v>7.6388888888898193E-2</v>
      </c>
      <c r="E1243" s="3">
        <f t="shared" si="73"/>
        <v>43231.076388888891</v>
      </c>
      <c r="F1243">
        <v>0</v>
      </c>
      <c r="G1243">
        <f t="shared" si="72"/>
        <v>0</v>
      </c>
    </row>
    <row r="1244" spans="1:7" x14ac:dyDescent="0.2">
      <c r="A1244">
        <f t="shared" si="71"/>
        <v>10</v>
      </c>
      <c r="B1244">
        <v>1236</v>
      </c>
      <c r="C1244" s="1">
        <f t="shared" si="70"/>
        <v>43231</v>
      </c>
      <c r="D1244" s="2">
        <v>8.3333333333298398E-2</v>
      </c>
      <c r="E1244" s="3">
        <f t="shared" si="73"/>
        <v>43231.083333333336</v>
      </c>
      <c r="F1244">
        <v>0</v>
      </c>
      <c r="G1244">
        <f t="shared" si="72"/>
        <v>0</v>
      </c>
    </row>
    <row r="1245" spans="1:7" x14ac:dyDescent="0.2">
      <c r="A1245">
        <f t="shared" si="71"/>
        <v>10</v>
      </c>
      <c r="B1245">
        <v>1237</v>
      </c>
      <c r="C1245" s="1">
        <f t="shared" si="70"/>
        <v>43231</v>
      </c>
      <c r="D1245" s="2">
        <v>9.0277777777798093E-2</v>
      </c>
      <c r="E1245" s="3">
        <f t="shared" si="73"/>
        <v>43231.090277777781</v>
      </c>
      <c r="F1245">
        <v>0</v>
      </c>
      <c r="G1245">
        <f t="shared" si="72"/>
        <v>0</v>
      </c>
    </row>
    <row r="1246" spans="1:7" x14ac:dyDescent="0.2">
      <c r="A1246">
        <f t="shared" si="71"/>
        <v>10</v>
      </c>
      <c r="B1246">
        <v>1238</v>
      </c>
      <c r="C1246" s="1">
        <f t="shared" si="70"/>
        <v>43231</v>
      </c>
      <c r="D1246" s="2">
        <v>9.7222222222198298E-2</v>
      </c>
      <c r="E1246" s="3">
        <f t="shared" si="73"/>
        <v>43231.097222222219</v>
      </c>
      <c r="F1246">
        <v>0</v>
      </c>
      <c r="G1246">
        <f t="shared" si="72"/>
        <v>0</v>
      </c>
    </row>
    <row r="1247" spans="1:7" x14ac:dyDescent="0.2">
      <c r="A1247">
        <f t="shared" si="71"/>
        <v>10</v>
      </c>
      <c r="B1247">
        <v>1239</v>
      </c>
      <c r="C1247" s="1">
        <f t="shared" si="70"/>
        <v>43231</v>
      </c>
      <c r="D1247" s="2">
        <v>0.10416666666669799</v>
      </c>
      <c r="E1247" s="3">
        <f t="shared" si="73"/>
        <v>43231.104166666664</v>
      </c>
      <c r="F1247">
        <v>0</v>
      </c>
      <c r="G1247">
        <f t="shared" si="72"/>
        <v>0</v>
      </c>
    </row>
    <row r="1248" spans="1:7" x14ac:dyDescent="0.2">
      <c r="A1248">
        <f t="shared" si="71"/>
        <v>10</v>
      </c>
      <c r="B1248">
        <v>1240</v>
      </c>
      <c r="C1248" s="1">
        <f t="shared" si="70"/>
        <v>43231</v>
      </c>
      <c r="D1248" s="2">
        <v>0.111111111111098</v>
      </c>
      <c r="E1248" s="3">
        <f t="shared" si="73"/>
        <v>43231.111111111109</v>
      </c>
      <c r="F1248">
        <v>0</v>
      </c>
      <c r="G1248">
        <f t="shared" si="72"/>
        <v>0</v>
      </c>
    </row>
    <row r="1249" spans="1:7" x14ac:dyDescent="0.2">
      <c r="A1249">
        <f t="shared" si="71"/>
        <v>10</v>
      </c>
      <c r="B1249">
        <v>1241</v>
      </c>
      <c r="C1249" s="1">
        <f t="shared" si="70"/>
        <v>43231</v>
      </c>
      <c r="D1249" s="2">
        <v>0.118055555555598</v>
      </c>
      <c r="E1249" s="3">
        <f t="shared" si="73"/>
        <v>43231.118055555555</v>
      </c>
      <c r="F1249">
        <v>0</v>
      </c>
      <c r="G1249">
        <f t="shared" si="72"/>
        <v>0</v>
      </c>
    </row>
    <row r="1250" spans="1:7" x14ac:dyDescent="0.2">
      <c r="A1250">
        <f t="shared" si="71"/>
        <v>10</v>
      </c>
      <c r="B1250">
        <v>1242</v>
      </c>
      <c r="C1250" s="1">
        <f t="shared" ref="C1250:C1313" si="74">C1106+1</f>
        <v>43231</v>
      </c>
      <c r="D1250" s="2">
        <v>0.125</v>
      </c>
      <c r="E1250" s="3">
        <f t="shared" si="73"/>
        <v>43231.125</v>
      </c>
      <c r="F1250">
        <v>0</v>
      </c>
      <c r="G1250">
        <f t="shared" si="72"/>
        <v>0</v>
      </c>
    </row>
    <row r="1251" spans="1:7" x14ac:dyDescent="0.2">
      <c r="A1251">
        <f t="shared" si="71"/>
        <v>10</v>
      </c>
      <c r="B1251">
        <v>1243</v>
      </c>
      <c r="C1251" s="1">
        <f t="shared" si="74"/>
        <v>43231</v>
      </c>
      <c r="D1251" s="2">
        <v>0.13194444444449999</v>
      </c>
      <c r="E1251" s="3">
        <f t="shared" si="73"/>
        <v>43231.131944444445</v>
      </c>
      <c r="F1251">
        <v>0</v>
      </c>
      <c r="G1251">
        <f t="shared" si="72"/>
        <v>0</v>
      </c>
    </row>
    <row r="1252" spans="1:7" x14ac:dyDescent="0.2">
      <c r="A1252">
        <f t="shared" si="71"/>
        <v>10</v>
      </c>
      <c r="B1252">
        <v>1244</v>
      </c>
      <c r="C1252" s="1">
        <f t="shared" si="74"/>
        <v>43231</v>
      </c>
      <c r="D1252" s="2">
        <v>0.1388888888889</v>
      </c>
      <c r="E1252" s="3">
        <f t="shared" si="73"/>
        <v>43231.138888888891</v>
      </c>
      <c r="F1252">
        <v>0</v>
      </c>
      <c r="G1252">
        <f t="shared" si="72"/>
        <v>0</v>
      </c>
    </row>
    <row r="1253" spans="1:7" x14ac:dyDescent="0.2">
      <c r="A1253">
        <f t="shared" si="71"/>
        <v>10</v>
      </c>
      <c r="B1253">
        <v>1245</v>
      </c>
      <c r="C1253" s="1">
        <f t="shared" si="74"/>
        <v>43231</v>
      </c>
      <c r="D1253" s="2">
        <v>0.14583333333340001</v>
      </c>
      <c r="E1253" s="3">
        <f t="shared" si="73"/>
        <v>43231.145833333336</v>
      </c>
      <c r="F1253">
        <v>0</v>
      </c>
      <c r="G1253">
        <f t="shared" si="72"/>
        <v>0</v>
      </c>
    </row>
    <row r="1254" spans="1:7" x14ac:dyDescent="0.2">
      <c r="A1254">
        <f t="shared" si="71"/>
        <v>10</v>
      </c>
      <c r="B1254">
        <v>1246</v>
      </c>
      <c r="C1254" s="1">
        <f t="shared" si="74"/>
        <v>43231</v>
      </c>
      <c r="D1254" s="2">
        <v>0.15277777777779999</v>
      </c>
      <c r="E1254" s="3">
        <f t="shared" si="73"/>
        <v>43231.152777777781</v>
      </c>
      <c r="F1254">
        <v>0</v>
      </c>
      <c r="G1254">
        <f t="shared" si="72"/>
        <v>0</v>
      </c>
    </row>
    <row r="1255" spans="1:7" x14ac:dyDescent="0.2">
      <c r="A1255">
        <f t="shared" si="71"/>
        <v>10</v>
      </c>
      <c r="B1255">
        <v>1247</v>
      </c>
      <c r="C1255" s="1">
        <f t="shared" si="74"/>
        <v>43231</v>
      </c>
      <c r="D1255" s="2">
        <v>0.15972222222220001</v>
      </c>
      <c r="E1255" s="3">
        <f t="shared" si="73"/>
        <v>43231.159722222219</v>
      </c>
      <c r="F1255">
        <v>0</v>
      </c>
      <c r="G1255">
        <f t="shared" si="72"/>
        <v>0</v>
      </c>
    </row>
    <row r="1256" spans="1:7" x14ac:dyDescent="0.2">
      <c r="A1256">
        <f t="shared" si="71"/>
        <v>10</v>
      </c>
      <c r="B1256">
        <v>1248</v>
      </c>
      <c r="C1256" s="1">
        <f t="shared" si="74"/>
        <v>43231</v>
      </c>
      <c r="D1256" s="2">
        <v>0.16666666666669999</v>
      </c>
      <c r="E1256" s="3">
        <f t="shared" si="73"/>
        <v>43231.166666666664</v>
      </c>
      <c r="F1256">
        <v>0</v>
      </c>
      <c r="G1256">
        <f t="shared" si="72"/>
        <v>0</v>
      </c>
    </row>
    <row r="1257" spans="1:7" x14ac:dyDescent="0.2">
      <c r="A1257">
        <f t="shared" si="71"/>
        <v>10</v>
      </c>
      <c r="B1257">
        <v>1249</v>
      </c>
      <c r="C1257" s="1">
        <f t="shared" si="74"/>
        <v>43231</v>
      </c>
      <c r="D1257" s="2">
        <v>0.1736111111111</v>
      </c>
      <c r="E1257" s="3">
        <f t="shared" si="73"/>
        <v>43231.173611111109</v>
      </c>
      <c r="F1257">
        <v>0</v>
      </c>
      <c r="G1257">
        <f t="shared" si="72"/>
        <v>0</v>
      </c>
    </row>
    <row r="1258" spans="1:7" x14ac:dyDescent="0.2">
      <c r="A1258">
        <f t="shared" si="71"/>
        <v>10</v>
      </c>
      <c r="B1258">
        <v>1250</v>
      </c>
      <c r="C1258" s="1">
        <f t="shared" si="74"/>
        <v>43231</v>
      </c>
      <c r="D1258" s="2">
        <v>0.18055555555559999</v>
      </c>
      <c r="E1258" s="3">
        <f t="shared" si="73"/>
        <v>43231.180555555555</v>
      </c>
      <c r="F1258">
        <v>0</v>
      </c>
      <c r="G1258">
        <f t="shared" si="72"/>
        <v>0</v>
      </c>
    </row>
    <row r="1259" spans="1:7" x14ac:dyDescent="0.2">
      <c r="A1259">
        <f t="shared" si="71"/>
        <v>10</v>
      </c>
      <c r="B1259">
        <v>1251</v>
      </c>
      <c r="C1259" s="1">
        <f t="shared" si="74"/>
        <v>43231</v>
      </c>
      <c r="D1259" s="2">
        <v>0.1875</v>
      </c>
      <c r="E1259" s="3">
        <f t="shared" si="73"/>
        <v>43231.1875</v>
      </c>
      <c r="F1259">
        <v>0</v>
      </c>
      <c r="G1259">
        <f t="shared" si="72"/>
        <v>0</v>
      </c>
    </row>
    <row r="1260" spans="1:7" x14ac:dyDescent="0.2">
      <c r="A1260">
        <f t="shared" si="71"/>
        <v>10</v>
      </c>
      <c r="B1260">
        <v>1252</v>
      </c>
      <c r="C1260" s="1">
        <f t="shared" si="74"/>
        <v>43231</v>
      </c>
      <c r="D1260" s="2">
        <v>0.19444444444449999</v>
      </c>
      <c r="E1260" s="3">
        <f t="shared" si="73"/>
        <v>43231.194444444445</v>
      </c>
      <c r="F1260">
        <v>0</v>
      </c>
      <c r="G1260">
        <f t="shared" si="72"/>
        <v>0</v>
      </c>
    </row>
    <row r="1261" spans="1:7" x14ac:dyDescent="0.2">
      <c r="A1261">
        <f t="shared" si="71"/>
        <v>10</v>
      </c>
      <c r="B1261">
        <v>1253</v>
      </c>
      <c r="C1261" s="1">
        <f t="shared" si="74"/>
        <v>43231</v>
      </c>
      <c r="D1261" s="2">
        <v>0.2013888888889</v>
      </c>
      <c r="E1261" s="3">
        <f t="shared" si="73"/>
        <v>43231.201388888891</v>
      </c>
      <c r="F1261">
        <v>0</v>
      </c>
      <c r="G1261">
        <f t="shared" si="72"/>
        <v>0</v>
      </c>
    </row>
    <row r="1262" spans="1:7" x14ac:dyDescent="0.2">
      <c r="A1262">
        <f t="shared" si="71"/>
        <v>10</v>
      </c>
      <c r="B1262">
        <v>1254</v>
      </c>
      <c r="C1262" s="1">
        <f t="shared" si="74"/>
        <v>43231</v>
      </c>
      <c r="D1262" s="2">
        <v>0.20833333333340001</v>
      </c>
      <c r="E1262" s="3">
        <f t="shared" si="73"/>
        <v>43231.208333333336</v>
      </c>
      <c r="F1262">
        <v>0</v>
      </c>
      <c r="G1262">
        <f t="shared" si="72"/>
        <v>0</v>
      </c>
    </row>
    <row r="1263" spans="1:7" x14ac:dyDescent="0.2">
      <c r="A1263">
        <f t="shared" si="71"/>
        <v>10</v>
      </c>
      <c r="B1263">
        <v>1255</v>
      </c>
      <c r="C1263" s="1">
        <f t="shared" si="74"/>
        <v>43231</v>
      </c>
      <c r="D1263" s="2">
        <v>0.21527777777779999</v>
      </c>
      <c r="E1263" s="3">
        <f t="shared" si="73"/>
        <v>43231.215277777781</v>
      </c>
      <c r="F1263">
        <v>0</v>
      </c>
      <c r="G1263">
        <f t="shared" si="72"/>
        <v>0</v>
      </c>
    </row>
    <row r="1264" spans="1:7" x14ac:dyDescent="0.2">
      <c r="A1264">
        <f t="shared" si="71"/>
        <v>10</v>
      </c>
      <c r="B1264">
        <v>1256</v>
      </c>
      <c r="C1264" s="1">
        <f t="shared" si="74"/>
        <v>43231</v>
      </c>
      <c r="D1264" s="2">
        <v>0.22222222222230001</v>
      </c>
      <c r="E1264" s="3">
        <f t="shared" si="73"/>
        <v>43231.222222222219</v>
      </c>
      <c r="F1264">
        <v>0</v>
      </c>
      <c r="G1264">
        <f t="shared" si="72"/>
        <v>0</v>
      </c>
    </row>
    <row r="1265" spans="1:7" x14ac:dyDescent="0.2">
      <c r="A1265">
        <f t="shared" si="71"/>
        <v>10</v>
      </c>
      <c r="B1265">
        <v>1257</v>
      </c>
      <c r="C1265" s="1">
        <f t="shared" si="74"/>
        <v>43231</v>
      </c>
      <c r="D1265" s="2">
        <v>0.22916666666669999</v>
      </c>
      <c r="E1265" s="3">
        <f t="shared" si="73"/>
        <v>43231.229166666664</v>
      </c>
      <c r="F1265">
        <v>0</v>
      </c>
      <c r="G1265">
        <f t="shared" si="72"/>
        <v>0</v>
      </c>
    </row>
    <row r="1266" spans="1:7" x14ac:dyDescent="0.2">
      <c r="A1266">
        <f t="shared" si="71"/>
        <v>10</v>
      </c>
      <c r="B1266">
        <v>1258</v>
      </c>
      <c r="C1266" s="1">
        <f t="shared" si="74"/>
        <v>43231</v>
      </c>
      <c r="D1266" s="2">
        <v>0.2361111111111</v>
      </c>
      <c r="E1266" s="3">
        <f t="shared" si="73"/>
        <v>43231.236111111109</v>
      </c>
      <c r="F1266">
        <v>0</v>
      </c>
      <c r="G1266">
        <f t="shared" si="72"/>
        <v>0</v>
      </c>
    </row>
    <row r="1267" spans="1:7" x14ac:dyDescent="0.2">
      <c r="A1267">
        <f t="shared" si="71"/>
        <v>10</v>
      </c>
      <c r="B1267">
        <v>1259</v>
      </c>
      <c r="C1267" s="1">
        <f t="shared" si="74"/>
        <v>43231</v>
      </c>
      <c r="D1267" s="2">
        <v>0.24305555555559999</v>
      </c>
      <c r="E1267" s="3">
        <f t="shared" si="73"/>
        <v>43231.243055555555</v>
      </c>
      <c r="F1267">
        <v>18</v>
      </c>
      <c r="G1267">
        <f t="shared" si="72"/>
        <v>2.0093400000000003</v>
      </c>
    </row>
    <row r="1268" spans="1:7" x14ac:dyDescent="0.2">
      <c r="A1268">
        <f t="shared" si="71"/>
        <v>10</v>
      </c>
      <c r="B1268">
        <v>1260</v>
      </c>
      <c r="C1268" s="1">
        <f t="shared" si="74"/>
        <v>43231</v>
      </c>
      <c r="D1268" s="2">
        <v>0.25</v>
      </c>
      <c r="E1268" s="3">
        <f t="shared" si="73"/>
        <v>43231.25</v>
      </c>
      <c r="F1268">
        <v>60</v>
      </c>
      <c r="G1268">
        <f t="shared" si="72"/>
        <v>6.6978000000000009</v>
      </c>
    </row>
    <row r="1269" spans="1:7" x14ac:dyDescent="0.2">
      <c r="A1269">
        <f t="shared" si="71"/>
        <v>10</v>
      </c>
      <c r="B1269">
        <v>1261</v>
      </c>
      <c r="C1269" s="1">
        <f t="shared" si="74"/>
        <v>43231</v>
      </c>
      <c r="D1269" s="2">
        <v>0.25694444444449999</v>
      </c>
      <c r="E1269" s="3">
        <f t="shared" si="73"/>
        <v>43231.256944444445</v>
      </c>
      <c r="F1269">
        <v>140</v>
      </c>
      <c r="G1269">
        <f t="shared" si="72"/>
        <v>15.628200000000001</v>
      </c>
    </row>
    <row r="1270" spans="1:7" x14ac:dyDescent="0.2">
      <c r="A1270">
        <f t="shared" si="71"/>
        <v>10</v>
      </c>
      <c r="B1270">
        <v>1262</v>
      </c>
      <c r="C1270" s="1">
        <f t="shared" si="74"/>
        <v>43231</v>
      </c>
      <c r="D1270" s="2">
        <v>0.2638888888889</v>
      </c>
      <c r="E1270" s="3">
        <f t="shared" si="73"/>
        <v>43231.263888888891</v>
      </c>
      <c r="F1270">
        <v>193</v>
      </c>
      <c r="G1270">
        <f t="shared" si="72"/>
        <v>21.544590000000003</v>
      </c>
    </row>
    <row r="1271" spans="1:7" x14ac:dyDescent="0.2">
      <c r="A1271">
        <f t="shared" si="71"/>
        <v>10</v>
      </c>
      <c r="B1271">
        <v>1263</v>
      </c>
      <c r="C1271" s="1">
        <f t="shared" si="74"/>
        <v>43231</v>
      </c>
      <c r="D1271" s="2">
        <v>0.27083333333339998</v>
      </c>
      <c r="E1271" s="3">
        <f t="shared" si="73"/>
        <v>43231.270833333336</v>
      </c>
      <c r="F1271">
        <v>250</v>
      </c>
      <c r="G1271">
        <f t="shared" si="72"/>
        <v>27.907500000000006</v>
      </c>
    </row>
    <row r="1272" spans="1:7" x14ac:dyDescent="0.2">
      <c r="A1272">
        <f t="shared" si="71"/>
        <v>10</v>
      </c>
      <c r="B1272">
        <v>1264</v>
      </c>
      <c r="C1272" s="1">
        <f t="shared" si="74"/>
        <v>43231</v>
      </c>
      <c r="D1272" s="2">
        <v>0.27777777777779999</v>
      </c>
      <c r="E1272" s="3">
        <f t="shared" si="73"/>
        <v>43231.277777777781</v>
      </c>
      <c r="F1272">
        <v>420</v>
      </c>
      <c r="G1272">
        <f t="shared" si="72"/>
        <v>46.884599999999999</v>
      </c>
    </row>
    <row r="1273" spans="1:7" x14ac:dyDescent="0.2">
      <c r="A1273">
        <f t="shared" si="71"/>
        <v>10</v>
      </c>
      <c r="B1273">
        <v>1265</v>
      </c>
      <c r="C1273" s="1">
        <f t="shared" si="74"/>
        <v>43231</v>
      </c>
      <c r="D1273" s="2">
        <v>0.28472222222229998</v>
      </c>
      <c r="E1273" s="3">
        <f t="shared" si="73"/>
        <v>43231.284722222219</v>
      </c>
      <c r="F1273">
        <v>505</v>
      </c>
      <c r="G1273">
        <f t="shared" si="72"/>
        <v>56.373149999999995</v>
      </c>
    </row>
    <row r="1274" spans="1:7" x14ac:dyDescent="0.2">
      <c r="A1274">
        <f t="shared" si="71"/>
        <v>10</v>
      </c>
      <c r="B1274">
        <v>1266</v>
      </c>
      <c r="C1274" s="1">
        <f t="shared" si="74"/>
        <v>43231</v>
      </c>
      <c r="D1274" s="2">
        <v>0.29166666666669999</v>
      </c>
      <c r="E1274" s="3">
        <f t="shared" si="73"/>
        <v>43231.291666666664</v>
      </c>
      <c r="F1274">
        <v>743</v>
      </c>
      <c r="G1274">
        <f t="shared" si="72"/>
        <v>82.941090000000003</v>
      </c>
    </row>
    <row r="1275" spans="1:7" x14ac:dyDescent="0.2">
      <c r="A1275">
        <f t="shared" si="71"/>
        <v>10</v>
      </c>
      <c r="B1275">
        <v>1267</v>
      </c>
      <c r="C1275" s="1">
        <f t="shared" si="74"/>
        <v>43231</v>
      </c>
      <c r="D1275" s="2">
        <v>0.2986111111111</v>
      </c>
      <c r="E1275" s="3">
        <f t="shared" si="73"/>
        <v>43231.298611111109</v>
      </c>
      <c r="F1275">
        <v>975</v>
      </c>
      <c r="G1275">
        <f t="shared" si="72"/>
        <v>108.83925000000002</v>
      </c>
    </row>
    <row r="1276" spans="1:7" x14ac:dyDescent="0.2">
      <c r="A1276">
        <f t="shared" si="71"/>
        <v>10</v>
      </c>
      <c r="B1276">
        <v>1268</v>
      </c>
      <c r="C1276" s="1">
        <f t="shared" si="74"/>
        <v>43231</v>
      </c>
      <c r="D1276" s="2">
        <v>0.30555555555559999</v>
      </c>
      <c r="E1276" s="3">
        <f t="shared" si="73"/>
        <v>43231.305555555555</v>
      </c>
      <c r="F1276">
        <v>1194</v>
      </c>
      <c r="G1276">
        <f t="shared" si="72"/>
        <v>133.28622000000001</v>
      </c>
    </row>
    <row r="1277" spans="1:7" x14ac:dyDescent="0.2">
      <c r="A1277">
        <f t="shared" si="71"/>
        <v>10</v>
      </c>
      <c r="B1277">
        <v>1269</v>
      </c>
      <c r="C1277" s="1">
        <f t="shared" si="74"/>
        <v>43231</v>
      </c>
      <c r="D1277" s="2">
        <v>0.3125</v>
      </c>
      <c r="E1277" s="3">
        <f t="shared" si="73"/>
        <v>43231.3125</v>
      </c>
      <c r="F1277">
        <v>1398</v>
      </c>
      <c r="G1277">
        <f t="shared" si="72"/>
        <v>156.05874</v>
      </c>
    </row>
    <row r="1278" spans="1:7" x14ac:dyDescent="0.2">
      <c r="A1278">
        <f t="shared" si="71"/>
        <v>10</v>
      </c>
      <c r="B1278">
        <v>1270</v>
      </c>
      <c r="C1278" s="1">
        <f t="shared" si="74"/>
        <v>43231</v>
      </c>
      <c r="D1278" s="2">
        <v>0.31944444444449999</v>
      </c>
      <c r="E1278" s="3">
        <f t="shared" si="73"/>
        <v>43231.319444444445</v>
      </c>
      <c r="F1278">
        <v>1594</v>
      </c>
      <c r="G1278">
        <f t="shared" si="72"/>
        <v>177.93822</v>
      </c>
    </row>
    <row r="1279" spans="1:7" x14ac:dyDescent="0.2">
      <c r="A1279">
        <f t="shared" si="71"/>
        <v>10</v>
      </c>
      <c r="B1279">
        <v>1271</v>
      </c>
      <c r="C1279" s="1">
        <f t="shared" si="74"/>
        <v>43231</v>
      </c>
      <c r="D1279" s="2">
        <v>0.3263888888889</v>
      </c>
      <c r="E1279" s="3">
        <f t="shared" si="73"/>
        <v>43231.326388888891</v>
      </c>
      <c r="F1279">
        <v>1816</v>
      </c>
      <c r="G1279">
        <f t="shared" si="72"/>
        <v>202.72008</v>
      </c>
    </row>
    <row r="1280" spans="1:7" x14ac:dyDescent="0.2">
      <c r="A1280">
        <f t="shared" si="71"/>
        <v>10</v>
      </c>
      <c r="B1280">
        <v>1272</v>
      </c>
      <c r="C1280" s="1">
        <f t="shared" si="74"/>
        <v>43231</v>
      </c>
      <c r="D1280" s="2">
        <v>0.33333333333339998</v>
      </c>
      <c r="E1280" s="3">
        <f t="shared" si="73"/>
        <v>43231.333333333336</v>
      </c>
      <c r="F1280">
        <v>2029</v>
      </c>
      <c r="G1280">
        <f t="shared" si="72"/>
        <v>226.49727000000001</v>
      </c>
    </row>
    <row r="1281" spans="1:7" x14ac:dyDescent="0.2">
      <c r="A1281">
        <f t="shared" ref="A1281:A1344" si="75">A1137+1</f>
        <v>10</v>
      </c>
      <c r="B1281">
        <v>1273</v>
      </c>
      <c r="C1281" s="1">
        <f t="shared" si="74"/>
        <v>43231</v>
      </c>
      <c r="D1281" s="2">
        <v>0.34027777777779999</v>
      </c>
      <c r="E1281" s="3">
        <f t="shared" si="73"/>
        <v>43231.340277777781</v>
      </c>
      <c r="F1281">
        <v>2339</v>
      </c>
      <c r="G1281">
        <f t="shared" si="72"/>
        <v>261.10257000000001</v>
      </c>
    </row>
    <row r="1282" spans="1:7" x14ac:dyDescent="0.2">
      <c r="A1282">
        <f t="shared" si="75"/>
        <v>10</v>
      </c>
      <c r="B1282">
        <v>1274</v>
      </c>
      <c r="C1282" s="1">
        <f t="shared" si="74"/>
        <v>43231</v>
      </c>
      <c r="D1282" s="2">
        <v>0.34722222222229998</v>
      </c>
      <c r="E1282" s="3">
        <f t="shared" si="73"/>
        <v>43231.347222222219</v>
      </c>
      <c r="F1282">
        <v>1781</v>
      </c>
      <c r="G1282">
        <f t="shared" si="72"/>
        <v>198.81303</v>
      </c>
    </row>
    <row r="1283" spans="1:7" x14ac:dyDescent="0.2">
      <c r="A1283">
        <f t="shared" si="75"/>
        <v>10</v>
      </c>
      <c r="B1283">
        <v>1275</v>
      </c>
      <c r="C1283" s="1">
        <f t="shared" si="74"/>
        <v>43231</v>
      </c>
      <c r="D1283" s="2">
        <v>0.35416666666669999</v>
      </c>
      <c r="E1283" s="3">
        <f t="shared" si="73"/>
        <v>43231.354166666664</v>
      </c>
      <c r="F1283">
        <v>2477</v>
      </c>
      <c r="G1283">
        <f t="shared" si="72"/>
        <v>276.50751000000002</v>
      </c>
    </row>
    <row r="1284" spans="1:7" x14ac:dyDescent="0.2">
      <c r="A1284">
        <f t="shared" si="75"/>
        <v>10</v>
      </c>
      <c r="B1284">
        <v>1276</v>
      </c>
      <c r="C1284" s="1">
        <f t="shared" si="74"/>
        <v>43231</v>
      </c>
      <c r="D1284" s="2">
        <v>0.36111111111119998</v>
      </c>
      <c r="E1284" s="3">
        <f t="shared" si="73"/>
        <v>43231.361111111109</v>
      </c>
      <c r="F1284">
        <v>3102</v>
      </c>
      <c r="G1284">
        <f t="shared" si="72"/>
        <v>346.27625999999998</v>
      </c>
    </row>
    <row r="1285" spans="1:7" x14ac:dyDescent="0.2">
      <c r="A1285">
        <f t="shared" si="75"/>
        <v>10</v>
      </c>
      <c r="B1285">
        <v>1277</v>
      </c>
      <c r="C1285" s="1">
        <f t="shared" si="74"/>
        <v>43231</v>
      </c>
      <c r="D1285" s="2">
        <v>0.36805555555559999</v>
      </c>
      <c r="E1285" s="3">
        <f t="shared" si="73"/>
        <v>43231.368055555555</v>
      </c>
      <c r="F1285">
        <v>3084</v>
      </c>
      <c r="G1285">
        <f t="shared" si="72"/>
        <v>344.26692000000003</v>
      </c>
    </row>
    <row r="1286" spans="1:7" x14ac:dyDescent="0.2">
      <c r="A1286">
        <f t="shared" si="75"/>
        <v>10</v>
      </c>
      <c r="B1286">
        <v>1278</v>
      </c>
      <c r="C1286" s="1">
        <f t="shared" si="74"/>
        <v>43231</v>
      </c>
      <c r="D1286" s="2">
        <v>0.375</v>
      </c>
      <c r="E1286" s="3">
        <f t="shared" si="73"/>
        <v>43231.375</v>
      </c>
      <c r="F1286">
        <v>3060</v>
      </c>
      <c r="G1286">
        <f t="shared" si="72"/>
        <v>341.58780000000002</v>
      </c>
    </row>
    <row r="1287" spans="1:7" x14ac:dyDescent="0.2">
      <c r="A1287">
        <f t="shared" si="75"/>
        <v>10</v>
      </c>
      <c r="B1287">
        <v>1279</v>
      </c>
      <c r="C1287" s="1">
        <f t="shared" si="74"/>
        <v>43231</v>
      </c>
      <c r="D1287" s="2">
        <v>0.38194444444449999</v>
      </c>
      <c r="E1287" s="3">
        <f t="shared" si="73"/>
        <v>43231.381944444445</v>
      </c>
      <c r="F1287">
        <v>3219</v>
      </c>
      <c r="G1287">
        <f t="shared" si="72"/>
        <v>359.33697000000001</v>
      </c>
    </row>
    <row r="1288" spans="1:7" x14ac:dyDescent="0.2">
      <c r="A1288">
        <f t="shared" si="75"/>
        <v>10</v>
      </c>
      <c r="B1288">
        <v>1280</v>
      </c>
      <c r="C1288" s="1">
        <f t="shared" si="74"/>
        <v>43231</v>
      </c>
      <c r="D1288" s="2">
        <v>0.3888888888889</v>
      </c>
      <c r="E1288" s="3">
        <f t="shared" si="73"/>
        <v>43231.388888888891</v>
      </c>
      <c r="F1288">
        <v>4085</v>
      </c>
      <c r="G1288">
        <f t="shared" si="72"/>
        <v>456.00855000000001</v>
      </c>
    </row>
    <row r="1289" spans="1:7" x14ac:dyDescent="0.2">
      <c r="A1289">
        <f t="shared" si="75"/>
        <v>10</v>
      </c>
      <c r="B1289">
        <v>1281</v>
      </c>
      <c r="C1289" s="1">
        <f t="shared" si="74"/>
        <v>43231</v>
      </c>
      <c r="D1289" s="2">
        <v>0.39583333333339998</v>
      </c>
      <c r="E1289" s="3">
        <f t="shared" si="73"/>
        <v>43231.395833333336</v>
      </c>
      <c r="F1289">
        <v>3056</v>
      </c>
      <c r="G1289">
        <f t="shared" ref="G1289:G1352" si="76">F1289*1.1163/10</f>
        <v>341.14127999999999</v>
      </c>
    </row>
    <row r="1290" spans="1:7" x14ac:dyDescent="0.2">
      <c r="A1290">
        <f t="shared" si="75"/>
        <v>10</v>
      </c>
      <c r="B1290">
        <v>1282</v>
      </c>
      <c r="C1290" s="1">
        <f t="shared" si="74"/>
        <v>43231</v>
      </c>
      <c r="D1290" s="2">
        <v>0.40277777777779999</v>
      </c>
      <c r="E1290" s="3">
        <f t="shared" ref="E1290:E1353" si="77">C1290+D1290</f>
        <v>43231.402777777781</v>
      </c>
      <c r="F1290">
        <v>3526</v>
      </c>
      <c r="G1290">
        <f t="shared" si="76"/>
        <v>393.60738000000003</v>
      </c>
    </row>
    <row r="1291" spans="1:7" x14ac:dyDescent="0.2">
      <c r="A1291">
        <f t="shared" si="75"/>
        <v>10</v>
      </c>
      <c r="B1291">
        <v>1283</v>
      </c>
      <c r="C1291" s="1">
        <f t="shared" si="74"/>
        <v>43231</v>
      </c>
      <c r="D1291" s="2">
        <v>0.40972222222229998</v>
      </c>
      <c r="E1291" s="3">
        <f t="shared" si="77"/>
        <v>43231.409722222219</v>
      </c>
      <c r="F1291">
        <v>3562</v>
      </c>
      <c r="G1291">
        <f t="shared" si="76"/>
        <v>397.62606</v>
      </c>
    </row>
    <row r="1292" spans="1:7" x14ac:dyDescent="0.2">
      <c r="A1292">
        <f t="shared" si="75"/>
        <v>10</v>
      </c>
      <c r="B1292">
        <v>1284</v>
      </c>
      <c r="C1292" s="1">
        <f t="shared" si="74"/>
        <v>43231</v>
      </c>
      <c r="D1292" s="2">
        <v>0.41666666666669999</v>
      </c>
      <c r="E1292" s="3">
        <f t="shared" si="77"/>
        <v>43231.416666666664</v>
      </c>
      <c r="F1292">
        <v>1583</v>
      </c>
      <c r="G1292">
        <f t="shared" si="76"/>
        <v>176.71029000000001</v>
      </c>
    </row>
    <row r="1293" spans="1:7" x14ac:dyDescent="0.2">
      <c r="A1293">
        <f t="shared" si="75"/>
        <v>10</v>
      </c>
      <c r="B1293">
        <v>1285</v>
      </c>
      <c r="C1293" s="1">
        <f t="shared" si="74"/>
        <v>43231</v>
      </c>
      <c r="D1293" s="2">
        <v>0.42361111111119998</v>
      </c>
      <c r="E1293" s="3">
        <f t="shared" si="77"/>
        <v>43231.423611111109</v>
      </c>
      <c r="F1293">
        <v>4970</v>
      </c>
      <c r="G1293">
        <f t="shared" si="76"/>
        <v>554.80110000000002</v>
      </c>
    </row>
    <row r="1294" spans="1:7" x14ac:dyDescent="0.2">
      <c r="A1294">
        <f t="shared" si="75"/>
        <v>10</v>
      </c>
      <c r="B1294">
        <v>1286</v>
      </c>
      <c r="C1294" s="1">
        <f t="shared" si="74"/>
        <v>43231</v>
      </c>
      <c r="D1294" s="2">
        <v>0.43055555555559999</v>
      </c>
      <c r="E1294" s="3">
        <f t="shared" si="77"/>
        <v>43231.430555555555</v>
      </c>
      <c r="F1294">
        <v>5055</v>
      </c>
      <c r="G1294">
        <f t="shared" si="76"/>
        <v>564.28965000000005</v>
      </c>
    </row>
    <row r="1295" spans="1:7" x14ac:dyDescent="0.2">
      <c r="A1295">
        <f t="shared" si="75"/>
        <v>10</v>
      </c>
      <c r="B1295">
        <v>1287</v>
      </c>
      <c r="C1295" s="1">
        <f t="shared" si="74"/>
        <v>43231</v>
      </c>
      <c r="D1295" s="2">
        <v>0.43750000000009898</v>
      </c>
      <c r="E1295" s="3">
        <f t="shared" si="77"/>
        <v>43231.4375</v>
      </c>
      <c r="F1295">
        <v>5717</v>
      </c>
      <c r="G1295">
        <f t="shared" si="76"/>
        <v>638.18871000000013</v>
      </c>
    </row>
    <row r="1296" spans="1:7" x14ac:dyDescent="0.2">
      <c r="A1296">
        <f t="shared" si="75"/>
        <v>10</v>
      </c>
      <c r="B1296">
        <v>1288</v>
      </c>
      <c r="C1296" s="1">
        <f t="shared" si="74"/>
        <v>43231</v>
      </c>
      <c r="D1296" s="2">
        <v>0.44444444444449999</v>
      </c>
      <c r="E1296" s="3">
        <f t="shared" si="77"/>
        <v>43231.444444444445</v>
      </c>
      <c r="F1296">
        <v>5955</v>
      </c>
      <c r="G1296">
        <f t="shared" si="76"/>
        <v>664.75665000000004</v>
      </c>
    </row>
    <row r="1297" spans="1:7" x14ac:dyDescent="0.2">
      <c r="A1297">
        <f t="shared" si="75"/>
        <v>10</v>
      </c>
      <c r="B1297">
        <v>1289</v>
      </c>
      <c r="C1297" s="1">
        <f t="shared" si="74"/>
        <v>43231</v>
      </c>
      <c r="D1297" s="2">
        <v>0.45138888888899897</v>
      </c>
      <c r="E1297" s="3">
        <f t="shared" si="77"/>
        <v>43231.451388888891</v>
      </c>
      <c r="F1297">
        <v>6065</v>
      </c>
      <c r="G1297">
        <f t="shared" si="76"/>
        <v>677.03595000000007</v>
      </c>
    </row>
    <row r="1298" spans="1:7" x14ac:dyDescent="0.2">
      <c r="A1298">
        <f t="shared" si="75"/>
        <v>10</v>
      </c>
      <c r="B1298">
        <v>1290</v>
      </c>
      <c r="C1298" s="1">
        <f t="shared" si="74"/>
        <v>43231</v>
      </c>
      <c r="D1298" s="2">
        <v>0.45833333333339998</v>
      </c>
      <c r="E1298" s="3">
        <f t="shared" si="77"/>
        <v>43231.458333333336</v>
      </c>
      <c r="F1298">
        <v>6206</v>
      </c>
      <c r="G1298">
        <f t="shared" si="76"/>
        <v>692.77578000000005</v>
      </c>
    </row>
    <row r="1299" spans="1:7" x14ac:dyDescent="0.2">
      <c r="A1299">
        <f t="shared" si="75"/>
        <v>10</v>
      </c>
      <c r="B1299">
        <v>1291</v>
      </c>
      <c r="C1299" s="1">
        <f t="shared" si="74"/>
        <v>43231</v>
      </c>
      <c r="D1299" s="2">
        <v>0.46527777777779999</v>
      </c>
      <c r="E1299" s="3">
        <f t="shared" si="77"/>
        <v>43231.465277777781</v>
      </c>
      <c r="F1299">
        <v>6336</v>
      </c>
      <c r="G1299">
        <f t="shared" si="76"/>
        <v>707.28768000000002</v>
      </c>
    </row>
    <row r="1300" spans="1:7" x14ac:dyDescent="0.2">
      <c r="A1300">
        <f t="shared" si="75"/>
        <v>10</v>
      </c>
      <c r="B1300">
        <v>1292</v>
      </c>
      <c r="C1300" s="1">
        <f t="shared" si="74"/>
        <v>43231</v>
      </c>
      <c r="D1300" s="2">
        <v>0.47222222222229998</v>
      </c>
      <c r="E1300" s="3">
        <f t="shared" si="77"/>
        <v>43231.472222222219</v>
      </c>
      <c r="F1300">
        <v>6480</v>
      </c>
      <c r="G1300">
        <f t="shared" si="76"/>
        <v>723.36240000000009</v>
      </c>
    </row>
    <row r="1301" spans="1:7" x14ac:dyDescent="0.2">
      <c r="A1301">
        <f t="shared" si="75"/>
        <v>10</v>
      </c>
      <c r="B1301">
        <v>1293</v>
      </c>
      <c r="C1301" s="1">
        <f t="shared" si="74"/>
        <v>43231</v>
      </c>
      <c r="D1301" s="2">
        <v>0.47916666666669999</v>
      </c>
      <c r="E1301" s="3">
        <f t="shared" si="77"/>
        <v>43231.479166666664</v>
      </c>
      <c r="F1301">
        <v>6630</v>
      </c>
      <c r="G1301">
        <f t="shared" si="76"/>
        <v>740.1069</v>
      </c>
    </row>
    <row r="1302" spans="1:7" x14ac:dyDescent="0.2">
      <c r="A1302">
        <f t="shared" si="75"/>
        <v>10</v>
      </c>
      <c r="B1302">
        <v>1294</v>
      </c>
      <c r="C1302" s="1">
        <f t="shared" si="74"/>
        <v>43231</v>
      </c>
      <c r="D1302" s="2">
        <v>0.48611111111119998</v>
      </c>
      <c r="E1302" s="3">
        <f t="shared" si="77"/>
        <v>43231.486111111109</v>
      </c>
      <c r="F1302">
        <v>6855</v>
      </c>
      <c r="G1302">
        <f t="shared" si="76"/>
        <v>765.22365000000013</v>
      </c>
    </row>
    <row r="1303" spans="1:7" x14ac:dyDescent="0.2">
      <c r="A1303">
        <f t="shared" si="75"/>
        <v>10</v>
      </c>
      <c r="B1303">
        <v>1295</v>
      </c>
      <c r="C1303" s="1">
        <f t="shared" si="74"/>
        <v>43231</v>
      </c>
      <c r="D1303" s="2">
        <v>0.49305555555559999</v>
      </c>
      <c r="E1303" s="3">
        <f t="shared" si="77"/>
        <v>43231.493055555555</v>
      </c>
      <c r="F1303">
        <v>6345</v>
      </c>
      <c r="G1303">
        <f t="shared" si="76"/>
        <v>708.29235000000006</v>
      </c>
    </row>
    <row r="1304" spans="1:7" x14ac:dyDescent="0.2">
      <c r="A1304">
        <f t="shared" si="75"/>
        <v>10</v>
      </c>
      <c r="B1304">
        <v>1296</v>
      </c>
      <c r="C1304" s="1">
        <f t="shared" si="74"/>
        <v>43231</v>
      </c>
      <c r="D1304" s="2">
        <v>0.50000000000009903</v>
      </c>
      <c r="E1304" s="3">
        <f t="shared" si="77"/>
        <v>43231.5</v>
      </c>
      <c r="F1304">
        <v>7146</v>
      </c>
      <c r="G1304">
        <f t="shared" si="76"/>
        <v>797.70798000000002</v>
      </c>
    </row>
    <row r="1305" spans="1:7" x14ac:dyDescent="0.2">
      <c r="A1305">
        <f t="shared" si="75"/>
        <v>10</v>
      </c>
      <c r="B1305">
        <v>1297</v>
      </c>
      <c r="C1305" s="1">
        <f t="shared" si="74"/>
        <v>43231</v>
      </c>
      <c r="D1305" s="2">
        <v>0.50694444444450004</v>
      </c>
      <c r="E1305" s="3">
        <f t="shared" si="77"/>
        <v>43231.506944444445</v>
      </c>
      <c r="F1305">
        <v>7152</v>
      </c>
      <c r="G1305">
        <f t="shared" si="76"/>
        <v>798.37776000000008</v>
      </c>
    </row>
    <row r="1306" spans="1:7" x14ac:dyDescent="0.2">
      <c r="A1306">
        <f t="shared" si="75"/>
        <v>10</v>
      </c>
      <c r="B1306">
        <v>1298</v>
      </c>
      <c r="C1306" s="1">
        <f t="shared" si="74"/>
        <v>43231</v>
      </c>
      <c r="D1306" s="2">
        <v>0.51388888888899897</v>
      </c>
      <c r="E1306" s="3">
        <f t="shared" si="77"/>
        <v>43231.513888888891</v>
      </c>
      <c r="F1306">
        <v>7005</v>
      </c>
      <c r="G1306">
        <f t="shared" si="76"/>
        <v>781.96815000000004</v>
      </c>
    </row>
    <row r="1307" spans="1:7" x14ac:dyDescent="0.2">
      <c r="A1307">
        <f t="shared" si="75"/>
        <v>10</v>
      </c>
      <c r="B1307">
        <v>1299</v>
      </c>
      <c r="C1307" s="1">
        <f t="shared" si="74"/>
        <v>43231</v>
      </c>
      <c r="D1307" s="2">
        <v>0.52083333333339998</v>
      </c>
      <c r="E1307" s="3">
        <f t="shared" si="77"/>
        <v>43231.520833333336</v>
      </c>
      <c r="F1307">
        <v>4265</v>
      </c>
      <c r="G1307">
        <f t="shared" si="76"/>
        <v>476.10195000000004</v>
      </c>
    </row>
    <row r="1308" spans="1:7" x14ac:dyDescent="0.2">
      <c r="A1308">
        <f t="shared" si="75"/>
        <v>10</v>
      </c>
      <c r="B1308">
        <v>1300</v>
      </c>
      <c r="C1308" s="1">
        <f t="shared" si="74"/>
        <v>43231</v>
      </c>
      <c r="D1308" s="2">
        <v>0.52777777777789903</v>
      </c>
      <c r="E1308" s="3">
        <f t="shared" si="77"/>
        <v>43231.527777777781</v>
      </c>
      <c r="F1308">
        <v>4081</v>
      </c>
      <c r="G1308">
        <f t="shared" si="76"/>
        <v>455.56203000000005</v>
      </c>
    </row>
    <row r="1309" spans="1:7" x14ac:dyDescent="0.2">
      <c r="A1309">
        <f t="shared" si="75"/>
        <v>10</v>
      </c>
      <c r="B1309">
        <v>1301</v>
      </c>
      <c r="C1309" s="1">
        <f t="shared" si="74"/>
        <v>43231</v>
      </c>
      <c r="D1309" s="2">
        <v>0.53472222222230004</v>
      </c>
      <c r="E1309" s="3">
        <f t="shared" si="77"/>
        <v>43231.534722222219</v>
      </c>
      <c r="F1309">
        <v>4860</v>
      </c>
      <c r="G1309">
        <f t="shared" si="76"/>
        <v>542.5218000000001</v>
      </c>
    </row>
    <row r="1310" spans="1:7" x14ac:dyDescent="0.2">
      <c r="A1310">
        <f t="shared" si="75"/>
        <v>10</v>
      </c>
      <c r="B1310">
        <v>1302</v>
      </c>
      <c r="C1310" s="1">
        <f t="shared" si="74"/>
        <v>43231</v>
      </c>
      <c r="D1310" s="2">
        <v>0.54166666666670005</v>
      </c>
      <c r="E1310" s="3">
        <f t="shared" si="77"/>
        <v>43231.541666666664</v>
      </c>
      <c r="F1310">
        <v>5753</v>
      </c>
      <c r="G1310">
        <f t="shared" si="76"/>
        <v>642.20739000000003</v>
      </c>
    </row>
    <row r="1311" spans="1:7" x14ac:dyDescent="0.2">
      <c r="A1311">
        <f t="shared" si="75"/>
        <v>10</v>
      </c>
      <c r="B1311">
        <v>1303</v>
      </c>
      <c r="C1311" s="1">
        <f t="shared" si="74"/>
        <v>43231</v>
      </c>
      <c r="D1311" s="2">
        <v>0.54861111111119998</v>
      </c>
      <c r="E1311" s="3">
        <f t="shared" si="77"/>
        <v>43231.548611111109</v>
      </c>
      <c r="F1311">
        <v>6393</v>
      </c>
      <c r="G1311">
        <f t="shared" si="76"/>
        <v>713.65058999999997</v>
      </c>
    </row>
    <row r="1312" spans="1:7" x14ac:dyDescent="0.2">
      <c r="A1312">
        <f t="shared" si="75"/>
        <v>10</v>
      </c>
      <c r="B1312">
        <v>1304</v>
      </c>
      <c r="C1312" s="1">
        <f t="shared" si="74"/>
        <v>43231</v>
      </c>
      <c r="D1312" s="2">
        <v>0.55555555555559999</v>
      </c>
      <c r="E1312" s="3">
        <f t="shared" si="77"/>
        <v>43231.555555555555</v>
      </c>
      <c r="F1312">
        <v>6272</v>
      </c>
      <c r="G1312">
        <f t="shared" si="76"/>
        <v>700.14336000000003</v>
      </c>
    </row>
    <row r="1313" spans="1:7" x14ac:dyDescent="0.2">
      <c r="A1313">
        <f t="shared" si="75"/>
        <v>10</v>
      </c>
      <c r="B1313">
        <v>1305</v>
      </c>
      <c r="C1313" s="1">
        <f t="shared" si="74"/>
        <v>43231</v>
      </c>
      <c r="D1313" s="2">
        <v>0.56250000000009903</v>
      </c>
      <c r="E1313" s="3">
        <f t="shared" si="77"/>
        <v>43231.5625</v>
      </c>
      <c r="F1313">
        <v>6364</v>
      </c>
      <c r="G1313">
        <f t="shared" si="76"/>
        <v>710.41332</v>
      </c>
    </row>
    <row r="1314" spans="1:7" x14ac:dyDescent="0.2">
      <c r="A1314">
        <f t="shared" si="75"/>
        <v>10</v>
      </c>
      <c r="B1314">
        <v>1306</v>
      </c>
      <c r="C1314" s="1">
        <f t="shared" ref="C1314:C1375" si="78">C1170+1</f>
        <v>43231</v>
      </c>
      <c r="D1314" s="2">
        <v>0.56944444444450004</v>
      </c>
      <c r="E1314" s="3">
        <f t="shared" si="77"/>
        <v>43231.569444444445</v>
      </c>
      <c r="F1314">
        <v>6141</v>
      </c>
      <c r="G1314">
        <f t="shared" si="76"/>
        <v>685.51982999999996</v>
      </c>
    </row>
    <row r="1315" spans="1:7" x14ac:dyDescent="0.2">
      <c r="A1315">
        <f t="shared" si="75"/>
        <v>10</v>
      </c>
      <c r="B1315">
        <v>1307</v>
      </c>
      <c r="C1315" s="1">
        <f t="shared" si="78"/>
        <v>43231</v>
      </c>
      <c r="D1315" s="2">
        <v>0.57638888888899897</v>
      </c>
      <c r="E1315" s="3">
        <f t="shared" si="77"/>
        <v>43231.576388888891</v>
      </c>
      <c r="F1315">
        <v>5910</v>
      </c>
      <c r="G1315">
        <f t="shared" si="76"/>
        <v>659.7333000000001</v>
      </c>
    </row>
    <row r="1316" spans="1:7" x14ac:dyDescent="0.2">
      <c r="A1316">
        <f t="shared" si="75"/>
        <v>10</v>
      </c>
      <c r="B1316">
        <v>1308</v>
      </c>
      <c r="C1316" s="1">
        <f t="shared" si="78"/>
        <v>43231</v>
      </c>
      <c r="D1316" s="2">
        <v>0.58333333333339998</v>
      </c>
      <c r="E1316" s="3">
        <f t="shared" si="77"/>
        <v>43231.583333333336</v>
      </c>
      <c r="F1316">
        <v>5789</v>
      </c>
      <c r="G1316">
        <f t="shared" si="76"/>
        <v>646.22607000000005</v>
      </c>
    </row>
    <row r="1317" spans="1:7" x14ac:dyDescent="0.2">
      <c r="A1317">
        <f t="shared" si="75"/>
        <v>10</v>
      </c>
      <c r="B1317">
        <v>1309</v>
      </c>
      <c r="C1317" s="1">
        <f t="shared" si="78"/>
        <v>43231</v>
      </c>
      <c r="D1317" s="2">
        <v>0.59027777777789903</v>
      </c>
      <c r="E1317" s="3">
        <f t="shared" si="77"/>
        <v>43231.590277777781</v>
      </c>
      <c r="F1317">
        <v>5688</v>
      </c>
      <c r="G1317">
        <f t="shared" si="76"/>
        <v>634.95144000000005</v>
      </c>
    </row>
    <row r="1318" spans="1:7" x14ac:dyDescent="0.2">
      <c r="A1318">
        <f t="shared" si="75"/>
        <v>10</v>
      </c>
      <c r="B1318">
        <v>1310</v>
      </c>
      <c r="C1318" s="1">
        <f t="shared" si="78"/>
        <v>43231</v>
      </c>
      <c r="D1318" s="2">
        <v>0.59722222222230004</v>
      </c>
      <c r="E1318" s="3">
        <f t="shared" si="77"/>
        <v>43231.597222222219</v>
      </c>
      <c r="F1318">
        <v>5463</v>
      </c>
      <c r="G1318">
        <f t="shared" si="76"/>
        <v>609.83469000000002</v>
      </c>
    </row>
    <row r="1319" spans="1:7" x14ac:dyDescent="0.2">
      <c r="A1319">
        <f t="shared" si="75"/>
        <v>10</v>
      </c>
      <c r="B1319">
        <v>1311</v>
      </c>
      <c r="C1319" s="1">
        <f t="shared" si="78"/>
        <v>43231</v>
      </c>
      <c r="D1319" s="2">
        <v>0.60416666666679897</v>
      </c>
      <c r="E1319" s="3">
        <f t="shared" si="77"/>
        <v>43231.604166666664</v>
      </c>
      <c r="F1319">
        <v>5317</v>
      </c>
      <c r="G1319">
        <f t="shared" si="76"/>
        <v>593.53671000000008</v>
      </c>
    </row>
    <row r="1320" spans="1:7" x14ac:dyDescent="0.2">
      <c r="A1320">
        <f t="shared" si="75"/>
        <v>10</v>
      </c>
      <c r="B1320">
        <v>1312</v>
      </c>
      <c r="C1320" s="1">
        <f t="shared" si="78"/>
        <v>43231</v>
      </c>
      <c r="D1320" s="2">
        <v>0.61111111111119998</v>
      </c>
      <c r="E1320" s="3">
        <f t="shared" si="77"/>
        <v>43231.611111111109</v>
      </c>
      <c r="F1320">
        <v>5099</v>
      </c>
      <c r="G1320">
        <f t="shared" si="76"/>
        <v>569.20137</v>
      </c>
    </row>
    <row r="1321" spans="1:7" x14ac:dyDescent="0.2">
      <c r="A1321">
        <f t="shared" si="75"/>
        <v>10</v>
      </c>
      <c r="B1321">
        <v>1313</v>
      </c>
      <c r="C1321" s="1">
        <f t="shared" si="78"/>
        <v>43231</v>
      </c>
      <c r="D1321" s="2">
        <v>0.61805555555559999</v>
      </c>
      <c r="E1321" s="3">
        <f t="shared" si="77"/>
        <v>43231.618055555555</v>
      </c>
      <c r="F1321">
        <v>4859</v>
      </c>
      <c r="G1321">
        <f t="shared" si="76"/>
        <v>542.41016999999999</v>
      </c>
    </row>
    <row r="1322" spans="1:7" x14ac:dyDescent="0.2">
      <c r="A1322">
        <f t="shared" si="75"/>
        <v>10</v>
      </c>
      <c r="B1322">
        <v>1314</v>
      </c>
      <c r="C1322" s="1">
        <f t="shared" si="78"/>
        <v>43231</v>
      </c>
      <c r="D1322" s="2">
        <v>0.62500000000009903</v>
      </c>
      <c r="E1322" s="3">
        <f t="shared" si="77"/>
        <v>43231.625</v>
      </c>
      <c r="F1322">
        <v>4640</v>
      </c>
      <c r="G1322">
        <f t="shared" si="76"/>
        <v>517.96320000000003</v>
      </c>
    </row>
    <row r="1323" spans="1:7" x14ac:dyDescent="0.2">
      <c r="A1323">
        <f t="shared" si="75"/>
        <v>10</v>
      </c>
      <c r="B1323">
        <v>1315</v>
      </c>
      <c r="C1323" s="1">
        <f t="shared" si="78"/>
        <v>43231</v>
      </c>
      <c r="D1323" s="2">
        <v>0.63194444444450004</v>
      </c>
      <c r="E1323" s="3">
        <f t="shared" si="77"/>
        <v>43231.631944444445</v>
      </c>
      <c r="F1323">
        <v>4380</v>
      </c>
      <c r="G1323">
        <f t="shared" si="76"/>
        <v>488.93940000000003</v>
      </c>
    </row>
    <row r="1324" spans="1:7" x14ac:dyDescent="0.2">
      <c r="A1324">
        <f t="shared" si="75"/>
        <v>10</v>
      </c>
      <c r="B1324">
        <v>1316</v>
      </c>
      <c r="C1324" s="1">
        <f t="shared" si="78"/>
        <v>43231</v>
      </c>
      <c r="D1324" s="2">
        <v>0.63888888888899897</v>
      </c>
      <c r="E1324" s="3">
        <f t="shared" si="77"/>
        <v>43231.638888888891</v>
      </c>
      <c r="F1324">
        <v>4068</v>
      </c>
      <c r="G1324">
        <f t="shared" si="76"/>
        <v>454.11084</v>
      </c>
    </row>
    <row r="1325" spans="1:7" x14ac:dyDescent="0.2">
      <c r="A1325">
        <f t="shared" si="75"/>
        <v>10</v>
      </c>
      <c r="B1325">
        <v>1317</v>
      </c>
      <c r="C1325" s="1">
        <f t="shared" si="78"/>
        <v>43231</v>
      </c>
      <c r="D1325" s="2">
        <v>0.64583333333339998</v>
      </c>
      <c r="E1325" s="3">
        <f t="shared" si="77"/>
        <v>43231.645833333336</v>
      </c>
      <c r="F1325">
        <v>3809</v>
      </c>
      <c r="G1325">
        <f t="shared" si="76"/>
        <v>425.19867000000005</v>
      </c>
    </row>
    <row r="1326" spans="1:7" x14ac:dyDescent="0.2">
      <c r="A1326">
        <f t="shared" si="75"/>
        <v>10</v>
      </c>
      <c r="B1326">
        <v>1318</v>
      </c>
      <c r="C1326" s="1">
        <f t="shared" si="78"/>
        <v>43231</v>
      </c>
      <c r="D1326" s="2">
        <v>0.65277777777789903</v>
      </c>
      <c r="E1326" s="3">
        <f t="shared" si="77"/>
        <v>43231.652777777781</v>
      </c>
      <c r="F1326">
        <v>3502</v>
      </c>
      <c r="G1326">
        <f t="shared" si="76"/>
        <v>390.92826000000002</v>
      </c>
    </row>
    <row r="1327" spans="1:7" x14ac:dyDescent="0.2">
      <c r="A1327">
        <f t="shared" si="75"/>
        <v>10</v>
      </c>
      <c r="B1327">
        <v>1319</v>
      </c>
      <c r="C1327" s="1">
        <f t="shared" si="78"/>
        <v>43231</v>
      </c>
      <c r="D1327" s="2">
        <v>0.65972222222230004</v>
      </c>
      <c r="E1327" s="3">
        <f t="shared" si="77"/>
        <v>43231.659722222219</v>
      </c>
      <c r="F1327">
        <v>3341</v>
      </c>
      <c r="G1327">
        <f t="shared" si="76"/>
        <v>372.95582999999999</v>
      </c>
    </row>
    <row r="1328" spans="1:7" x14ac:dyDescent="0.2">
      <c r="A1328">
        <f t="shared" si="75"/>
        <v>10</v>
      </c>
      <c r="B1328">
        <v>1320</v>
      </c>
      <c r="C1328" s="1">
        <f t="shared" si="78"/>
        <v>43231</v>
      </c>
      <c r="D1328" s="2">
        <v>0.66666666666679897</v>
      </c>
      <c r="E1328" s="3">
        <f t="shared" si="77"/>
        <v>43231.666666666664</v>
      </c>
      <c r="F1328">
        <v>3095</v>
      </c>
      <c r="G1328">
        <f t="shared" si="76"/>
        <v>345.49485000000004</v>
      </c>
    </row>
    <row r="1329" spans="1:7" x14ac:dyDescent="0.2">
      <c r="A1329">
        <f t="shared" si="75"/>
        <v>10</v>
      </c>
      <c r="B1329">
        <v>1321</v>
      </c>
      <c r="C1329" s="1">
        <f t="shared" si="78"/>
        <v>43231</v>
      </c>
      <c r="D1329" s="2">
        <v>0.67361111111119998</v>
      </c>
      <c r="E1329" s="3">
        <f t="shared" si="77"/>
        <v>43231.673611111109</v>
      </c>
      <c r="F1329">
        <v>2815</v>
      </c>
      <c r="G1329">
        <f t="shared" si="76"/>
        <v>314.23845</v>
      </c>
    </row>
    <row r="1330" spans="1:7" x14ac:dyDescent="0.2">
      <c r="A1330">
        <f t="shared" si="75"/>
        <v>10</v>
      </c>
      <c r="B1330">
        <v>1322</v>
      </c>
      <c r="C1330" s="1">
        <f t="shared" si="78"/>
        <v>43231</v>
      </c>
      <c r="D1330" s="2">
        <v>0.68055555555569902</v>
      </c>
      <c r="E1330" s="3">
        <f t="shared" si="77"/>
        <v>43231.680555555555</v>
      </c>
      <c r="F1330">
        <v>2583</v>
      </c>
      <c r="G1330">
        <f t="shared" si="76"/>
        <v>288.34028999999998</v>
      </c>
    </row>
    <row r="1331" spans="1:7" x14ac:dyDescent="0.2">
      <c r="A1331">
        <f t="shared" si="75"/>
        <v>10</v>
      </c>
      <c r="B1331">
        <v>1323</v>
      </c>
      <c r="C1331" s="1">
        <f t="shared" si="78"/>
        <v>43231</v>
      </c>
      <c r="D1331" s="2">
        <v>0.68750000000009903</v>
      </c>
      <c r="E1331" s="3">
        <f t="shared" si="77"/>
        <v>43231.6875</v>
      </c>
      <c r="F1331">
        <v>2355</v>
      </c>
      <c r="G1331">
        <f t="shared" si="76"/>
        <v>262.88864999999998</v>
      </c>
    </row>
    <row r="1332" spans="1:7" x14ac:dyDescent="0.2">
      <c r="A1332">
        <f t="shared" si="75"/>
        <v>10</v>
      </c>
      <c r="B1332">
        <v>1324</v>
      </c>
      <c r="C1332" s="1">
        <f t="shared" si="78"/>
        <v>43231</v>
      </c>
      <c r="D1332" s="2">
        <v>0.69444444444450004</v>
      </c>
      <c r="E1332" s="3">
        <f t="shared" si="77"/>
        <v>43231.694444444445</v>
      </c>
      <c r="F1332">
        <v>2115</v>
      </c>
      <c r="G1332">
        <f t="shared" si="76"/>
        <v>236.09745000000004</v>
      </c>
    </row>
    <row r="1333" spans="1:7" x14ac:dyDescent="0.2">
      <c r="A1333">
        <f t="shared" si="75"/>
        <v>10</v>
      </c>
      <c r="B1333">
        <v>1325</v>
      </c>
      <c r="C1333" s="1">
        <f t="shared" si="78"/>
        <v>43231</v>
      </c>
      <c r="D1333" s="2">
        <v>0.70138888888899897</v>
      </c>
      <c r="E1333" s="3">
        <f t="shared" si="77"/>
        <v>43231.701388888891</v>
      </c>
      <c r="F1333">
        <v>1910</v>
      </c>
      <c r="G1333">
        <f t="shared" si="76"/>
        <v>213.21330000000003</v>
      </c>
    </row>
    <row r="1334" spans="1:7" x14ac:dyDescent="0.2">
      <c r="A1334">
        <f t="shared" si="75"/>
        <v>10</v>
      </c>
      <c r="B1334">
        <v>1326</v>
      </c>
      <c r="C1334" s="1">
        <f t="shared" si="78"/>
        <v>43231</v>
      </c>
      <c r="D1334" s="2">
        <v>0.70833333333300197</v>
      </c>
      <c r="E1334" s="3">
        <f t="shared" si="77"/>
        <v>43231.708333333336</v>
      </c>
      <c r="F1334">
        <v>1685</v>
      </c>
      <c r="G1334">
        <f t="shared" si="76"/>
        <v>188.09655000000001</v>
      </c>
    </row>
    <row r="1335" spans="1:7" x14ac:dyDescent="0.2">
      <c r="A1335">
        <f t="shared" si="75"/>
        <v>10</v>
      </c>
      <c r="B1335">
        <v>1327</v>
      </c>
      <c r="C1335" s="1">
        <f t="shared" si="78"/>
        <v>43231</v>
      </c>
      <c r="D1335" s="2">
        <v>0.71527777777799895</v>
      </c>
      <c r="E1335" s="3">
        <f t="shared" si="77"/>
        <v>43231.715277777781</v>
      </c>
      <c r="F1335">
        <v>1436</v>
      </c>
      <c r="G1335">
        <f t="shared" si="76"/>
        <v>160.30068</v>
      </c>
    </row>
    <row r="1336" spans="1:7" x14ac:dyDescent="0.2">
      <c r="A1336">
        <f t="shared" si="75"/>
        <v>10</v>
      </c>
      <c r="B1336">
        <v>1328</v>
      </c>
      <c r="C1336" s="1">
        <f t="shared" si="78"/>
        <v>43231</v>
      </c>
      <c r="D1336" s="2">
        <v>0.72222222222200105</v>
      </c>
      <c r="E1336" s="3">
        <f t="shared" si="77"/>
        <v>43231.722222222219</v>
      </c>
      <c r="F1336">
        <v>1232</v>
      </c>
      <c r="G1336">
        <f t="shared" si="76"/>
        <v>137.52816000000001</v>
      </c>
    </row>
    <row r="1337" spans="1:7" x14ac:dyDescent="0.2">
      <c r="A1337">
        <f t="shared" si="75"/>
        <v>10</v>
      </c>
      <c r="B1337">
        <v>1329</v>
      </c>
      <c r="C1337" s="1">
        <f t="shared" si="78"/>
        <v>43231</v>
      </c>
      <c r="D1337" s="2">
        <v>0.72916666666699803</v>
      </c>
      <c r="E1337" s="3">
        <f t="shared" si="77"/>
        <v>43231.729166666664</v>
      </c>
      <c r="F1337">
        <v>1064</v>
      </c>
      <c r="G1337">
        <f t="shared" si="76"/>
        <v>118.77432000000002</v>
      </c>
    </row>
    <row r="1338" spans="1:7" x14ac:dyDescent="0.2">
      <c r="A1338">
        <f t="shared" si="75"/>
        <v>10</v>
      </c>
      <c r="B1338">
        <v>1330</v>
      </c>
      <c r="C1338" s="1">
        <f t="shared" si="78"/>
        <v>43231</v>
      </c>
      <c r="D1338" s="2">
        <v>0.73611111111100103</v>
      </c>
      <c r="E1338" s="3">
        <f t="shared" si="77"/>
        <v>43231.736111111109</v>
      </c>
      <c r="F1338">
        <v>874</v>
      </c>
      <c r="G1338">
        <f t="shared" si="76"/>
        <v>97.564620000000005</v>
      </c>
    </row>
    <row r="1339" spans="1:7" x14ac:dyDescent="0.2">
      <c r="A1339">
        <f t="shared" si="75"/>
        <v>10</v>
      </c>
      <c r="B1339">
        <v>1331</v>
      </c>
      <c r="C1339" s="1">
        <f t="shared" si="78"/>
        <v>43231</v>
      </c>
      <c r="D1339" s="2">
        <v>0.743055555555998</v>
      </c>
      <c r="E1339" s="3">
        <f t="shared" si="77"/>
        <v>43231.743055555555</v>
      </c>
      <c r="F1339">
        <v>710</v>
      </c>
      <c r="G1339">
        <f t="shared" si="76"/>
        <v>79.257300000000015</v>
      </c>
    </row>
    <row r="1340" spans="1:7" x14ac:dyDescent="0.2">
      <c r="A1340">
        <f t="shared" si="75"/>
        <v>10</v>
      </c>
      <c r="B1340">
        <v>1332</v>
      </c>
      <c r="C1340" s="1">
        <f t="shared" si="78"/>
        <v>43231</v>
      </c>
      <c r="D1340" s="2">
        <v>0.75</v>
      </c>
      <c r="E1340" s="3">
        <f t="shared" si="77"/>
        <v>43231.75</v>
      </c>
      <c r="F1340">
        <v>538</v>
      </c>
      <c r="G1340">
        <f t="shared" si="76"/>
        <v>60.056940000000012</v>
      </c>
    </row>
    <row r="1341" spans="1:7" x14ac:dyDescent="0.2">
      <c r="A1341">
        <f t="shared" si="75"/>
        <v>10</v>
      </c>
      <c r="B1341">
        <v>1333</v>
      </c>
      <c r="C1341" s="1">
        <f t="shared" si="78"/>
        <v>43231</v>
      </c>
      <c r="D1341" s="2">
        <v>0.75694444444499698</v>
      </c>
      <c r="E1341" s="3">
        <f t="shared" si="77"/>
        <v>43231.756944444445</v>
      </c>
      <c r="F1341">
        <v>382</v>
      </c>
      <c r="G1341">
        <f t="shared" si="76"/>
        <v>42.642659999999999</v>
      </c>
    </row>
    <row r="1342" spans="1:7" x14ac:dyDescent="0.2">
      <c r="A1342">
        <f t="shared" si="75"/>
        <v>10</v>
      </c>
      <c r="B1342">
        <v>1334</v>
      </c>
      <c r="C1342" s="1">
        <f t="shared" si="78"/>
        <v>43231</v>
      </c>
      <c r="D1342" s="2">
        <v>0.76388888888899897</v>
      </c>
      <c r="E1342" s="3">
        <f t="shared" si="77"/>
        <v>43231.763888888891</v>
      </c>
      <c r="F1342">
        <v>249</v>
      </c>
      <c r="G1342">
        <f t="shared" si="76"/>
        <v>27.795870000000001</v>
      </c>
    </row>
    <row r="1343" spans="1:7" x14ac:dyDescent="0.2">
      <c r="A1343">
        <f t="shared" si="75"/>
        <v>10</v>
      </c>
      <c r="B1343">
        <v>1335</v>
      </c>
      <c r="C1343" s="1">
        <f t="shared" si="78"/>
        <v>43231</v>
      </c>
      <c r="D1343" s="2">
        <v>0.77083333333300197</v>
      </c>
      <c r="E1343" s="3">
        <f t="shared" si="77"/>
        <v>43231.770833333336</v>
      </c>
      <c r="F1343">
        <v>143</v>
      </c>
      <c r="G1343">
        <f t="shared" si="76"/>
        <v>15.963089999999999</v>
      </c>
    </row>
    <row r="1344" spans="1:7" x14ac:dyDescent="0.2">
      <c r="A1344">
        <f t="shared" si="75"/>
        <v>10</v>
      </c>
      <c r="B1344">
        <v>1336</v>
      </c>
      <c r="C1344" s="1">
        <f t="shared" si="78"/>
        <v>43231</v>
      </c>
      <c r="D1344" s="2">
        <v>0.77777777777799895</v>
      </c>
      <c r="E1344" s="3">
        <f t="shared" si="77"/>
        <v>43231.777777777781</v>
      </c>
      <c r="F1344">
        <v>78</v>
      </c>
      <c r="G1344">
        <f t="shared" si="76"/>
        <v>8.7071400000000008</v>
      </c>
    </row>
    <row r="1345" spans="1:7" x14ac:dyDescent="0.2">
      <c r="A1345">
        <f t="shared" ref="A1345:A1375" si="79">A1201+1</f>
        <v>10</v>
      </c>
      <c r="B1345">
        <v>1337</v>
      </c>
      <c r="C1345" s="1">
        <f t="shared" si="78"/>
        <v>43231</v>
      </c>
      <c r="D1345" s="2">
        <v>0.78472222222200105</v>
      </c>
      <c r="E1345" s="3">
        <f t="shared" si="77"/>
        <v>43231.784722222219</v>
      </c>
      <c r="F1345">
        <v>28</v>
      </c>
      <c r="G1345">
        <f t="shared" si="76"/>
        <v>3.1256400000000002</v>
      </c>
    </row>
    <row r="1346" spans="1:7" x14ac:dyDescent="0.2">
      <c r="A1346">
        <f t="shared" si="79"/>
        <v>10</v>
      </c>
      <c r="B1346">
        <v>1338</v>
      </c>
      <c r="C1346" s="1">
        <f t="shared" si="78"/>
        <v>43231</v>
      </c>
      <c r="D1346" s="2">
        <v>0.79166666666699803</v>
      </c>
      <c r="E1346" s="3">
        <f t="shared" si="77"/>
        <v>43231.791666666664</v>
      </c>
      <c r="F1346">
        <v>4</v>
      </c>
      <c r="G1346">
        <f t="shared" si="76"/>
        <v>0.44652000000000003</v>
      </c>
    </row>
    <row r="1347" spans="1:7" x14ac:dyDescent="0.2">
      <c r="A1347">
        <f t="shared" si="79"/>
        <v>10</v>
      </c>
      <c r="B1347">
        <v>1339</v>
      </c>
      <c r="C1347" s="1">
        <f t="shared" si="78"/>
        <v>43231</v>
      </c>
      <c r="D1347" s="2">
        <v>0.79861111111100103</v>
      </c>
      <c r="E1347" s="3">
        <f t="shared" si="77"/>
        <v>43231.798611111109</v>
      </c>
      <c r="F1347">
        <v>0</v>
      </c>
      <c r="G1347">
        <f t="shared" si="76"/>
        <v>0</v>
      </c>
    </row>
    <row r="1348" spans="1:7" x14ac:dyDescent="0.2">
      <c r="A1348">
        <f t="shared" si="79"/>
        <v>10</v>
      </c>
      <c r="B1348">
        <v>1340</v>
      </c>
      <c r="C1348" s="1">
        <f t="shared" si="78"/>
        <v>43231</v>
      </c>
      <c r="D1348" s="2">
        <v>0.805555555555998</v>
      </c>
      <c r="E1348" s="3">
        <f t="shared" si="77"/>
        <v>43231.805555555555</v>
      </c>
      <c r="F1348">
        <v>0</v>
      </c>
      <c r="G1348">
        <f t="shared" si="76"/>
        <v>0</v>
      </c>
    </row>
    <row r="1349" spans="1:7" x14ac:dyDescent="0.2">
      <c r="A1349">
        <f t="shared" si="79"/>
        <v>10</v>
      </c>
      <c r="B1349">
        <v>1341</v>
      </c>
      <c r="C1349" s="1">
        <f t="shared" si="78"/>
        <v>43231</v>
      </c>
      <c r="D1349" s="2">
        <v>0.8125</v>
      </c>
      <c r="E1349" s="3">
        <f t="shared" si="77"/>
        <v>43231.8125</v>
      </c>
      <c r="F1349">
        <v>0</v>
      </c>
      <c r="G1349">
        <f t="shared" si="76"/>
        <v>0</v>
      </c>
    </row>
    <row r="1350" spans="1:7" x14ac:dyDescent="0.2">
      <c r="A1350">
        <f t="shared" si="79"/>
        <v>10</v>
      </c>
      <c r="B1350">
        <v>1342</v>
      </c>
      <c r="C1350" s="1">
        <f t="shared" si="78"/>
        <v>43231</v>
      </c>
      <c r="D1350" s="2">
        <v>0.81944444444499698</v>
      </c>
      <c r="E1350" s="3">
        <f t="shared" si="77"/>
        <v>43231.819444444445</v>
      </c>
      <c r="F1350">
        <v>0</v>
      </c>
      <c r="G1350">
        <f t="shared" si="76"/>
        <v>0</v>
      </c>
    </row>
    <row r="1351" spans="1:7" x14ac:dyDescent="0.2">
      <c r="A1351">
        <f t="shared" si="79"/>
        <v>10</v>
      </c>
      <c r="B1351">
        <v>1343</v>
      </c>
      <c r="C1351" s="1">
        <f t="shared" si="78"/>
        <v>43231</v>
      </c>
      <c r="D1351" s="2">
        <v>0.82638888888899897</v>
      </c>
      <c r="E1351" s="3">
        <f t="shared" si="77"/>
        <v>43231.826388888891</v>
      </c>
      <c r="F1351">
        <v>0</v>
      </c>
      <c r="G1351">
        <f t="shared" si="76"/>
        <v>0</v>
      </c>
    </row>
    <row r="1352" spans="1:7" x14ac:dyDescent="0.2">
      <c r="A1352">
        <f t="shared" si="79"/>
        <v>10</v>
      </c>
      <c r="B1352">
        <v>1344</v>
      </c>
      <c r="C1352" s="1">
        <f t="shared" si="78"/>
        <v>43231</v>
      </c>
      <c r="D1352" s="2">
        <v>0.83333333333300197</v>
      </c>
      <c r="E1352" s="3">
        <f t="shared" si="77"/>
        <v>43231.833333333336</v>
      </c>
      <c r="F1352">
        <v>0</v>
      </c>
      <c r="G1352">
        <f t="shared" si="76"/>
        <v>0</v>
      </c>
    </row>
    <row r="1353" spans="1:7" x14ac:dyDescent="0.2">
      <c r="A1353">
        <f t="shared" si="79"/>
        <v>10</v>
      </c>
      <c r="B1353">
        <v>1345</v>
      </c>
      <c r="C1353" s="1">
        <f t="shared" si="78"/>
        <v>43231</v>
      </c>
      <c r="D1353" s="2">
        <v>0.84027777777799895</v>
      </c>
      <c r="E1353" s="3">
        <f t="shared" si="77"/>
        <v>43231.840277777781</v>
      </c>
      <c r="F1353">
        <v>0</v>
      </c>
      <c r="G1353">
        <f t="shared" ref="G1353:G1375" si="80">F1353*1.1163/10</f>
        <v>0</v>
      </c>
    </row>
    <row r="1354" spans="1:7" x14ac:dyDescent="0.2">
      <c r="A1354">
        <f t="shared" si="79"/>
        <v>10</v>
      </c>
      <c r="B1354">
        <v>1346</v>
      </c>
      <c r="C1354" s="1">
        <f t="shared" si="78"/>
        <v>43231</v>
      </c>
      <c r="D1354" s="2">
        <v>0.84722222222200105</v>
      </c>
      <c r="E1354" s="3">
        <f t="shared" ref="E1354:E1375" si="81">C1354+D1354</f>
        <v>43231.847222222219</v>
      </c>
      <c r="F1354">
        <v>0</v>
      </c>
      <c r="G1354">
        <f t="shared" si="80"/>
        <v>0</v>
      </c>
    </row>
    <row r="1355" spans="1:7" x14ac:dyDescent="0.2">
      <c r="A1355">
        <f t="shared" si="79"/>
        <v>10</v>
      </c>
      <c r="B1355">
        <v>1347</v>
      </c>
      <c r="C1355" s="1">
        <f t="shared" si="78"/>
        <v>43231</v>
      </c>
      <c r="D1355" s="2">
        <v>0.85416666666699803</v>
      </c>
      <c r="E1355" s="3">
        <f t="shared" si="81"/>
        <v>43231.854166666664</v>
      </c>
      <c r="F1355">
        <v>0</v>
      </c>
      <c r="G1355">
        <f t="shared" si="80"/>
        <v>0</v>
      </c>
    </row>
    <row r="1356" spans="1:7" x14ac:dyDescent="0.2">
      <c r="A1356">
        <f t="shared" si="79"/>
        <v>10</v>
      </c>
      <c r="B1356">
        <v>1348</v>
      </c>
      <c r="C1356" s="1">
        <f t="shared" si="78"/>
        <v>43231</v>
      </c>
      <c r="D1356" s="2">
        <v>0.86111111111100103</v>
      </c>
      <c r="E1356" s="3">
        <f t="shared" si="81"/>
        <v>43231.861111111109</v>
      </c>
      <c r="F1356">
        <v>0</v>
      </c>
      <c r="G1356">
        <f t="shared" si="80"/>
        <v>0</v>
      </c>
    </row>
    <row r="1357" spans="1:7" x14ac:dyDescent="0.2">
      <c r="A1357">
        <f t="shared" si="79"/>
        <v>10</v>
      </c>
      <c r="B1357">
        <v>1349</v>
      </c>
      <c r="C1357" s="1">
        <f t="shared" si="78"/>
        <v>43231</v>
      </c>
      <c r="D1357" s="2">
        <v>0.868055555555998</v>
      </c>
      <c r="E1357" s="3">
        <f t="shared" si="81"/>
        <v>43231.868055555555</v>
      </c>
      <c r="F1357">
        <v>0</v>
      </c>
      <c r="G1357">
        <f t="shared" si="80"/>
        <v>0</v>
      </c>
    </row>
    <row r="1358" spans="1:7" x14ac:dyDescent="0.2">
      <c r="A1358">
        <f t="shared" si="79"/>
        <v>10</v>
      </c>
      <c r="B1358">
        <v>1350</v>
      </c>
      <c r="C1358" s="1">
        <f t="shared" si="78"/>
        <v>43231</v>
      </c>
      <c r="D1358" s="2">
        <v>0.875</v>
      </c>
      <c r="E1358" s="3">
        <f t="shared" si="81"/>
        <v>43231.875</v>
      </c>
      <c r="F1358">
        <v>0</v>
      </c>
      <c r="G1358">
        <f t="shared" si="80"/>
        <v>0</v>
      </c>
    </row>
    <row r="1359" spans="1:7" x14ac:dyDescent="0.2">
      <c r="A1359">
        <f t="shared" si="79"/>
        <v>10</v>
      </c>
      <c r="B1359">
        <v>1351</v>
      </c>
      <c r="C1359" s="1">
        <f t="shared" si="78"/>
        <v>43231</v>
      </c>
      <c r="D1359" s="2">
        <v>0.88194444444499698</v>
      </c>
      <c r="E1359" s="3">
        <f t="shared" si="81"/>
        <v>43231.881944444445</v>
      </c>
      <c r="F1359">
        <v>0</v>
      </c>
      <c r="G1359">
        <f t="shared" si="80"/>
        <v>0</v>
      </c>
    </row>
    <row r="1360" spans="1:7" x14ac:dyDescent="0.2">
      <c r="A1360">
        <f t="shared" si="79"/>
        <v>10</v>
      </c>
      <c r="B1360">
        <v>1352</v>
      </c>
      <c r="C1360" s="1">
        <f t="shared" si="78"/>
        <v>43231</v>
      </c>
      <c r="D1360" s="2">
        <v>0.88888888888899897</v>
      </c>
      <c r="E1360" s="3">
        <f t="shared" si="81"/>
        <v>43231.888888888891</v>
      </c>
      <c r="F1360">
        <v>0</v>
      </c>
      <c r="G1360">
        <f t="shared" si="80"/>
        <v>0</v>
      </c>
    </row>
    <row r="1361" spans="1:7" x14ac:dyDescent="0.2">
      <c r="A1361">
        <f t="shared" si="79"/>
        <v>10</v>
      </c>
      <c r="B1361">
        <v>1353</v>
      </c>
      <c r="C1361" s="1">
        <f t="shared" si="78"/>
        <v>43231</v>
      </c>
      <c r="D1361" s="2">
        <v>0.89583333333300197</v>
      </c>
      <c r="E1361" s="3">
        <f t="shared" si="81"/>
        <v>43231.895833333336</v>
      </c>
      <c r="F1361">
        <v>0</v>
      </c>
      <c r="G1361">
        <f t="shared" si="80"/>
        <v>0</v>
      </c>
    </row>
    <row r="1362" spans="1:7" x14ac:dyDescent="0.2">
      <c r="A1362">
        <f t="shared" si="79"/>
        <v>10</v>
      </c>
      <c r="B1362">
        <v>1354</v>
      </c>
      <c r="C1362" s="1">
        <f t="shared" si="78"/>
        <v>43231</v>
      </c>
      <c r="D1362" s="2">
        <v>0.90277777777799895</v>
      </c>
      <c r="E1362" s="3">
        <f t="shared" si="81"/>
        <v>43231.902777777781</v>
      </c>
      <c r="F1362">
        <v>0</v>
      </c>
      <c r="G1362">
        <f t="shared" si="80"/>
        <v>0</v>
      </c>
    </row>
    <row r="1363" spans="1:7" x14ac:dyDescent="0.2">
      <c r="A1363">
        <f t="shared" si="79"/>
        <v>10</v>
      </c>
      <c r="B1363">
        <v>1355</v>
      </c>
      <c r="C1363" s="1">
        <f t="shared" si="78"/>
        <v>43231</v>
      </c>
      <c r="D1363" s="2">
        <v>0.90972222222200105</v>
      </c>
      <c r="E1363" s="3">
        <f t="shared" si="81"/>
        <v>43231.909722222219</v>
      </c>
      <c r="F1363">
        <v>0</v>
      </c>
      <c r="G1363">
        <f t="shared" si="80"/>
        <v>0</v>
      </c>
    </row>
    <row r="1364" spans="1:7" x14ac:dyDescent="0.2">
      <c r="A1364">
        <f t="shared" si="79"/>
        <v>10</v>
      </c>
      <c r="B1364">
        <v>1356</v>
      </c>
      <c r="C1364" s="1">
        <f t="shared" si="78"/>
        <v>43231</v>
      </c>
      <c r="D1364" s="2">
        <v>0.91666666666699803</v>
      </c>
      <c r="E1364" s="3">
        <f t="shared" si="81"/>
        <v>43231.916666666664</v>
      </c>
      <c r="F1364">
        <v>0</v>
      </c>
      <c r="G1364">
        <f t="shared" si="80"/>
        <v>0</v>
      </c>
    </row>
    <row r="1365" spans="1:7" x14ac:dyDescent="0.2">
      <c r="A1365">
        <f t="shared" si="79"/>
        <v>10</v>
      </c>
      <c r="B1365">
        <v>1357</v>
      </c>
      <c r="C1365" s="1">
        <f t="shared" si="78"/>
        <v>43231</v>
      </c>
      <c r="D1365" s="2">
        <v>0.92361111111100103</v>
      </c>
      <c r="E1365" s="3">
        <f t="shared" si="81"/>
        <v>43231.923611111109</v>
      </c>
      <c r="F1365">
        <v>0</v>
      </c>
      <c r="G1365">
        <f t="shared" si="80"/>
        <v>0</v>
      </c>
    </row>
    <row r="1366" spans="1:7" x14ac:dyDescent="0.2">
      <c r="A1366">
        <f t="shared" si="79"/>
        <v>10</v>
      </c>
      <c r="B1366">
        <v>1358</v>
      </c>
      <c r="C1366" s="1">
        <f t="shared" si="78"/>
        <v>43231</v>
      </c>
      <c r="D1366" s="2">
        <v>0.930555555555998</v>
      </c>
      <c r="E1366" s="3">
        <f t="shared" si="81"/>
        <v>43231.930555555555</v>
      </c>
      <c r="F1366">
        <v>0</v>
      </c>
      <c r="G1366">
        <f t="shared" si="80"/>
        <v>0</v>
      </c>
    </row>
    <row r="1367" spans="1:7" x14ac:dyDescent="0.2">
      <c r="A1367">
        <f t="shared" si="79"/>
        <v>10</v>
      </c>
      <c r="B1367">
        <v>1359</v>
      </c>
      <c r="C1367" s="1">
        <f t="shared" si="78"/>
        <v>43231</v>
      </c>
      <c r="D1367" s="2">
        <v>0.9375</v>
      </c>
      <c r="E1367" s="3">
        <f t="shared" si="81"/>
        <v>43231.9375</v>
      </c>
      <c r="F1367">
        <v>0</v>
      </c>
      <c r="G1367">
        <f t="shared" si="80"/>
        <v>0</v>
      </c>
    </row>
    <row r="1368" spans="1:7" x14ac:dyDescent="0.2">
      <c r="A1368">
        <f t="shared" si="79"/>
        <v>10</v>
      </c>
      <c r="B1368">
        <v>1360</v>
      </c>
      <c r="C1368" s="1">
        <f t="shared" si="78"/>
        <v>43231</v>
      </c>
      <c r="D1368" s="2">
        <v>0.94444444444499698</v>
      </c>
      <c r="E1368" s="3">
        <f t="shared" si="81"/>
        <v>43231.944444444445</v>
      </c>
      <c r="F1368">
        <v>0</v>
      </c>
      <c r="G1368">
        <f t="shared" si="80"/>
        <v>0</v>
      </c>
    </row>
    <row r="1369" spans="1:7" x14ac:dyDescent="0.2">
      <c r="A1369">
        <f t="shared" si="79"/>
        <v>10</v>
      </c>
      <c r="B1369">
        <v>1361</v>
      </c>
      <c r="C1369" s="1">
        <f t="shared" si="78"/>
        <v>43231</v>
      </c>
      <c r="D1369" s="2">
        <v>0.95138888888899897</v>
      </c>
      <c r="E1369" s="3">
        <f t="shared" si="81"/>
        <v>43231.951388888891</v>
      </c>
      <c r="F1369">
        <v>0</v>
      </c>
      <c r="G1369">
        <f t="shared" si="80"/>
        <v>0</v>
      </c>
    </row>
    <row r="1370" spans="1:7" x14ac:dyDescent="0.2">
      <c r="A1370">
        <f t="shared" si="79"/>
        <v>10</v>
      </c>
      <c r="B1370">
        <v>1362</v>
      </c>
      <c r="C1370" s="1">
        <f t="shared" si="78"/>
        <v>43231</v>
      </c>
      <c r="D1370" s="2">
        <v>0.95833333333300197</v>
      </c>
      <c r="E1370" s="3">
        <f t="shared" si="81"/>
        <v>43231.958333333336</v>
      </c>
      <c r="F1370">
        <v>0</v>
      </c>
      <c r="G1370">
        <f t="shared" si="80"/>
        <v>0</v>
      </c>
    </row>
    <row r="1371" spans="1:7" x14ac:dyDescent="0.2">
      <c r="A1371">
        <f t="shared" si="79"/>
        <v>10</v>
      </c>
      <c r="B1371">
        <v>1363</v>
      </c>
      <c r="C1371" s="1">
        <f t="shared" si="78"/>
        <v>43231</v>
      </c>
      <c r="D1371" s="2">
        <v>0.96527777777799895</v>
      </c>
      <c r="E1371" s="3">
        <f t="shared" si="81"/>
        <v>43231.965277777781</v>
      </c>
      <c r="F1371">
        <v>0</v>
      </c>
      <c r="G1371">
        <f t="shared" si="80"/>
        <v>0</v>
      </c>
    </row>
    <row r="1372" spans="1:7" x14ac:dyDescent="0.2">
      <c r="A1372">
        <f t="shared" si="79"/>
        <v>10</v>
      </c>
      <c r="B1372">
        <v>1364</v>
      </c>
      <c r="C1372" s="1">
        <f t="shared" si="78"/>
        <v>43231</v>
      </c>
      <c r="D1372" s="2">
        <v>0.97222222222200105</v>
      </c>
      <c r="E1372" s="3">
        <f t="shared" si="81"/>
        <v>43231.972222222219</v>
      </c>
      <c r="F1372">
        <v>0</v>
      </c>
      <c r="G1372">
        <f t="shared" si="80"/>
        <v>0</v>
      </c>
    </row>
    <row r="1373" spans="1:7" x14ac:dyDescent="0.2">
      <c r="A1373">
        <f t="shared" si="79"/>
        <v>10</v>
      </c>
      <c r="B1373">
        <v>1365</v>
      </c>
      <c r="C1373" s="1">
        <f t="shared" si="78"/>
        <v>43231</v>
      </c>
      <c r="D1373" s="2">
        <v>0.97916666666699803</v>
      </c>
      <c r="E1373" s="3">
        <f t="shared" si="81"/>
        <v>43231.979166666664</v>
      </c>
      <c r="F1373">
        <v>0</v>
      </c>
      <c r="G1373">
        <f t="shared" si="80"/>
        <v>0</v>
      </c>
    </row>
    <row r="1374" spans="1:7" x14ac:dyDescent="0.2">
      <c r="A1374">
        <f t="shared" si="79"/>
        <v>10</v>
      </c>
      <c r="B1374">
        <v>1366</v>
      </c>
      <c r="C1374" s="1">
        <f t="shared" si="78"/>
        <v>43231</v>
      </c>
      <c r="D1374" s="2">
        <v>0.98611111111100103</v>
      </c>
      <c r="E1374" s="3">
        <f t="shared" si="81"/>
        <v>43231.986111111109</v>
      </c>
      <c r="F1374">
        <v>0</v>
      </c>
      <c r="G1374">
        <f t="shared" si="80"/>
        <v>0</v>
      </c>
    </row>
    <row r="1375" spans="1:7" x14ac:dyDescent="0.2">
      <c r="A1375">
        <f t="shared" si="79"/>
        <v>10</v>
      </c>
      <c r="B1375">
        <v>1367</v>
      </c>
      <c r="C1375" s="1">
        <f t="shared" si="78"/>
        <v>43231</v>
      </c>
      <c r="D1375" s="2">
        <v>0.993055555555998</v>
      </c>
      <c r="E1375" s="3">
        <f t="shared" si="81"/>
        <v>43231.993055555555</v>
      </c>
      <c r="F1375">
        <v>0</v>
      </c>
      <c r="G1375">
        <f t="shared" si="80"/>
        <v>0</v>
      </c>
    </row>
    <row r="1376" spans="1:7" x14ac:dyDescent="0.2">
      <c r="D1376" s="2"/>
    </row>
    <row r="1377" spans="4:4" x14ac:dyDescent="0.2">
      <c r="D1377" s="2"/>
    </row>
    <row r="1378" spans="4:4" x14ac:dyDescent="0.2">
      <c r="D1378" s="2"/>
    </row>
    <row r="1379" spans="4:4" x14ac:dyDescent="0.2">
      <c r="D1379" s="2"/>
    </row>
    <row r="1380" spans="4:4" x14ac:dyDescent="0.2">
      <c r="D1380" s="2"/>
    </row>
    <row r="1381" spans="4:4" x14ac:dyDescent="0.2">
      <c r="D1381" s="2"/>
    </row>
    <row r="1382" spans="4:4" x14ac:dyDescent="0.2">
      <c r="D1382" s="2"/>
    </row>
    <row r="1383" spans="4:4" x14ac:dyDescent="0.2">
      <c r="D1383" s="2"/>
    </row>
    <row r="1384" spans="4:4" x14ac:dyDescent="0.2">
      <c r="D1384" s="2"/>
    </row>
    <row r="1385" spans="4:4" x14ac:dyDescent="0.2">
      <c r="D1385" s="2"/>
    </row>
    <row r="1386" spans="4:4" x14ac:dyDescent="0.2">
      <c r="D1386" s="2"/>
    </row>
    <row r="1387" spans="4:4" x14ac:dyDescent="0.2">
      <c r="D1387" s="2"/>
    </row>
    <row r="1388" spans="4:4" x14ac:dyDescent="0.2">
      <c r="D1388" s="2"/>
    </row>
    <row r="1389" spans="4:4" x14ac:dyDescent="0.2">
      <c r="D1389" s="2"/>
    </row>
    <row r="1390" spans="4:4" x14ac:dyDescent="0.2">
      <c r="D1390" s="2"/>
    </row>
    <row r="1391" spans="4:4" x14ac:dyDescent="0.2">
      <c r="D1391" s="2"/>
    </row>
    <row r="1392" spans="4:4" x14ac:dyDescent="0.2">
      <c r="D1392" s="2"/>
    </row>
    <row r="1393" spans="4:4" x14ac:dyDescent="0.2">
      <c r="D1393" s="2"/>
    </row>
    <row r="1394" spans="4:4" x14ac:dyDescent="0.2">
      <c r="D1394" s="2"/>
    </row>
    <row r="1395" spans="4:4" x14ac:dyDescent="0.2">
      <c r="D1395" s="2"/>
    </row>
    <row r="1396" spans="4:4" x14ac:dyDescent="0.2">
      <c r="D1396" s="2"/>
    </row>
    <row r="1397" spans="4:4" x14ac:dyDescent="0.2">
      <c r="D1397" s="2"/>
    </row>
    <row r="1398" spans="4:4" x14ac:dyDescent="0.2">
      <c r="D1398" s="2"/>
    </row>
    <row r="1399" spans="4:4" x14ac:dyDescent="0.2">
      <c r="D1399" s="2"/>
    </row>
    <row r="1400" spans="4:4" x14ac:dyDescent="0.2">
      <c r="D1400" s="2"/>
    </row>
    <row r="1401" spans="4:4" x14ac:dyDescent="0.2">
      <c r="D1401" s="2"/>
    </row>
    <row r="1402" spans="4:4" x14ac:dyDescent="0.2">
      <c r="D1402" s="2"/>
    </row>
    <row r="1403" spans="4:4" x14ac:dyDescent="0.2">
      <c r="D1403" s="2"/>
    </row>
    <row r="1404" spans="4:4" x14ac:dyDescent="0.2">
      <c r="D1404" s="2"/>
    </row>
    <row r="1405" spans="4:4" x14ac:dyDescent="0.2">
      <c r="D1405" s="2"/>
    </row>
    <row r="1406" spans="4:4" x14ac:dyDescent="0.2">
      <c r="D1406" s="2"/>
    </row>
    <row r="1407" spans="4:4" x14ac:dyDescent="0.2">
      <c r="D1407" s="2"/>
    </row>
    <row r="1408" spans="4:4" x14ac:dyDescent="0.2">
      <c r="D1408" s="2"/>
    </row>
    <row r="1409" spans="4:4" x14ac:dyDescent="0.2">
      <c r="D1409" s="2"/>
    </row>
    <row r="1410" spans="4:4" x14ac:dyDescent="0.2">
      <c r="D1410" s="2"/>
    </row>
    <row r="1411" spans="4:4" x14ac:dyDescent="0.2">
      <c r="D1411" s="2"/>
    </row>
    <row r="1412" spans="4:4" x14ac:dyDescent="0.2">
      <c r="D1412" s="2"/>
    </row>
    <row r="1413" spans="4:4" x14ac:dyDescent="0.2">
      <c r="D1413" s="2"/>
    </row>
    <row r="1414" spans="4:4" x14ac:dyDescent="0.2">
      <c r="D1414" s="2"/>
    </row>
    <row r="1415" spans="4:4" x14ac:dyDescent="0.2">
      <c r="D1415" s="2"/>
    </row>
    <row r="1416" spans="4:4" x14ac:dyDescent="0.2">
      <c r="D1416" s="2"/>
    </row>
    <row r="1417" spans="4:4" x14ac:dyDescent="0.2">
      <c r="D1417" s="2"/>
    </row>
    <row r="1418" spans="4:4" x14ac:dyDescent="0.2">
      <c r="D1418" s="2"/>
    </row>
    <row r="1419" spans="4:4" x14ac:dyDescent="0.2">
      <c r="D1419" s="2"/>
    </row>
    <row r="1420" spans="4:4" x14ac:dyDescent="0.2">
      <c r="D1420" s="2"/>
    </row>
    <row r="1421" spans="4:4" x14ac:dyDescent="0.2">
      <c r="D1421" s="2"/>
    </row>
    <row r="1422" spans="4:4" x14ac:dyDescent="0.2">
      <c r="D1422" s="2"/>
    </row>
    <row r="1423" spans="4:4" x14ac:dyDescent="0.2">
      <c r="D1423" s="2"/>
    </row>
    <row r="1424" spans="4:4" x14ac:dyDescent="0.2">
      <c r="D1424" s="2"/>
    </row>
    <row r="1425" spans="4:4" x14ac:dyDescent="0.2">
      <c r="D1425" s="2"/>
    </row>
    <row r="1426" spans="4:4" x14ac:dyDescent="0.2">
      <c r="D1426" s="2"/>
    </row>
    <row r="1427" spans="4:4" x14ac:dyDescent="0.2">
      <c r="D1427" s="2"/>
    </row>
    <row r="1428" spans="4:4" x14ac:dyDescent="0.2">
      <c r="D1428" s="2"/>
    </row>
    <row r="1429" spans="4:4" x14ac:dyDescent="0.2">
      <c r="D1429" s="2"/>
    </row>
    <row r="1430" spans="4:4" x14ac:dyDescent="0.2">
      <c r="D1430" s="2"/>
    </row>
    <row r="1431" spans="4:4" x14ac:dyDescent="0.2">
      <c r="D1431" s="2"/>
    </row>
    <row r="1432" spans="4:4" x14ac:dyDescent="0.2">
      <c r="D1432" s="2"/>
    </row>
    <row r="1433" spans="4:4" x14ac:dyDescent="0.2">
      <c r="D1433" s="2"/>
    </row>
    <row r="1434" spans="4:4" x14ac:dyDescent="0.2">
      <c r="D1434" s="2"/>
    </row>
    <row r="1435" spans="4:4" x14ac:dyDescent="0.2">
      <c r="D1435" s="2"/>
    </row>
    <row r="1436" spans="4:4" x14ac:dyDescent="0.2">
      <c r="D1436" s="2"/>
    </row>
    <row r="1437" spans="4:4" x14ac:dyDescent="0.2">
      <c r="D1437" s="2"/>
    </row>
    <row r="1438" spans="4:4" x14ac:dyDescent="0.2">
      <c r="D1438" s="2"/>
    </row>
    <row r="1439" spans="4:4" x14ac:dyDescent="0.2">
      <c r="D1439" s="2"/>
    </row>
    <row r="1440" spans="4:4" x14ac:dyDescent="0.2">
      <c r="D1440" s="2"/>
    </row>
    <row r="1441" spans="4:4" x14ac:dyDescent="0.2">
      <c r="D1441" s="2"/>
    </row>
    <row r="1442" spans="4:4" x14ac:dyDescent="0.2">
      <c r="D1442" s="2"/>
    </row>
    <row r="1443" spans="4:4" x14ac:dyDescent="0.2">
      <c r="D1443" s="2"/>
    </row>
    <row r="1444" spans="4:4" x14ac:dyDescent="0.2">
      <c r="D1444" s="2"/>
    </row>
    <row r="1445" spans="4:4" x14ac:dyDescent="0.2">
      <c r="D1445" s="2"/>
    </row>
    <row r="1446" spans="4:4" x14ac:dyDescent="0.2">
      <c r="D1446" s="2"/>
    </row>
    <row r="1447" spans="4:4" x14ac:dyDescent="0.2">
      <c r="D1447" s="2"/>
    </row>
    <row r="1448" spans="4:4" x14ac:dyDescent="0.2">
      <c r="D1448" s="2"/>
    </row>
    <row r="1449" spans="4:4" x14ac:dyDescent="0.2">
      <c r="D1449" s="2"/>
    </row>
    <row r="1450" spans="4:4" x14ac:dyDescent="0.2">
      <c r="D1450" s="2"/>
    </row>
    <row r="1451" spans="4:4" x14ac:dyDescent="0.2">
      <c r="D1451" s="2"/>
    </row>
    <row r="1452" spans="4:4" x14ac:dyDescent="0.2">
      <c r="D1452" s="2"/>
    </row>
    <row r="1453" spans="4:4" x14ac:dyDescent="0.2">
      <c r="D1453" s="2"/>
    </row>
    <row r="1454" spans="4:4" x14ac:dyDescent="0.2">
      <c r="D1454" s="2"/>
    </row>
    <row r="1455" spans="4:4" x14ac:dyDescent="0.2">
      <c r="D1455" s="2"/>
    </row>
    <row r="1456" spans="4:4" x14ac:dyDescent="0.2">
      <c r="D1456" s="2"/>
    </row>
    <row r="1457" spans="4:4" x14ac:dyDescent="0.2">
      <c r="D1457" s="2"/>
    </row>
    <row r="1458" spans="4:4" x14ac:dyDescent="0.2">
      <c r="D1458" s="2"/>
    </row>
    <row r="1459" spans="4:4" x14ac:dyDescent="0.2">
      <c r="D1459" s="2"/>
    </row>
    <row r="1460" spans="4:4" x14ac:dyDescent="0.2">
      <c r="D1460" s="2"/>
    </row>
    <row r="1461" spans="4:4" x14ac:dyDescent="0.2">
      <c r="D1461" s="2"/>
    </row>
    <row r="1462" spans="4:4" x14ac:dyDescent="0.2">
      <c r="D1462" s="2"/>
    </row>
    <row r="1463" spans="4:4" x14ac:dyDescent="0.2">
      <c r="D1463" s="2"/>
    </row>
    <row r="1464" spans="4:4" x14ac:dyDescent="0.2">
      <c r="D1464" s="2"/>
    </row>
    <row r="1465" spans="4:4" x14ac:dyDescent="0.2">
      <c r="D1465" s="2"/>
    </row>
  </sheetData>
  <autoFilter ref="B8:G8" xr:uid="{00000000-0009-0000-0000-000000000000}"/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7"/>
  <sheetViews>
    <sheetView topLeftCell="H1" workbookViewId="0">
      <selection activeCell="J28" sqref="J28"/>
    </sheetView>
  </sheetViews>
  <sheetFormatPr baseColWidth="10" defaultRowHeight="15" x14ac:dyDescent="0.2"/>
  <cols>
    <col min="5" max="5" width="18" bestFit="1" customWidth="1"/>
    <col min="9" max="9" width="12.1640625" bestFit="1" customWidth="1"/>
    <col min="10" max="10" width="24.1640625" bestFit="1" customWidth="1"/>
  </cols>
  <sheetData>
    <row r="1" spans="1:11" x14ac:dyDescent="0.2">
      <c r="B1" t="s">
        <v>0</v>
      </c>
      <c r="C1" t="s">
        <v>50</v>
      </c>
    </row>
    <row r="2" spans="1:11" x14ac:dyDescent="0.2">
      <c r="B2" t="s">
        <v>1</v>
      </c>
      <c r="C2">
        <v>4</v>
      </c>
      <c r="I2" s="4" t="s">
        <v>19</v>
      </c>
      <c r="J2" t="s">
        <v>21</v>
      </c>
    </row>
    <row r="3" spans="1:11" x14ac:dyDescent="0.2">
      <c r="B3" t="s">
        <v>2</v>
      </c>
      <c r="C3" t="s">
        <v>3</v>
      </c>
      <c r="I3" s="5">
        <v>43226</v>
      </c>
      <c r="J3">
        <v>6012.7975800000004</v>
      </c>
    </row>
    <row r="4" spans="1:11" x14ac:dyDescent="0.2">
      <c r="B4" t="s">
        <v>4</v>
      </c>
      <c r="C4">
        <v>7356</v>
      </c>
      <c r="I4" s="5">
        <v>43227</v>
      </c>
      <c r="J4">
        <v>6874.5781600000018</v>
      </c>
    </row>
    <row r="5" spans="1:11" x14ac:dyDescent="0.2">
      <c r="I5" s="5">
        <v>43228</v>
      </c>
      <c r="J5">
        <v>13437.694159999997</v>
      </c>
    </row>
    <row r="6" spans="1:11" x14ac:dyDescent="0.2">
      <c r="I6" s="5">
        <v>43229</v>
      </c>
      <c r="J6">
        <v>11248.769200000002</v>
      </c>
    </row>
    <row r="7" spans="1:11" x14ac:dyDescent="0.2">
      <c r="D7" t="s">
        <v>6</v>
      </c>
      <c r="E7" t="s">
        <v>15</v>
      </c>
      <c r="I7" s="5">
        <v>43230</v>
      </c>
      <c r="J7">
        <v>13763.906179999996</v>
      </c>
    </row>
    <row r="8" spans="1:11" x14ac:dyDescent="0.2">
      <c r="A8" t="s">
        <v>17</v>
      </c>
      <c r="B8" s="6" t="s">
        <v>5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18</v>
      </c>
      <c r="I8" s="5">
        <v>43231</v>
      </c>
      <c r="J8">
        <v>13428.661300000002</v>
      </c>
    </row>
    <row r="9" spans="1:11" x14ac:dyDescent="0.2">
      <c r="A9">
        <v>1</v>
      </c>
      <c r="B9">
        <v>1</v>
      </c>
      <c r="C9" s="1">
        <v>43226</v>
      </c>
      <c r="D9" s="2">
        <v>0.50694444444444442</v>
      </c>
      <c r="E9" s="3">
        <f>C9+D9</f>
        <v>43226.506944444445</v>
      </c>
      <c r="F9">
        <v>3051</v>
      </c>
      <c r="G9">
        <f>F9*1.1434/10</f>
        <v>348.85133999999999</v>
      </c>
      <c r="I9" s="5">
        <v>43232</v>
      </c>
      <c r="J9">
        <v>12654.46516</v>
      </c>
    </row>
    <row r="10" spans="1:11" x14ac:dyDescent="0.2">
      <c r="A10">
        <v>1</v>
      </c>
      <c r="B10">
        <v>2</v>
      </c>
      <c r="C10" s="1">
        <v>43226</v>
      </c>
      <c r="D10" s="2">
        <v>0.51388888888888895</v>
      </c>
      <c r="E10" s="3">
        <f t="shared" ref="E10:E73" si="0">C10+D10</f>
        <v>43226.513888888891</v>
      </c>
      <c r="F10">
        <v>2932</v>
      </c>
      <c r="G10">
        <f t="shared" ref="G10:G73" si="1">F10*1.1434/10</f>
        <v>335.24488000000002</v>
      </c>
      <c r="I10" s="5">
        <v>43233</v>
      </c>
      <c r="J10">
        <v>12270.968800000001</v>
      </c>
    </row>
    <row r="11" spans="1:11" x14ac:dyDescent="0.2">
      <c r="A11">
        <v>1</v>
      </c>
      <c r="B11">
        <v>3</v>
      </c>
      <c r="C11" s="1">
        <v>43226</v>
      </c>
      <c r="D11" s="2">
        <v>0.52083333333333304</v>
      </c>
      <c r="E11" s="3">
        <f t="shared" si="0"/>
        <v>43226.520833333336</v>
      </c>
      <c r="F11">
        <v>3082</v>
      </c>
      <c r="G11">
        <f t="shared" si="1"/>
        <v>352.39587999999998</v>
      </c>
      <c r="I11" s="5" t="s">
        <v>20</v>
      </c>
      <c r="J11">
        <v>89691.840540000005</v>
      </c>
    </row>
    <row r="12" spans="1:11" x14ac:dyDescent="0.2">
      <c r="A12">
        <v>1</v>
      </c>
      <c r="B12">
        <v>4</v>
      </c>
      <c r="C12" s="1">
        <v>43226</v>
      </c>
      <c r="D12" s="2">
        <v>0.52777777777777801</v>
      </c>
      <c r="E12" s="3">
        <f t="shared" si="0"/>
        <v>43226.527777777781</v>
      </c>
      <c r="F12">
        <v>2632</v>
      </c>
      <c r="G12">
        <f t="shared" si="1"/>
        <v>300.94288</v>
      </c>
    </row>
    <row r="13" spans="1:11" x14ac:dyDescent="0.2">
      <c r="A13">
        <v>1</v>
      </c>
      <c r="B13">
        <v>5</v>
      </c>
      <c r="C13" s="1">
        <v>43226</v>
      </c>
      <c r="D13" s="2">
        <v>0.53472222222222299</v>
      </c>
      <c r="E13" s="3">
        <f t="shared" si="0"/>
        <v>43226.534722222219</v>
      </c>
      <c r="F13">
        <v>2437</v>
      </c>
      <c r="G13">
        <f t="shared" si="1"/>
        <v>278.64657999999997</v>
      </c>
    </row>
    <row r="14" spans="1:11" x14ac:dyDescent="0.2">
      <c r="A14">
        <v>1</v>
      </c>
      <c r="B14">
        <v>6</v>
      </c>
      <c r="C14" s="1">
        <v>43226</v>
      </c>
      <c r="D14" s="2">
        <v>0.54166666666666696</v>
      </c>
      <c r="E14" s="3">
        <f t="shared" si="0"/>
        <v>43226.541666666664</v>
      </c>
      <c r="F14">
        <v>2898</v>
      </c>
      <c r="G14">
        <f t="shared" si="1"/>
        <v>331.35731999999996</v>
      </c>
      <c r="I14" s="6" t="s">
        <v>7</v>
      </c>
      <c r="J14" s="6" t="s">
        <v>16</v>
      </c>
      <c r="K14" s="6" t="s">
        <v>12</v>
      </c>
    </row>
    <row r="15" spans="1:11" x14ac:dyDescent="0.2">
      <c r="A15">
        <v>1</v>
      </c>
      <c r="B15">
        <v>7</v>
      </c>
      <c r="C15" s="1">
        <v>43226</v>
      </c>
      <c r="D15" s="2">
        <v>0.54861111111111205</v>
      </c>
      <c r="E15" s="3">
        <f t="shared" si="0"/>
        <v>43226.548611111109</v>
      </c>
      <c r="F15">
        <v>2403</v>
      </c>
      <c r="G15">
        <f t="shared" si="1"/>
        <v>274.75902000000002</v>
      </c>
      <c r="I15" s="5">
        <v>43227</v>
      </c>
      <c r="J15">
        <v>7512.4938000000029</v>
      </c>
      <c r="K15">
        <f>J15*10*60/1000000</f>
        <v>4.5074962800000016</v>
      </c>
    </row>
    <row r="16" spans="1:11" x14ac:dyDescent="0.2">
      <c r="A16">
        <v>1</v>
      </c>
      <c r="B16">
        <v>8</v>
      </c>
      <c r="C16" s="1">
        <v>43226</v>
      </c>
      <c r="D16" s="2">
        <v>0.55555555555555602</v>
      </c>
      <c r="E16" s="3">
        <f t="shared" si="0"/>
        <v>43226.555555555555</v>
      </c>
      <c r="F16">
        <v>2809</v>
      </c>
      <c r="G16">
        <f t="shared" si="1"/>
        <v>321.18106</v>
      </c>
      <c r="I16" s="5">
        <v>43228</v>
      </c>
      <c r="J16">
        <v>14684.623799999998</v>
      </c>
      <c r="K16">
        <f t="shared" ref="K16:K21" si="2">J16*10*60/1000000</f>
        <v>8.8107742799999986</v>
      </c>
    </row>
    <row r="17" spans="1:11" x14ac:dyDescent="0.2">
      <c r="A17">
        <v>1</v>
      </c>
      <c r="B17">
        <v>9</v>
      </c>
      <c r="C17" s="1">
        <v>43226</v>
      </c>
      <c r="D17" s="2">
        <v>0.562500000000001</v>
      </c>
      <c r="E17" s="3">
        <f t="shared" si="0"/>
        <v>43226.5625</v>
      </c>
      <c r="F17">
        <v>1914</v>
      </c>
      <c r="G17">
        <f t="shared" si="1"/>
        <v>218.84675999999999</v>
      </c>
      <c r="I17" s="5">
        <v>43229</v>
      </c>
      <c r="J17">
        <v>12292.581000000007</v>
      </c>
      <c r="K17">
        <f t="shared" si="2"/>
        <v>7.3755486000000046</v>
      </c>
    </row>
    <row r="18" spans="1:11" x14ac:dyDescent="0.2">
      <c r="A18">
        <v>1</v>
      </c>
      <c r="B18">
        <v>10</v>
      </c>
      <c r="C18" s="1">
        <v>43226</v>
      </c>
      <c r="D18" s="2">
        <v>0.56944444444444497</v>
      </c>
      <c r="E18" s="3">
        <f t="shared" si="0"/>
        <v>43226.569444444445</v>
      </c>
      <c r="F18">
        <v>1728</v>
      </c>
      <c r="G18">
        <f t="shared" si="1"/>
        <v>197.57952</v>
      </c>
      <c r="I18" s="5">
        <v>43230</v>
      </c>
      <c r="J18">
        <v>15041.10615</v>
      </c>
      <c r="K18">
        <f t="shared" si="2"/>
        <v>9.0246636900000006</v>
      </c>
    </row>
    <row r="19" spans="1:11" x14ac:dyDescent="0.2">
      <c r="A19">
        <v>1</v>
      </c>
      <c r="B19">
        <v>11</v>
      </c>
      <c r="C19" s="1">
        <v>43226</v>
      </c>
      <c r="D19" s="2">
        <v>0.57638888888888995</v>
      </c>
      <c r="E19" s="3">
        <f t="shared" si="0"/>
        <v>43226.576388888891</v>
      </c>
      <c r="F19">
        <v>2829</v>
      </c>
      <c r="G19">
        <f t="shared" si="1"/>
        <v>323.46785999999997</v>
      </c>
      <c r="I19" s="5">
        <v>43231</v>
      </c>
      <c r="J19">
        <v>14674.752750000005</v>
      </c>
      <c r="K19">
        <f t="shared" si="2"/>
        <v>8.8048516500000034</v>
      </c>
    </row>
    <row r="20" spans="1:11" x14ac:dyDescent="0.2">
      <c r="A20">
        <v>1</v>
      </c>
      <c r="B20">
        <v>12</v>
      </c>
      <c r="C20" s="1">
        <v>43226</v>
      </c>
      <c r="D20" s="2">
        <v>0.58333333333333404</v>
      </c>
      <c r="E20" s="3">
        <f t="shared" si="0"/>
        <v>43226.583333333336</v>
      </c>
      <c r="F20">
        <v>2982</v>
      </c>
      <c r="G20">
        <f t="shared" si="1"/>
        <v>340.96187999999995</v>
      </c>
      <c r="I20" s="5">
        <v>43232</v>
      </c>
      <c r="J20">
        <v>13828.716300000002</v>
      </c>
      <c r="K20">
        <f t="shared" si="2"/>
        <v>8.2972297800000021</v>
      </c>
    </row>
    <row r="21" spans="1:11" x14ac:dyDescent="0.2">
      <c r="A21">
        <v>1</v>
      </c>
      <c r="B21">
        <v>13</v>
      </c>
      <c r="C21" s="1">
        <v>43226</v>
      </c>
      <c r="D21" s="2">
        <v>0.59027777777777901</v>
      </c>
      <c r="E21" s="3">
        <f t="shared" si="0"/>
        <v>43226.590277777781</v>
      </c>
      <c r="F21">
        <v>2595</v>
      </c>
      <c r="G21">
        <f t="shared" si="1"/>
        <v>296.71230000000003</v>
      </c>
      <c r="I21" s="5">
        <v>43233</v>
      </c>
      <c r="J21">
        <v>13409.633999999998</v>
      </c>
      <c r="K21">
        <f t="shared" si="2"/>
        <v>8.0457803999999982</v>
      </c>
    </row>
    <row r="22" spans="1:11" x14ac:dyDescent="0.2">
      <c r="A22">
        <v>1</v>
      </c>
      <c r="B22">
        <v>14</v>
      </c>
      <c r="C22" s="1">
        <v>43226</v>
      </c>
      <c r="D22" s="2">
        <v>0.59722222222222299</v>
      </c>
      <c r="E22" s="3">
        <f t="shared" si="0"/>
        <v>43226.597222222219</v>
      </c>
      <c r="F22">
        <v>2304</v>
      </c>
      <c r="G22">
        <f t="shared" si="1"/>
        <v>263.43935999999997</v>
      </c>
      <c r="J22" s="7" t="s">
        <v>13</v>
      </c>
      <c r="K22" s="7">
        <f>AVERAGE(K15:K21)</f>
        <v>7.838049240000001</v>
      </c>
    </row>
    <row r="23" spans="1:11" x14ac:dyDescent="0.2">
      <c r="A23">
        <v>1</v>
      </c>
      <c r="B23">
        <v>15</v>
      </c>
      <c r="C23" s="1">
        <v>43226</v>
      </c>
      <c r="D23" s="2">
        <v>0.60416666666666796</v>
      </c>
      <c r="E23" s="3">
        <f t="shared" si="0"/>
        <v>43226.604166666664</v>
      </c>
      <c r="F23">
        <v>1269</v>
      </c>
      <c r="G23">
        <f t="shared" si="1"/>
        <v>145.09746000000001</v>
      </c>
      <c r="J23" s="7" t="s">
        <v>14</v>
      </c>
      <c r="K23" s="7">
        <f>STDEV(K15:K21)</f>
        <v>1.573183800497604</v>
      </c>
    </row>
    <row r="24" spans="1:11" x14ac:dyDescent="0.2">
      <c r="A24">
        <v>1</v>
      </c>
      <c r="B24">
        <v>16</v>
      </c>
      <c r="C24" s="1">
        <v>43226</v>
      </c>
      <c r="D24" s="2">
        <v>0.61111111111111205</v>
      </c>
      <c r="E24" s="3">
        <f t="shared" si="0"/>
        <v>43226.611111111109</v>
      </c>
      <c r="F24">
        <v>1279</v>
      </c>
      <c r="G24">
        <f t="shared" si="1"/>
        <v>146.24086</v>
      </c>
    </row>
    <row r="25" spans="1:11" x14ac:dyDescent="0.2">
      <c r="A25">
        <v>1</v>
      </c>
      <c r="B25">
        <v>17</v>
      </c>
      <c r="C25" s="1">
        <v>43226</v>
      </c>
      <c r="D25" s="2">
        <v>0.61805555555555602</v>
      </c>
      <c r="E25" s="3">
        <f t="shared" si="0"/>
        <v>43226.618055555555</v>
      </c>
      <c r="F25">
        <v>1240</v>
      </c>
      <c r="G25">
        <f t="shared" si="1"/>
        <v>141.7816</v>
      </c>
    </row>
    <row r="26" spans="1:11" x14ac:dyDescent="0.2">
      <c r="A26">
        <v>1</v>
      </c>
      <c r="B26">
        <v>18</v>
      </c>
      <c r="C26" s="1">
        <v>43226</v>
      </c>
      <c r="D26" s="2">
        <v>0.625000000000001</v>
      </c>
      <c r="E26" s="3">
        <f t="shared" si="0"/>
        <v>43226.625</v>
      </c>
      <c r="F26">
        <v>913</v>
      </c>
      <c r="G26">
        <f t="shared" si="1"/>
        <v>104.39241999999999</v>
      </c>
    </row>
    <row r="27" spans="1:11" x14ac:dyDescent="0.2">
      <c r="A27">
        <v>1</v>
      </c>
      <c r="B27">
        <v>19</v>
      </c>
      <c r="C27" s="1">
        <v>43226</v>
      </c>
      <c r="D27" s="2">
        <v>0.63194444444444597</v>
      </c>
      <c r="E27" s="3">
        <f t="shared" si="0"/>
        <v>43226.631944444445</v>
      </c>
      <c r="F27">
        <v>823</v>
      </c>
      <c r="G27">
        <f t="shared" si="1"/>
        <v>94.101820000000004</v>
      </c>
    </row>
    <row r="28" spans="1:11" x14ac:dyDescent="0.2">
      <c r="A28">
        <v>1</v>
      </c>
      <c r="B28">
        <v>20</v>
      </c>
      <c r="C28" s="1">
        <v>43226</v>
      </c>
      <c r="D28" s="2">
        <v>0.63888888888888995</v>
      </c>
      <c r="E28" s="3">
        <f t="shared" si="0"/>
        <v>43226.638888888891</v>
      </c>
      <c r="F28">
        <v>1176</v>
      </c>
      <c r="G28">
        <f t="shared" si="1"/>
        <v>134.46384</v>
      </c>
      <c r="J28">
        <f>1800*EXP(-0.091*19)</f>
        <v>319.43120949289346</v>
      </c>
    </row>
    <row r="29" spans="1:11" x14ac:dyDescent="0.2">
      <c r="A29">
        <v>1</v>
      </c>
      <c r="B29">
        <v>21</v>
      </c>
      <c r="C29" s="1">
        <v>43226</v>
      </c>
      <c r="D29" s="2">
        <v>0.64583333333333504</v>
      </c>
      <c r="E29" s="3">
        <f t="shared" si="0"/>
        <v>43226.645833333336</v>
      </c>
      <c r="F29">
        <v>1259</v>
      </c>
      <c r="G29">
        <f t="shared" si="1"/>
        <v>143.95406</v>
      </c>
    </row>
    <row r="30" spans="1:11" x14ac:dyDescent="0.2">
      <c r="A30">
        <v>1</v>
      </c>
      <c r="B30">
        <v>22</v>
      </c>
      <c r="C30" s="1">
        <v>43226</v>
      </c>
      <c r="D30" s="2">
        <v>0.65277777777777901</v>
      </c>
      <c r="E30" s="3">
        <f t="shared" si="0"/>
        <v>43226.652777777781</v>
      </c>
      <c r="F30">
        <v>1079</v>
      </c>
      <c r="G30">
        <f t="shared" si="1"/>
        <v>123.37285999999999</v>
      </c>
    </row>
    <row r="31" spans="1:11" x14ac:dyDescent="0.2">
      <c r="A31">
        <v>1</v>
      </c>
      <c r="B31">
        <v>23</v>
      </c>
      <c r="C31" s="1">
        <v>43226</v>
      </c>
      <c r="D31" s="2">
        <v>0.65972222222222399</v>
      </c>
      <c r="E31" s="3">
        <f t="shared" si="0"/>
        <v>43226.659722222219</v>
      </c>
      <c r="F31">
        <v>546</v>
      </c>
      <c r="G31">
        <f t="shared" si="1"/>
        <v>62.429639999999992</v>
      </c>
    </row>
    <row r="32" spans="1:11" x14ac:dyDescent="0.2">
      <c r="A32">
        <v>1</v>
      </c>
      <c r="B32">
        <v>24</v>
      </c>
      <c r="C32" s="1">
        <v>43226</v>
      </c>
      <c r="D32" s="2">
        <v>0.66666666666666796</v>
      </c>
      <c r="E32" s="3">
        <f t="shared" si="0"/>
        <v>43226.666666666664</v>
      </c>
      <c r="F32">
        <v>777</v>
      </c>
      <c r="G32">
        <f t="shared" si="1"/>
        <v>88.842179999999999</v>
      </c>
    </row>
    <row r="33" spans="1:7" x14ac:dyDescent="0.2">
      <c r="A33">
        <v>1</v>
      </c>
      <c r="B33">
        <v>25</v>
      </c>
      <c r="C33" s="1">
        <v>43226</v>
      </c>
      <c r="D33" s="2">
        <v>0.67361111111111305</v>
      </c>
      <c r="E33" s="3">
        <f t="shared" si="0"/>
        <v>43226.673611111109</v>
      </c>
      <c r="F33">
        <v>780</v>
      </c>
      <c r="G33">
        <f t="shared" si="1"/>
        <v>89.185199999999995</v>
      </c>
    </row>
    <row r="34" spans="1:7" x14ac:dyDescent="0.2">
      <c r="A34">
        <v>1</v>
      </c>
      <c r="B34">
        <v>26</v>
      </c>
      <c r="C34" s="1">
        <v>43226</v>
      </c>
      <c r="D34" s="2">
        <v>0.68055555555555702</v>
      </c>
      <c r="E34" s="3">
        <f t="shared" si="0"/>
        <v>43226.680555555555</v>
      </c>
      <c r="F34">
        <v>633</v>
      </c>
      <c r="G34">
        <f t="shared" si="1"/>
        <v>72.377219999999994</v>
      </c>
    </row>
    <row r="35" spans="1:7" x14ac:dyDescent="0.2">
      <c r="A35">
        <v>1</v>
      </c>
      <c r="B35">
        <v>27</v>
      </c>
      <c r="C35" s="1">
        <v>43226</v>
      </c>
      <c r="D35" s="2">
        <v>0.687500000000002</v>
      </c>
      <c r="E35" s="3">
        <f t="shared" si="0"/>
        <v>43226.6875</v>
      </c>
      <c r="F35">
        <v>641</v>
      </c>
      <c r="G35">
        <f t="shared" si="1"/>
        <v>73.291939999999997</v>
      </c>
    </row>
    <row r="36" spans="1:7" x14ac:dyDescent="0.2">
      <c r="A36">
        <v>1</v>
      </c>
      <c r="B36">
        <v>28</v>
      </c>
      <c r="C36" s="1">
        <v>43226</v>
      </c>
      <c r="D36" s="2">
        <v>0.69444444444444597</v>
      </c>
      <c r="E36" s="3">
        <f t="shared" si="0"/>
        <v>43226.694444444445</v>
      </c>
      <c r="F36">
        <v>523</v>
      </c>
      <c r="G36">
        <f t="shared" si="1"/>
        <v>59.799819999999997</v>
      </c>
    </row>
    <row r="37" spans="1:7" x14ac:dyDescent="0.2">
      <c r="A37">
        <v>1</v>
      </c>
      <c r="B37">
        <v>29</v>
      </c>
      <c r="C37" s="1">
        <v>43226</v>
      </c>
      <c r="D37" s="2">
        <v>0.70138888888889095</v>
      </c>
      <c r="E37" s="3">
        <f t="shared" si="0"/>
        <v>43226.701388888891</v>
      </c>
      <c r="F37">
        <v>466</v>
      </c>
      <c r="G37">
        <f t="shared" si="1"/>
        <v>53.282439999999994</v>
      </c>
    </row>
    <row r="38" spans="1:7" x14ac:dyDescent="0.2">
      <c r="A38">
        <v>1</v>
      </c>
      <c r="B38">
        <v>30</v>
      </c>
      <c r="C38" s="1">
        <v>43226</v>
      </c>
      <c r="D38" s="2">
        <v>0.70833333333333504</v>
      </c>
      <c r="E38" s="3">
        <f t="shared" si="0"/>
        <v>43226.708333333336</v>
      </c>
      <c r="F38">
        <v>505</v>
      </c>
      <c r="G38">
        <f t="shared" si="1"/>
        <v>57.741700000000002</v>
      </c>
    </row>
    <row r="39" spans="1:7" x14ac:dyDescent="0.2">
      <c r="A39">
        <v>1</v>
      </c>
      <c r="B39">
        <v>31</v>
      </c>
      <c r="C39" s="1">
        <v>43226</v>
      </c>
      <c r="D39" s="2">
        <v>0.71527777777778001</v>
      </c>
      <c r="E39" s="3">
        <f t="shared" si="0"/>
        <v>43226.715277777781</v>
      </c>
      <c r="F39">
        <v>487</v>
      </c>
      <c r="G39">
        <f t="shared" si="1"/>
        <v>55.683579999999992</v>
      </c>
    </row>
    <row r="40" spans="1:7" x14ac:dyDescent="0.2">
      <c r="A40">
        <v>1</v>
      </c>
      <c r="B40">
        <v>32</v>
      </c>
      <c r="C40" s="1">
        <v>43226</v>
      </c>
      <c r="D40" s="2">
        <v>0.72222222222222399</v>
      </c>
      <c r="E40" s="3">
        <f t="shared" si="0"/>
        <v>43226.722222222219</v>
      </c>
      <c r="F40">
        <v>462</v>
      </c>
      <c r="G40">
        <f t="shared" si="1"/>
        <v>52.82508</v>
      </c>
    </row>
    <row r="41" spans="1:7" x14ac:dyDescent="0.2">
      <c r="A41">
        <v>1</v>
      </c>
      <c r="B41">
        <v>33</v>
      </c>
      <c r="C41" s="1">
        <v>43226</v>
      </c>
      <c r="D41" s="2">
        <v>0.72916666666666896</v>
      </c>
      <c r="E41" s="3">
        <f t="shared" si="0"/>
        <v>43226.729166666664</v>
      </c>
      <c r="F41">
        <v>406</v>
      </c>
      <c r="G41">
        <f t="shared" si="1"/>
        <v>46.422039999999996</v>
      </c>
    </row>
    <row r="42" spans="1:7" x14ac:dyDescent="0.2">
      <c r="A42">
        <v>1</v>
      </c>
      <c r="B42">
        <v>34</v>
      </c>
      <c r="C42" s="1">
        <v>43226</v>
      </c>
      <c r="D42" s="2">
        <v>0.73611111111111405</v>
      </c>
      <c r="E42" s="3">
        <f t="shared" si="0"/>
        <v>43226.736111111109</v>
      </c>
      <c r="F42">
        <v>216</v>
      </c>
      <c r="G42">
        <f t="shared" si="1"/>
        <v>24.69744</v>
      </c>
    </row>
    <row r="43" spans="1:7" x14ac:dyDescent="0.2">
      <c r="A43">
        <v>1</v>
      </c>
      <c r="B43">
        <v>35</v>
      </c>
      <c r="C43" s="1">
        <v>43226</v>
      </c>
      <c r="D43" s="2">
        <v>0.74305555555555802</v>
      </c>
      <c r="E43" s="3">
        <f t="shared" si="0"/>
        <v>43226.743055555555</v>
      </c>
      <c r="F43">
        <v>145</v>
      </c>
      <c r="G43">
        <f t="shared" si="1"/>
        <v>16.5793</v>
      </c>
    </row>
    <row r="44" spans="1:7" x14ac:dyDescent="0.2">
      <c r="A44">
        <v>1</v>
      </c>
      <c r="B44">
        <v>36</v>
      </c>
      <c r="C44" s="1">
        <v>43226</v>
      </c>
      <c r="D44" s="2">
        <v>0.750000000000003</v>
      </c>
      <c r="E44" s="3">
        <f t="shared" si="0"/>
        <v>43226.75</v>
      </c>
      <c r="F44">
        <v>125</v>
      </c>
      <c r="G44">
        <f t="shared" si="1"/>
        <v>14.292499999999999</v>
      </c>
    </row>
    <row r="45" spans="1:7" x14ac:dyDescent="0.2">
      <c r="A45">
        <v>1</v>
      </c>
      <c r="B45">
        <v>37</v>
      </c>
      <c r="C45" s="1">
        <v>43226</v>
      </c>
      <c r="D45" s="2">
        <v>0.75694444444444697</v>
      </c>
      <c r="E45" s="3">
        <f t="shared" si="0"/>
        <v>43226.756944444445</v>
      </c>
      <c r="F45">
        <v>94</v>
      </c>
      <c r="G45">
        <f t="shared" si="1"/>
        <v>10.747959999999999</v>
      </c>
    </row>
    <row r="46" spans="1:7" x14ac:dyDescent="0.2">
      <c r="A46">
        <v>1</v>
      </c>
      <c r="B46">
        <v>38</v>
      </c>
      <c r="C46" s="1">
        <v>43226</v>
      </c>
      <c r="D46" s="2">
        <v>0.76388888888889195</v>
      </c>
      <c r="E46" s="3">
        <f t="shared" si="0"/>
        <v>43226.763888888891</v>
      </c>
      <c r="F46">
        <v>81</v>
      </c>
      <c r="G46">
        <f t="shared" si="1"/>
        <v>9.2615400000000001</v>
      </c>
    </row>
    <row r="47" spans="1:7" x14ac:dyDescent="0.2">
      <c r="A47">
        <v>1</v>
      </c>
      <c r="B47">
        <v>39</v>
      </c>
      <c r="C47" s="1">
        <v>43226</v>
      </c>
      <c r="D47" s="2">
        <v>0.77083333333333603</v>
      </c>
      <c r="E47" s="3">
        <f t="shared" si="0"/>
        <v>43226.770833333336</v>
      </c>
      <c r="F47">
        <v>45</v>
      </c>
      <c r="G47">
        <f t="shared" si="1"/>
        <v>5.1452999999999998</v>
      </c>
    </row>
    <row r="48" spans="1:7" x14ac:dyDescent="0.2">
      <c r="A48">
        <v>1</v>
      </c>
      <c r="B48">
        <v>40</v>
      </c>
      <c r="C48" s="1">
        <v>43226</v>
      </c>
      <c r="D48" s="2">
        <v>0.77777777777778101</v>
      </c>
      <c r="E48" s="3">
        <f t="shared" si="0"/>
        <v>43226.777777777781</v>
      </c>
      <c r="F48">
        <v>19</v>
      </c>
      <c r="G48">
        <f t="shared" si="1"/>
        <v>2.1724600000000001</v>
      </c>
    </row>
    <row r="49" spans="1:7" x14ac:dyDescent="0.2">
      <c r="A49">
        <v>1</v>
      </c>
      <c r="B49">
        <v>41</v>
      </c>
      <c r="C49" s="1">
        <v>43226</v>
      </c>
      <c r="D49" s="2">
        <v>0.78472222222222499</v>
      </c>
      <c r="E49" s="3">
        <f t="shared" si="0"/>
        <v>43226.784722222219</v>
      </c>
      <c r="F49">
        <v>2</v>
      </c>
      <c r="G49">
        <f t="shared" si="1"/>
        <v>0.22867999999999999</v>
      </c>
    </row>
    <row r="50" spans="1:7" x14ac:dyDescent="0.2">
      <c r="A50">
        <v>1</v>
      </c>
      <c r="B50">
        <v>42</v>
      </c>
      <c r="C50" s="1">
        <v>43226</v>
      </c>
      <c r="D50" s="2">
        <v>0.79166666666666996</v>
      </c>
      <c r="E50" s="3">
        <f t="shared" si="0"/>
        <v>43226.791666666664</v>
      </c>
      <c r="F50">
        <v>0</v>
      </c>
      <c r="G50">
        <f t="shared" si="1"/>
        <v>0</v>
      </c>
    </row>
    <row r="51" spans="1:7" x14ac:dyDescent="0.2">
      <c r="A51">
        <v>1</v>
      </c>
      <c r="B51">
        <v>43</v>
      </c>
      <c r="C51" s="1">
        <v>43226</v>
      </c>
      <c r="D51" s="2">
        <v>0.79861111111111405</v>
      </c>
      <c r="E51" s="3">
        <f t="shared" si="0"/>
        <v>43226.798611111109</v>
      </c>
      <c r="F51">
        <v>0</v>
      </c>
      <c r="G51">
        <f t="shared" si="1"/>
        <v>0</v>
      </c>
    </row>
    <row r="52" spans="1:7" x14ac:dyDescent="0.2">
      <c r="A52">
        <v>1</v>
      </c>
      <c r="B52">
        <v>44</v>
      </c>
      <c r="C52" s="1">
        <v>43226</v>
      </c>
      <c r="D52" s="2">
        <v>0.80555555555555902</v>
      </c>
      <c r="E52" s="3">
        <f t="shared" si="0"/>
        <v>43226.805555555555</v>
      </c>
      <c r="F52">
        <v>0</v>
      </c>
      <c r="G52">
        <f t="shared" si="1"/>
        <v>0</v>
      </c>
    </row>
    <row r="53" spans="1:7" x14ac:dyDescent="0.2">
      <c r="A53">
        <v>1</v>
      </c>
      <c r="B53">
        <v>45</v>
      </c>
      <c r="C53" s="1">
        <v>43226</v>
      </c>
      <c r="D53" s="2">
        <v>0.812500000000003</v>
      </c>
      <c r="E53" s="3">
        <f t="shared" si="0"/>
        <v>43226.8125</v>
      </c>
      <c r="F53">
        <v>0</v>
      </c>
      <c r="G53">
        <f t="shared" si="1"/>
        <v>0</v>
      </c>
    </row>
    <row r="54" spans="1:7" x14ac:dyDescent="0.2">
      <c r="A54">
        <v>1</v>
      </c>
      <c r="B54">
        <v>46</v>
      </c>
      <c r="C54" s="1">
        <v>43226</v>
      </c>
      <c r="D54" s="2">
        <v>0.81944444444444797</v>
      </c>
      <c r="E54" s="3">
        <f t="shared" si="0"/>
        <v>43226.819444444445</v>
      </c>
      <c r="F54">
        <v>0</v>
      </c>
      <c r="G54">
        <f t="shared" si="1"/>
        <v>0</v>
      </c>
    </row>
    <row r="55" spans="1:7" x14ac:dyDescent="0.2">
      <c r="A55">
        <v>1</v>
      </c>
      <c r="B55">
        <v>47</v>
      </c>
      <c r="C55" s="1">
        <v>43226</v>
      </c>
      <c r="D55" s="2">
        <v>0.82638888888889195</v>
      </c>
      <c r="E55" s="3">
        <f t="shared" si="0"/>
        <v>43226.826388888891</v>
      </c>
      <c r="F55">
        <v>0</v>
      </c>
      <c r="G55">
        <f t="shared" si="1"/>
        <v>0</v>
      </c>
    </row>
    <row r="56" spans="1:7" x14ac:dyDescent="0.2">
      <c r="A56">
        <v>1</v>
      </c>
      <c r="B56">
        <v>48</v>
      </c>
      <c r="C56" s="1">
        <v>43226</v>
      </c>
      <c r="D56" s="2">
        <v>0.83333333333333703</v>
      </c>
      <c r="E56" s="3">
        <f t="shared" si="0"/>
        <v>43226.833333333336</v>
      </c>
      <c r="F56">
        <v>0</v>
      </c>
      <c r="G56">
        <f t="shared" si="1"/>
        <v>0</v>
      </c>
    </row>
    <row r="57" spans="1:7" x14ac:dyDescent="0.2">
      <c r="A57">
        <v>1</v>
      </c>
      <c r="B57">
        <v>49</v>
      </c>
      <c r="C57" s="1">
        <v>43226</v>
      </c>
      <c r="D57" s="2">
        <v>0.84027777777778101</v>
      </c>
      <c r="E57" s="3">
        <f t="shared" si="0"/>
        <v>43226.840277777781</v>
      </c>
      <c r="F57">
        <v>0</v>
      </c>
      <c r="G57">
        <f t="shared" si="1"/>
        <v>0</v>
      </c>
    </row>
    <row r="58" spans="1:7" x14ac:dyDescent="0.2">
      <c r="A58">
        <v>1</v>
      </c>
      <c r="B58">
        <v>50</v>
      </c>
      <c r="C58" s="1">
        <v>43226</v>
      </c>
      <c r="D58" s="2">
        <v>0.84722222222222598</v>
      </c>
      <c r="E58" s="3">
        <f t="shared" si="0"/>
        <v>43226.847222222219</v>
      </c>
      <c r="F58">
        <v>0</v>
      </c>
      <c r="G58">
        <f t="shared" si="1"/>
        <v>0</v>
      </c>
    </row>
    <row r="59" spans="1:7" x14ac:dyDescent="0.2">
      <c r="A59">
        <v>1</v>
      </c>
      <c r="B59">
        <v>51</v>
      </c>
      <c r="C59" s="1">
        <v>43226</v>
      </c>
      <c r="D59" s="2">
        <v>0.85416666666667096</v>
      </c>
      <c r="E59" s="3">
        <f t="shared" si="0"/>
        <v>43226.854166666664</v>
      </c>
      <c r="F59">
        <v>0</v>
      </c>
      <c r="G59">
        <f t="shared" si="1"/>
        <v>0</v>
      </c>
    </row>
    <row r="60" spans="1:7" x14ac:dyDescent="0.2">
      <c r="A60">
        <v>1</v>
      </c>
      <c r="B60">
        <v>52</v>
      </c>
      <c r="C60" s="1">
        <v>43226</v>
      </c>
      <c r="D60" s="2">
        <v>0.86111111111111505</v>
      </c>
      <c r="E60" s="3">
        <f t="shared" si="0"/>
        <v>43226.861111111109</v>
      </c>
      <c r="F60">
        <v>0</v>
      </c>
      <c r="G60">
        <f t="shared" si="1"/>
        <v>0</v>
      </c>
    </row>
    <row r="61" spans="1:7" x14ac:dyDescent="0.2">
      <c r="A61">
        <v>1</v>
      </c>
      <c r="B61">
        <v>53</v>
      </c>
      <c r="C61" s="1">
        <v>43226</v>
      </c>
      <c r="D61" s="2">
        <v>0.86805555555556002</v>
      </c>
      <c r="E61" s="3">
        <f t="shared" si="0"/>
        <v>43226.868055555555</v>
      </c>
      <c r="F61">
        <v>0</v>
      </c>
      <c r="G61">
        <f t="shared" si="1"/>
        <v>0</v>
      </c>
    </row>
    <row r="62" spans="1:7" x14ac:dyDescent="0.2">
      <c r="A62">
        <v>1</v>
      </c>
      <c r="B62">
        <v>54</v>
      </c>
      <c r="C62" s="1">
        <v>43226</v>
      </c>
      <c r="D62" s="2">
        <v>0.875000000000004</v>
      </c>
      <c r="E62" s="3">
        <f t="shared" si="0"/>
        <v>43226.875</v>
      </c>
      <c r="F62">
        <v>0</v>
      </c>
      <c r="G62">
        <f t="shared" si="1"/>
        <v>0</v>
      </c>
    </row>
    <row r="63" spans="1:7" x14ac:dyDescent="0.2">
      <c r="A63">
        <v>1</v>
      </c>
      <c r="B63">
        <v>55</v>
      </c>
      <c r="C63" s="1">
        <v>43226</v>
      </c>
      <c r="D63" s="2">
        <v>0.88194444444444897</v>
      </c>
      <c r="E63" s="3">
        <f t="shared" si="0"/>
        <v>43226.881944444445</v>
      </c>
      <c r="F63">
        <v>0</v>
      </c>
      <c r="G63">
        <f t="shared" si="1"/>
        <v>0</v>
      </c>
    </row>
    <row r="64" spans="1:7" x14ac:dyDescent="0.2">
      <c r="A64">
        <v>1</v>
      </c>
      <c r="B64">
        <v>56</v>
      </c>
      <c r="C64" s="1">
        <v>43226</v>
      </c>
      <c r="D64" s="2">
        <v>0.88888888888889395</v>
      </c>
      <c r="E64" s="3">
        <f t="shared" si="0"/>
        <v>43226.888888888891</v>
      </c>
      <c r="F64">
        <v>0</v>
      </c>
      <c r="G64">
        <f t="shared" si="1"/>
        <v>0</v>
      </c>
    </row>
    <row r="65" spans="1:7" x14ac:dyDescent="0.2">
      <c r="A65">
        <v>1</v>
      </c>
      <c r="B65">
        <v>57</v>
      </c>
      <c r="C65" s="1">
        <v>43226</v>
      </c>
      <c r="D65" s="2">
        <v>0.89583333333333803</v>
      </c>
      <c r="E65" s="3">
        <f t="shared" si="0"/>
        <v>43226.895833333336</v>
      </c>
      <c r="F65">
        <v>0</v>
      </c>
      <c r="G65">
        <f t="shared" si="1"/>
        <v>0</v>
      </c>
    </row>
    <row r="66" spans="1:7" x14ac:dyDescent="0.2">
      <c r="A66">
        <v>1</v>
      </c>
      <c r="B66">
        <v>58</v>
      </c>
      <c r="C66" s="1">
        <v>43226</v>
      </c>
      <c r="D66" s="2">
        <v>0.90277777777778201</v>
      </c>
      <c r="E66" s="3">
        <f t="shared" si="0"/>
        <v>43226.902777777781</v>
      </c>
      <c r="F66">
        <v>0</v>
      </c>
      <c r="G66">
        <f t="shared" si="1"/>
        <v>0</v>
      </c>
    </row>
    <row r="67" spans="1:7" x14ac:dyDescent="0.2">
      <c r="A67">
        <v>1</v>
      </c>
      <c r="B67">
        <v>59</v>
      </c>
      <c r="C67" s="1">
        <v>43226</v>
      </c>
      <c r="D67" s="2">
        <v>0.90972222222222698</v>
      </c>
      <c r="E67" s="3">
        <f t="shared" si="0"/>
        <v>43226.909722222219</v>
      </c>
      <c r="F67">
        <v>0</v>
      </c>
      <c r="G67">
        <f t="shared" si="1"/>
        <v>0</v>
      </c>
    </row>
    <row r="68" spans="1:7" x14ac:dyDescent="0.2">
      <c r="A68">
        <v>1</v>
      </c>
      <c r="B68">
        <v>60</v>
      </c>
      <c r="C68" s="1">
        <v>43226</v>
      </c>
      <c r="D68" s="2">
        <v>0.91666666666667096</v>
      </c>
      <c r="E68" s="3">
        <f t="shared" si="0"/>
        <v>43226.916666666664</v>
      </c>
      <c r="F68">
        <v>0</v>
      </c>
      <c r="G68">
        <f t="shared" si="1"/>
        <v>0</v>
      </c>
    </row>
    <row r="69" spans="1:7" x14ac:dyDescent="0.2">
      <c r="A69">
        <v>1</v>
      </c>
      <c r="B69">
        <v>61</v>
      </c>
      <c r="C69" s="1">
        <v>43226</v>
      </c>
      <c r="D69" s="2">
        <v>0.92361111111111605</v>
      </c>
      <c r="E69" s="3">
        <f t="shared" si="0"/>
        <v>43226.923611111109</v>
      </c>
      <c r="F69">
        <v>0</v>
      </c>
      <c r="G69">
        <f t="shared" si="1"/>
        <v>0</v>
      </c>
    </row>
    <row r="70" spans="1:7" x14ac:dyDescent="0.2">
      <c r="A70">
        <v>1</v>
      </c>
      <c r="B70">
        <v>62</v>
      </c>
      <c r="C70" s="1">
        <v>43226</v>
      </c>
      <c r="D70" s="2">
        <v>0.93055555555556002</v>
      </c>
      <c r="E70" s="3">
        <f t="shared" si="0"/>
        <v>43226.930555555555</v>
      </c>
      <c r="F70">
        <v>0</v>
      </c>
      <c r="G70">
        <f t="shared" si="1"/>
        <v>0</v>
      </c>
    </row>
    <row r="71" spans="1:7" x14ac:dyDescent="0.2">
      <c r="A71">
        <v>1</v>
      </c>
      <c r="B71">
        <v>63</v>
      </c>
      <c r="C71" s="1">
        <v>43226</v>
      </c>
      <c r="D71" s="2">
        <v>0.937500000000005</v>
      </c>
      <c r="E71" s="3">
        <f t="shared" si="0"/>
        <v>43226.9375</v>
      </c>
      <c r="F71">
        <v>0</v>
      </c>
      <c r="G71">
        <f t="shared" si="1"/>
        <v>0</v>
      </c>
    </row>
    <row r="72" spans="1:7" x14ac:dyDescent="0.2">
      <c r="A72">
        <v>1</v>
      </c>
      <c r="B72">
        <v>64</v>
      </c>
      <c r="C72" s="1">
        <v>43226</v>
      </c>
      <c r="D72" s="2">
        <v>0.94444444444444897</v>
      </c>
      <c r="E72" s="3">
        <f t="shared" si="0"/>
        <v>43226.944444444445</v>
      </c>
      <c r="F72">
        <v>0</v>
      </c>
      <c r="G72">
        <f t="shared" si="1"/>
        <v>0</v>
      </c>
    </row>
    <row r="73" spans="1:7" x14ac:dyDescent="0.2">
      <c r="A73">
        <v>1</v>
      </c>
      <c r="B73">
        <v>65</v>
      </c>
      <c r="C73" s="1">
        <v>43226</v>
      </c>
      <c r="D73" s="2">
        <v>0.95138888888889395</v>
      </c>
      <c r="E73" s="3">
        <f t="shared" si="0"/>
        <v>43226.951388888891</v>
      </c>
      <c r="F73">
        <v>0</v>
      </c>
      <c r="G73">
        <f t="shared" si="1"/>
        <v>0</v>
      </c>
    </row>
    <row r="74" spans="1:7" x14ac:dyDescent="0.2">
      <c r="A74">
        <v>1</v>
      </c>
      <c r="B74">
        <v>66</v>
      </c>
      <c r="C74" s="1">
        <v>43226</v>
      </c>
      <c r="D74" s="2">
        <v>0.95833333333333903</v>
      </c>
      <c r="E74" s="3">
        <f t="shared" ref="E74:E137" si="3">C74+D74</f>
        <v>43226.958333333336</v>
      </c>
      <c r="F74">
        <v>0</v>
      </c>
      <c r="G74">
        <f t="shared" ref="G74:G137" si="4">F74*1.1434/10</f>
        <v>0</v>
      </c>
    </row>
    <row r="75" spans="1:7" x14ac:dyDescent="0.2">
      <c r="A75">
        <v>1</v>
      </c>
      <c r="B75">
        <v>67</v>
      </c>
      <c r="C75" s="1">
        <v>43226</v>
      </c>
      <c r="D75" s="2">
        <v>0.96527777777778301</v>
      </c>
      <c r="E75" s="3">
        <f t="shared" si="3"/>
        <v>43226.965277777781</v>
      </c>
      <c r="F75">
        <v>0</v>
      </c>
      <c r="G75">
        <f t="shared" si="4"/>
        <v>0</v>
      </c>
    </row>
    <row r="76" spans="1:7" x14ac:dyDescent="0.2">
      <c r="A76">
        <v>1</v>
      </c>
      <c r="B76">
        <v>68</v>
      </c>
      <c r="C76" s="1">
        <v>43226</v>
      </c>
      <c r="D76" s="2">
        <v>0.97222222222222798</v>
      </c>
      <c r="E76" s="3">
        <f t="shared" si="3"/>
        <v>43226.972222222219</v>
      </c>
      <c r="F76">
        <v>0</v>
      </c>
      <c r="G76">
        <f t="shared" si="4"/>
        <v>0</v>
      </c>
    </row>
    <row r="77" spans="1:7" x14ac:dyDescent="0.2">
      <c r="A77">
        <v>1</v>
      </c>
      <c r="B77">
        <v>69</v>
      </c>
      <c r="C77" s="1">
        <v>43226</v>
      </c>
      <c r="D77" s="2">
        <v>0.97916666666667196</v>
      </c>
      <c r="E77" s="3">
        <f t="shared" si="3"/>
        <v>43226.979166666664</v>
      </c>
      <c r="F77">
        <v>0</v>
      </c>
      <c r="G77">
        <f t="shared" si="4"/>
        <v>0</v>
      </c>
    </row>
    <row r="78" spans="1:7" x14ac:dyDescent="0.2">
      <c r="A78">
        <v>1</v>
      </c>
      <c r="B78">
        <v>70</v>
      </c>
      <c r="C78" s="1">
        <v>43226</v>
      </c>
      <c r="D78" s="2">
        <v>0.98611111111111704</v>
      </c>
      <c r="E78" s="3">
        <f t="shared" si="3"/>
        <v>43226.986111111109</v>
      </c>
      <c r="F78">
        <v>0</v>
      </c>
      <c r="G78">
        <f t="shared" si="4"/>
        <v>0</v>
      </c>
    </row>
    <row r="79" spans="1:7" x14ac:dyDescent="0.2">
      <c r="A79">
        <v>1</v>
      </c>
      <c r="B79">
        <v>71</v>
      </c>
      <c r="C79" s="1">
        <v>43226</v>
      </c>
      <c r="D79" s="2">
        <v>0.99305555555556102</v>
      </c>
      <c r="E79" s="3">
        <f t="shared" si="3"/>
        <v>43226.993055555555</v>
      </c>
      <c r="F79">
        <v>0</v>
      </c>
      <c r="G79">
        <f t="shared" si="4"/>
        <v>0</v>
      </c>
    </row>
    <row r="80" spans="1:7" x14ac:dyDescent="0.2">
      <c r="A80">
        <v>1</v>
      </c>
      <c r="B80">
        <v>72</v>
      </c>
      <c r="C80" s="1">
        <v>43226</v>
      </c>
      <c r="D80" s="2">
        <v>0</v>
      </c>
      <c r="E80" s="3">
        <f t="shared" si="3"/>
        <v>43226</v>
      </c>
      <c r="F80">
        <v>0</v>
      </c>
      <c r="G80">
        <f t="shared" si="4"/>
        <v>0</v>
      </c>
    </row>
    <row r="81" spans="1:7" x14ac:dyDescent="0.2">
      <c r="A81">
        <v>2</v>
      </c>
      <c r="B81">
        <v>73</v>
      </c>
      <c r="C81" s="1">
        <v>43227</v>
      </c>
      <c r="D81" s="2">
        <v>6.9444444444409798E-3</v>
      </c>
      <c r="E81" s="3">
        <f t="shared" si="3"/>
        <v>43227.006944444445</v>
      </c>
      <c r="F81">
        <v>0</v>
      </c>
      <c r="G81">
        <f t="shared" si="4"/>
        <v>0</v>
      </c>
    </row>
    <row r="82" spans="1:7" x14ac:dyDescent="0.2">
      <c r="A82">
        <v>2</v>
      </c>
      <c r="B82">
        <v>74</v>
      </c>
      <c r="C82" s="1">
        <v>43227</v>
      </c>
      <c r="D82" s="2">
        <v>1.38888888888813E-2</v>
      </c>
      <c r="E82" s="3">
        <f t="shared" si="3"/>
        <v>43227.013888888891</v>
      </c>
      <c r="F82">
        <v>0</v>
      </c>
      <c r="G82">
        <f t="shared" si="4"/>
        <v>0</v>
      </c>
    </row>
    <row r="83" spans="1:7" x14ac:dyDescent="0.2">
      <c r="A83">
        <v>2</v>
      </c>
      <c r="B83">
        <v>75</v>
      </c>
      <c r="C83" s="1">
        <v>43227</v>
      </c>
      <c r="D83" s="2">
        <v>2.0833333333320998E-2</v>
      </c>
      <c r="E83" s="3">
        <f t="shared" si="3"/>
        <v>43227.020833333336</v>
      </c>
      <c r="F83">
        <v>0</v>
      </c>
      <c r="G83">
        <f t="shared" si="4"/>
        <v>0</v>
      </c>
    </row>
    <row r="84" spans="1:7" x14ac:dyDescent="0.2">
      <c r="A84">
        <v>2</v>
      </c>
      <c r="B84">
        <v>76</v>
      </c>
      <c r="C84" s="1">
        <v>43227</v>
      </c>
      <c r="D84" s="2">
        <v>2.7777777777751499E-2</v>
      </c>
      <c r="E84" s="3">
        <f t="shared" si="3"/>
        <v>43227.027777777781</v>
      </c>
      <c r="F84">
        <v>0</v>
      </c>
      <c r="G84">
        <f t="shared" si="4"/>
        <v>0</v>
      </c>
    </row>
    <row r="85" spans="1:7" x14ac:dyDescent="0.2">
      <c r="A85">
        <v>2</v>
      </c>
      <c r="B85">
        <v>77</v>
      </c>
      <c r="C85" s="1">
        <v>43227</v>
      </c>
      <c r="D85" s="2">
        <v>3.4722222222190298E-2</v>
      </c>
      <c r="E85" s="3">
        <f t="shared" si="3"/>
        <v>43227.034722222219</v>
      </c>
      <c r="F85">
        <v>0</v>
      </c>
      <c r="G85">
        <f t="shared" si="4"/>
        <v>0</v>
      </c>
    </row>
    <row r="86" spans="1:7" x14ac:dyDescent="0.2">
      <c r="A86">
        <v>2</v>
      </c>
      <c r="B86">
        <v>78</v>
      </c>
      <c r="C86" s="1">
        <v>43227</v>
      </c>
      <c r="D86" s="2">
        <v>4.1666666666630499E-2</v>
      </c>
      <c r="E86" s="3">
        <f t="shared" si="3"/>
        <v>43227.041666666664</v>
      </c>
      <c r="F86">
        <v>0</v>
      </c>
      <c r="G86">
        <f t="shared" si="4"/>
        <v>0</v>
      </c>
    </row>
    <row r="87" spans="1:7" x14ac:dyDescent="0.2">
      <c r="A87">
        <v>2</v>
      </c>
      <c r="B87">
        <v>79</v>
      </c>
      <c r="C87" s="1">
        <v>43227</v>
      </c>
      <c r="D87" s="2">
        <v>4.86111111110707E-2</v>
      </c>
      <c r="E87" s="3">
        <f t="shared" si="3"/>
        <v>43227.048611111109</v>
      </c>
      <c r="F87">
        <v>0</v>
      </c>
      <c r="G87">
        <f t="shared" si="4"/>
        <v>0</v>
      </c>
    </row>
    <row r="88" spans="1:7" x14ac:dyDescent="0.2">
      <c r="A88">
        <v>2</v>
      </c>
      <c r="B88">
        <v>80</v>
      </c>
      <c r="C88" s="1">
        <v>43227</v>
      </c>
      <c r="D88" s="2">
        <v>5.5555555555510901E-2</v>
      </c>
      <c r="E88" s="3">
        <f t="shared" si="3"/>
        <v>43227.055555555555</v>
      </c>
      <c r="F88">
        <v>0</v>
      </c>
      <c r="G88">
        <f t="shared" si="4"/>
        <v>0</v>
      </c>
    </row>
    <row r="89" spans="1:7" x14ac:dyDescent="0.2">
      <c r="A89">
        <v>2</v>
      </c>
      <c r="B89">
        <v>81</v>
      </c>
      <c r="C89" s="1">
        <v>43227</v>
      </c>
      <c r="D89" s="2">
        <v>6.2499999999950297E-2</v>
      </c>
      <c r="E89" s="3">
        <f t="shared" si="3"/>
        <v>43227.0625</v>
      </c>
      <c r="F89">
        <v>0</v>
      </c>
      <c r="G89">
        <f t="shared" si="4"/>
        <v>0</v>
      </c>
    </row>
    <row r="90" spans="1:7" x14ac:dyDescent="0.2">
      <c r="A90">
        <v>2</v>
      </c>
      <c r="B90">
        <v>82</v>
      </c>
      <c r="C90" s="1">
        <v>43227</v>
      </c>
      <c r="D90" s="2">
        <v>6.9444444444361195E-2</v>
      </c>
      <c r="E90" s="3">
        <f t="shared" si="3"/>
        <v>43227.069444444445</v>
      </c>
      <c r="F90">
        <v>0</v>
      </c>
      <c r="G90">
        <f t="shared" si="4"/>
        <v>0</v>
      </c>
    </row>
    <row r="91" spans="1:7" x14ac:dyDescent="0.2">
      <c r="A91">
        <v>2</v>
      </c>
      <c r="B91">
        <v>83</v>
      </c>
      <c r="C91" s="1">
        <v>43227</v>
      </c>
      <c r="D91" s="2">
        <v>7.6388888888860904E-2</v>
      </c>
      <c r="E91" s="3">
        <f t="shared" si="3"/>
        <v>43227.076388888891</v>
      </c>
      <c r="F91">
        <v>0</v>
      </c>
      <c r="G91">
        <f t="shared" si="4"/>
        <v>0</v>
      </c>
    </row>
    <row r="92" spans="1:7" x14ac:dyDescent="0.2">
      <c r="A92">
        <v>2</v>
      </c>
      <c r="B92">
        <v>84</v>
      </c>
      <c r="C92" s="1">
        <v>43227</v>
      </c>
      <c r="D92" s="2">
        <v>8.3333333333261095E-2</v>
      </c>
      <c r="E92" s="3">
        <f t="shared" si="3"/>
        <v>43227.083333333336</v>
      </c>
      <c r="F92">
        <v>0</v>
      </c>
      <c r="G92">
        <f t="shared" si="4"/>
        <v>0</v>
      </c>
    </row>
    <row r="93" spans="1:7" x14ac:dyDescent="0.2">
      <c r="A93">
        <v>2</v>
      </c>
      <c r="B93">
        <v>85</v>
      </c>
      <c r="C93" s="1">
        <v>43227</v>
      </c>
      <c r="D93" s="2">
        <v>9.02777777776613E-2</v>
      </c>
      <c r="E93" s="3">
        <f t="shared" si="3"/>
        <v>43227.090277777781</v>
      </c>
      <c r="F93">
        <v>0</v>
      </c>
      <c r="G93">
        <f t="shared" si="4"/>
        <v>0</v>
      </c>
    </row>
    <row r="94" spans="1:7" x14ac:dyDescent="0.2">
      <c r="A94">
        <v>2</v>
      </c>
      <c r="B94">
        <v>86</v>
      </c>
      <c r="C94" s="1">
        <v>43227</v>
      </c>
      <c r="D94" s="2">
        <v>9.7222222222160995E-2</v>
      </c>
      <c r="E94" s="3">
        <f t="shared" si="3"/>
        <v>43227.097222222219</v>
      </c>
      <c r="F94">
        <v>0</v>
      </c>
      <c r="G94">
        <f t="shared" si="4"/>
        <v>0</v>
      </c>
    </row>
    <row r="95" spans="1:7" x14ac:dyDescent="0.2">
      <c r="A95">
        <v>2</v>
      </c>
      <c r="B95">
        <v>87</v>
      </c>
      <c r="C95" s="1">
        <v>43227</v>
      </c>
      <c r="D95" s="2">
        <v>0.10416666666656101</v>
      </c>
      <c r="E95" s="3">
        <f t="shared" si="3"/>
        <v>43227.104166666664</v>
      </c>
      <c r="F95">
        <v>0</v>
      </c>
      <c r="G95">
        <f t="shared" si="4"/>
        <v>0</v>
      </c>
    </row>
    <row r="96" spans="1:7" x14ac:dyDescent="0.2">
      <c r="A96">
        <v>2</v>
      </c>
      <c r="B96">
        <v>88</v>
      </c>
      <c r="C96" s="1">
        <v>43227</v>
      </c>
      <c r="D96" s="2">
        <v>0.11111111111106101</v>
      </c>
      <c r="E96" s="3">
        <f t="shared" si="3"/>
        <v>43227.111111111109</v>
      </c>
      <c r="F96">
        <v>0</v>
      </c>
      <c r="G96">
        <f t="shared" si="4"/>
        <v>0</v>
      </c>
    </row>
    <row r="97" spans="1:7" x14ac:dyDescent="0.2">
      <c r="A97">
        <v>2</v>
      </c>
      <c r="B97">
        <v>89</v>
      </c>
      <c r="C97" s="1">
        <v>43227</v>
      </c>
      <c r="D97" s="2">
        <v>0.118055555555461</v>
      </c>
      <c r="E97" s="3">
        <f t="shared" si="3"/>
        <v>43227.118055555555</v>
      </c>
      <c r="F97">
        <v>0</v>
      </c>
      <c r="G97">
        <f t="shared" si="4"/>
        <v>0</v>
      </c>
    </row>
    <row r="98" spans="1:7" x14ac:dyDescent="0.2">
      <c r="A98">
        <v>2</v>
      </c>
      <c r="B98">
        <v>90</v>
      </c>
      <c r="C98" s="1">
        <v>43227</v>
      </c>
      <c r="D98" s="2">
        <v>0.124999999999861</v>
      </c>
      <c r="E98" s="3">
        <f t="shared" si="3"/>
        <v>43227.125</v>
      </c>
      <c r="F98">
        <v>0</v>
      </c>
      <c r="G98">
        <f t="shared" si="4"/>
        <v>0</v>
      </c>
    </row>
    <row r="99" spans="1:7" x14ac:dyDescent="0.2">
      <c r="A99">
        <v>2</v>
      </c>
      <c r="B99">
        <v>91</v>
      </c>
      <c r="C99" s="1">
        <v>43227</v>
      </c>
      <c r="D99" s="2">
        <v>0.13194444444436099</v>
      </c>
      <c r="E99" s="3">
        <f t="shared" si="3"/>
        <v>43227.131944444445</v>
      </c>
      <c r="F99">
        <v>0</v>
      </c>
      <c r="G99">
        <f t="shared" si="4"/>
        <v>0</v>
      </c>
    </row>
    <row r="100" spans="1:7" x14ac:dyDescent="0.2">
      <c r="A100">
        <v>2</v>
      </c>
      <c r="B100">
        <v>92</v>
      </c>
      <c r="C100" s="1">
        <v>43227</v>
      </c>
      <c r="D100" s="2">
        <v>0.138888888888761</v>
      </c>
      <c r="E100" s="3">
        <f t="shared" si="3"/>
        <v>43227.138888888891</v>
      </c>
      <c r="F100">
        <v>0</v>
      </c>
      <c r="G100">
        <f t="shared" si="4"/>
        <v>0</v>
      </c>
    </row>
    <row r="101" spans="1:7" x14ac:dyDescent="0.2">
      <c r="A101">
        <v>2</v>
      </c>
      <c r="B101">
        <v>93</v>
      </c>
      <c r="C101" s="1">
        <v>43227</v>
      </c>
      <c r="D101" s="2">
        <v>0.14583333333326101</v>
      </c>
      <c r="E101" s="3">
        <f t="shared" si="3"/>
        <v>43227.145833333336</v>
      </c>
      <c r="F101">
        <v>0</v>
      </c>
      <c r="G101">
        <f t="shared" si="4"/>
        <v>0</v>
      </c>
    </row>
    <row r="102" spans="1:7" x14ac:dyDescent="0.2">
      <c r="A102">
        <v>2</v>
      </c>
      <c r="B102">
        <v>94</v>
      </c>
      <c r="C102" s="1">
        <v>43227</v>
      </c>
      <c r="D102" s="2">
        <v>0.15277777777766099</v>
      </c>
      <c r="E102" s="3">
        <f t="shared" si="3"/>
        <v>43227.152777777781</v>
      </c>
      <c r="F102">
        <v>0</v>
      </c>
      <c r="G102">
        <f t="shared" si="4"/>
        <v>0</v>
      </c>
    </row>
    <row r="103" spans="1:7" x14ac:dyDescent="0.2">
      <c r="A103">
        <v>2</v>
      </c>
      <c r="B103">
        <v>95</v>
      </c>
      <c r="C103" s="1">
        <v>43227</v>
      </c>
      <c r="D103" s="2">
        <v>0.159722222222062</v>
      </c>
      <c r="E103" s="3">
        <f t="shared" si="3"/>
        <v>43227.159722222219</v>
      </c>
      <c r="F103">
        <v>0</v>
      </c>
      <c r="G103">
        <f t="shared" si="4"/>
        <v>0</v>
      </c>
    </row>
    <row r="104" spans="1:7" x14ac:dyDescent="0.2">
      <c r="A104">
        <v>2</v>
      </c>
      <c r="B104">
        <v>96</v>
      </c>
      <c r="C104" s="1">
        <v>43227</v>
      </c>
      <c r="D104" s="2">
        <v>0.16666666666656099</v>
      </c>
      <c r="E104" s="3">
        <f t="shared" si="3"/>
        <v>43227.166666666664</v>
      </c>
      <c r="F104">
        <v>0</v>
      </c>
      <c r="G104">
        <f t="shared" si="4"/>
        <v>0</v>
      </c>
    </row>
    <row r="105" spans="1:7" x14ac:dyDescent="0.2">
      <c r="A105">
        <v>2</v>
      </c>
      <c r="B105">
        <v>97</v>
      </c>
      <c r="C105" s="1">
        <v>43227</v>
      </c>
      <c r="D105" s="2">
        <v>0.173611111110962</v>
      </c>
      <c r="E105" s="3">
        <f t="shared" si="3"/>
        <v>43227.173611111109</v>
      </c>
      <c r="F105">
        <v>0</v>
      </c>
      <c r="G105">
        <f t="shared" si="4"/>
        <v>0</v>
      </c>
    </row>
    <row r="106" spans="1:7" x14ac:dyDescent="0.2">
      <c r="A106">
        <v>2</v>
      </c>
      <c r="B106">
        <v>98</v>
      </c>
      <c r="C106" s="1">
        <v>43227</v>
      </c>
      <c r="D106" s="2">
        <v>0.18055555555546099</v>
      </c>
      <c r="E106" s="3">
        <f t="shared" si="3"/>
        <v>43227.180555555555</v>
      </c>
      <c r="F106">
        <v>0</v>
      </c>
      <c r="G106">
        <f t="shared" si="4"/>
        <v>0</v>
      </c>
    </row>
    <row r="107" spans="1:7" x14ac:dyDescent="0.2">
      <c r="A107">
        <v>2</v>
      </c>
      <c r="B107">
        <v>99</v>
      </c>
      <c r="C107" s="1">
        <v>43227</v>
      </c>
      <c r="D107" s="2">
        <v>0.187499999999861</v>
      </c>
      <c r="E107" s="3">
        <f t="shared" si="3"/>
        <v>43227.1875</v>
      </c>
      <c r="F107">
        <v>0</v>
      </c>
      <c r="G107">
        <f t="shared" si="4"/>
        <v>0</v>
      </c>
    </row>
    <row r="108" spans="1:7" x14ac:dyDescent="0.2">
      <c r="A108">
        <v>2</v>
      </c>
      <c r="B108">
        <v>100</v>
      </c>
      <c r="C108" s="1">
        <v>43227</v>
      </c>
      <c r="D108" s="2">
        <v>0.19444444444426201</v>
      </c>
      <c r="E108" s="3">
        <f t="shared" si="3"/>
        <v>43227.194444444445</v>
      </c>
      <c r="F108">
        <v>0</v>
      </c>
      <c r="G108">
        <f t="shared" si="4"/>
        <v>0</v>
      </c>
    </row>
    <row r="109" spans="1:7" x14ac:dyDescent="0.2">
      <c r="A109">
        <v>2</v>
      </c>
      <c r="B109">
        <v>101</v>
      </c>
      <c r="C109" s="1">
        <v>43227</v>
      </c>
      <c r="D109" s="2">
        <v>0.201388888888761</v>
      </c>
      <c r="E109" s="3">
        <f t="shared" si="3"/>
        <v>43227.201388888891</v>
      </c>
      <c r="F109">
        <v>0</v>
      </c>
      <c r="G109">
        <f t="shared" si="4"/>
        <v>0</v>
      </c>
    </row>
    <row r="110" spans="1:7" x14ac:dyDescent="0.2">
      <c r="A110">
        <v>2</v>
      </c>
      <c r="B110">
        <v>102</v>
      </c>
      <c r="C110" s="1">
        <v>43227</v>
      </c>
      <c r="D110" s="2">
        <v>0.20833333333316201</v>
      </c>
      <c r="E110" s="3">
        <f t="shared" si="3"/>
        <v>43227.208333333336</v>
      </c>
      <c r="F110">
        <v>0</v>
      </c>
      <c r="G110">
        <f t="shared" si="4"/>
        <v>0</v>
      </c>
    </row>
    <row r="111" spans="1:7" x14ac:dyDescent="0.2">
      <c r="A111">
        <v>2</v>
      </c>
      <c r="B111">
        <v>103</v>
      </c>
      <c r="C111" s="1">
        <v>43227</v>
      </c>
      <c r="D111" s="2">
        <v>0.21527777777756199</v>
      </c>
      <c r="E111" s="3">
        <f t="shared" si="3"/>
        <v>43227.215277777781</v>
      </c>
      <c r="F111">
        <v>0</v>
      </c>
      <c r="G111">
        <f t="shared" si="4"/>
        <v>0</v>
      </c>
    </row>
    <row r="112" spans="1:7" x14ac:dyDescent="0.2">
      <c r="A112">
        <v>2</v>
      </c>
      <c r="B112">
        <v>104</v>
      </c>
      <c r="C112" s="1">
        <v>43227</v>
      </c>
      <c r="D112" s="2">
        <v>0.222222222222062</v>
      </c>
      <c r="E112" s="3">
        <f t="shared" si="3"/>
        <v>43227.222222222219</v>
      </c>
      <c r="F112">
        <v>0</v>
      </c>
      <c r="G112">
        <f t="shared" si="4"/>
        <v>0</v>
      </c>
    </row>
    <row r="113" spans="1:7" x14ac:dyDescent="0.2">
      <c r="A113">
        <v>2</v>
      </c>
      <c r="B113">
        <v>105</v>
      </c>
      <c r="C113" s="1">
        <v>43227</v>
      </c>
      <c r="D113" s="2">
        <v>0.22916666666646501</v>
      </c>
      <c r="E113" s="3">
        <f t="shared" si="3"/>
        <v>43227.229166666664</v>
      </c>
      <c r="F113">
        <v>0</v>
      </c>
      <c r="G113">
        <f t="shared" si="4"/>
        <v>0</v>
      </c>
    </row>
    <row r="114" spans="1:7" x14ac:dyDescent="0.2">
      <c r="A114">
        <v>2</v>
      </c>
      <c r="B114">
        <v>106</v>
      </c>
      <c r="C114" s="1">
        <v>43227</v>
      </c>
      <c r="D114" s="2">
        <v>0.236111111110965</v>
      </c>
      <c r="E114" s="3">
        <f t="shared" si="3"/>
        <v>43227.236111111109</v>
      </c>
      <c r="F114">
        <v>0</v>
      </c>
      <c r="G114">
        <f t="shared" si="4"/>
        <v>0</v>
      </c>
    </row>
    <row r="115" spans="1:7" x14ac:dyDescent="0.2">
      <c r="A115">
        <v>2</v>
      </c>
      <c r="B115">
        <v>107</v>
      </c>
      <c r="C115" s="1">
        <v>43227</v>
      </c>
      <c r="D115" s="2">
        <v>0.24305555555536501</v>
      </c>
      <c r="E115" s="3">
        <f t="shared" si="3"/>
        <v>43227.243055555555</v>
      </c>
      <c r="F115">
        <v>3</v>
      </c>
      <c r="G115">
        <f t="shared" si="4"/>
        <v>0.34301999999999999</v>
      </c>
    </row>
    <row r="116" spans="1:7" x14ac:dyDescent="0.2">
      <c r="A116">
        <v>2</v>
      </c>
      <c r="B116">
        <v>108</v>
      </c>
      <c r="C116" s="1">
        <v>43227</v>
      </c>
      <c r="D116" s="2">
        <v>0.24999999999976599</v>
      </c>
      <c r="E116" s="3">
        <f t="shared" si="3"/>
        <v>43227.25</v>
      </c>
      <c r="F116">
        <v>23</v>
      </c>
      <c r="G116">
        <f t="shared" si="4"/>
        <v>2.6298199999999996</v>
      </c>
    </row>
    <row r="117" spans="1:7" x14ac:dyDescent="0.2">
      <c r="A117">
        <v>2</v>
      </c>
      <c r="B117">
        <v>109</v>
      </c>
      <c r="C117" s="1">
        <v>43227</v>
      </c>
      <c r="D117" s="2">
        <v>0.25694444444426501</v>
      </c>
      <c r="E117" s="3">
        <f t="shared" si="3"/>
        <v>43227.256944444445</v>
      </c>
      <c r="F117">
        <v>46</v>
      </c>
      <c r="G117">
        <f t="shared" si="4"/>
        <v>5.2596399999999992</v>
      </c>
    </row>
    <row r="118" spans="1:7" x14ac:dyDescent="0.2">
      <c r="A118">
        <v>2</v>
      </c>
      <c r="B118">
        <v>110</v>
      </c>
      <c r="C118" s="1">
        <v>43227</v>
      </c>
      <c r="D118" s="2">
        <v>0.26388888888866502</v>
      </c>
      <c r="E118" s="3">
        <f t="shared" si="3"/>
        <v>43227.263888888891</v>
      </c>
      <c r="F118">
        <v>71</v>
      </c>
      <c r="G118">
        <f t="shared" si="4"/>
        <v>8.1181400000000004</v>
      </c>
    </row>
    <row r="119" spans="1:7" x14ac:dyDescent="0.2">
      <c r="A119">
        <v>2</v>
      </c>
      <c r="B119">
        <v>111</v>
      </c>
      <c r="C119" s="1">
        <v>43227</v>
      </c>
      <c r="D119" s="2">
        <v>0.27083333333316501</v>
      </c>
      <c r="E119" s="3">
        <f t="shared" si="3"/>
        <v>43227.270833333336</v>
      </c>
      <c r="F119">
        <v>107</v>
      </c>
      <c r="G119">
        <f t="shared" si="4"/>
        <v>12.23438</v>
      </c>
    </row>
    <row r="120" spans="1:7" x14ac:dyDescent="0.2">
      <c r="A120">
        <v>2</v>
      </c>
      <c r="B120">
        <v>112</v>
      </c>
      <c r="C120" s="1">
        <v>43227</v>
      </c>
      <c r="D120" s="2">
        <v>0.27777777777756502</v>
      </c>
      <c r="E120" s="3">
        <f t="shared" si="3"/>
        <v>43227.277777777781</v>
      </c>
      <c r="F120">
        <v>145</v>
      </c>
      <c r="G120">
        <f t="shared" si="4"/>
        <v>16.5793</v>
      </c>
    </row>
    <row r="121" spans="1:7" x14ac:dyDescent="0.2">
      <c r="A121">
        <v>2</v>
      </c>
      <c r="B121">
        <v>113</v>
      </c>
      <c r="C121" s="1">
        <v>43227</v>
      </c>
      <c r="D121" s="2">
        <v>0.28472222222196603</v>
      </c>
      <c r="E121" s="3">
        <f t="shared" si="3"/>
        <v>43227.284722222219</v>
      </c>
      <c r="F121">
        <v>217</v>
      </c>
      <c r="G121">
        <f t="shared" si="4"/>
        <v>24.811779999999999</v>
      </c>
    </row>
    <row r="122" spans="1:7" x14ac:dyDescent="0.2">
      <c r="A122">
        <v>2</v>
      </c>
      <c r="B122">
        <v>114</v>
      </c>
      <c r="C122" s="1">
        <v>43227</v>
      </c>
      <c r="D122" s="2">
        <v>0.29166666666646501</v>
      </c>
      <c r="E122" s="3">
        <f t="shared" si="3"/>
        <v>43227.291666666664</v>
      </c>
      <c r="F122">
        <v>273</v>
      </c>
      <c r="G122">
        <f t="shared" si="4"/>
        <v>31.214819999999996</v>
      </c>
    </row>
    <row r="123" spans="1:7" x14ac:dyDescent="0.2">
      <c r="A123">
        <v>2</v>
      </c>
      <c r="B123">
        <v>115</v>
      </c>
      <c r="C123" s="1">
        <v>43227</v>
      </c>
      <c r="D123" s="2">
        <v>0.29861111111086602</v>
      </c>
      <c r="E123" s="3">
        <f t="shared" si="3"/>
        <v>43227.298611111109</v>
      </c>
      <c r="F123">
        <v>351</v>
      </c>
      <c r="G123">
        <f t="shared" si="4"/>
        <v>40.133339999999997</v>
      </c>
    </row>
    <row r="124" spans="1:7" x14ac:dyDescent="0.2">
      <c r="A124">
        <v>2</v>
      </c>
      <c r="B124">
        <v>116</v>
      </c>
      <c r="C124" s="1">
        <v>43227</v>
      </c>
      <c r="D124" s="2">
        <v>0.30555555555536501</v>
      </c>
      <c r="E124" s="3">
        <f t="shared" si="3"/>
        <v>43227.305555555555</v>
      </c>
      <c r="F124">
        <v>510</v>
      </c>
      <c r="G124">
        <f t="shared" si="4"/>
        <v>58.313400000000001</v>
      </c>
    </row>
    <row r="125" spans="1:7" x14ac:dyDescent="0.2">
      <c r="A125">
        <v>2</v>
      </c>
      <c r="B125">
        <v>117</v>
      </c>
      <c r="C125" s="1">
        <v>43227</v>
      </c>
      <c r="D125" s="2">
        <v>0.31249999999976602</v>
      </c>
      <c r="E125" s="3">
        <f t="shared" si="3"/>
        <v>43227.3125</v>
      </c>
      <c r="F125">
        <v>754</v>
      </c>
      <c r="G125">
        <f t="shared" si="4"/>
        <v>86.212360000000004</v>
      </c>
    </row>
    <row r="126" spans="1:7" x14ac:dyDescent="0.2">
      <c r="A126">
        <v>2</v>
      </c>
      <c r="B126">
        <v>118</v>
      </c>
      <c r="C126" s="1">
        <v>43227</v>
      </c>
      <c r="D126" s="2">
        <v>0.31944444444416598</v>
      </c>
      <c r="E126" s="3">
        <f t="shared" si="3"/>
        <v>43227.319444444445</v>
      </c>
      <c r="F126">
        <v>579</v>
      </c>
      <c r="G126">
        <f t="shared" si="4"/>
        <v>66.202860000000001</v>
      </c>
    </row>
    <row r="127" spans="1:7" x14ac:dyDescent="0.2">
      <c r="A127">
        <v>2</v>
      </c>
      <c r="B127">
        <v>119</v>
      </c>
      <c r="C127" s="1">
        <v>43227</v>
      </c>
      <c r="D127" s="2">
        <v>0.32638888888866502</v>
      </c>
      <c r="E127" s="3">
        <f t="shared" si="3"/>
        <v>43227.326388888891</v>
      </c>
      <c r="F127">
        <v>494</v>
      </c>
      <c r="G127">
        <f t="shared" si="4"/>
        <v>56.483960000000003</v>
      </c>
    </row>
    <row r="128" spans="1:7" x14ac:dyDescent="0.2">
      <c r="A128">
        <v>2</v>
      </c>
      <c r="B128">
        <v>120</v>
      </c>
      <c r="C128" s="1">
        <v>43227</v>
      </c>
      <c r="D128" s="2">
        <v>0.33333333333306597</v>
      </c>
      <c r="E128" s="3">
        <f t="shared" si="3"/>
        <v>43227.333333333336</v>
      </c>
      <c r="F128">
        <v>780</v>
      </c>
      <c r="G128">
        <f t="shared" si="4"/>
        <v>89.185199999999995</v>
      </c>
    </row>
    <row r="129" spans="1:7" x14ac:dyDescent="0.2">
      <c r="A129">
        <v>2</v>
      </c>
      <c r="B129">
        <v>121</v>
      </c>
      <c r="C129" s="1">
        <v>43227</v>
      </c>
      <c r="D129" s="2">
        <v>0.34027777777756502</v>
      </c>
      <c r="E129" s="3">
        <f t="shared" si="3"/>
        <v>43227.340277777781</v>
      </c>
      <c r="F129">
        <v>1071</v>
      </c>
      <c r="G129">
        <f t="shared" si="4"/>
        <v>122.45814</v>
      </c>
    </row>
    <row r="130" spans="1:7" x14ac:dyDescent="0.2">
      <c r="A130">
        <v>2</v>
      </c>
      <c r="B130">
        <v>122</v>
      </c>
      <c r="C130" s="1">
        <v>43227</v>
      </c>
      <c r="D130" s="2">
        <v>0.34722222222196603</v>
      </c>
      <c r="E130" s="3">
        <f t="shared" si="3"/>
        <v>43227.347222222219</v>
      </c>
      <c r="F130">
        <v>901</v>
      </c>
      <c r="G130">
        <f t="shared" si="4"/>
        <v>103.02033999999999</v>
      </c>
    </row>
    <row r="131" spans="1:7" x14ac:dyDescent="0.2">
      <c r="A131">
        <v>2</v>
      </c>
      <c r="B131">
        <v>123</v>
      </c>
      <c r="C131" s="1">
        <v>43227</v>
      </c>
      <c r="D131" s="2">
        <v>0.35416666666636598</v>
      </c>
      <c r="E131" s="3">
        <f t="shared" si="3"/>
        <v>43227.354166666664</v>
      </c>
      <c r="F131">
        <v>1052</v>
      </c>
      <c r="G131">
        <f t="shared" si="4"/>
        <v>120.28568</v>
      </c>
    </row>
    <row r="132" spans="1:7" x14ac:dyDescent="0.2">
      <c r="A132">
        <v>2</v>
      </c>
      <c r="B132">
        <v>124</v>
      </c>
      <c r="C132" s="1">
        <v>43227</v>
      </c>
      <c r="D132" s="2">
        <v>0.36111111111086602</v>
      </c>
      <c r="E132" s="3">
        <f t="shared" si="3"/>
        <v>43227.361111111109</v>
      </c>
      <c r="F132">
        <v>1278</v>
      </c>
      <c r="G132">
        <f t="shared" si="4"/>
        <v>146.12652</v>
      </c>
    </row>
    <row r="133" spans="1:7" x14ac:dyDescent="0.2">
      <c r="A133">
        <v>2</v>
      </c>
      <c r="B133">
        <v>125</v>
      </c>
      <c r="C133" s="1">
        <v>43227</v>
      </c>
      <c r="D133" s="2">
        <v>0.36805555555526598</v>
      </c>
      <c r="E133" s="3">
        <f t="shared" si="3"/>
        <v>43227.368055555555</v>
      </c>
      <c r="F133">
        <v>1359</v>
      </c>
      <c r="G133">
        <f t="shared" si="4"/>
        <v>155.38806</v>
      </c>
    </row>
    <row r="134" spans="1:7" x14ac:dyDescent="0.2">
      <c r="A134">
        <v>2</v>
      </c>
      <c r="B134">
        <v>126</v>
      </c>
      <c r="C134" s="1">
        <v>43227</v>
      </c>
      <c r="D134" s="2">
        <v>0.37499999999966599</v>
      </c>
      <c r="E134" s="3">
        <f t="shared" si="3"/>
        <v>43227.375</v>
      </c>
      <c r="F134">
        <v>1030</v>
      </c>
      <c r="G134">
        <f t="shared" si="4"/>
        <v>117.7702</v>
      </c>
    </row>
    <row r="135" spans="1:7" x14ac:dyDescent="0.2">
      <c r="A135">
        <v>2</v>
      </c>
      <c r="B135">
        <v>127</v>
      </c>
      <c r="C135" s="1">
        <v>43227</v>
      </c>
      <c r="D135" s="2">
        <v>0.38194444444416598</v>
      </c>
      <c r="E135" s="3">
        <f t="shared" si="3"/>
        <v>43227.381944444445</v>
      </c>
      <c r="F135">
        <v>851</v>
      </c>
      <c r="G135">
        <f t="shared" si="4"/>
        <v>97.303340000000006</v>
      </c>
    </row>
    <row r="136" spans="1:7" x14ac:dyDescent="0.2">
      <c r="A136">
        <v>2</v>
      </c>
      <c r="B136">
        <v>128</v>
      </c>
      <c r="C136" s="1">
        <v>43227</v>
      </c>
      <c r="D136" s="2">
        <v>0.38888888888856599</v>
      </c>
      <c r="E136" s="3">
        <f t="shared" si="3"/>
        <v>43227.388888888891</v>
      </c>
      <c r="F136">
        <v>1150</v>
      </c>
      <c r="G136">
        <f t="shared" si="4"/>
        <v>131.49099999999999</v>
      </c>
    </row>
    <row r="137" spans="1:7" x14ac:dyDescent="0.2">
      <c r="A137">
        <v>2</v>
      </c>
      <c r="B137">
        <v>129</v>
      </c>
      <c r="C137" s="1">
        <v>43227</v>
      </c>
      <c r="D137" s="2">
        <v>0.39583333333306597</v>
      </c>
      <c r="E137" s="3">
        <f t="shared" si="3"/>
        <v>43227.395833333336</v>
      </c>
      <c r="F137">
        <v>615</v>
      </c>
      <c r="G137">
        <f t="shared" si="4"/>
        <v>70.319100000000006</v>
      </c>
    </row>
    <row r="138" spans="1:7" x14ac:dyDescent="0.2">
      <c r="A138">
        <v>2</v>
      </c>
      <c r="B138">
        <v>130</v>
      </c>
      <c r="C138" s="1">
        <v>43227</v>
      </c>
      <c r="D138" s="2">
        <v>0.40277777777746598</v>
      </c>
      <c r="E138" s="3">
        <f t="shared" ref="E138:E201" si="5">C138+D138</f>
        <v>43227.402777777781</v>
      </c>
      <c r="F138">
        <v>858</v>
      </c>
      <c r="G138">
        <f t="shared" ref="G138:G201" si="6">F138*1.1434/10</f>
        <v>98.103719999999996</v>
      </c>
    </row>
    <row r="139" spans="1:7" x14ac:dyDescent="0.2">
      <c r="A139">
        <v>2</v>
      </c>
      <c r="B139">
        <v>131</v>
      </c>
      <c r="C139" s="1">
        <v>43227</v>
      </c>
      <c r="D139" s="2">
        <v>0.40972222222186599</v>
      </c>
      <c r="E139" s="3">
        <f t="shared" si="5"/>
        <v>43227.409722222219</v>
      </c>
      <c r="F139">
        <v>1455</v>
      </c>
      <c r="G139">
        <f t="shared" si="6"/>
        <v>166.3647</v>
      </c>
    </row>
    <row r="140" spans="1:7" x14ac:dyDescent="0.2">
      <c r="A140">
        <v>2</v>
      </c>
      <c r="B140">
        <v>132</v>
      </c>
      <c r="C140" s="1">
        <v>43227</v>
      </c>
      <c r="D140" s="2">
        <v>0.41666666666636598</v>
      </c>
      <c r="E140" s="3">
        <f t="shared" si="5"/>
        <v>43227.416666666664</v>
      </c>
      <c r="F140">
        <v>927</v>
      </c>
      <c r="G140">
        <f t="shared" si="6"/>
        <v>105.99318000000001</v>
      </c>
    </row>
    <row r="141" spans="1:7" x14ac:dyDescent="0.2">
      <c r="A141">
        <v>2</v>
      </c>
      <c r="B141">
        <v>133</v>
      </c>
      <c r="C141" s="1">
        <v>43227</v>
      </c>
      <c r="D141" s="2">
        <v>0.42361111111076599</v>
      </c>
      <c r="E141" s="3">
        <f t="shared" si="5"/>
        <v>43227.423611111109</v>
      </c>
      <c r="F141">
        <v>1055</v>
      </c>
      <c r="G141">
        <f t="shared" si="6"/>
        <v>120.62870000000001</v>
      </c>
    </row>
    <row r="142" spans="1:7" x14ac:dyDescent="0.2">
      <c r="A142">
        <v>2</v>
      </c>
      <c r="B142">
        <v>134</v>
      </c>
      <c r="C142" s="1">
        <v>43227</v>
      </c>
      <c r="D142" s="2">
        <v>0.43055555555526598</v>
      </c>
      <c r="E142" s="3">
        <f t="shared" si="5"/>
        <v>43227.430555555555</v>
      </c>
      <c r="F142">
        <v>981</v>
      </c>
      <c r="G142">
        <f t="shared" si="6"/>
        <v>112.16754</v>
      </c>
    </row>
    <row r="143" spans="1:7" x14ac:dyDescent="0.2">
      <c r="A143">
        <v>2</v>
      </c>
      <c r="B143">
        <v>135</v>
      </c>
      <c r="C143" s="1">
        <v>43227</v>
      </c>
      <c r="D143" s="2">
        <v>0.43749999999966599</v>
      </c>
      <c r="E143" s="3">
        <f t="shared" si="5"/>
        <v>43227.4375</v>
      </c>
      <c r="F143">
        <v>1098</v>
      </c>
      <c r="G143">
        <f t="shared" si="6"/>
        <v>125.54531999999999</v>
      </c>
    </row>
    <row r="144" spans="1:7" x14ac:dyDescent="0.2">
      <c r="A144">
        <v>2</v>
      </c>
      <c r="B144">
        <v>136</v>
      </c>
      <c r="C144" s="1">
        <v>43227</v>
      </c>
      <c r="D144" s="2">
        <v>0.444444444444066</v>
      </c>
      <c r="E144" s="3">
        <f t="shared" si="5"/>
        <v>43227.444444444445</v>
      </c>
      <c r="F144">
        <v>949</v>
      </c>
      <c r="G144">
        <f t="shared" si="6"/>
        <v>108.50865999999999</v>
      </c>
    </row>
    <row r="145" spans="1:7" x14ac:dyDescent="0.2">
      <c r="A145">
        <v>2</v>
      </c>
      <c r="B145">
        <v>137</v>
      </c>
      <c r="C145" s="1">
        <v>43227</v>
      </c>
      <c r="D145" s="2">
        <v>0.45138888888855899</v>
      </c>
      <c r="E145" s="3">
        <f t="shared" si="5"/>
        <v>43227.451388888891</v>
      </c>
      <c r="F145">
        <v>1146</v>
      </c>
      <c r="G145">
        <f t="shared" si="6"/>
        <v>131.03363999999999</v>
      </c>
    </row>
    <row r="146" spans="1:7" x14ac:dyDescent="0.2">
      <c r="A146">
        <v>2</v>
      </c>
      <c r="B146">
        <v>138</v>
      </c>
      <c r="C146" s="1">
        <v>43227</v>
      </c>
      <c r="D146" s="2">
        <v>0.458333333332959</v>
      </c>
      <c r="E146" s="3">
        <f t="shared" si="5"/>
        <v>43227.458333333336</v>
      </c>
      <c r="F146">
        <v>1730</v>
      </c>
      <c r="G146">
        <f t="shared" si="6"/>
        <v>197.8082</v>
      </c>
    </row>
    <row r="147" spans="1:7" x14ac:dyDescent="0.2">
      <c r="A147">
        <v>2</v>
      </c>
      <c r="B147">
        <v>139</v>
      </c>
      <c r="C147" s="1">
        <v>43227</v>
      </c>
      <c r="D147" s="2">
        <v>0.46527777777735901</v>
      </c>
      <c r="E147" s="3">
        <f t="shared" si="5"/>
        <v>43227.465277777774</v>
      </c>
      <c r="F147">
        <v>2607</v>
      </c>
      <c r="G147">
        <f t="shared" si="6"/>
        <v>298.08438000000001</v>
      </c>
    </row>
    <row r="148" spans="1:7" x14ac:dyDescent="0.2">
      <c r="A148">
        <v>2</v>
      </c>
      <c r="B148">
        <v>140</v>
      </c>
      <c r="C148" s="1">
        <v>43227</v>
      </c>
      <c r="D148" s="2">
        <v>0.472222222221859</v>
      </c>
      <c r="E148" s="3">
        <f t="shared" si="5"/>
        <v>43227.472222222219</v>
      </c>
      <c r="F148">
        <v>1260</v>
      </c>
      <c r="G148">
        <f t="shared" si="6"/>
        <v>144.0684</v>
      </c>
    </row>
    <row r="149" spans="1:7" x14ac:dyDescent="0.2">
      <c r="A149">
        <v>2</v>
      </c>
      <c r="B149">
        <v>141</v>
      </c>
      <c r="C149" s="1">
        <v>43227</v>
      </c>
      <c r="D149" s="2">
        <v>0.47916666666625901</v>
      </c>
      <c r="E149" s="3">
        <f t="shared" si="5"/>
        <v>43227.479166666664</v>
      </c>
      <c r="F149">
        <v>895</v>
      </c>
      <c r="G149">
        <f t="shared" si="6"/>
        <v>102.3343</v>
      </c>
    </row>
    <row r="150" spans="1:7" x14ac:dyDescent="0.2">
      <c r="A150">
        <v>2</v>
      </c>
      <c r="B150">
        <v>142</v>
      </c>
      <c r="C150" s="1">
        <v>43227</v>
      </c>
      <c r="D150" s="2">
        <v>0.486111111110759</v>
      </c>
      <c r="E150" s="3">
        <f t="shared" si="5"/>
        <v>43227.486111111109</v>
      </c>
      <c r="F150">
        <v>750</v>
      </c>
      <c r="G150">
        <f t="shared" si="6"/>
        <v>85.754999999999995</v>
      </c>
    </row>
    <row r="151" spans="1:7" x14ac:dyDescent="0.2">
      <c r="A151">
        <v>2</v>
      </c>
      <c r="B151">
        <v>143</v>
      </c>
      <c r="C151" s="1">
        <v>43227</v>
      </c>
      <c r="D151" s="2">
        <v>0.49305555555515901</v>
      </c>
      <c r="E151" s="3">
        <f t="shared" si="5"/>
        <v>43227.493055555555</v>
      </c>
      <c r="F151">
        <v>849</v>
      </c>
      <c r="G151">
        <f t="shared" si="6"/>
        <v>97.074659999999994</v>
      </c>
    </row>
    <row r="152" spans="1:7" x14ac:dyDescent="0.2">
      <c r="A152">
        <v>2</v>
      </c>
      <c r="B152">
        <v>144</v>
      </c>
      <c r="C152" s="1">
        <v>43227</v>
      </c>
      <c r="D152" s="2">
        <v>0.49999999999955902</v>
      </c>
      <c r="E152" s="3">
        <f t="shared" si="5"/>
        <v>43227.5</v>
      </c>
      <c r="F152">
        <v>832</v>
      </c>
      <c r="G152">
        <f t="shared" si="6"/>
        <v>95.130880000000005</v>
      </c>
    </row>
    <row r="153" spans="1:7" x14ac:dyDescent="0.2">
      <c r="A153">
        <v>2</v>
      </c>
      <c r="B153">
        <v>145</v>
      </c>
      <c r="C153" s="1">
        <v>43227</v>
      </c>
      <c r="D153" s="2">
        <v>0.50694444444405895</v>
      </c>
      <c r="E153" s="3">
        <f t="shared" si="5"/>
        <v>43227.506944444445</v>
      </c>
      <c r="F153">
        <v>763</v>
      </c>
      <c r="G153">
        <f t="shared" si="6"/>
        <v>87.241419999999991</v>
      </c>
    </row>
    <row r="154" spans="1:7" x14ac:dyDescent="0.2">
      <c r="A154">
        <v>2</v>
      </c>
      <c r="B154">
        <v>146</v>
      </c>
      <c r="C154" s="1">
        <v>43227</v>
      </c>
      <c r="D154" s="2">
        <v>0.51388888888845896</v>
      </c>
      <c r="E154" s="3">
        <f t="shared" si="5"/>
        <v>43227.513888888891</v>
      </c>
      <c r="F154">
        <v>755</v>
      </c>
      <c r="G154">
        <f t="shared" si="6"/>
        <v>86.326699999999988</v>
      </c>
    </row>
    <row r="155" spans="1:7" x14ac:dyDescent="0.2">
      <c r="A155">
        <v>2</v>
      </c>
      <c r="B155">
        <v>147</v>
      </c>
      <c r="C155" s="1">
        <v>43227</v>
      </c>
      <c r="D155" s="2">
        <v>0.520833333332959</v>
      </c>
      <c r="E155" s="3">
        <f t="shared" si="5"/>
        <v>43227.520833333336</v>
      </c>
      <c r="F155">
        <v>786</v>
      </c>
      <c r="G155">
        <f t="shared" si="6"/>
        <v>89.87124</v>
      </c>
    </row>
    <row r="156" spans="1:7" x14ac:dyDescent="0.2">
      <c r="A156">
        <v>2</v>
      </c>
      <c r="B156">
        <v>148</v>
      </c>
      <c r="C156" s="1">
        <v>43227</v>
      </c>
      <c r="D156" s="2">
        <v>0.52777777777735901</v>
      </c>
      <c r="E156" s="3">
        <f t="shared" si="5"/>
        <v>43227.527777777774</v>
      </c>
      <c r="F156">
        <v>850</v>
      </c>
      <c r="G156">
        <f t="shared" si="6"/>
        <v>97.188999999999993</v>
      </c>
    </row>
    <row r="157" spans="1:7" x14ac:dyDescent="0.2">
      <c r="A157">
        <v>2</v>
      </c>
      <c r="B157">
        <v>149</v>
      </c>
      <c r="C157" s="1">
        <v>43227</v>
      </c>
      <c r="D157" s="2">
        <v>0.53472222222176002</v>
      </c>
      <c r="E157" s="3">
        <f t="shared" si="5"/>
        <v>43227.534722222219</v>
      </c>
      <c r="F157">
        <v>922</v>
      </c>
      <c r="G157">
        <f t="shared" si="6"/>
        <v>105.42148</v>
      </c>
    </row>
    <row r="158" spans="1:7" x14ac:dyDescent="0.2">
      <c r="A158">
        <v>2</v>
      </c>
      <c r="B158">
        <v>150</v>
      </c>
      <c r="C158" s="1">
        <v>43227</v>
      </c>
      <c r="D158" s="2">
        <v>0.54166666666625896</v>
      </c>
      <c r="E158" s="3">
        <f t="shared" si="5"/>
        <v>43227.541666666664</v>
      </c>
      <c r="F158">
        <v>969</v>
      </c>
      <c r="G158">
        <f t="shared" si="6"/>
        <v>110.79546000000001</v>
      </c>
    </row>
    <row r="159" spans="1:7" x14ac:dyDescent="0.2">
      <c r="A159">
        <v>2</v>
      </c>
      <c r="B159">
        <v>151</v>
      </c>
      <c r="C159" s="1">
        <v>43227</v>
      </c>
      <c r="D159" s="2">
        <v>0.54861111111065997</v>
      </c>
      <c r="E159" s="3">
        <f t="shared" si="5"/>
        <v>43227.548611111109</v>
      </c>
      <c r="F159">
        <v>1193</v>
      </c>
      <c r="G159">
        <f t="shared" si="6"/>
        <v>136.40762000000001</v>
      </c>
    </row>
    <row r="160" spans="1:7" x14ac:dyDescent="0.2">
      <c r="A160">
        <v>2</v>
      </c>
      <c r="B160">
        <v>152</v>
      </c>
      <c r="C160" s="1">
        <v>43227</v>
      </c>
      <c r="D160" s="2">
        <v>0.55555555555515901</v>
      </c>
      <c r="E160" s="3">
        <f t="shared" si="5"/>
        <v>43227.555555555555</v>
      </c>
      <c r="F160">
        <v>1073</v>
      </c>
      <c r="G160">
        <f t="shared" si="6"/>
        <v>122.68681999999998</v>
      </c>
    </row>
    <row r="161" spans="1:7" x14ac:dyDescent="0.2">
      <c r="A161">
        <v>2</v>
      </c>
      <c r="B161">
        <v>153</v>
      </c>
      <c r="C161" s="1">
        <v>43227</v>
      </c>
      <c r="D161" s="2">
        <v>0.56249999999955902</v>
      </c>
      <c r="E161" s="3">
        <f t="shared" si="5"/>
        <v>43227.5625</v>
      </c>
      <c r="F161">
        <v>624</v>
      </c>
      <c r="G161">
        <f t="shared" si="6"/>
        <v>71.348159999999993</v>
      </c>
    </row>
    <row r="162" spans="1:7" x14ac:dyDescent="0.2">
      <c r="A162">
        <v>2</v>
      </c>
      <c r="B162">
        <v>154</v>
      </c>
      <c r="C162" s="1">
        <v>43227</v>
      </c>
      <c r="D162" s="2">
        <v>0.56944444444396003</v>
      </c>
      <c r="E162" s="3">
        <f t="shared" si="5"/>
        <v>43227.569444444445</v>
      </c>
      <c r="F162">
        <v>683</v>
      </c>
      <c r="G162">
        <f t="shared" si="6"/>
        <v>78.094219999999993</v>
      </c>
    </row>
    <row r="163" spans="1:7" x14ac:dyDescent="0.2">
      <c r="A163">
        <v>2</v>
      </c>
      <c r="B163">
        <v>155</v>
      </c>
      <c r="C163" s="1">
        <v>43227</v>
      </c>
      <c r="D163" s="2">
        <v>0.57638888888845896</v>
      </c>
      <c r="E163" s="3">
        <f t="shared" si="5"/>
        <v>43227.576388888891</v>
      </c>
      <c r="F163">
        <v>760</v>
      </c>
      <c r="G163">
        <f t="shared" si="6"/>
        <v>86.898399999999995</v>
      </c>
    </row>
    <row r="164" spans="1:7" x14ac:dyDescent="0.2">
      <c r="A164">
        <v>2</v>
      </c>
      <c r="B164">
        <v>156</v>
      </c>
      <c r="C164" s="1">
        <v>43227</v>
      </c>
      <c r="D164" s="2">
        <v>0.58333333333285997</v>
      </c>
      <c r="E164" s="3">
        <f t="shared" si="5"/>
        <v>43227.583333333336</v>
      </c>
      <c r="F164">
        <v>751</v>
      </c>
      <c r="G164">
        <f t="shared" si="6"/>
        <v>85.869339999999994</v>
      </c>
    </row>
    <row r="165" spans="1:7" x14ac:dyDescent="0.2">
      <c r="A165">
        <v>2</v>
      </c>
      <c r="B165">
        <v>157</v>
      </c>
      <c r="C165" s="1">
        <v>43227</v>
      </c>
      <c r="D165" s="2">
        <v>0.59027777777725998</v>
      </c>
      <c r="E165" s="3">
        <f t="shared" si="5"/>
        <v>43227.590277777774</v>
      </c>
      <c r="F165">
        <v>793</v>
      </c>
      <c r="G165">
        <f t="shared" si="6"/>
        <v>90.67161999999999</v>
      </c>
    </row>
    <row r="166" spans="1:7" x14ac:dyDescent="0.2">
      <c r="A166">
        <v>2</v>
      </c>
      <c r="B166">
        <v>158</v>
      </c>
      <c r="C166" s="1">
        <v>43227</v>
      </c>
      <c r="D166" s="2">
        <v>0.59722222222176002</v>
      </c>
      <c r="E166" s="3">
        <f t="shared" si="5"/>
        <v>43227.597222222219</v>
      </c>
      <c r="F166">
        <v>967</v>
      </c>
      <c r="G166">
        <f t="shared" si="6"/>
        <v>110.56677999999999</v>
      </c>
    </row>
    <row r="167" spans="1:7" x14ac:dyDescent="0.2">
      <c r="A167">
        <v>2</v>
      </c>
      <c r="B167">
        <v>159</v>
      </c>
      <c r="C167" s="1">
        <v>43227</v>
      </c>
      <c r="D167" s="2">
        <v>0.60416666666616003</v>
      </c>
      <c r="E167" s="3">
        <f t="shared" si="5"/>
        <v>43227.604166666664</v>
      </c>
      <c r="F167">
        <v>1334</v>
      </c>
      <c r="G167">
        <f t="shared" si="6"/>
        <v>152.52956</v>
      </c>
    </row>
    <row r="168" spans="1:7" x14ac:dyDescent="0.2">
      <c r="A168">
        <v>2</v>
      </c>
      <c r="B168">
        <v>160</v>
      </c>
      <c r="C168" s="1">
        <v>43227</v>
      </c>
      <c r="D168" s="2">
        <v>0.61111111111065997</v>
      </c>
      <c r="E168" s="3">
        <f t="shared" si="5"/>
        <v>43227.611111111109</v>
      </c>
      <c r="F168">
        <v>1598</v>
      </c>
      <c r="G168">
        <f t="shared" si="6"/>
        <v>182.71531999999999</v>
      </c>
    </row>
    <row r="169" spans="1:7" x14ac:dyDescent="0.2">
      <c r="A169">
        <v>2</v>
      </c>
      <c r="B169">
        <v>161</v>
      </c>
      <c r="C169" s="1">
        <v>43227</v>
      </c>
      <c r="D169" s="2">
        <v>0.61805555555505998</v>
      </c>
      <c r="E169" s="3">
        <f t="shared" si="5"/>
        <v>43227.618055555555</v>
      </c>
      <c r="F169">
        <v>1501</v>
      </c>
      <c r="G169">
        <f t="shared" si="6"/>
        <v>171.62434000000002</v>
      </c>
    </row>
    <row r="170" spans="1:7" x14ac:dyDescent="0.2">
      <c r="A170">
        <v>2</v>
      </c>
      <c r="B170">
        <v>162</v>
      </c>
      <c r="C170" s="1">
        <v>43227</v>
      </c>
      <c r="D170" s="2">
        <v>0.62499999999945999</v>
      </c>
      <c r="E170" s="3">
        <f t="shared" si="5"/>
        <v>43227.625</v>
      </c>
      <c r="F170">
        <v>1187</v>
      </c>
      <c r="G170">
        <f t="shared" si="6"/>
        <v>135.72157999999999</v>
      </c>
    </row>
    <row r="171" spans="1:7" x14ac:dyDescent="0.2">
      <c r="A171">
        <v>2</v>
      </c>
      <c r="B171">
        <v>163</v>
      </c>
      <c r="C171" s="1">
        <v>43227</v>
      </c>
      <c r="D171" s="2">
        <v>0.63194444444396003</v>
      </c>
      <c r="E171" s="3">
        <f t="shared" si="5"/>
        <v>43227.631944444445</v>
      </c>
      <c r="F171">
        <v>1188</v>
      </c>
      <c r="G171">
        <f t="shared" si="6"/>
        <v>135.83591999999999</v>
      </c>
    </row>
    <row r="172" spans="1:7" x14ac:dyDescent="0.2">
      <c r="A172">
        <v>2</v>
      </c>
      <c r="B172">
        <v>164</v>
      </c>
      <c r="C172" s="1">
        <v>43227</v>
      </c>
      <c r="D172" s="2">
        <v>0.63888888888836004</v>
      </c>
      <c r="E172" s="3">
        <f t="shared" si="5"/>
        <v>43227.638888888891</v>
      </c>
      <c r="F172">
        <v>1218</v>
      </c>
      <c r="G172">
        <f t="shared" si="6"/>
        <v>139.26612</v>
      </c>
    </row>
    <row r="173" spans="1:7" x14ac:dyDescent="0.2">
      <c r="A173">
        <v>2</v>
      </c>
      <c r="B173">
        <v>165</v>
      </c>
      <c r="C173" s="1">
        <v>43227</v>
      </c>
      <c r="D173" s="2">
        <v>0.64583333333285997</v>
      </c>
      <c r="E173" s="3">
        <f t="shared" si="5"/>
        <v>43227.645833333336</v>
      </c>
      <c r="F173">
        <v>1042</v>
      </c>
      <c r="G173">
        <f t="shared" si="6"/>
        <v>119.14228</v>
      </c>
    </row>
    <row r="174" spans="1:7" x14ac:dyDescent="0.2">
      <c r="A174">
        <v>2</v>
      </c>
      <c r="B174">
        <v>166</v>
      </c>
      <c r="C174" s="1">
        <v>43227</v>
      </c>
      <c r="D174" s="2">
        <v>0.65277777777725998</v>
      </c>
      <c r="E174" s="3">
        <f t="shared" si="5"/>
        <v>43227.652777777774</v>
      </c>
      <c r="F174">
        <v>1085</v>
      </c>
      <c r="G174">
        <f t="shared" si="6"/>
        <v>124.05889999999999</v>
      </c>
    </row>
    <row r="175" spans="1:7" x14ac:dyDescent="0.2">
      <c r="A175">
        <v>2</v>
      </c>
      <c r="B175">
        <v>167</v>
      </c>
      <c r="C175" s="1">
        <v>43227</v>
      </c>
      <c r="D175" s="2">
        <v>0.65972222222165999</v>
      </c>
      <c r="E175" s="3">
        <f t="shared" si="5"/>
        <v>43227.659722222219</v>
      </c>
      <c r="F175">
        <v>778</v>
      </c>
      <c r="G175">
        <f t="shared" si="6"/>
        <v>88.956519999999998</v>
      </c>
    </row>
    <row r="176" spans="1:7" x14ac:dyDescent="0.2">
      <c r="A176">
        <v>2</v>
      </c>
      <c r="B176">
        <v>168</v>
      </c>
      <c r="C176" s="1">
        <v>43227</v>
      </c>
      <c r="D176" s="2">
        <v>0.66666666666616003</v>
      </c>
      <c r="E176" s="3">
        <f t="shared" si="5"/>
        <v>43227.666666666664</v>
      </c>
      <c r="F176">
        <v>784</v>
      </c>
      <c r="G176">
        <f t="shared" si="6"/>
        <v>89.642560000000003</v>
      </c>
    </row>
    <row r="177" spans="1:7" x14ac:dyDescent="0.2">
      <c r="A177">
        <v>2</v>
      </c>
      <c r="B177">
        <v>169</v>
      </c>
      <c r="C177" s="1">
        <v>43227</v>
      </c>
      <c r="D177" s="2">
        <v>0.67361111111056005</v>
      </c>
      <c r="E177" s="3">
        <f t="shared" si="5"/>
        <v>43227.673611111109</v>
      </c>
      <c r="F177">
        <v>958</v>
      </c>
      <c r="G177">
        <f t="shared" si="6"/>
        <v>109.53771999999999</v>
      </c>
    </row>
    <row r="178" spans="1:7" x14ac:dyDescent="0.2">
      <c r="A178">
        <v>2</v>
      </c>
      <c r="B178">
        <v>170</v>
      </c>
      <c r="C178" s="1">
        <v>43227</v>
      </c>
      <c r="D178" s="2">
        <v>0.68055555555505998</v>
      </c>
      <c r="E178" s="3">
        <f t="shared" si="5"/>
        <v>43227.680555555555</v>
      </c>
      <c r="F178">
        <v>774</v>
      </c>
      <c r="G178">
        <f t="shared" si="6"/>
        <v>88.499159999999989</v>
      </c>
    </row>
    <row r="179" spans="1:7" x14ac:dyDescent="0.2">
      <c r="A179">
        <v>2</v>
      </c>
      <c r="B179">
        <v>171</v>
      </c>
      <c r="C179" s="1">
        <v>43227</v>
      </c>
      <c r="D179" s="2">
        <v>0.68749999999945999</v>
      </c>
      <c r="E179" s="3">
        <f t="shared" si="5"/>
        <v>43227.6875</v>
      </c>
      <c r="F179">
        <v>549</v>
      </c>
      <c r="G179">
        <f t="shared" si="6"/>
        <v>62.772659999999995</v>
      </c>
    </row>
    <row r="180" spans="1:7" x14ac:dyDescent="0.2">
      <c r="A180">
        <v>2</v>
      </c>
      <c r="B180">
        <v>172</v>
      </c>
      <c r="C180" s="1">
        <v>43227</v>
      </c>
      <c r="D180" s="2">
        <v>0.69444444444356201</v>
      </c>
      <c r="E180" s="3">
        <f t="shared" si="5"/>
        <v>43227.694444444445</v>
      </c>
      <c r="F180">
        <v>502</v>
      </c>
      <c r="G180">
        <f t="shared" si="6"/>
        <v>57.398679999999999</v>
      </c>
    </row>
    <row r="181" spans="1:7" x14ac:dyDescent="0.2">
      <c r="A181">
        <v>2</v>
      </c>
      <c r="B181">
        <v>173</v>
      </c>
      <c r="C181" s="1">
        <v>43227</v>
      </c>
      <c r="D181" s="2">
        <v>0.70138888888855899</v>
      </c>
      <c r="E181" s="3">
        <f t="shared" si="5"/>
        <v>43227.701388888891</v>
      </c>
      <c r="F181">
        <v>397</v>
      </c>
      <c r="G181">
        <f t="shared" si="6"/>
        <v>45.392980000000001</v>
      </c>
    </row>
    <row r="182" spans="1:7" x14ac:dyDescent="0.2">
      <c r="A182">
        <v>2</v>
      </c>
      <c r="B182">
        <v>174</v>
      </c>
      <c r="C182" s="1">
        <v>43227</v>
      </c>
      <c r="D182" s="2">
        <v>0.70833333333256099</v>
      </c>
      <c r="E182" s="3">
        <f t="shared" si="5"/>
        <v>43227.708333333336</v>
      </c>
      <c r="F182">
        <v>344</v>
      </c>
      <c r="G182">
        <f t="shared" si="6"/>
        <v>39.33296</v>
      </c>
    </row>
    <row r="183" spans="1:7" x14ac:dyDescent="0.2">
      <c r="A183">
        <v>2</v>
      </c>
      <c r="B183">
        <v>175</v>
      </c>
      <c r="C183" s="1">
        <v>43227</v>
      </c>
      <c r="D183" s="2">
        <v>0.71527777777755797</v>
      </c>
      <c r="E183" s="3">
        <f t="shared" si="5"/>
        <v>43227.715277777781</v>
      </c>
      <c r="F183">
        <v>358</v>
      </c>
      <c r="G183">
        <f t="shared" si="6"/>
        <v>40.933720000000001</v>
      </c>
    </row>
    <row r="184" spans="1:7" x14ac:dyDescent="0.2">
      <c r="A184">
        <v>2</v>
      </c>
      <c r="B184">
        <v>176</v>
      </c>
      <c r="C184" s="1">
        <v>43227</v>
      </c>
      <c r="D184" s="2">
        <v>0.72222222222156096</v>
      </c>
      <c r="E184" s="3">
        <f t="shared" si="5"/>
        <v>43227.722222222219</v>
      </c>
      <c r="F184">
        <v>334</v>
      </c>
      <c r="G184">
        <f t="shared" si="6"/>
        <v>38.18956</v>
      </c>
    </row>
    <row r="185" spans="1:7" x14ac:dyDescent="0.2">
      <c r="A185">
        <v>2</v>
      </c>
      <c r="B185">
        <v>177</v>
      </c>
      <c r="C185" s="1">
        <v>43227</v>
      </c>
      <c r="D185" s="2">
        <v>0.72916666666655805</v>
      </c>
      <c r="E185" s="3">
        <f t="shared" si="5"/>
        <v>43227.729166666664</v>
      </c>
      <c r="F185">
        <v>329</v>
      </c>
      <c r="G185">
        <f t="shared" si="6"/>
        <v>37.61786</v>
      </c>
    </row>
    <row r="186" spans="1:7" x14ac:dyDescent="0.2">
      <c r="A186">
        <v>2</v>
      </c>
      <c r="B186">
        <v>178</v>
      </c>
      <c r="C186" s="1">
        <v>43227</v>
      </c>
      <c r="D186" s="2">
        <v>0.73611111111056005</v>
      </c>
      <c r="E186" s="3">
        <f t="shared" si="5"/>
        <v>43227.736111111109</v>
      </c>
      <c r="F186">
        <v>271</v>
      </c>
      <c r="G186">
        <f t="shared" si="6"/>
        <v>30.986139999999999</v>
      </c>
    </row>
    <row r="187" spans="1:7" x14ac:dyDescent="0.2">
      <c r="A187">
        <v>2</v>
      </c>
      <c r="B187">
        <v>179</v>
      </c>
      <c r="C187" s="1">
        <v>43227</v>
      </c>
      <c r="D187" s="2">
        <v>0.74305555555456204</v>
      </c>
      <c r="E187" s="3">
        <f t="shared" si="5"/>
        <v>43227.743055555555</v>
      </c>
      <c r="F187">
        <v>186</v>
      </c>
      <c r="G187">
        <f t="shared" si="6"/>
        <v>21.267239999999997</v>
      </c>
    </row>
    <row r="188" spans="1:7" x14ac:dyDescent="0.2">
      <c r="A188">
        <v>2</v>
      </c>
      <c r="B188">
        <v>180</v>
      </c>
      <c r="C188" s="1">
        <v>43227</v>
      </c>
      <c r="D188" s="2">
        <v>0.74999999999955902</v>
      </c>
      <c r="E188" s="3">
        <f t="shared" si="5"/>
        <v>43227.75</v>
      </c>
      <c r="F188">
        <v>122</v>
      </c>
      <c r="G188">
        <f t="shared" si="6"/>
        <v>13.949479999999999</v>
      </c>
    </row>
    <row r="189" spans="1:7" x14ac:dyDescent="0.2">
      <c r="A189">
        <v>2</v>
      </c>
      <c r="B189">
        <v>181</v>
      </c>
      <c r="C189" s="1">
        <v>43227</v>
      </c>
      <c r="D189" s="2">
        <v>0.75694444444356201</v>
      </c>
      <c r="E189" s="3">
        <f t="shared" si="5"/>
        <v>43227.756944444445</v>
      </c>
      <c r="F189">
        <v>95</v>
      </c>
      <c r="G189">
        <f t="shared" si="6"/>
        <v>10.862299999999999</v>
      </c>
    </row>
    <row r="190" spans="1:7" x14ac:dyDescent="0.2">
      <c r="A190">
        <v>2</v>
      </c>
      <c r="B190">
        <v>182</v>
      </c>
      <c r="C190" s="1">
        <v>43227</v>
      </c>
      <c r="D190" s="2">
        <v>0.76388888888855899</v>
      </c>
      <c r="E190" s="3">
        <f t="shared" si="5"/>
        <v>43227.763888888891</v>
      </c>
      <c r="F190">
        <v>130</v>
      </c>
      <c r="G190">
        <f t="shared" si="6"/>
        <v>14.8642</v>
      </c>
    </row>
    <row r="191" spans="1:7" x14ac:dyDescent="0.2">
      <c r="A191">
        <v>2</v>
      </c>
      <c r="B191">
        <v>183</v>
      </c>
      <c r="C191" s="1">
        <v>43227</v>
      </c>
      <c r="D191" s="2">
        <v>0.77083333333256099</v>
      </c>
      <c r="E191" s="3">
        <f t="shared" si="5"/>
        <v>43227.770833333336</v>
      </c>
      <c r="F191">
        <v>99</v>
      </c>
      <c r="G191">
        <f t="shared" si="6"/>
        <v>11.319660000000001</v>
      </c>
    </row>
    <row r="192" spans="1:7" x14ac:dyDescent="0.2">
      <c r="A192">
        <v>2</v>
      </c>
      <c r="B192">
        <v>184</v>
      </c>
      <c r="C192" s="1">
        <v>43227</v>
      </c>
      <c r="D192" s="2">
        <v>0.77777777777755797</v>
      </c>
      <c r="E192" s="3">
        <f t="shared" si="5"/>
        <v>43227.777777777781</v>
      </c>
      <c r="F192">
        <v>16</v>
      </c>
      <c r="G192">
        <f t="shared" si="6"/>
        <v>1.82944</v>
      </c>
    </row>
    <row r="193" spans="1:7" x14ac:dyDescent="0.2">
      <c r="A193">
        <v>2</v>
      </c>
      <c r="B193">
        <v>185</v>
      </c>
      <c r="C193" s="1">
        <v>43227</v>
      </c>
      <c r="D193" s="2">
        <v>0.78472222222156096</v>
      </c>
      <c r="E193" s="3">
        <f t="shared" si="5"/>
        <v>43227.784722222219</v>
      </c>
      <c r="F193">
        <v>4</v>
      </c>
      <c r="G193">
        <f t="shared" si="6"/>
        <v>0.45735999999999999</v>
      </c>
    </row>
    <row r="194" spans="1:7" x14ac:dyDescent="0.2">
      <c r="A194">
        <v>2</v>
      </c>
      <c r="B194">
        <v>186</v>
      </c>
      <c r="C194" s="1">
        <v>43227</v>
      </c>
      <c r="D194" s="2">
        <v>0.79166666666556296</v>
      </c>
      <c r="E194" s="3">
        <f t="shared" si="5"/>
        <v>43227.791666666664</v>
      </c>
      <c r="F194">
        <v>0</v>
      </c>
      <c r="G194">
        <f t="shared" si="6"/>
        <v>0</v>
      </c>
    </row>
    <row r="195" spans="1:7" x14ac:dyDescent="0.2">
      <c r="A195">
        <v>2</v>
      </c>
      <c r="B195">
        <v>187</v>
      </c>
      <c r="C195" s="1">
        <v>43227</v>
      </c>
      <c r="D195" s="2">
        <v>0.79861111111056005</v>
      </c>
      <c r="E195" s="3">
        <f t="shared" si="5"/>
        <v>43227.798611111109</v>
      </c>
      <c r="F195">
        <v>0</v>
      </c>
      <c r="G195">
        <f t="shared" si="6"/>
        <v>0</v>
      </c>
    </row>
    <row r="196" spans="1:7" x14ac:dyDescent="0.2">
      <c r="A196">
        <v>2</v>
      </c>
      <c r="B196">
        <v>188</v>
      </c>
      <c r="C196" s="1">
        <v>43227</v>
      </c>
      <c r="D196" s="2">
        <v>0.80555555555456204</v>
      </c>
      <c r="E196" s="3">
        <f t="shared" si="5"/>
        <v>43227.805555555555</v>
      </c>
      <c r="F196">
        <v>0</v>
      </c>
      <c r="G196">
        <f t="shared" si="6"/>
        <v>0</v>
      </c>
    </row>
    <row r="197" spans="1:7" x14ac:dyDescent="0.2">
      <c r="A197">
        <v>2</v>
      </c>
      <c r="B197">
        <v>189</v>
      </c>
      <c r="C197" s="1">
        <v>43227</v>
      </c>
      <c r="D197" s="2">
        <v>0.81249999999955902</v>
      </c>
      <c r="E197" s="3">
        <f t="shared" si="5"/>
        <v>43227.8125</v>
      </c>
      <c r="F197">
        <v>0</v>
      </c>
      <c r="G197">
        <f t="shared" si="6"/>
        <v>0</v>
      </c>
    </row>
    <row r="198" spans="1:7" x14ac:dyDescent="0.2">
      <c r="A198">
        <v>2</v>
      </c>
      <c r="B198">
        <v>190</v>
      </c>
      <c r="C198" s="1">
        <v>43227</v>
      </c>
      <c r="D198" s="2">
        <v>0.81944444444356201</v>
      </c>
      <c r="E198" s="3">
        <f t="shared" si="5"/>
        <v>43227.819444444445</v>
      </c>
      <c r="F198">
        <v>0</v>
      </c>
      <c r="G198">
        <f t="shared" si="6"/>
        <v>0</v>
      </c>
    </row>
    <row r="199" spans="1:7" x14ac:dyDescent="0.2">
      <c r="A199">
        <v>2</v>
      </c>
      <c r="B199">
        <v>191</v>
      </c>
      <c r="C199" s="1">
        <v>43227</v>
      </c>
      <c r="D199" s="2">
        <v>0.82638888888855899</v>
      </c>
      <c r="E199" s="3">
        <f t="shared" si="5"/>
        <v>43227.826388888891</v>
      </c>
      <c r="F199">
        <v>0</v>
      </c>
      <c r="G199">
        <f t="shared" si="6"/>
        <v>0</v>
      </c>
    </row>
    <row r="200" spans="1:7" x14ac:dyDescent="0.2">
      <c r="A200">
        <v>2</v>
      </c>
      <c r="B200">
        <v>192</v>
      </c>
      <c r="C200" s="1">
        <v>43227</v>
      </c>
      <c r="D200" s="2">
        <v>0.83333333333256099</v>
      </c>
      <c r="E200" s="3">
        <f t="shared" si="5"/>
        <v>43227.833333333336</v>
      </c>
      <c r="F200">
        <v>0</v>
      </c>
      <c r="G200">
        <f t="shared" si="6"/>
        <v>0</v>
      </c>
    </row>
    <row r="201" spans="1:7" x14ac:dyDescent="0.2">
      <c r="A201">
        <v>2</v>
      </c>
      <c r="B201">
        <v>193</v>
      </c>
      <c r="C201" s="1">
        <v>43227</v>
      </c>
      <c r="D201" s="2">
        <v>0.84027777777755797</v>
      </c>
      <c r="E201" s="3">
        <f t="shared" si="5"/>
        <v>43227.840277777781</v>
      </c>
      <c r="F201">
        <v>0</v>
      </c>
      <c r="G201">
        <f t="shared" si="6"/>
        <v>0</v>
      </c>
    </row>
    <row r="202" spans="1:7" x14ac:dyDescent="0.2">
      <c r="A202">
        <v>2</v>
      </c>
      <c r="B202">
        <v>194</v>
      </c>
      <c r="C202" s="1">
        <v>43227</v>
      </c>
      <c r="D202" s="2">
        <v>0.84722222222156096</v>
      </c>
      <c r="E202" s="3">
        <f t="shared" ref="E202:E265" si="7">C202+D202</f>
        <v>43227.847222222219</v>
      </c>
      <c r="F202">
        <v>0</v>
      </c>
      <c r="G202">
        <f t="shared" ref="G202:G265" si="8">F202*1.1434/10</f>
        <v>0</v>
      </c>
    </row>
    <row r="203" spans="1:7" x14ac:dyDescent="0.2">
      <c r="A203">
        <v>2</v>
      </c>
      <c r="B203">
        <v>195</v>
      </c>
      <c r="C203" s="1">
        <v>43227</v>
      </c>
      <c r="D203" s="2">
        <v>0.85416666666556296</v>
      </c>
      <c r="E203" s="3">
        <f t="shared" si="7"/>
        <v>43227.854166666664</v>
      </c>
      <c r="F203">
        <v>0</v>
      </c>
      <c r="G203">
        <f t="shared" si="8"/>
        <v>0</v>
      </c>
    </row>
    <row r="204" spans="1:7" x14ac:dyDescent="0.2">
      <c r="A204">
        <v>2</v>
      </c>
      <c r="B204">
        <v>196</v>
      </c>
      <c r="C204" s="1">
        <v>43227</v>
      </c>
      <c r="D204" s="2">
        <v>0.86111111111056005</v>
      </c>
      <c r="E204" s="3">
        <f t="shared" si="7"/>
        <v>43227.861111111109</v>
      </c>
      <c r="F204">
        <v>0</v>
      </c>
      <c r="G204">
        <f t="shared" si="8"/>
        <v>0</v>
      </c>
    </row>
    <row r="205" spans="1:7" x14ac:dyDescent="0.2">
      <c r="A205">
        <v>2</v>
      </c>
      <c r="B205">
        <v>197</v>
      </c>
      <c r="C205" s="1">
        <v>43227</v>
      </c>
      <c r="D205" s="2">
        <v>0.86805555555456204</v>
      </c>
      <c r="E205" s="3">
        <f t="shared" si="7"/>
        <v>43227.868055555555</v>
      </c>
      <c r="F205">
        <v>0</v>
      </c>
      <c r="G205">
        <f t="shared" si="8"/>
        <v>0</v>
      </c>
    </row>
    <row r="206" spans="1:7" x14ac:dyDescent="0.2">
      <c r="A206">
        <v>2</v>
      </c>
      <c r="B206">
        <v>198</v>
      </c>
      <c r="C206" s="1">
        <v>43227</v>
      </c>
      <c r="D206" s="2">
        <v>0.87499999999955902</v>
      </c>
      <c r="E206" s="3">
        <f t="shared" si="7"/>
        <v>43227.875</v>
      </c>
      <c r="F206">
        <v>0</v>
      </c>
      <c r="G206">
        <f t="shared" si="8"/>
        <v>0</v>
      </c>
    </row>
    <row r="207" spans="1:7" x14ac:dyDescent="0.2">
      <c r="A207">
        <v>2</v>
      </c>
      <c r="B207">
        <v>199</v>
      </c>
      <c r="C207" s="1">
        <v>43227</v>
      </c>
      <c r="D207" s="2">
        <v>0.88194444444356201</v>
      </c>
      <c r="E207" s="3">
        <f t="shared" si="7"/>
        <v>43227.881944444445</v>
      </c>
      <c r="F207">
        <v>0</v>
      </c>
      <c r="G207">
        <f t="shared" si="8"/>
        <v>0</v>
      </c>
    </row>
    <row r="208" spans="1:7" x14ac:dyDescent="0.2">
      <c r="A208">
        <v>2</v>
      </c>
      <c r="B208">
        <v>200</v>
      </c>
      <c r="C208" s="1">
        <v>43227</v>
      </c>
      <c r="D208" s="2">
        <v>0.88888888888855899</v>
      </c>
      <c r="E208" s="3">
        <f t="shared" si="7"/>
        <v>43227.888888888891</v>
      </c>
      <c r="F208">
        <v>0</v>
      </c>
      <c r="G208">
        <f t="shared" si="8"/>
        <v>0</v>
      </c>
    </row>
    <row r="209" spans="1:7" x14ac:dyDescent="0.2">
      <c r="A209">
        <v>2</v>
      </c>
      <c r="B209">
        <v>201</v>
      </c>
      <c r="C209" s="1">
        <v>43227</v>
      </c>
      <c r="D209" s="2">
        <v>0.89583333333257498</v>
      </c>
      <c r="E209" s="3">
        <f t="shared" si="7"/>
        <v>43227.895833333336</v>
      </c>
      <c r="F209">
        <v>0</v>
      </c>
      <c r="G209">
        <f t="shared" si="8"/>
        <v>0</v>
      </c>
    </row>
    <row r="210" spans="1:7" x14ac:dyDescent="0.2">
      <c r="A210">
        <v>2</v>
      </c>
      <c r="B210">
        <v>202</v>
      </c>
      <c r="C210" s="1">
        <v>43227</v>
      </c>
      <c r="D210" s="2">
        <v>0.90277777777757295</v>
      </c>
      <c r="E210" s="3">
        <f t="shared" si="7"/>
        <v>43227.902777777781</v>
      </c>
      <c r="F210">
        <v>0</v>
      </c>
      <c r="G210">
        <f t="shared" si="8"/>
        <v>0</v>
      </c>
    </row>
    <row r="211" spans="1:7" x14ac:dyDescent="0.2">
      <c r="A211">
        <v>2</v>
      </c>
      <c r="B211">
        <v>203</v>
      </c>
      <c r="C211" s="1">
        <v>43227</v>
      </c>
      <c r="D211" s="2">
        <v>0.90972222222157495</v>
      </c>
      <c r="E211" s="3">
        <f t="shared" si="7"/>
        <v>43227.909722222219</v>
      </c>
      <c r="F211">
        <v>0</v>
      </c>
      <c r="G211">
        <f t="shared" si="8"/>
        <v>0</v>
      </c>
    </row>
    <row r="212" spans="1:7" x14ac:dyDescent="0.2">
      <c r="A212">
        <v>2</v>
      </c>
      <c r="B212">
        <v>204</v>
      </c>
      <c r="C212" s="1">
        <v>43227</v>
      </c>
      <c r="D212" s="2">
        <v>0.91666666666557695</v>
      </c>
      <c r="E212" s="3">
        <f t="shared" si="7"/>
        <v>43227.916666666664</v>
      </c>
      <c r="F212">
        <v>0</v>
      </c>
      <c r="G212">
        <f t="shared" si="8"/>
        <v>0</v>
      </c>
    </row>
    <row r="213" spans="1:7" x14ac:dyDescent="0.2">
      <c r="A213">
        <v>2</v>
      </c>
      <c r="B213">
        <v>205</v>
      </c>
      <c r="C213" s="1">
        <v>43227</v>
      </c>
      <c r="D213" s="2">
        <v>0.92361111111057403</v>
      </c>
      <c r="E213" s="3">
        <f t="shared" si="7"/>
        <v>43227.923611111109</v>
      </c>
      <c r="F213">
        <v>0</v>
      </c>
      <c r="G213">
        <f t="shared" si="8"/>
        <v>0</v>
      </c>
    </row>
    <row r="214" spans="1:7" x14ac:dyDescent="0.2">
      <c r="A214">
        <v>2</v>
      </c>
      <c r="B214">
        <v>206</v>
      </c>
      <c r="C214" s="1">
        <v>43227</v>
      </c>
      <c r="D214" s="2">
        <v>0.93055555555457703</v>
      </c>
      <c r="E214" s="3">
        <f t="shared" si="7"/>
        <v>43227.930555555555</v>
      </c>
      <c r="F214">
        <v>0</v>
      </c>
      <c r="G214">
        <f t="shared" si="8"/>
        <v>0</v>
      </c>
    </row>
    <row r="215" spans="1:7" x14ac:dyDescent="0.2">
      <c r="A215">
        <v>2</v>
      </c>
      <c r="B215">
        <v>207</v>
      </c>
      <c r="C215" s="1">
        <v>43227</v>
      </c>
      <c r="D215" s="2">
        <v>0.93749999999957401</v>
      </c>
      <c r="E215" s="3">
        <f t="shared" si="7"/>
        <v>43227.9375</v>
      </c>
      <c r="F215">
        <v>0</v>
      </c>
      <c r="G215">
        <f t="shared" si="8"/>
        <v>0</v>
      </c>
    </row>
    <row r="216" spans="1:7" x14ac:dyDescent="0.2">
      <c r="A216">
        <v>2</v>
      </c>
      <c r="B216">
        <v>208</v>
      </c>
      <c r="C216" s="1">
        <v>43227</v>
      </c>
      <c r="D216" s="2">
        <v>0.944444444443576</v>
      </c>
      <c r="E216" s="3">
        <f t="shared" si="7"/>
        <v>43227.944444444445</v>
      </c>
      <c r="F216">
        <v>0</v>
      </c>
      <c r="G216">
        <f t="shared" si="8"/>
        <v>0</v>
      </c>
    </row>
    <row r="217" spans="1:7" x14ac:dyDescent="0.2">
      <c r="A217">
        <v>2</v>
      </c>
      <c r="B217">
        <v>209</v>
      </c>
      <c r="C217" s="1">
        <v>43227</v>
      </c>
      <c r="D217" s="2">
        <v>0.95138888888857298</v>
      </c>
      <c r="E217" s="3">
        <f t="shared" si="7"/>
        <v>43227.951388888891</v>
      </c>
      <c r="F217">
        <v>0</v>
      </c>
      <c r="G217">
        <f t="shared" si="8"/>
        <v>0</v>
      </c>
    </row>
    <row r="218" spans="1:7" x14ac:dyDescent="0.2">
      <c r="A218">
        <v>2</v>
      </c>
      <c r="B218">
        <v>210</v>
      </c>
      <c r="C218" s="1">
        <v>43227</v>
      </c>
      <c r="D218" s="2">
        <v>0.95833333333257498</v>
      </c>
      <c r="E218" s="3">
        <f t="shared" si="7"/>
        <v>43227.958333333336</v>
      </c>
      <c r="F218">
        <v>0</v>
      </c>
      <c r="G218">
        <f t="shared" si="8"/>
        <v>0</v>
      </c>
    </row>
    <row r="219" spans="1:7" x14ac:dyDescent="0.2">
      <c r="A219">
        <v>2</v>
      </c>
      <c r="B219">
        <v>211</v>
      </c>
      <c r="C219" s="1">
        <v>43227</v>
      </c>
      <c r="D219" s="2">
        <v>0.96527777777657797</v>
      </c>
      <c r="E219" s="3">
        <f t="shared" si="7"/>
        <v>43227.965277777774</v>
      </c>
      <c r="F219">
        <v>0</v>
      </c>
      <c r="G219">
        <f t="shared" si="8"/>
        <v>0</v>
      </c>
    </row>
    <row r="220" spans="1:7" x14ac:dyDescent="0.2">
      <c r="A220">
        <v>2</v>
      </c>
      <c r="B220">
        <v>212</v>
      </c>
      <c r="C220" s="1">
        <v>43227</v>
      </c>
      <c r="D220" s="2">
        <v>0.97222222222157495</v>
      </c>
      <c r="E220" s="3">
        <f t="shared" si="7"/>
        <v>43227.972222222219</v>
      </c>
      <c r="F220">
        <v>0</v>
      </c>
      <c r="G220">
        <f t="shared" si="8"/>
        <v>0</v>
      </c>
    </row>
    <row r="221" spans="1:7" x14ac:dyDescent="0.2">
      <c r="A221">
        <v>2</v>
      </c>
      <c r="B221">
        <v>213</v>
      </c>
      <c r="C221" s="1">
        <v>43227</v>
      </c>
      <c r="D221" s="2">
        <v>0.97916666666557695</v>
      </c>
      <c r="E221" s="3">
        <f t="shared" si="7"/>
        <v>43227.979166666664</v>
      </c>
      <c r="F221">
        <v>0</v>
      </c>
      <c r="G221">
        <f t="shared" si="8"/>
        <v>0</v>
      </c>
    </row>
    <row r="222" spans="1:7" x14ac:dyDescent="0.2">
      <c r="A222">
        <v>2</v>
      </c>
      <c r="B222">
        <v>214</v>
      </c>
      <c r="C222" s="1">
        <v>43227</v>
      </c>
      <c r="D222" s="2">
        <v>0.98611111111057403</v>
      </c>
      <c r="E222" s="3">
        <f t="shared" si="7"/>
        <v>43227.986111111109</v>
      </c>
      <c r="F222">
        <v>0</v>
      </c>
      <c r="G222">
        <f t="shared" si="8"/>
        <v>0</v>
      </c>
    </row>
    <row r="223" spans="1:7" x14ac:dyDescent="0.2">
      <c r="A223">
        <v>2</v>
      </c>
      <c r="B223">
        <v>215</v>
      </c>
      <c r="C223" s="1">
        <v>43227</v>
      </c>
      <c r="D223" s="2">
        <v>0.99305555555457703</v>
      </c>
      <c r="E223" s="3">
        <f t="shared" si="7"/>
        <v>43227.993055555555</v>
      </c>
      <c r="F223">
        <v>0</v>
      </c>
      <c r="G223">
        <f t="shared" si="8"/>
        <v>0</v>
      </c>
    </row>
    <row r="224" spans="1:7" x14ac:dyDescent="0.2">
      <c r="A224">
        <v>2</v>
      </c>
      <c r="B224">
        <v>216</v>
      </c>
      <c r="C224" s="1">
        <v>43227</v>
      </c>
      <c r="D224" s="2">
        <v>0.99999999999957401</v>
      </c>
      <c r="E224" s="3">
        <f t="shared" si="7"/>
        <v>43228</v>
      </c>
      <c r="F224">
        <v>0</v>
      </c>
      <c r="G224">
        <f t="shared" si="8"/>
        <v>0</v>
      </c>
    </row>
    <row r="225" spans="1:7" x14ac:dyDescent="0.2">
      <c r="A225">
        <f>A81+1</f>
        <v>3</v>
      </c>
      <c r="B225">
        <v>217</v>
      </c>
      <c r="C225" s="1">
        <f>C81+1</f>
        <v>43228</v>
      </c>
      <c r="D225" s="2">
        <v>6.9444444435759999E-3</v>
      </c>
      <c r="E225" s="3">
        <f t="shared" si="7"/>
        <v>43228.006944444445</v>
      </c>
      <c r="F225">
        <v>0</v>
      </c>
      <c r="G225">
        <f t="shared" si="8"/>
        <v>0</v>
      </c>
    </row>
    <row r="226" spans="1:7" x14ac:dyDescent="0.2">
      <c r="A226">
        <f t="shared" ref="A226:A289" si="9">A82+1</f>
        <v>3</v>
      </c>
      <c r="B226">
        <v>218</v>
      </c>
      <c r="C226" s="1">
        <f t="shared" ref="C226:C289" si="10">C82+1</f>
        <v>43228</v>
      </c>
      <c r="D226" s="2">
        <v>1.3888888888573101E-2</v>
      </c>
      <c r="E226" s="3">
        <f t="shared" si="7"/>
        <v>43228.013888888891</v>
      </c>
      <c r="F226">
        <v>0</v>
      </c>
      <c r="G226">
        <f t="shared" si="8"/>
        <v>0</v>
      </c>
    </row>
    <row r="227" spans="1:7" x14ac:dyDescent="0.2">
      <c r="A227">
        <f t="shared" si="9"/>
        <v>3</v>
      </c>
      <c r="B227">
        <v>219</v>
      </c>
      <c r="C227" s="1">
        <f t="shared" si="10"/>
        <v>43228</v>
      </c>
      <c r="D227" s="2">
        <v>2.08333333325754E-2</v>
      </c>
      <c r="E227" s="3">
        <f t="shared" si="7"/>
        <v>43228.020833333336</v>
      </c>
      <c r="F227">
        <v>0</v>
      </c>
      <c r="G227">
        <f t="shared" si="8"/>
        <v>0</v>
      </c>
    </row>
    <row r="228" spans="1:7" x14ac:dyDescent="0.2">
      <c r="A228">
        <f t="shared" si="9"/>
        <v>3</v>
      </c>
      <c r="B228">
        <v>220</v>
      </c>
      <c r="C228" s="1">
        <f t="shared" si="10"/>
        <v>43228</v>
      </c>
      <c r="D228" s="2">
        <v>2.7777777776577799E-2</v>
      </c>
      <c r="E228" s="3">
        <f t="shared" si="7"/>
        <v>43228.027777777774</v>
      </c>
      <c r="F228">
        <v>0</v>
      </c>
      <c r="G228">
        <f t="shared" si="8"/>
        <v>0</v>
      </c>
    </row>
    <row r="229" spans="1:7" x14ac:dyDescent="0.2">
      <c r="A229">
        <f t="shared" si="9"/>
        <v>3</v>
      </c>
      <c r="B229">
        <v>221</v>
      </c>
      <c r="C229" s="1">
        <f t="shared" si="10"/>
        <v>43228</v>
      </c>
      <c r="D229" s="2">
        <v>3.4722222221574797E-2</v>
      </c>
      <c r="E229" s="3">
        <f t="shared" si="7"/>
        <v>43228.034722222219</v>
      </c>
      <c r="F229">
        <v>0</v>
      </c>
      <c r="G229">
        <f t="shared" si="8"/>
        <v>0</v>
      </c>
    </row>
    <row r="230" spans="1:7" x14ac:dyDescent="0.2">
      <c r="A230">
        <f t="shared" si="9"/>
        <v>3</v>
      </c>
      <c r="B230">
        <v>222</v>
      </c>
      <c r="C230" s="1">
        <f t="shared" si="10"/>
        <v>43228</v>
      </c>
      <c r="D230" s="2">
        <v>4.1666666665577202E-2</v>
      </c>
      <c r="E230" s="3">
        <f t="shared" si="7"/>
        <v>43228.041666666664</v>
      </c>
      <c r="F230">
        <v>0</v>
      </c>
      <c r="G230">
        <f t="shared" si="8"/>
        <v>0</v>
      </c>
    </row>
    <row r="231" spans="1:7" x14ac:dyDescent="0.2">
      <c r="A231">
        <f t="shared" si="9"/>
        <v>3</v>
      </c>
      <c r="B231">
        <v>223</v>
      </c>
      <c r="C231" s="1">
        <f t="shared" si="10"/>
        <v>43228</v>
      </c>
      <c r="D231" s="2">
        <v>4.8611111110574298E-2</v>
      </c>
      <c r="E231" s="3">
        <f t="shared" si="7"/>
        <v>43228.048611111109</v>
      </c>
      <c r="F231">
        <v>0</v>
      </c>
      <c r="G231">
        <f t="shared" si="8"/>
        <v>0</v>
      </c>
    </row>
    <row r="232" spans="1:7" x14ac:dyDescent="0.2">
      <c r="A232">
        <f t="shared" si="9"/>
        <v>3</v>
      </c>
      <c r="B232">
        <v>224</v>
      </c>
      <c r="C232" s="1">
        <f t="shared" si="10"/>
        <v>43228</v>
      </c>
      <c r="D232" s="2">
        <v>5.5555555554576599E-2</v>
      </c>
      <c r="E232" s="3">
        <f t="shared" si="7"/>
        <v>43228.055555555555</v>
      </c>
      <c r="F232">
        <v>0</v>
      </c>
      <c r="G232">
        <f t="shared" si="8"/>
        <v>0</v>
      </c>
    </row>
    <row r="233" spans="1:7" x14ac:dyDescent="0.2">
      <c r="A233">
        <f t="shared" si="9"/>
        <v>3</v>
      </c>
      <c r="B233">
        <v>225</v>
      </c>
      <c r="C233" s="1">
        <f t="shared" si="10"/>
        <v>43228</v>
      </c>
      <c r="D233" s="2">
        <v>6.2499999999573702E-2</v>
      </c>
      <c r="E233" s="3">
        <f t="shared" si="7"/>
        <v>43228.0625</v>
      </c>
      <c r="F233">
        <v>0</v>
      </c>
      <c r="G233">
        <f t="shared" si="8"/>
        <v>0</v>
      </c>
    </row>
    <row r="234" spans="1:7" x14ac:dyDescent="0.2">
      <c r="A234">
        <f t="shared" si="9"/>
        <v>3</v>
      </c>
      <c r="B234">
        <v>226</v>
      </c>
      <c r="C234" s="1">
        <f t="shared" si="10"/>
        <v>43228</v>
      </c>
      <c r="D234" s="2">
        <v>6.9444444443576003E-2</v>
      </c>
      <c r="E234" s="3">
        <f t="shared" si="7"/>
        <v>43228.069444444445</v>
      </c>
      <c r="F234">
        <v>0</v>
      </c>
      <c r="G234">
        <f t="shared" si="8"/>
        <v>0</v>
      </c>
    </row>
    <row r="235" spans="1:7" x14ac:dyDescent="0.2">
      <c r="A235">
        <f t="shared" si="9"/>
        <v>3</v>
      </c>
      <c r="B235">
        <v>227</v>
      </c>
      <c r="C235" s="1">
        <f t="shared" si="10"/>
        <v>43228</v>
      </c>
      <c r="D235" s="2">
        <v>7.6388888887578305E-2</v>
      </c>
      <c r="E235" s="3">
        <f t="shared" si="7"/>
        <v>43228.076388888891</v>
      </c>
      <c r="F235">
        <v>0</v>
      </c>
      <c r="G235">
        <f t="shared" si="8"/>
        <v>0</v>
      </c>
    </row>
    <row r="236" spans="1:7" x14ac:dyDescent="0.2">
      <c r="A236">
        <f t="shared" si="9"/>
        <v>3</v>
      </c>
      <c r="B236">
        <v>228</v>
      </c>
      <c r="C236" s="1">
        <f t="shared" si="10"/>
        <v>43228</v>
      </c>
      <c r="D236" s="2">
        <v>8.3333333332575393E-2</v>
      </c>
      <c r="E236" s="3">
        <f t="shared" si="7"/>
        <v>43228.083333333336</v>
      </c>
      <c r="F236">
        <v>0</v>
      </c>
      <c r="G236">
        <f t="shared" si="8"/>
        <v>0</v>
      </c>
    </row>
    <row r="237" spans="1:7" x14ac:dyDescent="0.2">
      <c r="A237">
        <f t="shared" si="9"/>
        <v>3</v>
      </c>
      <c r="B237">
        <v>229</v>
      </c>
      <c r="C237" s="1">
        <f t="shared" si="10"/>
        <v>43228</v>
      </c>
      <c r="D237" s="2">
        <v>9.0277777776577806E-2</v>
      </c>
      <c r="E237" s="3">
        <f t="shared" si="7"/>
        <v>43228.090277777774</v>
      </c>
      <c r="F237">
        <v>0</v>
      </c>
      <c r="G237">
        <f t="shared" si="8"/>
        <v>0</v>
      </c>
    </row>
    <row r="238" spans="1:7" x14ac:dyDescent="0.2">
      <c r="A238">
        <f t="shared" si="9"/>
        <v>3</v>
      </c>
      <c r="B238">
        <v>230</v>
      </c>
      <c r="C238" s="1">
        <f t="shared" si="10"/>
        <v>43228</v>
      </c>
      <c r="D238" s="2">
        <v>9.7222222221574797E-2</v>
      </c>
      <c r="E238" s="3">
        <f t="shared" si="7"/>
        <v>43228.097222222219</v>
      </c>
      <c r="F238">
        <v>0</v>
      </c>
      <c r="G238">
        <f t="shared" si="8"/>
        <v>0</v>
      </c>
    </row>
    <row r="239" spans="1:7" x14ac:dyDescent="0.2">
      <c r="A239">
        <f t="shared" si="9"/>
        <v>3</v>
      </c>
      <c r="B239">
        <v>231</v>
      </c>
      <c r="C239" s="1">
        <f t="shared" si="10"/>
        <v>43228</v>
      </c>
      <c r="D239" s="2">
        <v>0.104166666665577</v>
      </c>
      <c r="E239" s="3">
        <f t="shared" si="7"/>
        <v>43228.104166666664</v>
      </c>
      <c r="F239">
        <v>0</v>
      </c>
      <c r="G239">
        <f t="shared" si="8"/>
        <v>0</v>
      </c>
    </row>
    <row r="240" spans="1:7" x14ac:dyDescent="0.2">
      <c r="A240">
        <f t="shared" si="9"/>
        <v>3</v>
      </c>
      <c r="B240">
        <v>232</v>
      </c>
      <c r="C240" s="1">
        <f t="shared" si="10"/>
        <v>43228</v>
      </c>
      <c r="D240" s="2">
        <v>0.11111111111057401</v>
      </c>
      <c r="E240" s="3">
        <f t="shared" si="7"/>
        <v>43228.111111111109</v>
      </c>
      <c r="F240">
        <v>0</v>
      </c>
      <c r="G240">
        <f t="shared" si="8"/>
        <v>0</v>
      </c>
    </row>
    <row r="241" spans="1:7" x14ac:dyDescent="0.2">
      <c r="A241">
        <f t="shared" si="9"/>
        <v>3</v>
      </c>
      <c r="B241">
        <v>233</v>
      </c>
      <c r="C241" s="1">
        <f t="shared" si="10"/>
        <v>43228</v>
      </c>
      <c r="D241" s="2">
        <v>0.118055555554577</v>
      </c>
      <c r="E241" s="3">
        <f t="shared" si="7"/>
        <v>43228.118055555555</v>
      </c>
      <c r="F241">
        <v>0</v>
      </c>
      <c r="G241">
        <f t="shared" si="8"/>
        <v>0</v>
      </c>
    </row>
    <row r="242" spans="1:7" x14ac:dyDescent="0.2">
      <c r="A242">
        <f t="shared" si="9"/>
        <v>3</v>
      </c>
      <c r="B242">
        <v>234</v>
      </c>
      <c r="C242" s="1">
        <f t="shared" si="10"/>
        <v>43228</v>
      </c>
      <c r="D242" s="2">
        <v>0.12499999999957399</v>
      </c>
      <c r="E242" s="3">
        <f t="shared" si="7"/>
        <v>43228.125</v>
      </c>
      <c r="F242">
        <v>0</v>
      </c>
      <c r="G242">
        <f t="shared" si="8"/>
        <v>0</v>
      </c>
    </row>
    <row r="243" spans="1:7" x14ac:dyDescent="0.2">
      <c r="A243">
        <f t="shared" si="9"/>
        <v>3</v>
      </c>
      <c r="B243">
        <v>235</v>
      </c>
      <c r="C243" s="1">
        <f t="shared" si="10"/>
        <v>43228</v>
      </c>
      <c r="D243" s="2">
        <v>0.131944444443576</v>
      </c>
      <c r="E243" s="3">
        <f t="shared" si="7"/>
        <v>43228.131944444445</v>
      </c>
      <c r="F243">
        <v>0</v>
      </c>
      <c r="G243">
        <f t="shared" si="8"/>
        <v>0</v>
      </c>
    </row>
    <row r="244" spans="1:7" x14ac:dyDescent="0.2">
      <c r="A244">
        <f t="shared" si="9"/>
        <v>3</v>
      </c>
      <c r="B244">
        <v>236</v>
      </c>
      <c r="C244" s="1">
        <f t="shared" si="10"/>
        <v>43228</v>
      </c>
      <c r="D244" s="2">
        <v>0.138888888887578</v>
      </c>
      <c r="E244" s="3">
        <f t="shared" si="7"/>
        <v>43228.138888888891</v>
      </c>
      <c r="F244">
        <v>0</v>
      </c>
      <c r="G244">
        <f t="shared" si="8"/>
        <v>0</v>
      </c>
    </row>
    <row r="245" spans="1:7" x14ac:dyDescent="0.2">
      <c r="A245">
        <f t="shared" si="9"/>
        <v>3</v>
      </c>
      <c r="B245">
        <v>237</v>
      </c>
      <c r="C245" s="1">
        <f t="shared" si="10"/>
        <v>43228</v>
      </c>
      <c r="D245" s="2">
        <v>0.145833333332575</v>
      </c>
      <c r="E245" s="3">
        <f t="shared" si="7"/>
        <v>43228.145833333336</v>
      </c>
      <c r="F245">
        <v>0</v>
      </c>
      <c r="G245">
        <f t="shared" si="8"/>
        <v>0</v>
      </c>
    </row>
    <row r="246" spans="1:7" x14ac:dyDescent="0.2">
      <c r="A246">
        <f t="shared" si="9"/>
        <v>3</v>
      </c>
      <c r="B246">
        <v>238</v>
      </c>
      <c r="C246" s="1">
        <f t="shared" si="10"/>
        <v>43228</v>
      </c>
      <c r="D246" s="2">
        <v>0.152777777776578</v>
      </c>
      <c r="E246" s="3">
        <f t="shared" si="7"/>
        <v>43228.152777777774</v>
      </c>
      <c r="F246">
        <v>0</v>
      </c>
      <c r="G246">
        <f t="shared" si="8"/>
        <v>0</v>
      </c>
    </row>
    <row r="247" spans="1:7" x14ac:dyDescent="0.2">
      <c r="A247">
        <f t="shared" si="9"/>
        <v>3</v>
      </c>
      <c r="B247">
        <v>239</v>
      </c>
      <c r="C247" s="1">
        <f t="shared" si="10"/>
        <v>43228</v>
      </c>
      <c r="D247" s="2">
        <v>0.15972222222157501</v>
      </c>
      <c r="E247" s="3">
        <f t="shared" si="7"/>
        <v>43228.159722222219</v>
      </c>
      <c r="F247">
        <v>0</v>
      </c>
      <c r="G247">
        <f t="shared" si="8"/>
        <v>0</v>
      </c>
    </row>
    <row r="248" spans="1:7" x14ac:dyDescent="0.2">
      <c r="A248">
        <f t="shared" si="9"/>
        <v>3</v>
      </c>
      <c r="B248">
        <v>240</v>
      </c>
      <c r="C248" s="1">
        <f t="shared" si="10"/>
        <v>43228</v>
      </c>
      <c r="D248" s="2">
        <v>0.166666666665577</v>
      </c>
      <c r="E248" s="3">
        <f t="shared" si="7"/>
        <v>43228.166666666664</v>
      </c>
      <c r="F248">
        <v>0</v>
      </c>
      <c r="G248">
        <f t="shared" si="8"/>
        <v>0</v>
      </c>
    </row>
    <row r="249" spans="1:7" x14ac:dyDescent="0.2">
      <c r="A249">
        <f t="shared" si="9"/>
        <v>3</v>
      </c>
      <c r="B249">
        <v>241</v>
      </c>
      <c r="C249" s="1">
        <f t="shared" si="10"/>
        <v>43228</v>
      </c>
      <c r="D249" s="2">
        <v>0.17361111111057401</v>
      </c>
      <c r="E249" s="3">
        <f t="shared" si="7"/>
        <v>43228.173611111109</v>
      </c>
      <c r="F249">
        <v>0</v>
      </c>
      <c r="G249">
        <f t="shared" si="8"/>
        <v>0</v>
      </c>
    </row>
    <row r="250" spans="1:7" x14ac:dyDescent="0.2">
      <c r="A250">
        <f t="shared" si="9"/>
        <v>3</v>
      </c>
      <c r="B250">
        <v>242</v>
      </c>
      <c r="C250" s="1">
        <f t="shared" si="10"/>
        <v>43228</v>
      </c>
      <c r="D250" s="2">
        <v>0.180555555554577</v>
      </c>
      <c r="E250" s="3">
        <f t="shared" si="7"/>
        <v>43228.180555555555</v>
      </c>
      <c r="F250">
        <v>0</v>
      </c>
      <c r="G250">
        <f t="shared" si="8"/>
        <v>0</v>
      </c>
    </row>
    <row r="251" spans="1:7" x14ac:dyDescent="0.2">
      <c r="A251">
        <f t="shared" si="9"/>
        <v>3</v>
      </c>
      <c r="B251">
        <v>243</v>
      </c>
      <c r="C251" s="1">
        <f t="shared" si="10"/>
        <v>43228</v>
      </c>
      <c r="D251" s="2">
        <v>0.187499999998579</v>
      </c>
      <c r="E251" s="3">
        <f t="shared" si="7"/>
        <v>43228.1875</v>
      </c>
      <c r="F251">
        <v>0</v>
      </c>
      <c r="G251">
        <f t="shared" si="8"/>
        <v>0</v>
      </c>
    </row>
    <row r="252" spans="1:7" x14ac:dyDescent="0.2">
      <c r="A252">
        <f t="shared" si="9"/>
        <v>3</v>
      </c>
      <c r="B252">
        <v>244</v>
      </c>
      <c r="C252" s="1">
        <f t="shared" si="10"/>
        <v>43228</v>
      </c>
      <c r="D252" s="2">
        <v>0.194444444443576</v>
      </c>
      <c r="E252" s="3">
        <f t="shared" si="7"/>
        <v>43228.194444444445</v>
      </c>
      <c r="F252">
        <v>0</v>
      </c>
      <c r="G252">
        <f t="shared" si="8"/>
        <v>0</v>
      </c>
    </row>
    <row r="253" spans="1:7" x14ac:dyDescent="0.2">
      <c r="A253">
        <f t="shared" si="9"/>
        <v>3</v>
      </c>
      <c r="B253">
        <v>245</v>
      </c>
      <c r="C253" s="1">
        <f t="shared" si="10"/>
        <v>43228</v>
      </c>
      <c r="D253" s="2">
        <v>0.201388888887578</v>
      </c>
      <c r="E253" s="3">
        <f t="shared" si="7"/>
        <v>43228.201388888891</v>
      </c>
      <c r="F253">
        <v>0</v>
      </c>
      <c r="G253">
        <f t="shared" si="8"/>
        <v>0</v>
      </c>
    </row>
    <row r="254" spans="1:7" x14ac:dyDescent="0.2">
      <c r="A254">
        <f t="shared" si="9"/>
        <v>3</v>
      </c>
      <c r="B254">
        <v>246</v>
      </c>
      <c r="C254" s="1">
        <f t="shared" si="10"/>
        <v>43228</v>
      </c>
      <c r="D254" s="2">
        <v>0.208333333332575</v>
      </c>
      <c r="E254" s="3">
        <f t="shared" si="7"/>
        <v>43228.208333333336</v>
      </c>
      <c r="F254">
        <v>0</v>
      </c>
      <c r="G254">
        <f t="shared" si="8"/>
        <v>0</v>
      </c>
    </row>
    <row r="255" spans="1:7" x14ac:dyDescent="0.2">
      <c r="A255">
        <f t="shared" si="9"/>
        <v>3</v>
      </c>
      <c r="B255">
        <v>247</v>
      </c>
      <c r="C255" s="1">
        <f t="shared" si="10"/>
        <v>43228</v>
      </c>
      <c r="D255" s="2">
        <v>0.215277777776578</v>
      </c>
      <c r="E255" s="3">
        <f t="shared" si="7"/>
        <v>43228.215277777774</v>
      </c>
      <c r="F255">
        <v>0</v>
      </c>
      <c r="G255">
        <f t="shared" si="8"/>
        <v>0</v>
      </c>
    </row>
    <row r="256" spans="1:7" x14ac:dyDescent="0.2">
      <c r="A256">
        <f t="shared" si="9"/>
        <v>3</v>
      </c>
      <c r="B256">
        <v>248</v>
      </c>
      <c r="C256" s="1">
        <f t="shared" si="10"/>
        <v>43228</v>
      </c>
      <c r="D256" s="2">
        <v>0.22222222222157501</v>
      </c>
      <c r="E256" s="3">
        <f t="shared" si="7"/>
        <v>43228.222222222219</v>
      </c>
      <c r="F256">
        <v>0</v>
      </c>
      <c r="G256">
        <f t="shared" si="8"/>
        <v>0</v>
      </c>
    </row>
    <row r="257" spans="1:7" x14ac:dyDescent="0.2">
      <c r="A257">
        <f t="shared" si="9"/>
        <v>3</v>
      </c>
      <c r="B257">
        <v>249</v>
      </c>
      <c r="C257" s="1">
        <f t="shared" si="10"/>
        <v>43228</v>
      </c>
      <c r="D257" s="2">
        <v>0.229166666665577</v>
      </c>
      <c r="E257" s="3">
        <f t="shared" si="7"/>
        <v>43228.229166666664</v>
      </c>
      <c r="F257">
        <v>0</v>
      </c>
      <c r="G257">
        <f t="shared" si="8"/>
        <v>0</v>
      </c>
    </row>
    <row r="258" spans="1:7" x14ac:dyDescent="0.2">
      <c r="A258">
        <f t="shared" si="9"/>
        <v>3</v>
      </c>
      <c r="B258">
        <v>250</v>
      </c>
      <c r="C258" s="1">
        <f t="shared" si="10"/>
        <v>43228</v>
      </c>
      <c r="D258" s="2">
        <v>0.23611111111057401</v>
      </c>
      <c r="E258" s="3">
        <f t="shared" si="7"/>
        <v>43228.236111111109</v>
      </c>
      <c r="F258">
        <v>0</v>
      </c>
      <c r="G258">
        <f t="shared" si="8"/>
        <v>0</v>
      </c>
    </row>
    <row r="259" spans="1:7" x14ac:dyDescent="0.2">
      <c r="A259">
        <f t="shared" si="9"/>
        <v>3</v>
      </c>
      <c r="B259">
        <v>251</v>
      </c>
      <c r="C259" s="1">
        <f t="shared" si="10"/>
        <v>43228</v>
      </c>
      <c r="D259" s="2">
        <v>0.243055555554577</v>
      </c>
      <c r="E259" s="3">
        <f t="shared" si="7"/>
        <v>43228.243055555555</v>
      </c>
      <c r="F259">
        <v>4</v>
      </c>
      <c r="G259">
        <f t="shared" si="8"/>
        <v>0.45735999999999999</v>
      </c>
    </row>
    <row r="260" spans="1:7" x14ac:dyDescent="0.2">
      <c r="A260">
        <f t="shared" si="9"/>
        <v>3</v>
      </c>
      <c r="B260">
        <v>252</v>
      </c>
      <c r="C260" s="1">
        <f t="shared" si="10"/>
        <v>43228</v>
      </c>
      <c r="D260" s="2">
        <v>0.249999999998579</v>
      </c>
      <c r="E260" s="3">
        <f t="shared" si="7"/>
        <v>43228.25</v>
      </c>
      <c r="F260">
        <v>22</v>
      </c>
      <c r="G260">
        <f t="shared" si="8"/>
        <v>2.5154799999999997</v>
      </c>
    </row>
    <row r="261" spans="1:7" x14ac:dyDescent="0.2">
      <c r="A261">
        <f t="shared" si="9"/>
        <v>3</v>
      </c>
      <c r="B261">
        <v>253</v>
      </c>
      <c r="C261" s="1">
        <f t="shared" si="10"/>
        <v>43228</v>
      </c>
      <c r="D261" s="2">
        <v>0.256944444443576</v>
      </c>
      <c r="E261" s="3">
        <f t="shared" si="7"/>
        <v>43228.256944444445</v>
      </c>
      <c r="F261">
        <v>46</v>
      </c>
      <c r="G261">
        <f t="shared" si="8"/>
        <v>5.2596399999999992</v>
      </c>
    </row>
    <row r="262" spans="1:7" x14ac:dyDescent="0.2">
      <c r="A262">
        <f t="shared" si="9"/>
        <v>3</v>
      </c>
      <c r="B262">
        <v>254</v>
      </c>
      <c r="C262" s="1">
        <f t="shared" si="10"/>
        <v>43228</v>
      </c>
      <c r="D262" s="2">
        <v>0.263888888887578</v>
      </c>
      <c r="E262" s="3">
        <f t="shared" si="7"/>
        <v>43228.263888888891</v>
      </c>
      <c r="F262">
        <v>71</v>
      </c>
      <c r="G262">
        <f t="shared" si="8"/>
        <v>8.1181400000000004</v>
      </c>
    </row>
    <row r="263" spans="1:7" x14ac:dyDescent="0.2">
      <c r="A263">
        <f t="shared" si="9"/>
        <v>3</v>
      </c>
      <c r="B263">
        <v>255</v>
      </c>
      <c r="C263" s="1">
        <f t="shared" si="10"/>
        <v>43228</v>
      </c>
      <c r="D263" s="2">
        <v>0.27083333333257498</v>
      </c>
      <c r="E263" s="3">
        <f t="shared" si="7"/>
        <v>43228.270833333336</v>
      </c>
      <c r="F263">
        <v>85</v>
      </c>
      <c r="G263">
        <f t="shared" si="8"/>
        <v>9.7188999999999997</v>
      </c>
    </row>
    <row r="264" spans="1:7" x14ac:dyDescent="0.2">
      <c r="A264">
        <f t="shared" si="9"/>
        <v>3</v>
      </c>
      <c r="B264">
        <v>256</v>
      </c>
      <c r="C264" s="1">
        <f t="shared" si="10"/>
        <v>43228</v>
      </c>
      <c r="D264" s="2">
        <v>0.27777777777657803</v>
      </c>
      <c r="E264" s="3">
        <f t="shared" si="7"/>
        <v>43228.277777777774</v>
      </c>
      <c r="F264">
        <v>235</v>
      </c>
      <c r="G264">
        <f t="shared" si="8"/>
        <v>26.869900000000001</v>
      </c>
    </row>
    <row r="265" spans="1:7" x14ac:dyDescent="0.2">
      <c r="A265">
        <f t="shared" si="9"/>
        <v>3</v>
      </c>
      <c r="B265">
        <v>257</v>
      </c>
      <c r="C265" s="1">
        <f t="shared" si="10"/>
        <v>43228</v>
      </c>
      <c r="D265" s="2">
        <v>0.28472222222157501</v>
      </c>
      <c r="E265" s="3">
        <f t="shared" si="7"/>
        <v>43228.284722222219</v>
      </c>
      <c r="F265">
        <v>314</v>
      </c>
      <c r="G265">
        <f t="shared" si="8"/>
        <v>35.902760000000001</v>
      </c>
    </row>
    <row r="266" spans="1:7" x14ac:dyDescent="0.2">
      <c r="A266">
        <f t="shared" si="9"/>
        <v>3</v>
      </c>
      <c r="B266">
        <v>258</v>
      </c>
      <c r="C266" s="1">
        <f t="shared" si="10"/>
        <v>43228</v>
      </c>
      <c r="D266" s="2">
        <v>0.291666666665577</v>
      </c>
      <c r="E266" s="3">
        <f t="shared" ref="E266:E329" si="11">C266+D266</f>
        <v>43228.291666666664</v>
      </c>
      <c r="F266">
        <v>326</v>
      </c>
      <c r="G266">
        <f t="shared" ref="G266:G329" si="12">F266*1.1434/10</f>
        <v>37.274839999999998</v>
      </c>
    </row>
    <row r="267" spans="1:7" x14ac:dyDescent="0.2">
      <c r="A267">
        <f t="shared" si="9"/>
        <v>3</v>
      </c>
      <c r="B267">
        <v>259</v>
      </c>
      <c r="C267" s="1">
        <f t="shared" si="10"/>
        <v>43228</v>
      </c>
      <c r="D267" s="2">
        <v>0.29861111111057398</v>
      </c>
      <c r="E267" s="3">
        <f t="shared" si="11"/>
        <v>43228.298611111109</v>
      </c>
      <c r="F267">
        <v>387</v>
      </c>
      <c r="G267">
        <f t="shared" si="12"/>
        <v>44.249579999999995</v>
      </c>
    </row>
    <row r="268" spans="1:7" x14ac:dyDescent="0.2">
      <c r="A268">
        <f t="shared" si="9"/>
        <v>3</v>
      </c>
      <c r="B268">
        <v>260</v>
      </c>
      <c r="C268" s="1">
        <f t="shared" si="10"/>
        <v>43228</v>
      </c>
      <c r="D268" s="2">
        <v>0.30555555555457697</v>
      </c>
      <c r="E268" s="3">
        <f t="shared" si="11"/>
        <v>43228.305555555555</v>
      </c>
      <c r="F268">
        <v>472</v>
      </c>
      <c r="G268">
        <f t="shared" si="12"/>
        <v>53.96848</v>
      </c>
    </row>
    <row r="269" spans="1:7" x14ac:dyDescent="0.2">
      <c r="A269">
        <f t="shared" si="9"/>
        <v>3</v>
      </c>
      <c r="B269">
        <v>261</v>
      </c>
      <c r="C269" s="1">
        <f t="shared" si="10"/>
        <v>43228</v>
      </c>
      <c r="D269" s="2">
        <v>0.31249999999857903</v>
      </c>
      <c r="E269" s="3">
        <f t="shared" si="11"/>
        <v>43228.3125</v>
      </c>
      <c r="F269">
        <v>430</v>
      </c>
      <c r="G269">
        <f t="shared" si="12"/>
        <v>49.166199999999996</v>
      </c>
    </row>
    <row r="270" spans="1:7" x14ac:dyDescent="0.2">
      <c r="A270">
        <f t="shared" si="9"/>
        <v>3</v>
      </c>
      <c r="B270">
        <v>262</v>
      </c>
      <c r="C270" s="1">
        <f t="shared" si="10"/>
        <v>43228</v>
      </c>
      <c r="D270" s="2">
        <v>0.319444444443576</v>
      </c>
      <c r="E270" s="3">
        <f t="shared" si="11"/>
        <v>43228.319444444445</v>
      </c>
      <c r="F270">
        <v>538</v>
      </c>
      <c r="G270">
        <f t="shared" si="12"/>
        <v>61.514919999999996</v>
      </c>
    </row>
    <row r="271" spans="1:7" x14ac:dyDescent="0.2">
      <c r="A271">
        <f t="shared" si="9"/>
        <v>3</v>
      </c>
      <c r="B271">
        <v>263</v>
      </c>
      <c r="C271" s="1">
        <f t="shared" si="10"/>
        <v>43228</v>
      </c>
      <c r="D271" s="2">
        <v>0.326388888887578</v>
      </c>
      <c r="E271" s="3">
        <f t="shared" si="11"/>
        <v>43228.326388888891</v>
      </c>
      <c r="F271">
        <v>669</v>
      </c>
      <c r="G271">
        <f t="shared" si="12"/>
        <v>76.493459999999999</v>
      </c>
    </row>
    <row r="272" spans="1:7" x14ac:dyDescent="0.2">
      <c r="A272">
        <f t="shared" si="9"/>
        <v>3</v>
      </c>
      <c r="B272">
        <v>264</v>
      </c>
      <c r="C272" s="1">
        <f t="shared" si="10"/>
        <v>43228</v>
      </c>
      <c r="D272" s="2">
        <v>0.33333333333257498</v>
      </c>
      <c r="E272" s="3">
        <f t="shared" si="11"/>
        <v>43228.333333333336</v>
      </c>
      <c r="F272">
        <v>887</v>
      </c>
      <c r="G272">
        <f t="shared" si="12"/>
        <v>101.41958</v>
      </c>
    </row>
    <row r="273" spans="1:7" x14ac:dyDescent="0.2">
      <c r="A273">
        <f t="shared" si="9"/>
        <v>3</v>
      </c>
      <c r="B273">
        <v>265</v>
      </c>
      <c r="C273" s="1">
        <f t="shared" si="10"/>
        <v>43228</v>
      </c>
      <c r="D273" s="2">
        <v>0.34027777777657803</v>
      </c>
      <c r="E273" s="3">
        <f t="shared" si="11"/>
        <v>43228.340277777774</v>
      </c>
      <c r="F273">
        <v>959</v>
      </c>
      <c r="G273">
        <f t="shared" si="12"/>
        <v>109.65206000000001</v>
      </c>
    </row>
    <row r="274" spans="1:7" x14ac:dyDescent="0.2">
      <c r="A274">
        <f t="shared" si="9"/>
        <v>3</v>
      </c>
      <c r="B274">
        <v>266</v>
      </c>
      <c r="C274" s="1">
        <f t="shared" si="10"/>
        <v>43228</v>
      </c>
      <c r="D274" s="2">
        <v>0.34722222222157501</v>
      </c>
      <c r="E274" s="3">
        <f t="shared" si="11"/>
        <v>43228.347222222219</v>
      </c>
      <c r="F274">
        <v>889</v>
      </c>
      <c r="G274">
        <f t="shared" si="12"/>
        <v>101.64825999999999</v>
      </c>
    </row>
    <row r="275" spans="1:7" x14ac:dyDescent="0.2">
      <c r="A275">
        <f t="shared" si="9"/>
        <v>3</v>
      </c>
      <c r="B275">
        <v>267</v>
      </c>
      <c r="C275" s="1">
        <f t="shared" si="10"/>
        <v>43228</v>
      </c>
      <c r="D275" s="2">
        <v>0.354166666665577</v>
      </c>
      <c r="E275" s="3">
        <f t="shared" si="11"/>
        <v>43228.354166666664</v>
      </c>
      <c r="F275">
        <v>677</v>
      </c>
      <c r="G275">
        <f t="shared" si="12"/>
        <v>77.408179999999987</v>
      </c>
    </row>
    <row r="276" spans="1:7" x14ac:dyDescent="0.2">
      <c r="A276">
        <f t="shared" si="9"/>
        <v>3</v>
      </c>
      <c r="B276">
        <v>268</v>
      </c>
      <c r="C276" s="1">
        <f t="shared" si="10"/>
        <v>43228</v>
      </c>
      <c r="D276" s="2">
        <v>0.361111111109579</v>
      </c>
      <c r="E276" s="3">
        <f t="shared" si="11"/>
        <v>43228.361111111109</v>
      </c>
      <c r="F276">
        <v>1195</v>
      </c>
      <c r="G276">
        <f t="shared" si="12"/>
        <v>136.63630000000001</v>
      </c>
    </row>
    <row r="277" spans="1:7" x14ac:dyDescent="0.2">
      <c r="A277">
        <f t="shared" si="9"/>
        <v>3</v>
      </c>
      <c r="B277">
        <v>269</v>
      </c>
      <c r="C277" s="1">
        <f t="shared" si="10"/>
        <v>43228</v>
      </c>
      <c r="D277" s="2">
        <v>0.36805555555457697</v>
      </c>
      <c r="E277" s="3">
        <f t="shared" si="11"/>
        <v>43228.368055555555</v>
      </c>
      <c r="F277">
        <v>1004</v>
      </c>
      <c r="G277">
        <f t="shared" si="12"/>
        <v>114.79736</v>
      </c>
    </row>
    <row r="278" spans="1:7" x14ac:dyDescent="0.2">
      <c r="A278">
        <f t="shared" si="9"/>
        <v>3</v>
      </c>
      <c r="B278">
        <v>270</v>
      </c>
      <c r="C278" s="1">
        <f t="shared" si="10"/>
        <v>43228</v>
      </c>
      <c r="D278" s="2">
        <v>0.37499999999857903</v>
      </c>
      <c r="E278" s="3">
        <f t="shared" si="11"/>
        <v>43228.375</v>
      </c>
      <c r="F278">
        <v>776</v>
      </c>
      <c r="G278">
        <f t="shared" si="12"/>
        <v>88.72784</v>
      </c>
    </row>
    <row r="279" spans="1:7" x14ac:dyDescent="0.2">
      <c r="A279">
        <f t="shared" si="9"/>
        <v>3</v>
      </c>
      <c r="B279">
        <v>271</v>
      </c>
      <c r="C279" s="1">
        <f t="shared" si="10"/>
        <v>43228</v>
      </c>
      <c r="D279" s="2">
        <v>0.381944444443576</v>
      </c>
      <c r="E279" s="3">
        <f t="shared" si="11"/>
        <v>43228.381944444445</v>
      </c>
      <c r="F279">
        <v>845</v>
      </c>
      <c r="G279">
        <f t="shared" si="12"/>
        <v>96.6173</v>
      </c>
    </row>
    <row r="280" spans="1:7" x14ac:dyDescent="0.2">
      <c r="A280">
        <f t="shared" si="9"/>
        <v>3</v>
      </c>
      <c r="B280">
        <v>272</v>
      </c>
      <c r="C280" s="1">
        <f t="shared" si="10"/>
        <v>43228</v>
      </c>
      <c r="D280" s="2">
        <v>0.388888888887578</v>
      </c>
      <c r="E280" s="3">
        <f t="shared" si="11"/>
        <v>43228.388888888891</v>
      </c>
      <c r="F280">
        <v>1281</v>
      </c>
      <c r="G280">
        <f t="shared" si="12"/>
        <v>146.46953999999999</v>
      </c>
    </row>
    <row r="281" spans="1:7" x14ac:dyDescent="0.2">
      <c r="A281">
        <f t="shared" si="9"/>
        <v>3</v>
      </c>
      <c r="B281">
        <v>273</v>
      </c>
      <c r="C281" s="1">
        <f t="shared" si="10"/>
        <v>43228</v>
      </c>
      <c r="D281" s="2">
        <v>0.39583333333257498</v>
      </c>
      <c r="E281" s="3">
        <f t="shared" si="11"/>
        <v>43228.395833333336</v>
      </c>
      <c r="F281">
        <v>1950</v>
      </c>
      <c r="G281">
        <f t="shared" si="12"/>
        <v>222.96300000000002</v>
      </c>
    </row>
    <row r="282" spans="1:7" x14ac:dyDescent="0.2">
      <c r="A282">
        <f t="shared" si="9"/>
        <v>3</v>
      </c>
      <c r="B282">
        <v>274</v>
      </c>
      <c r="C282" s="1">
        <f t="shared" si="10"/>
        <v>43228</v>
      </c>
      <c r="D282" s="2">
        <v>0.40277777777657803</v>
      </c>
      <c r="E282" s="3">
        <f t="shared" si="11"/>
        <v>43228.402777777774</v>
      </c>
      <c r="F282">
        <v>837</v>
      </c>
      <c r="G282">
        <f t="shared" si="12"/>
        <v>95.702579999999998</v>
      </c>
    </row>
    <row r="283" spans="1:7" x14ac:dyDescent="0.2">
      <c r="A283">
        <f t="shared" si="9"/>
        <v>3</v>
      </c>
      <c r="B283">
        <v>275</v>
      </c>
      <c r="C283" s="1">
        <f t="shared" si="10"/>
        <v>43228</v>
      </c>
      <c r="D283" s="2">
        <v>0.40972222222157501</v>
      </c>
      <c r="E283" s="3">
        <f t="shared" si="11"/>
        <v>43228.409722222219</v>
      </c>
      <c r="F283">
        <v>1672</v>
      </c>
      <c r="G283">
        <f t="shared" si="12"/>
        <v>191.17648</v>
      </c>
    </row>
    <row r="284" spans="1:7" x14ac:dyDescent="0.2">
      <c r="A284">
        <f t="shared" si="9"/>
        <v>3</v>
      </c>
      <c r="B284">
        <v>276</v>
      </c>
      <c r="C284" s="1">
        <f t="shared" si="10"/>
        <v>43228</v>
      </c>
      <c r="D284" s="2">
        <v>0.416666666665577</v>
      </c>
      <c r="E284" s="3">
        <f t="shared" si="11"/>
        <v>43228.416666666664</v>
      </c>
      <c r="F284">
        <v>2339</v>
      </c>
      <c r="G284">
        <f t="shared" si="12"/>
        <v>267.44126</v>
      </c>
    </row>
    <row r="285" spans="1:7" x14ac:dyDescent="0.2">
      <c r="A285">
        <f t="shared" si="9"/>
        <v>3</v>
      </c>
      <c r="B285">
        <v>277</v>
      </c>
      <c r="C285" s="1">
        <f t="shared" si="10"/>
        <v>43228</v>
      </c>
      <c r="D285" s="2">
        <v>0.423611111109579</v>
      </c>
      <c r="E285" s="3">
        <f t="shared" si="11"/>
        <v>43228.423611111109</v>
      </c>
      <c r="F285">
        <v>1604</v>
      </c>
      <c r="G285">
        <f t="shared" si="12"/>
        <v>183.40136000000001</v>
      </c>
    </row>
    <row r="286" spans="1:7" x14ac:dyDescent="0.2">
      <c r="A286">
        <f t="shared" si="9"/>
        <v>3</v>
      </c>
      <c r="B286">
        <v>278</v>
      </c>
      <c r="C286" s="1">
        <f t="shared" si="10"/>
        <v>43228</v>
      </c>
      <c r="D286" s="2">
        <v>0.43055555555457697</v>
      </c>
      <c r="E286" s="3">
        <f t="shared" si="11"/>
        <v>43228.430555555555</v>
      </c>
      <c r="F286">
        <v>2516</v>
      </c>
      <c r="G286">
        <f t="shared" si="12"/>
        <v>287.67944</v>
      </c>
    </row>
    <row r="287" spans="1:7" x14ac:dyDescent="0.2">
      <c r="A287">
        <f t="shared" si="9"/>
        <v>3</v>
      </c>
      <c r="B287">
        <v>279</v>
      </c>
      <c r="C287" s="1">
        <f t="shared" si="10"/>
        <v>43228</v>
      </c>
      <c r="D287" s="2">
        <v>0.43749999999857903</v>
      </c>
      <c r="E287" s="3">
        <f t="shared" si="11"/>
        <v>43228.4375</v>
      </c>
      <c r="F287">
        <v>2783</v>
      </c>
      <c r="G287">
        <f t="shared" si="12"/>
        <v>318.20821999999998</v>
      </c>
    </row>
    <row r="288" spans="1:7" x14ac:dyDescent="0.2">
      <c r="A288">
        <f t="shared" si="9"/>
        <v>3</v>
      </c>
      <c r="B288">
        <v>280</v>
      </c>
      <c r="C288" s="1">
        <f t="shared" si="10"/>
        <v>43228</v>
      </c>
      <c r="D288" s="2">
        <v>0.444444444443576</v>
      </c>
      <c r="E288" s="3">
        <f t="shared" si="11"/>
        <v>43228.444444444445</v>
      </c>
      <c r="F288">
        <v>2690</v>
      </c>
      <c r="G288">
        <f t="shared" si="12"/>
        <v>307.57460000000003</v>
      </c>
    </row>
    <row r="289" spans="1:7" x14ac:dyDescent="0.2">
      <c r="A289">
        <f t="shared" si="9"/>
        <v>3</v>
      </c>
      <c r="B289">
        <v>281</v>
      </c>
      <c r="C289" s="1">
        <f t="shared" si="10"/>
        <v>43228</v>
      </c>
      <c r="D289" s="2">
        <v>0.451388888887578</v>
      </c>
      <c r="E289" s="3">
        <f t="shared" si="11"/>
        <v>43228.451388888891</v>
      </c>
      <c r="F289">
        <v>2872</v>
      </c>
      <c r="G289">
        <f t="shared" si="12"/>
        <v>328.38448</v>
      </c>
    </row>
    <row r="290" spans="1:7" x14ac:dyDescent="0.2">
      <c r="A290">
        <f t="shared" ref="A290:A353" si="13">A146+1</f>
        <v>3</v>
      </c>
      <c r="B290">
        <v>282</v>
      </c>
      <c r="C290" s="1">
        <f t="shared" ref="C290:C353" si="14">C146+1</f>
        <v>43228</v>
      </c>
      <c r="D290" s="2">
        <v>0.45833333333257498</v>
      </c>
      <c r="E290" s="3">
        <f t="shared" si="11"/>
        <v>43228.458333333336</v>
      </c>
      <c r="F290">
        <v>3121</v>
      </c>
      <c r="G290">
        <f t="shared" si="12"/>
        <v>356.85514000000001</v>
      </c>
    </row>
    <row r="291" spans="1:7" x14ac:dyDescent="0.2">
      <c r="A291">
        <f t="shared" si="13"/>
        <v>3</v>
      </c>
      <c r="B291">
        <v>283</v>
      </c>
      <c r="C291" s="1">
        <f t="shared" si="14"/>
        <v>43228</v>
      </c>
      <c r="D291" s="2">
        <v>0.46527777777657803</v>
      </c>
      <c r="E291" s="3">
        <f t="shared" si="11"/>
        <v>43228.465277777774</v>
      </c>
      <c r="F291">
        <v>3184</v>
      </c>
      <c r="G291">
        <f t="shared" si="12"/>
        <v>364.05856</v>
      </c>
    </row>
    <row r="292" spans="1:7" x14ac:dyDescent="0.2">
      <c r="A292">
        <f t="shared" si="13"/>
        <v>3</v>
      </c>
      <c r="B292">
        <v>284</v>
      </c>
      <c r="C292" s="1">
        <f t="shared" si="14"/>
        <v>43228</v>
      </c>
      <c r="D292" s="2">
        <v>0.47222222222058002</v>
      </c>
      <c r="E292" s="3">
        <f t="shared" si="11"/>
        <v>43228.472222222219</v>
      </c>
      <c r="F292">
        <v>2861</v>
      </c>
      <c r="G292">
        <f t="shared" si="12"/>
        <v>327.12673999999998</v>
      </c>
    </row>
    <row r="293" spans="1:7" x14ac:dyDescent="0.2">
      <c r="A293">
        <f t="shared" si="13"/>
        <v>3</v>
      </c>
      <c r="B293">
        <v>285</v>
      </c>
      <c r="C293" s="1">
        <f t="shared" si="14"/>
        <v>43228</v>
      </c>
      <c r="D293" s="2">
        <v>0.479166666665577</v>
      </c>
      <c r="E293" s="3">
        <f t="shared" si="11"/>
        <v>43228.479166666664</v>
      </c>
      <c r="F293">
        <v>3028</v>
      </c>
      <c r="G293">
        <f t="shared" si="12"/>
        <v>346.22152</v>
      </c>
    </row>
    <row r="294" spans="1:7" x14ac:dyDescent="0.2">
      <c r="A294">
        <f t="shared" si="13"/>
        <v>3</v>
      </c>
      <c r="B294">
        <v>286</v>
      </c>
      <c r="C294" s="1">
        <f t="shared" si="14"/>
        <v>43228</v>
      </c>
      <c r="D294" s="2">
        <v>0.486111111109579</v>
      </c>
      <c r="E294" s="3">
        <f t="shared" si="11"/>
        <v>43228.486111111109</v>
      </c>
      <c r="F294">
        <v>3013</v>
      </c>
      <c r="G294">
        <f t="shared" si="12"/>
        <v>344.50641999999999</v>
      </c>
    </row>
    <row r="295" spans="1:7" x14ac:dyDescent="0.2">
      <c r="A295">
        <f t="shared" si="13"/>
        <v>3</v>
      </c>
      <c r="B295">
        <v>287</v>
      </c>
      <c r="C295" s="1">
        <f t="shared" si="14"/>
        <v>43228</v>
      </c>
      <c r="D295" s="2">
        <v>0.49305555555457697</v>
      </c>
      <c r="E295" s="3">
        <f t="shared" si="11"/>
        <v>43228.493055555555</v>
      </c>
      <c r="F295">
        <v>3068</v>
      </c>
      <c r="G295">
        <f t="shared" si="12"/>
        <v>350.79512</v>
      </c>
    </row>
    <row r="296" spans="1:7" x14ac:dyDescent="0.2">
      <c r="A296">
        <f t="shared" si="13"/>
        <v>3</v>
      </c>
      <c r="B296">
        <v>288</v>
      </c>
      <c r="C296" s="1">
        <f t="shared" si="14"/>
        <v>43228</v>
      </c>
      <c r="D296" s="2">
        <v>0.49999999999857903</v>
      </c>
      <c r="E296" s="3">
        <f t="shared" si="11"/>
        <v>43228.5</v>
      </c>
      <c r="F296">
        <v>3053</v>
      </c>
      <c r="G296">
        <f t="shared" si="12"/>
        <v>349.08001999999999</v>
      </c>
    </row>
    <row r="297" spans="1:7" x14ac:dyDescent="0.2">
      <c r="A297">
        <f t="shared" si="13"/>
        <v>3</v>
      </c>
      <c r="B297">
        <v>289</v>
      </c>
      <c r="C297" s="1">
        <f t="shared" si="14"/>
        <v>43228</v>
      </c>
      <c r="D297" s="2">
        <v>0.506944444443576</v>
      </c>
      <c r="E297" s="3">
        <f t="shared" si="11"/>
        <v>43228.506944444445</v>
      </c>
      <c r="F297">
        <v>3340</v>
      </c>
      <c r="G297">
        <f t="shared" si="12"/>
        <v>381.8956</v>
      </c>
    </row>
    <row r="298" spans="1:7" x14ac:dyDescent="0.2">
      <c r="A298">
        <f t="shared" si="13"/>
        <v>3</v>
      </c>
      <c r="B298">
        <v>290</v>
      </c>
      <c r="C298" s="1">
        <f t="shared" si="14"/>
        <v>43228</v>
      </c>
      <c r="D298" s="2">
        <v>0.513888888887578</v>
      </c>
      <c r="E298" s="3">
        <f t="shared" si="11"/>
        <v>43228.513888888891</v>
      </c>
      <c r="F298">
        <v>3451</v>
      </c>
      <c r="G298">
        <f t="shared" si="12"/>
        <v>394.58733999999998</v>
      </c>
    </row>
    <row r="299" spans="1:7" x14ac:dyDescent="0.2">
      <c r="A299">
        <f t="shared" si="13"/>
        <v>3</v>
      </c>
      <c r="B299">
        <v>291</v>
      </c>
      <c r="C299" s="1">
        <f t="shared" si="14"/>
        <v>43228</v>
      </c>
      <c r="D299" s="2">
        <v>0.52083333333257498</v>
      </c>
      <c r="E299" s="3">
        <f t="shared" si="11"/>
        <v>43228.520833333336</v>
      </c>
      <c r="F299">
        <v>3190</v>
      </c>
      <c r="G299">
        <f t="shared" si="12"/>
        <v>364.74459999999999</v>
      </c>
    </row>
    <row r="300" spans="1:7" x14ac:dyDescent="0.2">
      <c r="A300">
        <f t="shared" si="13"/>
        <v>3</v>
      </c>
      <c r="B300">
        <v>292</v>
      </c>
      <c r="C300" s="1">
        <f t="shared" si="14"/>
        <v>43228</v>
      </c>
      <c r="D300" s="2">
        <v>0.52777777777657797</v>
      </c>
      <c r="E300" s="3">
        <f t="shared" si="11"/>
        <v>43228.527777777774</v>
      </c>
      <c r="F300">
        <v>3235</v>
      </c>
      <c r="G300">
        <f t="shared" si="12"/>
        <v>369.88990000000001</v>
      </c>
    </row>
    <row r="301" spans="1:7" x14ac:dyDescent="0.2">
      <c r="A301">
        <f t="shared" si="13"/>
        <v>3</v>
      </c>
      <c r="B301">
        <v>293</v>
      </c>
      <c r="C301" s="1">
        <f t="shared" si="14"/>
        <v>43228</v>
      </c>
      <c r="D301" s="2">
        <v>0.53472222222057997</v>
      </c>
      <c r="E301" s="3">
        <f t="shared" si="11"/>
        <v>43228.534722222219</v>
      </c>
      <c r="F301">
        <v>3229</v>
      </c>
      <c r="G301">
        <f t="shared" si="12"/>
        <v>369.20385999999996</v>
      </c>
    </row>
    <row r="302" spans="1:7" x14ac:dyDescent="0.2">
      <c r="A302">
        <f t="shared" si="13"/>
        <v>3</v>
      </c>
      <c r="B302">
        <v>294</v>
      </c>
      <c r="C302" s="1">
        <f t="shared" si="14"/>
        <v>43228</v>
      </c>
      <c r="D302" s="2">
        <v>0.54166666666557695</v>
      </c>
      <c r="E302" s="3">
        <f t="shared" si="11"/>
        <v>43228.541666666664</v>
      </c>
      <c r="F302">
        <v>3039</v>
      </c>
      <c r="G302">
        <f t="shared" si="12"/>
        <v>347.47925999999995</v>
      </c>
    </row>
    <row r="303" spans="1:7" x14ac:dyDescent="0.2">
      <c r="A303">
        <f t="shared" si="13"/>
        <v>3</v>
      </c>
      <c r="B303">
        <v>295</v>
      </c>
      <c r="C303" s="1">
        <f t="shared" si="14"/>
        <v>43228</v>
      </c>
      <c r="D303" s="2">
        <v>0.54861111110957905</v>
      </c>
      <c r="E303" s="3">
        <f t="shared" si="11"/>
        <v>43228.548611111109</v>
      </c>
      <c r="F303">
        <v>3271</v>
      </c>
      <c r="G303">
        <f t="shared" si="12"/>
        <v>374.00614000000002</v>
      </c>
    </row>
    <row r="304" spans="1:7" x14ac:dyDescent="0.2">
      <c r="A304">
        <f t="shared" si="13"/>
        <v>3</v>
      </c>
      <c r="B304">
        <v>296</v>
      </c>
      <c r="C304" s="1">
        <f t="shared" si="14"/>
        <v>43228</v>
      </c>
      <c r="D304" s="2">
        <v>0.55555555555457703</v>
      </c>
      <c r="E304" s="3">
        <f t="shared" si="11"/>
        <v>43228.555555555555</v>
      </c>
      <c r="F304">
        <v>2931</v>
      </c>
      <c r="G304">
        <f t="shared" si="12"/>
        <v>335.13054</v>
      </c>
    </row>
    <row r="305" spans="1:7" x14ac:dyDescent="0.2">
      <c r="A305">
        <f t="shared" si="13"/>
        <v>3</v>
      </c>
      <c r="B305">
        <v>297</v>
      </c>
      <c r="C305" s="1">
        <f t="shared" si="14"/>
        <v>43228</v>
      </c>
      <c r="D305" s="2">
        <v>0.56249999999857903</v>
      </c>
      <c r="E305" s="3">
        <f t="shared" si="11"/>
        <v>43228.5625</v>
      </c>
      <c r="F305">
        <v>3111</v>
      </c>
      <c r="G305">
        <f t="shared" si="12"/>
        <v>355.71174000000002</v>
      </c>
    </row>
    <row r="306" spans="1:7" x14ac:dyDescent="0.2">
      <c r="A306">
        <f t="shared" si="13"/>
        <v>3</v>
      </c>
      <c r="B306">
        <v>298</v>
      </c>
      <c r="C306" s="1">
        <f t="shared" si="14"/>
        <v>43228</v>
      </c>
      <c r="D306" s="2">
        <v>0.569444444443576</v>
      </c>
      <c r="E306" s="3">
        <f t="shared" si="11"/>
        <v>43228.569444444445</v>
      </c>
      <c r="F306">
        <v>3049</v>
      </c>
      <c r="G306">
        <f t="shared" si="12"/>
        <v>348.62266</v>
      </c>
    </row>
    <row r="307" spans="1:7" x14ac:dyDescent="0.2">
      <c r="A307">
        <f t="shared" si="13"/>
        <v>3</v>
      </c>
      <c r="B307">
        <v>299</v>
      </c>
      <c r="C307" s="1">
        <f t="shared" si="14"/>
        <v>43228</v>
      </c>
      <c r="D307" s="2">
        <v>0.576388888887578</v>
      </c>
      <c r="E307" s="3">
        <f t="shared" si="11"/>
        <v>43228.576388888891</v>
      </c>
      <c r="F307">
        <v>2923</v>
      </c>
      <c r="G307">
        <f t="shared" si="12"/>
        <v>334.21582000000001</v>
      </c>
    </row>
    <row r="308" spans="1:7" x14ac:dyDescent="0.2">
      <c r="A308">
        <f t="shared" si="13"/>
        <v>3</v>
      </c>
      <c r="B308">
        <v>300</v>
      </c>
      <c r="C308" s="1">
        <f t="shared" si="14"/>
        <v>43228</v>
      </c>
      <c r="D308" s="2">
        <v>0.58333333333257498</v>
      </c>
      <c r="E308" s="3">
        <f t="shared" si="11"/>
        <v>43228.583333333336</v>
      </c>
      <c r="F308">
        <v>2724</v>
      </c>
      <c r="G308">
        <f t="shared" si="12"/>
        <v>311.46215999999998</v>
      </c>
    </row>
    <row r="309" spans="1:7" x14ac:dyDescent="0.2">
      <c r="A309">
        <f t="shared" si="13"/>
        <v>3</v>
      </c>
      <c r="B309">
        <v>301</v>
      </c>
      <c r="C309" s="1">
        <f t="shared" si="14"/>
        <v>43228</v>
      </c>
      <c r="D309" s="2">
        <v>0.59027777777657797</v>
      </c>
      <c r="E309" s="3">
        <f t="shared" si="11"/>
        <v>43228.590277777774</v>
      </c>
      <c r="F309">
        <v>2508</v>
      </c>
      <c r="G309">
        <f t="shared" si="12"/>
        <v>286.76472000000001</v>
      </c>
    </row>
    <row r="310" spans="1:7" x14ac:dyDescent="0.2">
      <c r="A310">
        <f t="shared" si="13"/>
        <v>3</v>
      </c>
      <c r="B310">
        <v>302</v>
      </c>
      <c r="C310" s="1">
        <f t="shared" si="14"/>
        <v>43228</v>
      </c>
      <c r="D310" s="2">
        <v>0.59722222222057997</v>
      </c>
      <c r="E310" s="3">
        <f t="shared" si="11"/>
        <v>43228.597222222219</v>
      </c>
      <c r="F310">
        <v>2333</v>
      </c>
      <c r="G310">
        <f t="shared" si="12"/>
        <v>266.75522000000001</v>
      </c>
    </row>
    <row r="311" spans="1:7" x14ac:dyDescent="0.2">
      <c r="A311">
        <f t="shared" si="13"/>
        <v>3</v>
      </c>
      <c r="B311">
        <v>303</v>
      </c>
      <c r="C311" s="1">
        <f t="shared" si="14"/>
        <v>43228</v>
      </c>
      <c r="D311" s="2">
        <v>0.60416666666557695</v>
      </c>
      <c r="E311" s="3">
        <f t="shared" si="11"/>
        <v>43228.604166666664</v>
      </c>
      <c r="F311">
        <v>2222</v>
      </c>
      <c r="G311">
        <f t="shared" si="12"/>
        <v>254.06347999999997</v>
      </c>
    </row>
    <row r="312" spans="1:7" x14ac:dyDescent="0.2">
      <c r="A312">
        <f t="shared" si="13"/>
        <v>3</v>
      </c>
      <c r="B312">
        <v>304</v>
      </c>
      <c r="C312" s="1">
        <f t="shared" si="14"/>
        <v>43228</v>
      </c>
      <c r="D312" s="2">
        <v>0.61111111110957905</v>
      </c>
      <c r="E312" s="3">
        <f t="shared" si="11"/>
        <v>43228.611111111109</v>
      </c>
      <c r="F312">
        <v>2073</v>
      </c>
      <c r="G312">
        <f t="shared" si="12"/>
        <v>237.02681999999999</v>
      </c>
    </row>
    <row r="313" spans="1:7" x14ac:dyDescent="0.2">
      <c r="A313">
        <f t="shared" si="13"/>
        <v>3</v>
      </c>
      <c r="B313">
        <v>305</v>
      </c>
      <c r="C313" s="1">
        <f t="shared" si="14"/>
        <v>43228</v>
      </c>
      <c r="D313" s="2">
        <v>0.61805555555457703</v>
      </c>
      <c r="E313" s="3">
        <f t="shared" si="11"/>
        <v>43228.618055555555</v>
      </c>
      <c r="F313">
        <v>1598</v>
      </c>
      <c r="G313">
        <f t="shared" si="12"/>
        <v>182.71531999999999</v>
      </c>
    </row>
    <row r="314" spans="1:7" x14ac:dyDescent="0.2">
      <c r="A314">
        <f t="shared" si="13"/>
        <v>3</v>
      </c>
      <c r="B314">
        <v>306</v>
      </c>
      <c r="C314" s="1">
        <f t="shared" si="14"/>
        <v>43228</v>
      </c>
      <c r="D314" s="2">
        <v>0.62499999999857903</v>
      </c>
      <c r="E314" s="3">
        <f t="shared" si="11"/>
        <v>43228.625</v>
      </c>
      <c r="F314">
        <v>1773</v>
      </c>
      <c r="G314">
        <f t="shared" si="12"/>
        <v>202.72481999999999</v>
      </c>
    </row>
    <row r="315" spans="1:7" x14ac:dyDescent="0.2">
      <c r="A315">
        <f t="shared" si="13"/>
        <v>3</v>
      </c>
      <c r="B315">
        <v>307</v>
      </c>
      <c r="C315" s="1">
        <f t="shared" si="14"/>
        <v>43228</v>
      </c>
      <c r="D315" s="2">
        <v>0.631944444443576</v>
      </c>
      <c r="E315" s="3">
        <f t="shared" si="11"/>
        <v>43228.631944444445</v>
      </c>
      <c r="F315">
        <v>1643</v>
      </c>
      <c r="G315">
        <f t="shared" si="12"/>
        <v>187.86061999999998</v>
      </c>
    </row>
    <row r="316" spans="1:7" x14ac:dyDescent="0.2">
      <c r="A316">
        <f t="shared" si="13"/>
        <v>3</v>
      </c>
      <c r="B316">
        <v>308</v>
      </c>
      <c r="C316" s="1">
        <f t="shared" si="14"/>
        <v>43228</v>
      </c>
      <c r="D316" s="2">
        <v>0.638888888887578</v>
      </c>
      <c r="E316" s="3">
        <f t="shared" si="11"/>
        <v>43228.638888888891</v>
      </c>
      <c r="F316">
        <v>1560</v>
      </c>
      <c r="G316">
        <f t="shared" si="12"/>
        <v>178.37039999999999</v>
      </c>
    </row>
    <row r="317" spans="1:7" x14ac:dyDescent="0.2">
      <c r="A317">
        <f t="shared" si="13"/>
        <v>3</v>
      </c>
      <c r="B317">
        <v>309</v>
      </c>
      <c r="C317" s="1">
        <f t="shared" si="14"/>
        <v>43228</v>
      </c>
      <c r="D317" s="2">
        <v>0.64583333333158099</v>
      </c>
      <c r="E317" s="3">
        <f t="shared" si="11"/>
        <v>43228.645833333328</v>
      </c>
      <c r="F317">
        <v>1460</v>
      </c>
      <c r="G317">
        <f t="shared" si="12"/>
        <v>166.93639999999999</v>
      </c>
    </row>
    <row r="318" spans="1:7" x14ac:dyDescent="0.2">
      <c r="A318">
        <f t="shared" si="13"/>
        <v>3</v>
      </c>
      <c r="B318">
        <v>310</v>
      </c>
      <c r="C318" s="1">
        <f t="shared" si="14"/>
        <v>43228</v>
      </c>
      <c r="D318" s="2">
        <v>0.65277777777657797</v>
      </c>
      <c r="E318" s="3">
        <f t="shared" si="11"/>
        <v>43228.652777777774</v>
      </c>
      <c r="F318">
        <v>1353</v>
      </c>
      <c r="G318">
        <f t="shared" si="12"/>
        <v>154.70202</v>
      </c>
    </row>
    <row r="319" spans="1:7" x14ac:dyDescent="0.2">
      <c r="A319">
        <f t="shared" si="13"/>
        <v>3</v>
      </c>
      <c r="B319">
        <v>311</v>
      </c>
      <c r="C319" s="1">
        <f t="shared" si="14"/>
        <v>43228</v>
      </c>
      <c r="D319" s="2">
        <v>0.65972222222057997</v>
      </c>
      <c r="E319" s="3">
        <f t="shared" si="11"/>
        <v>43228.659722222219</v>
      </c>
      <c r="F319">
        <v>1147</v>
      </c>
      <c r="G319">
        <f t="shared" si="12"/>
        <v>131.14798000000002</v>
      </c>
    </row>
    <row r="320" spans="1:7" x14ac:dyDescent="0.2">
      <c r="A320">
        <f t="shared" si="13"/>
        <v>3</v>
      </c>
      <c r="B320">
        <v>312</v>
      </c>
      <c r="C320" s="1">
        <f t="shared" si="14"/>
        <v>43228</v>
      </c>
      <c r="D320" s="2">
        <v>0.66666666666557695</v>
      </c>
      <c r="E320" s="3">
        <f t="shared" si="11"/>
        <v>43228.666666666664</v>
      </c>
      <c r="F320">
        <v>1068</v>
      </c>
      <c r="G320">
        <f t="shared" si="12"/>
        <v>122.11512</v>
      </c>
    </row>
    <row r="321" spans="1:7" x14ac:dyDescent="0.2">
      <c r="A321">
        <f t="shared" si="13"/>
        <v>3</v>
      </c>
      <c r="B321">
        <v>313</v>
      </c>
      <c r="C321" s="1">
        <f t="shared" si="14"/>
        <v>43228</v>
      </c>
      <c r="D321" s="2">
        <v>0.67361111110957905</v>
      </c>
      <c r="E321" s="3">
        <f t="shared" si="11"/>
        <v>43228.673611111109</v>
      </c>
      <c r="F321">
        <v>1006</v>
      </c>
      <c r="G321">
        <f t="shared" si="12"/>
        <v>115.02603999999999</v>
      </c>
    </row>
    <row r="322" spans="1:7" x14ac:dyDescent="0.2">
      <c r="A322">
        <f t="shared" si="13"/>
        <v>3</v>
      </c>
      <c r="B322">
        <v>314</v>
      </c>
      <c r="C322" s="1">
        <f t="shared" si="14"/>
        <v>43228</v>
      </c>
      <c r="D322" s="2">
        <v>0.68055555555457703</v>
      </c>
      <c r="E322" s="3">
        <f t="shared" si="11"/>
        <v>43228.680555555555</v>
      </c>
      <c r="F322">
        <v>909</v>
      </c>
      <c r="G322">
        <f t="shared" si="12"/>
        <v>103.93505999999999</v>
      </c>
    </row>
    <row r="323" spans="1:7" x14ac:dyDescent="0.2">
      <c r="A323">
        <f t="shared" si="13"/>
        <v>3</v>
      </c>
      <c r="B323">
        <v>315</v>
      </c>
      <c r="C323" s="1">
        <f t="shared" si="14"/>
        <v>43228</v>
      </c>
      <c r="D323" s="2">
        <v>0.68749999999857903</v>
      </c>
      <c r="E323" s="3">
        <f t="shared" si="11"/>
        <v>43228.6875</v>
      </c>
      <c r="F323">
        <v>819</v>
      </c>
      <c r="G323">
        <f t="shared" si="12"/>
        <v>93.644459999999995</v>
      </c>
    </row>
    <row r="324" spans="1:7" x14ac:dyDescent="0.2">
      <c r="A324">
        <f t="shared" si="13"/>
        <v>3</v>
      </c>
      <c r="B324">
        <v>316</v>
      </c>
      <c r="C324" s="1">
        <f t="shared" si="14"/>
        <v>43228</v>
      </c>
      <c r="D324" s="2">
        <v>0.694444444443576</v>
      </c>
      <c r="E324" s="3">
        <f t="shared" si="11"/>
        <v>43228.694444444445</v>
      </c>
      <c r="F324">
        <v>665</v>
      </c>
      <c r="G324">
        <f t="shared" si="12"/>
        <v>76.036100000000005</v>
      </c>
    </row>
    <row r="325" spans="1:7" x14ac:dyDescent="0.2">
      <c r="A325">
        <f t="shared" si="13"/>
        <v>3</v>
      </c>
      <c r="B325">
        <v>317</v>
      </c>
      <c r="C325" s="1">
        <f t="shared" si="14"/>
        <v>43228</v>
      </c>
      <c r="D325" s="2">
        <v>0.701388888887578</v>
      </c>
      <c r="E325" s="3">
        <f t="shared" si="11"/>
        <v>43228.701388888891</v>
      </c>
      <c r="F325">
        <v>627</v>
      </c>
      <c r="G325">
        <f t="shared" si="12"/>
        <v>71.691180000000003</v>
      </c>
    </row>
    <row r="326" spans="1:7" x14ac:dyDescent="0.2">
      <c r="A326">
        <f t="shared" si="13"/>
        <v>3</v>
      </c>
      <c r="B326">
        <v>318</v>
      </c>
      <c r="C326" s="1">
        <f t="shared" si="14"/>
        <v>43228</v>
      </c>
      <c r="D326" s="2">
        <v>0.70833333333158099</v>
      </c>
      <c r="E326" s="3">
        <f t="shared" si="11"/>
        <v>43228.708333333328</v>
      </c>
      <c r="F326">
        <v>541</v>
      </c>
      <c r="G326">
        <f t="shared" si="12"/>
        <v>61.857939999999999</v>
      </c>
    </row>
    <row r="327" spans="1:7" x14ac:dyDescent="0.2">
      <c r="A327">
        <f t="shared" si="13"/>
        <v>3</v>
      </c>
      <c r="B327">
        <v>319</v>
      </c>
      <c r="C327" s="1">
        <f t="shared" si="14"/>
        <v>43228</v>
      </c>
      <c r="D327" s="2">
        <v>0.71527777777657797</v>
      </c>
      <c r="E327" s="3">
        <f t="shared" si="11"/>
        <v>43228.715277777774</v>
      </c>
      <c r="F327">
        <v>469</v>
      </c>
      <c r="G327">
        <f t="shared" si="12"/>
        <v>53.625459999999997</v>
      </c>
    </row>
    <row r="328" spans="1:7" x14ac:dyDescent="0.2">
      <c r="A328">
        <f t="shared" si="13"/>
        <v>3</v>
      </c>
      <c r="B328">
        <v>320</v>
      </c>
      <c r="C328" s="1">
        <f t="shared" si="14"/>
        <v>43228</v>
      </c>
      <c r="D328" s="2">
        <v>0.72222222222057997</v>
      </c>
      <c r="E328" s="3">
        <f t="shared" si="11"/>
        <v>43228.722222222219</v>
      </c>
      <c r="F328">
        <v>404</v>
      </c>
      <c r="G328">
        <f t="shared" si="12"/>
        <v>46.193359999999998</v>
      </c>
    </row>
    <row r="329" spans="1:7" x14ac:dyDescent="0.2">
      <c r="A329">
        <f t="shared" si="13"/>
        <v>3</v>
      </c>
      <c r="B329">
        <v>321</v>
      </c>
      <c r="C329" s="1">
        <f t="shared" si="14"/>
        <v>43228</v>
      </c>
      <c r="D329" s="2">
        <v>0.72916666666557695</v>
      </c>
      <c r="E329" s="3">
        <f t="shared" si="11"/>
        <v>43228.729166666664</v>
      </c>
      <c r="F329">
        <v>330</v>
      </c>
      <c r="G329">
        <f t="shared" si="12"/>
        <v>37.732199999999999</v>
      </c>
    </row>
    <row r="330" spans="1:7" x14ac:dyDescent="0.2">
      <c r="A330">
        <f t="shared" si="13"/>
        <v>3</v>
      </c>
      <c r="B330">
        <v>322</v>
      </c>
      <c r="C330" s="1">
        <f t="shared" si="14"/>
        <v>43228</v>
      </c>
      <c r="D330" s="2">
        <v>0.73611111110957905</v>
      </c>
      <c r="E330" s="3">
        <f t="shared" ref="E330:E393" si="15">C330+D330</f>
        <v>43228.736111111109</v>
      </c>
      <c r="F330">
        <v>267</v>
      </c>
      <c r="G330">
        <f t="shared" ref="G330:G393" si="16">F330*1.1434/10</f>
        <v>30.528780000000001</v>
      </c>
    </row>
    <row r="331" spans="1:7" x14ac:dyDescent="0.2">
      <c r="A331">
        <f t="shared" si="13"/>
        <v>3</v>
      </c>
      <c r="B331">
        <v>323</v>
      </c>
      <c r="C331" s="1">
        <f t="shared" si="14"/>
        <v>43228</v>
      </c>
      <c r="D331" s="2">
        <v>0.74305555555457703</v>
      </c>
      <c r="E331" s="3">
        <f t="shared" si="15"/>
        <v>43228.743055555555</v>
      </c>
      <c r="F331">
        <v>187</v>
      </c>
      <c r="G331">
        <f t="shared" si="16"/>
        <v>21.38158</v>
      </c>
    </row>
    <row r="332" spans="1:7" x14ac:dyDescent="0.2">
      <c r="A332">
        <f t="shared" si="13"/>
        <v>3</v>
      </c>
      <c r="B332">
        <v>324</v>
      </c>
      <c r="C332" s="1">
        <f t="shared" si="14"/>
        <v>43228</v>
      </c>
      <c r="D332" s="2">
        <v>0.74999999999857903</v>
      </c>
      <c r="E332" s="3">
        <f t="shared" si="15"/>
        <v>43228.75</v>
      </c>
      <c r="F332">
        <v>118</v>
      </c>
      <c r="G332">
        <f t="shared" si="16"/>
        <v>13.49212</v>
      </c>
    </row>
    <row r="333" spans="1:7" x14ac:dyDescent="0.2">
      <c r="A333">
        <f t="shared" si="13"/>
        <v>3</v>
      </c>
      <c r="B333">
        <v>325</v>
      </c>
      <c r="C333" s="1">
        <f t="shared" si="14"/>
        <v>43228</v>
      </c>
      <c r="D333" s="2">
        <v>0.75694444444258102</v>
      </c>
      <c r="E333" s="3">
        <f t="shared" si="15"/>
        <v>43228.756944444445</v>
      </c>
      <c r="F333">
        <v>98</v>
      </c>
      <c r="G333">
        <f t="shared" si="16"/>
        <v>11.20532</v>
      </c>
    </row>
    <row r="334" spans="1:7" x14ac:dyDescent="0.2">
      <c r="A334">
        <f t="shared" si="13"/>
        <v>3</v>
      </c>
      <c r="B334">
        <v>326</v>
      </c>
      <c r="C334" s="1">
        <f t="shared" si="14"/>
        <v>43228</v>
      </c>
      <c r="D334" s="2">
        <v>0.763888888887578</v>
      </c>
      <c r="E334" s="3">
        <f t="shared" si="15"/>
        <v>43228.763888888891</v>
      </c>
      <c r="F334">
        <v>70</v>
      </c>
      <c r="G334">
        <f t="shared" si="16"/>
        <v>8.0038</v>
      </c>
    </row>
    <row r="335" spans="1:7" x14ac:dyDescent="0.2">
      <c r="A335">
        <f t="shared" si="13"/>
        <v>3</v>
      </c>
      <c r="B335">
        <v>327</v>
      </c>
      <c r="C335" s="1">
        <f t="shared" si="14"/>
        <v>43228</v>
      </c>
      <c r="D335" s="2">
        <v>0.77083333333158099</v>
      </c>
      <c r="E335" s="3">
        <f t="shared" si="15"/>
        <v>43228.770833333328</v>
      </c>
      <c r="F335">
        <v>48</v>
      </c>
      <c r="G335">
        <f t="shared" si="16"/>
        <v>5.4883199999999999</v>
      </c>
    </row>
    <row r="336" spans="1:7" x14ac:dyDescent="0.2">
      <c r="A336">
        <f t="shared" si="13"/>
        <v>3</v>
      </c>
      <c r="B336">
        <v>328</v>
      </c>
      <c r="C336" s="1">
        <f t="shared" si="14"/>
        <v>43228</v>
      </c>
      <c r="D336" s="2">
        <v>0.77777777777657797</v>
      </c>
      <c r="E336" s="3">
        <f t="shared" si="15"/>
        <v>43228.777777777774</v>
      </c>
      <c r="F336">
        <v>24</v>
      </c>
      <c r="G336">
        <f t="shared" si="16"/>
        <v>2.7441599999999999</v>
      </c>
    </row>
    <row r="337" spans="1:7" x14ac:dyDescent="0.2">
      <c r="A337">
        <f t="shared" si="13"/>
        <v>3</v>
      </c>
      <c r="B337">
        <v>329</v>
      </c>
      <c r="C337" s="1">
        <f t="shared" si="14"/>
        <v>43228</v>
      </c>
      <c r="D337" s="2">
        <v>0.78472222222055199</v>
      </c>
      <c r="E337" s="3">
        <f t="shared" si="15"/>
        <v>43228.784722222219</v>
      </c>
      <c r="F337">
        <v>8</v>
      </c>
      <c r="G337">
        <f t="shared" si="16"/>
        <v>0.91471999999999998</v>
      </c>
    </row>
    <row r="338" spans="1:7" x14ac:dyDescent="0.2">
      <c r="A338">
        <f t="shared" si="13"/>
        <v>3</v>
      </c>
      <c r="B338">
        <v>330</v>
      </c>
      <c r="C338" s="1">
        <f t="shared" si="14"/>
        <v>43228</v>
      </c>
      <c r="D338" s="2">
        <v>0.79166666666554897</v>
      </c>
      <c r="E338" s="3">
        <f t="shared" si="15"/>
        <v>43228.791666666664</v>
      </c>
      <c r="F338">
        <v>0</v>
      </c>
      <c r="G338">
        <f t="shared" si="16"/>
        <v>0</v>
      </c>
    </row>
    <row r="339" spans="1:7" x14ac:dyDescent="0.2">
      <c r="A339">
        <f t="shared" si="13"/>
        <v>3</v>
      </c>
      <c r="B339">
        <v>331</v>
      </c>
      <c r="C339" s="1">
        <f t="shared" si="14"/>
        <v>43228</v>
      </c>
      <c r="D339" s="2">
        <v>0.79861111110955096</v>
      </c>
      <c r="E339" s="3">
        <f t="shared" si="15"/>
        <v>43228.798611111109</v>
      </c>
      <c r="F339">
        <v>0</v>
      </c>
      <c r="G339">
        <f t="shared" si="16"/>
        <v>0</v>
      </c>
    </row>
    <row r="340" spans="1:7" x14ac:dyDescent="0.2">
      <c r="A340">
        <f t="shared" si="13"/>
        <v>3</v>
      </c>
      <c r="B340">
        <v>332</v>
      </c>
      <c r="C340" s="1">
        <f t="shared" si="14"/>
        <v>43228</v>
      </c>
      <c r="D340" s="2">
        <v>0.80555555555451996</v>
      </c>
      <c r="E340" s="3">
        <f t="shared" si="15"/>
        <v>43228.805555555555</v>
      </c>
      <c r="F340">
        <v>0</v>
      </c>
      <c r="G340">
        <f t="shared" si="16"/>
        <v>0</v>
      </c>
    </row>
    <row r="341" spans="1:7" x14ac:dyDescent="0.2">
      <c r="A341">
        <f t="shared" si="13"/>
        <v>3</v>
      </c>
      <c r="B341">
        <v>333</v>
      </c>
      <c r="C341" s="1">
        <f t="shared" si="14"/>
        <v>43228</v>
      </c>
      <c r="D341" s="2">
        <v>0.81249999999852196</v>
      </c>
      <c r="E341" s="3">
        <f t="shared" si="15"/>
        <v>43228.8125</v>
      </c>
      <c r="F341">
        <v>0</v>
      </c>
      <c r="G341">
        <f t="shared" si="16"/>
        <v>0</v>
      </c>
    </row>
    <row r="342" spans="1:7" x14ac:dyDescent="0.2">
      <c r="A342">
        <f t="shared" si="13"/>
        <v>3</v>
      </c>
      <c r="B342">
        <v>334</v>
      </c>
      <c r="C342" s="1">
        <f t="shared" si="14"/>
        <v>43228</v>
      </c>
      <c r="D342" s="2">
        <v>0.81944444444252396</v>
      </c>
      <c r="E342" s="3">
        <f t="shared" si="15"/>
        <v>43228.819444444445</v>
      </c>
      <c r="F342">
        <v>0</v>
      </c>
      <c r="G342">
        <f t="shared" si="16"/>
        <v>0</v>
      </c>
    </row>
    <row r="343" spans="1:7" x14ac:dyDescent="0.2">
      <c r="A343">
        <f t="shared" si="13"/>
        <v>3</v>
      </c>
      <c r="B343">
        <v>335</v>
      </c>
      <c r="C343" s="1">
        <f t="shared" si="14"/>
        <v>43228</v>
      </c>
      <c r="D343" s="2">
        <v>0.82638888888755002</v>
      </c>
      <c r="E343" s="3">
        <f t="shared" si="15"/>
        <v>43228.826388888891</v>
      </c>
      <c r="F343">
        <v>0</v>
      </c>
      <c r="G343">
        <f t="shared" si="16"/>
        <v>0</v>
      </c>
    </row>
    <row r="344" spans="1:7" x14ac:dyDescent="0.2">
      <c r="A344">
        <f t="shared" si="13"/>
        <v>3</v>
      </c>
      <c r="B344">
        <v>336</v>
      </c>
      <c r="C344" s="1">
        <f t="shared" si="14"/>
        <v>43228</v>
      </c>
      <c r="D344" s="2">
        <v>0.83333333333155202</v>
      </c>
      <c r="E344" s="3">
        <f t="shared" si="15"/>
        <v>43228.833333333328</v>
      </c>
      <c r="F344">
        <v>0</v>
      </c>
      <c r="G344">
        <f t="shared" si="16"/>
        <v>0</v>
      </c>
    </row>
    <row r="345" spans="1:7" x14ac:dyDescent="0.2">
      <c r="A345">
        <f t="shared" si="13"/>
        <v>3</v>
      </c>
      <c r="B345">
        <v>337</v>
      </c>
      <c r="C345" s="1">
        <f t="shared" si="14"/>
        <v>43228</v>
      </c>
      <c r="D345" s="2">
        <v>0.84027777777652102</v>
      </c>
      <c r="E345" s="3">
        <f t="shared" si="15"/>
        <v>43228.840277777774</v>
      </c>
      <c r="F345">
        <v>0</v>
      </c>
      <c r="G345">
        <f t="shared" si="16"/>
        <v>0</v>
      </c>
    </row>
    <row r="346" spans="1:7" x14ac:dyDescent="0.2">
      <c r="A346">
        <f t="shared" si="13"/>
        <v>3</v>
      </c>
      <c r="B346">
        <v>338</v>
      </c>
      <c r="C346" s="1">
        <f t="shared" si="14"/>
        <v>43228</v>
      </c>
      <c r="D346" s="2">
        <v>0.84722222222052301</v>
      </c>
      <c r="E346" s="3">
        <f t="shared" si="15"/>
        <v>43228.847222222219</v>
      </c>
      <c r="F346">
        <v>0</v>
      </c>
      <c r="G346">
        <f t="shared" si="16"/>
        <v>0</v>
      </c>
    </row>
    <row r="347" spans="1:7" x14ac:dyDescent="0.2">
      <c r="A347">
        <f t="shared" si="13"/>
        <v>3</v>
      </c>
      <c r="B347">
        <v>339</v>
      </c>
      <c r="C347" s="1">
        <f t="shared" si="14"/>
        <v>43228</v>
      </c>
      <c r="D347" s="2">
        <v>0.85416666666554897</v>
      </c>
      <c r="E347" s="3">
        <f t="shared" si="15"/>
        <v>43228.854166666664</v>
      </c>
      <c r="F347">
        <v>0</v>
      </c>
      <c r="G347">
        <f t="shared" si="16"/>
        <v>0</v>
      </c>
    </row>
    <row r="348" spans="1:7" x14ac:dyDescent="0.2">
      <c r="A348">
        <f t="shared" si="13"/>
        <v>3</v>
      </c>
      <c r="B348">
        <v>340</v>
      </c>
      <c r="C348" s="1">
        <f t="shared" si="14"/>
        <v>43228</v>
      </c>
      <c r="D348" s="2">
        <v>0.86111111110955096</v>
      </c>
      <c r="E348" s="3">
        <f t="shared" si="15"/>
        <v>43228.861111111109</v>
      </c>
      <c r="F348">
        <v>0</v>
      </c>
      <c r="G348">
        <f t="shared" si="16"/>
        <v>0</v>
      </c>
    </row>
    <row r="349" spans="1:7" x14ac:dyDescent="0.2">
      <c r="A349">
        <f t="shared" si="13"/>
        <v>3</v>
      </c>
      <c r="B349">
        <v>341</v>
      </c>
      <c r="C349" s="1">
        <f t="shared" si="14"/>
        <v>43228</v>
      </c>
      <c r="D349" s="2">
        <v>0.86805555555451996</v>
      </c>
      <c r="E349" s="3">
        <f t="shared" si="15"/>
        <v>43228.868055555555</v>
      </c>
      <c r="F349">
        <v>0</v>
      </c>
      <c r="G349">
        <f t="shared" si="16"/>
        <v>0</v>
      </c>
    </row>
    <row r="350" spans="1:7" x14ac:dyDescent="0.2">
      <c r="A350">
        <f t="shared" si="13"/>
        <v>3</v>
      </c>
      <c r="B350">
        <v>342</v>
      </c>
      <c r="C350" s="1">
        <f t="shared" si="14"/>
        <v>43228</v>
      </c>
      <c r="D350" s="2">
        <v>0.87499999999852196</v>
      </c>
      <c r="E350" s="3">
        <f t="shared" si="15"/>
        <v>43228.875</v>
      </c>
      <c r="F350">
        <v>0</v>
      </c>
      <c r="G350">
        <f t="shared" si="16"/>
        <v>0</v>
      </c>
    </row>
    <row r="351" spans="1:7" x14ac:dyDescent="0.2">
      <c r="A351">
        <f t="shared" si="13"/>
        <v>3</v>
      </c>
      <c r="B351">
        <v>343</v>
      </c>
      <c r="C351" s="1">
        <f t="shared" si="14"/>
        <v>43228</v>
      </c>
      <c r="D351" s="2">
        <v>0.88194444444252396</v>
      </c>
      <c r="E351" s="3">
        <f t="shared" si="15"/>
        <v>43228.881944444445</v>
      </c>
      <c r="F351">
        <v>0</v>
      </c>
      <c r="G351">
        <f t="shared" si="16"/>
        <v>0</v>
      </c>
    </row>
    <row r="352" spans="1:7" x14ac:dyDescent="0.2">
      <c r="A352">
        <f t="shared" si="13"/>
        <v>3</v>
      </c>
      <c r="B352">
        <v>344</v>
      </c>
      <c r="C352" s="1">
        <f t="shared" si="14"/>
        <v>43228</v>
      </c>
      <c r="D352" s="2">
        <v>0.88888888888755002</v>
      </c>
      <c r="E352" s="3">
        <f t="shared" si="15"/>
        <v>43228.888888888891</v>
      </c>
      <c r="F352">
        <v>0</v>
      </c>
      <c r="G352">
        <f t="shared" si="16"/>
        <v>0</v>
      </c>
    </row>
    <row r="353" spans="1:7" x14ac:dyDescent="0.2">
      <c r="A353">
        <f t="shared" si="13"/>
        <v>3</v>
      </c>
      <c r="B353">
        <v>345</v>
      </c>
      <c r="C353" s="1">
        <f t="shared" si="14"/>
        <v>43228</v>
      </c>
      <c r="D353" s="2">
        <v>0.89583333333155202</v>
      </c>
      <c r="E353" s="3">
        <f t="shared" si="15"/>
        <v>43228.895833333328</v>
      </c>
      <c r="F353">
        <v>0</v>
      </c>
      <c r="G353">
        <f t="shared" si="16"/>
        <v>0</v>
      </c>
    </row>
    <row r="354" spans="1:7" x14ac:dyDescent="0.2">
      <c r="A354">
        <f t="shared" ref="A354:A417" si="17">A210+1</f>
        <v>3</v>
      </c>
      <c r="B354">
        <v>346</v>
      </c>
      <c r="C354" s="1">
        <f t="shared" ref="C354:C417" si="18">C210+1</f>
        <v>43228</v>
      </c>
      <c r="D354" s="2">
        <v>0.90277777777652102</v>
      </c>
      <c r="E354" s="3">
        <f t="shared" si="15"/>
        <v>43228.902777777774</v>
      </c>
      <c r="F354">
        <v>0</v>
      </c>
      <c r="G354">
        <f t="shared" si="16"/>
        <v>0</v>
      </c>
    </row>
    <row r="355" spans="1:7" x14ac:dyDescent="0.2">
      <c r="A355">
        <f t="shared" si="17"/>
        <v>3</v>
      </c>
      <c r="B355">
        <v>347</v>
      </c>
      <c r="C355" s="1">
        <f t="shared" si="18"/>
        <v>43228</v>
      </c>
      <c r="D355" s="2">
        <v>0.90972222222052301</v>
      </c>
      <c r="E355" s="3">
        <f t="shared" si="15"/>
        <v>43228.909722222219</v>
      </c>
      <c r="F355">
        <v>0</v>
      </c>
      <c r="G355">
        <f t="shared" si="16"/>
        <v>0</v>
      </c>
    </row>
    <row r="356" spans="1:7" x14ac:dyDescent="0.2">
      <c r="A356">
        <f t="shared" si="17"/>
        <v>3</v>
      </c>
      <c r="B356">
        <v>348</v>
      </c>
      <c r="C356" s="1">
        <f t="shared" si="18"/>
        <v>43228</v>
      </c>
      <c r="D356" s="2">
        <v>0.91666666666554897</v>
      </c>
      <c r="E356" s="3">
        <f t="shared" si="15"/>
        <v>43228.916666666664</v>
      </c>
      <c r="F356">
        <v>0</v>
      </c>
      <c r="G356">
        <f t="shared" si="16"/>
        <v>0</v>
      </c>
    </row>
    <row r="357" spans="1:7" x14ac:dyDescent="0.2">
      <c r="A357">
        <f t="shared" si="17"/>
        <v>3</v>
      </c>
      <c r="B357">
        <v>349</v>
      </c>
      <c r="C357" s="1">
        <f t="shared" si="18"/>
        <v>43228</v>
      </c>
      <c r="D357" s="2">
        <v>0.92361111110955096</v>
      </c>
      <c r="E357" s="3">
        <f t="shared" si="15"/>
        <v>43228.923611111109</v>
      </c>
      <c r="F357">
        <v>0</v>
      </c>
      <c r="G357">
        <f t="shared" si="16"/>
        <v>0</v>
      </c>
    </row>
    <row r="358" spans="1:7" x14ac:dyDescent="0.2">
      <c r="A358">
        <f t="shared" si="17"/>
        <v>3</v>
      </c>
      <c r="B358">
        <v>350</v>
      </c>
      <c r="C358" s="1">
        <f t="shared" si="18"/>
        <v>43228</v>
      </c>
      <c r="D358" s="2">
        <v>0.93055555555355296</v>
      </c>
      <c r="E358" s="3">
        <f t="shared" si="15"/>
        <v>43228.930555555555</v>
      </c>
      <c r="F358">
        <v>0</v>
      </c>
      <c r="G358">
        <f t="shared" si="16"/>
        <v>0</v>
      </c>
    </row>
    <row r="359" spans="1:7" x14ac:dyDescent="0.2">
      <c r="A359">
        <f t="shared" si="17"/>
        <v>3</v>
      </c>
      <c r="B359">
        <v>351</v>
      </c>
      <c r="C359" s="1">
        <f t="shared" si="18"/>
        <v>43228</v>
      </c>
      <c r="D359" s="2">
        <v>0.93749999999852196</v>
      </c>
      <c r="E359" s="3">
        <f t="shared" si="15"/>
        <v>43228.9375</v>
      </c>
      <c r="F359">
        <v>0</v>
      </c>
      <c r="G359">
        <f t="shared" si="16"/>
        <v>0</v>
      </c>
    </row>
    <row r="360" spans="1:7" x14ac:dyDescent="0.2">
      <c r="A360">
        <f t="shared" si="17"/>
        <v>3</v>
      </c>
      <c r="B360">
        <v>352</v>
      </c>
      <c r="C360" s="1">
        <f t="shared" si="18"/>
        <v>43228</v>
      </c>
      <c r="D360" s="2">
        <v>0.94444444444252396</v>
      </c>
      <c r="E360" s="3">
        <f t="shared" si="15"/>
        <v>43228.944444444445</v>
      </c>
      <c r="F360">
        <v>0</v>
      </c>
      <c r="G360">
        <f t="shared" si="16"/>
        <v>0</v>
      </c>
    </row>
    <row r="361" spans="1:7" x14ac:dyDescent="0.2">
      <c r="A361">
        <f t="shared" si="17"/>
        <v>3</v>
      </c>
      <c r="B361">
        <v>353</v>
      </c>
      <c r="C361" s="1">
        <f t="shared" si="18"/>
        <v>43228</v>
      </c>
      <c r="D361" s="2">
        <v>0.95138888888755002</v>
      </c>
      <c r="E361" s="3">
        <f t="shared" si="15"/>
        <v>43228.951388888891</v>
      </c>
      <c r="F361">
        <v>0</v>
      </c>
      <c r="G361">
        <f t="shared" si="16"/>
        <v>0</v>
      </c>
    </row>
    <row r="362" spans="1:7" x14ac:dyDescent="0.2">
      <c r="A362">
        <f t="shared" si="17"/>
        <v>3</v>
      </c>
      <c r="B362">
        <v>354</v>
      </c>
      <c r="C362" s="1">
        <f t="shared" si="18"/>
        <v>43228</v>
      </c>
      <c r="D362" s="2">
        <v>0.95833333333155202</v>
      </c>
      <c r="E362" s="3">
        <f t="shared" si="15"/>
        <v>43228.958333333328</v>
      </c>
      <c r="F362">
        <v>0</v>
      </c>
      <c r="G362">
        <f t="shared" si="16"/>
        <v>0</v>
      </c>
    </row>
    <row r="363" spans="1:7" x14ac:dyDescent="0.2">
      <c r="A363">
        <f t="shared" si="17"/>
        <v>3</v>
      </c>
      <c r="B363">
        <v>355</v>
      </c>
      <c r="C363" s="1">
        <f t="shared" si="18"/>
        <v>43228</v>
      </c>
      <c r="D363" s="2">
        <v>0.96527777777652102</v>
      </c>
      <c r="E363" s="3">
        <f t="shared" si="15"/>
        <v>43228.965277777774</v>
      </c>
      <c r="F363">
        <v>0</v>
      </c>
      <c r="G363">
        <f t="shared" si="16"/>
        <v>0</v>
      </c>
    </row>
    <row r="364" spans="1:7" x14ac:dyDescent="0.2">
      <c r="A364">
        <f t="shared" si="17"/>
        <v>3</v>
      </c>
      <c r="B364">
        <v>356</v>
      </c>
      <c r="C364" s="1">
        <f t="shared" si="18"/>
        <v>43228</v>
      </c>
      <c r="D364" s="2">
        <v>0.97222222222052301</v>
      </c>
      <c r="E364" s="3">
        <f t="shared" si="15"/>
        <v>43228.972222222219</v>
      </c>
      <c r="F364">
        <v>0</v>
      </c>
      <c r="G364">
        <f t="shared" si="16"/>
        <v>0</v>
      </c>
    </row>
    <row r="365" spans="1:7" x14ac:dyDescent="0.2">
      <c r="A365">
        <f t="shared" si="17"/>
        <v>3</v>
      </c>
      <c r="B365">
        <v>357</v>
      </c>
      <c r="C365" s="1">
        <f t="shared" si="18"/>
        <v>43228</v>
      </c>
      <c r="D365" s="2">
        <v>0.97916666666554897</v>
      </c>
      <c r="E365" s="3">
        <f t="shared" si="15"/>
        <v>43228.979166666664</v>
      </c>
      <c r="F365">
        <v>0</v>
      </c>
      <c r="G365">
        <f t="shared" si="16"/>
        <v>0</v>
      </c>
    </row>
    <row r="366" spans="1:7" x14ac:dyDescent="0.2">
      <c r="A366">
        <f t="shared" si="17"/>
        <v>3</v>
      </c>
      <c r="B366">
        <v>358</v>
      </c>
      <c r="C366" s="1">
        <f t="shared" si="18"/>
        <v>43228</v>
      </c>
      <c r="D366" s="2">
        <v>0.98611111110955096</v>
      </c>
      <c r="E366" s="3">
        <f t="shared" si="15"/>
        <v>43228.986111111109</v>
      </c>
      <c r="F366">
        <v>0</v>
      </c>
      <c r="G366">
        <f t="shared" si="16"/>
        <v>0</v>
      </c>
    </row>
    <row r="367" spans="1:7" x14ac:dyDescent="0.2">
      <c r="A367">
        <f t="shared" si="17"/>
        <v>3</v>
      </c>
      <c r="B367">
        <v>359</v>
      </c>
      <c r="C367" s="1">
        <f t="shared" si="18"/>
        <v>43228</v>
      </c>
      <c r="D367" s="2">
        <v>0.99305555555355296</v>
      </c>
      <c r="E367" s="3">
        <f t="shared" si="15"/>
        <v>43228.993055555555</v>
      </c>
      <c r="F367">
        <v>0</v>
      </c>
      <c r="G367">
        <f t="shared" si="16"/>
        <v>0</v>
      </c>
    </row>
    <row r="368" spans="1:7" x14ac:dyDescent="0.2">
      <c r="A368">
        <f t="shared" si="17"/>
        <v>3</v>
      </c>
      <c r="B368">
        <v>360</v>
      </c>
      <c r="C368" s="1">
        <f t="shared" si="18"/>
        <v>43228</v>
      </c>
      <c r="D368" s="2">
        <v>0.99999999999852196</v>
      </c>
      <c r="E368" s="3">
        <f t="shared" si="15"/>
        <v>43229</v>
      </c>
      <c r="F368">
        <v>0</v>
      </c>
      <c r="G368">
        <f t="shared" si="16"/>
        <v>0</v>
      </c>
    </row>
    <row r="369" spans="1:7" x14ac:dyDescent="0.2">
      <c r="A369">
        <f t="shared" si="17"/>
        <v>4</v>
      </c>
      <c r="B369">
        <v>361</v>
      </c>
      <c r="C369" s="1">
        <f t="shared" si="18"/>
        <v>43229</v>
      </c>
      <c r="D369" s="2">
        <v>6.9444444425244001E-3</v>
      </c>
      <c r="E369" s="3">
        <f t="shared" si="15"/>
        <v>43229.006944444445</v>
      </c>
      <c r="F369">
        <v>0</v>
      </c>
      <c r="G369">
        <f t="shared" si="16"/>
        <v>0</v>
      </c>
    </row>
    <row r="370" spans="1:7" x14ac:dyDescent="0.2">
      <c r="A370">
        <f t="shared" si="17"/>
        <v>4</v>
      </c>
      <c r="B370">
        <v>362</v>
      </c>
      <c r="C370" s="1">
        <f t="shared" si="18"/>
        <v>43229</v>
      </c>
      <c r="D370" s="2">
        <v>1.38888888875499E-2</v>
      </c>
      <c r="E370" s="3">
        <f t="shared" si="15"/>
        <v>43229.013888888891</v>
      </c>
      <c r="F370">
        <v>0</v>
      </c>
      <c r="G370">
        <f t="shared" si="16"/>
        <v>0</v>
      </c>
    </row>
    <row r="371" spans="1:7" x14ac:dyDescent="0.2">
      <c r="A371">
        <f t="shared" si="17"/>
        <v>4</v>
      </c>
      <c r="B371">
        <v>363</v>
      </c>
      <c r="C371" s="1">
        <f t="shared" si="18"/>
        <v>43229</v>
      </c>
      <c r="D371" s="2">
        <v>2.0833333331552201E-2</v>
      </c>
      <c r="E371" s="3">
        <f t="shared" si="15"/>
        <v>43229.020833333328</v>
      </c>
      <c r="F371">
        <v>0</v>
      </c>
      <c r="G371">
        <f t="shared" si="16"/>
        <v>0</v>
      </c>
    </row>
    <row r="372" spans="1:7" x14ac:dyDescent="0.2">
      <c r="A372">
        <f t="shared" si="17"/>
        <v>4</v>
      </c>
      <c r="B372">
        <v>364</v>
      </c>
      <c r="C372" s="1">
        <f t="shared" si="18"/>
        <v>43229</v>
      </c>
      <c r="D372" s="2">
        <v>2.77777777765209E-2</v>
      </c>
      <c r="E372" s="3">
        <f t="shared" si="15"/>
        <v>43229.027777777774</v>
      </c>
      <c r="F372">
        <v>0</v>
      </c>
      <c r="G372">
        <f t="shared" si="16"/>
        <v>0</v>
      </c>
    </row>
    <row r="373" spans="1:7" x14ac:dyDescent="0.2">
      <c r="A373">
        <f t="shared" si="17"/>
        <v>4</v>
      </c>
      <c r="B373">
        <v>365</v>
      </c>
      <c r="C373" s="1">
        <f t="shared" si="18"/>
        <v>43229</v>
      </c>
      <c r="D373" s="2">
        <v>3.4722222220523201E-2</v>
      </c>
      <c r="E373" s="3">
        <f t="shared" si="15"/>
        <v>43229.034722222219</v>
      </c>
      <c r="F373">
        <v>0</v>
      </c>
      <c r="G373">
        <f t="shared" si="16"/>
        <v>0</v>
      </c>
    </row>
    <row r="374" spans="1:7" x14ac:dyDescent="0.2">
      <c r="A374">
        <f t="shared" si="17"/>
        <v>4</v>
      </c>
      <c r="B374">
        <v>366</v>
      </c>
      <c r="C374" s="1">
        <f t="shared" si="18"/>
        <v>43229</v>
      </c>
      <c r="D374" s="2">
        <v>4.1666666664525599E-2</v>
      </c>
      <c r="E374" s="3">
        <f t="shared" si="15"/>
        <v>43229.041666666664</v>
      </c>
      <c r="F374">
        <v>0</v>
      </c>
      <c r="G374">
        <f t="shared" si="16"/>
        <v>0</v>
      </c>
    </row>
    <row r="375" spans="1:7" x14ac:dyDescent="0.2">
      <c r="A375">
        <f t="shared" si="17"/>
        <v>4</v>
      </c>
      <c r="B375">
        <v>367</v>
      </c>
      <c r="C375" s="1">
        <f t="shared" si="18"/>
        <v>43229</v>
      </c>
      <c r="D375" s="2">
        <v>4.8611111109551103E-2</v>
      </c>
      <c r="E375" s="3">
        <f t="shared" si="15"/>
        <v>43229.048611111109</v>
      </c>
      <c r="F375">
        <v>0</v>
      </c>
      <c r="G375">
        <f t="shared" si="16"/>
        <v>0</v>
      </c>
    </row>
    <row r="376" spans="1:7" x14ac:dyDescent="0.2">
      <c r="A376">
        <f t="shared" si="17"/>
        <v>4</v>
      </c>
      <c r="B376">
        <v>368</v>
      </c>
      <c r="C376" s="1">
        <f t="shared" si="18"/>
        <v>43229</v>
      </c>
      <c r="D376" s="2">
        <v>5.5555555553553397E-2</v>
      </c>
      <c r="E376" s="3">
        <f t="shared" si="15"/>
        <v>43229.055555555555</v>
      </c>
      <c r="F376">
        <v>0</v>
      </c>
      <c r="G376">
        <f t="shared" si="16"/>
        <v>0</v>
      </c>
    </row>
    <row r="377" spans="1:7" x14ac:dyDescent="0.2">
      <c r="A377">
        <f t="shared" si="17"/>
        <v>4</v>
      </c>
      <c r="B377">
        <v>369</v>
      </c>
      <c r="C377" s="1">
        <f t="shared" si="18"/>
        <v>43229</v>
      </c>
      <c r="D377" s="2">
        <v>6.2499999998522099E-2</v>
      </c>
      <c r="E377" s="3">
        <f t="shared" si="15"/>
        <v>43229.0625</v>
      </c>
      <c r="F377">
        <v>0</v>
      </c>
      <c r="G377">
        <f t="shared" si="16"/>
        <v>0</v>
      </c>
    </row>
    <row r="378" spans="1:7" x14ac:dyDescent="0.2">
      <c r="A378">
        <f t="shared" si="17"/>
        <v>4</v>
      </c>
      <c r="B378">
        <v>370</v>
      </c>
      <c r="C378" s="1">
        <f t="shared" si="18"/>
        <v>43229</v>
      </c>
      <c r="D378" s="2">
        <v>6.94444444425244E-2</v>
      </c>
      <c r="E378" s="3">
        <f t="shared" si="15"/>
        <v>43229.069444444445</v>
      </c>
      <c r="F378">
        <v>0</v>
      </c>
      <c r="G378">
        <f t="shared" si="16"/>
        <v>0</v>
      </c>
    </row>
    <row r="379" spans="1:7" x14ac:dyDescent="0.2">
      <c r="A379">
        <f t="shared" si="17"/>
        <v>4</v>
      </c>
      <c r="B379">
        <v>371</v>
      </c>
      <c r="C379" s="1">
        <f t="shared" si="18"/>
        <v>43229</v>
      </c>
      <c r="D379" s="2">
        <v>7.6388888887549897E-2</v>
      </c>
      <c r="E379" s="3">
        <f t="shared" si="15"/>
        <v>43229.076388888891</v>
      </c>
      <c r="F379">
        <v>0</v>
      </c>
      <c r="G379">
        <f t="shared" si="16"/>
        <v>0</v>
      </c>
    </row>
    <row r="380" spans="1:7" x14ac:dyDescent="0.2">
      <c r="A380">
        <f t="shared" si="17"/>
        <v>4</v>
      </c>
      <c r="B380">
        <v>372</v>
      </c>
      <c r="C380" s="1">
        <f t="shared" si="18"/>
        <v>43229</v>
      </c>
      <c r="D380" s="2">
        <v>8.3333333331552198E-2</v>
      </c>
      <c r="E380" s="3">
        <f t="shared" si="15"/>
        <v>43229.083333333328</v>
      </c>
      <c r="F380">
        <v>0</v>
      </c>
      <c r="G380">
        <f t="shared" si="16"/>
        <v>0</v>
      </c>
    </row>
    <row r="381" spans="1:7" x14ac:dyDescent="0.2">
      <c r="A381">
        <f t="shared" si="17"/>
        <v>4</v>
      </c>
      <c r="B381">
        <v>373</v>
      </c>
      <c r="C381" s="1">
        <f t="shared" si="18"/>
        <v>43229</v>
      </c>
      <c r="D381" s="2">
        <v>9.0277777776520907E-2</v>
      </c>
      <c r="E381" s="3">
        <f t="shared" si="15"/>
        <v>43229.090277777774</v>
      </c>
      <c r="F381">
        <v>0</v>
      </c>
      <c r="G381">
        <f t="shared" si="16"/>
        <v>0</v>
      </c>
    </row>
    <row r="382" spans="1:7" x14ac:dyDescent="0.2">
      <c r="A382">
        <f t="shared" si="17"/>
        <v>4</v>
      </c>
      <c r="B382">
        <v>374</v>
      </c>
      <c r="C382" s="1">
        <f t="shared" si="18"/>
        <v>43229</v>
      </c>
      <c r="D382" s="2">
        <v>9.7222222220523194E-2</v>
      </c>
      <c r="E382" s="3">
        <f t="shared" si="15"/>
        <v>43229.097222222219</v>
      </c>
      <c r="F382">
        <v>0</v>
      </c>
      <c r="G382">
        <f t="shared" si="16"/>
        <v>0</v>
      </c>
    </row>
    <row r="383" spans="1:7" x14ac:dyDescent="0.2">
      <c r="A383">
        <f t="shared" si="17"/>
        <v>4</v>
      </c>
      <c r="B383">
        <v>375</v>
      </c>
      <c r="C383" s="1">
        <f t="shared" si="18"/>
        <v>43229</v>
      </c>
      <c r="D383" s="2">
        <v>0.10416666666452599</v>
      </c>
      <c r="E383" s="3">
        <f t="shared" si="15"/>
        <v>43229.104166666664</v>
      </c>
      <c r="F383">
        <v>0</v>
      </c>
      <c r="G383">
        <f t="shared" si="16"/>
        <v>0</v>
      </c>
    </row>
    <row r="384" spans="1:7" x14ac:dyDescent="0.2">
      <c r="A384">
        <f t="shared" si="17"/>
        <v>4</v>
      </c>
      <c r="B384">
        <v>376</v>
      </c>
      <c r="C384" s="1">
        <f t="shared" si="18"/>
        <v>43229</v>
      </c>
      <c r="D384" s="2">
        <v>0.11111111110955101</v>
      </c>
      <c r="E384" s="3">
        <f t="shared" si="15"/>
        <v>43229.111111111109</v>
      </c>
      <c r="F384">
        <v>0</v>
      </c>
      <c r="G384">
        <f t="shared" si="16"/>
        <v>0</v>
      </c>
    </row>
    <row r="385" spans="1:7" x14ac:dyDescent="0.2">
      <c r="A385">
        <f t="shared" si="17"/>
        <v>4</v>
      </c>
      <c r="B385">
        <v>377</v>
      </c>
      <c r="C385" s="1">
        <f t="shared" si="18"/>
        <v>43229</v>
      </c>
      <c r="D385" s="2">
        <v>0.118055555553553</v>
      </c>
      <c r="E385" s="3">
        <f t="shared" si="15"/>
        <v>43229.118055555555</v>
      </c>
      <c r="F385">
        <v>0</v>
      </c>
      <c r="G385">
        <f t="shared" si="16"/>
        <v>0</v>
      </c>
    </row>
    <row r="386" spans="1:7" x14ac:dyDescent="0.2">
      <c r="A386">
        <f t="shared" si="17"/>
        <v>4</v>
      </c>
      <c r="B386">
        <v>378</v>
      </c>
      <c r="C386" s="1">
        <f t="shared" si="18"/>
        <v>43229</v>
      </c>
      <c r="D386" s="2">
        <v>0.124999999998522</v>
      </c>
      <c r="E386" s="3">
        <f t="shared" si="15"/>
        <v>43229.125</v>
      </c>
      <c r="F386">
        <v>0</v>
      </c>
      <c r="G386">
        <f t="shared" si="16"/>
        <v>0</v>
      </c>
    </row>
    <row r="387" spans="1:7" x14ac:dyDescent="0.2">
      <c r="A387">
        <f t="shared" si="17"/>
        <v>4</v>
      </c>
      <c r="B387">
        <v>379</v>
      </c>
      <c r="C387" s="1">
        <f t="shared" si="18"/>
        <v>43229</v>
      </c>
      <c r="D387" s="2">
        <v>0.13194444444252401</v>
      </c>
      <c r="E387" s="3">
        <f t="shared" si="15"/>
        <v>43229.131944444445</v>
      </c>
      <c r="F387">
        <v>0</v>
      </c>
      <c r="G387">
        <f t="shared" si="16"/>
        <v>0</v>
      </c>
    </row>
    <row r="388" spans="1:7" x14ac:dyDescent="0.2">
      <c r="A388">
        <f t="shared" si="17"/>
        <v>4</v>
      </c>
      <c r="B388">
        <v>380</v>
      </c>
      <c r="C388" s="1">
        <f t="shared" si="18"/>
        <v>43229</v>
      </c>
      <c r="D388" s="2">
        <v>0.13888888888754999</v>
      </c>
      <c r="E388" s="3">
        <f t="shared" si="15"/>
        <v>43229.138888888891</v>
      </c>
      <c r="F388">
        <v>0</v>
      </c>
      <c r="G388">
        <f t="shared" si="16"/>
        <v>0</v>
      </c>
    </row>
    <row r="389" spans="1:7" x14ac:dyDescent="0.2">
      <c r="A389">
        <f t="shared" si="17"/>
        <v>4</v>
      </c>
      <c r="B389">
        <v>381</v>
      </c>
      <c r="C389" s="1">
        <f t="shared" si="18"/>
        <v>43229</v>
      </c>
      <c r="D389" s="2">
        <v>0.14583333333155199</v>
      </c>
      <c r="E389" s="3">
        <f t="shared" si="15"/>
        <v>43229.145833333328</v>
      </c>
      <c r="F389">
        <v>0</v>
      </c>
      <c r="G389">
        <f t="shared" si="16"/>
        <v>0</v>
      </c>
    </row>
    <row r="390" spans="1:7" x14ac:dyDescent="0.2">
      <c r="A390">
        <f t="shared" si="17"/>
        <v>4</v>
      </c>
      <c r="B390">
        <v>382</v>
      </c>
      <c r="C390" s="1">
        <f t="shared" si="18"/>
        <v>43229</v>
      </c>
      <c r="D390" s="2">
        <v>0.15277777777652099</v>
      </c>
      <c r="E390" s="3">
        <f t="shared" si="15"/>
        <v>43229.152777777774</v>
      </c>
      <c r="F390">
        <v>0</v>
      </c>
      <c r="G390">
        <f t="shared" si="16"/>
        <v>0</v>
      </c>
    </row>
    <row r="391" spans="1:7" x14ac:dyDescent="0.2">
      <c r="A391">
        <f t="shared" si="17"/>
        <v>4</v>
      </c>
      <c r="B391">
        <v>383</v>
      </c>
      <c r="C391" s="1">
        <f t="shared" si="18"/>
        <v>43229</v>
      </c>
      <c r="D391" s="2">
        <v>0.15972222222052301</v>
      </c>
      <c r="E391" s="3">
        <f t="shared" si="15"/>
        <v>43229.159722222219</v>
      </c>
      <c r="F391">
        <v>0</v>
      </c>
      <c r="G391">
        <f t="shared" si="16"/>
        <v>0</v>
      </c>
    </row>
    <row r="392" spans="1:7" x14ac:dyDescent="0.2">
      <c r="A392">
        <f t="shared" si="17"/>
        <v>4</v>
      </c>
      <c r="B392">
        <v>384</v>
      </c>
      <c r="C392" s="1">
        <f t="shared" si="18"/>
        <v>43229</v>
      </c>
      <c r="D392" s="2">
        <v>0.16666666666452601</v>
      </c>
      <c r="E392" s="3">
        <f t="shared" si="15"/>
        <v>43229.166666666664</v>
      </c>
      <c r="F392">
        <v>0</v>
      </c>
      <c r="G392">
        <f t="shared" si="16"/>
        <v>0</v>
      </c>
    </row>
    <row r="393" spans="1:7" x14ac:dyDescent="0.2">
      <c r="A393">
        <f t="shared" si="17"/>
        <v>4</v>
      </c>
      <c r="B393">
        <v>385</v>
      </c>
      <c r="C393" s="1">
        <f t="shared" si="18"/>
        <v>43229</v>
      </c>
      <c r="D393" s="2">
        <v>0.17361111110955099</v>
      </c>
      <c r="E393" s="3">
        <f t="shared" si="15"/>
        <v>43229.173611111109</v>
      </c>
      <c r="F393">
        <v>0</v>
      </c>
      <c r="G393">
        <f t="shared" si="16"/>
        <v>0</v>
      </c>
    </row>
    <row r="394" spans="1:7" x14ac:dyDescent="0.2">
      <c r="A394">
        <f t="shared" si="17"/>
        <v>4</v>
      </c>
      <c r="B394">
        <v>386</v>
      </c>
      <c r="C394" s="1">
        <f t="shared" si="18"/>
        <v>43229</v>
      </c>
      <c r="D394" s="2">
        <v>0.18055555555355299</v>
      </c>
      <c r="E394" s="3">
        <f t="shared" ref="E394:E457" si="19">C394+D394</f>
        <v>43229.180555555555</v>
      </c>
      <c r="F394">
        <v>0</v>
      </c>
      <c r="G394">
        <f t="shared" ref="G394:G457" si="20">F394*1.1434/10</f>
        <v>0</v>
      </c>
    </row>
    <row r="395" spans="1:7" x14ac:dyDescent="0.2">
      <c r="A395">
        <f t="shared" si="17"/>
        <v>4</v>
      </c>
      <c r="B395">
        <v>387</v>
      </c>
      <c r="C395" s="1">
        <f t="shared" si="18"/>
        <v>43229</v>
      </c>
      <c r="D395" s="2">
        <v>0.18749999999852199</v>
      </c>
      <c r="E395" s="3">
        <f t="shared" si="19"/>
        <v>43229.1875</v>
      </c>
      <c r="F395">
        <v>0</v>
      </c>
      <c r="G395">
        <f t="shared" si="20"/>
        <v>0</v>
      </c>
    </row>
    <row r="396" spans="1:7" x14ac:dyDescent="0.2">
      <c r="A396">
        <f t="shared" si="17"/>
        <v>4</v>
      </c>
      <c r="B396">
        <v>388</v>
      </c>
      <c r="C396" s="1">
        <f t="shared" si="18"/>
        <v>43229</v>
      </c>
      <c r="D396" s="2">
        <v>0.19444444444252401</v>
      </c>
      <c r="E396" s="3">
        <f t="shared" si="19"/>
        <v>43229.194444444445</v>
      </c>
      <c r="F396">
        <v>0</v>
      </c>
      <c r="G396">
        <f t="shared" si="20"/>
        <v>0</v>
      </c>
    </row>
    <row r="397" spans="1:7" x14ac:dyDescent="0.2">
      <c r="A397">
        <f t="shared" si="17"/>
        <v>4</v>
      </c>
      <c r="B397">
        <v>389</v>
      </c>
      <c r="C397" s="1">
        <f t="shared" si="18"/>
        <v>43229</v>
      </c>
      <c r="D397" s="2">
        <v>0.20138888888754999</v>
      </c>
      <c r="E397" s="3">
        <f t="shared" si="19"/>
        <v>43229.201388888891</v>
      </c>
      <c r="F397">
        <v>0</v>
      </c>
      <c r="G397">
        <f t="shared" si="20"/>
        <v>0</v>
      </c>
    </row>
    <row r="398" spans="1:7" x14ac:dyDescent="0.2">
      <c r="A398">
        <f t="shared" si="17"/>
        <v>4</v>
      </c>
      <c r="B398">
        <v>390</v>
      </c>
      <c r="C398" s="1">
        <f t="shared" si="18"/>
        <v>43229</v>
      </c>
      <c r="D398" s="2">
        <v>0.20833333333155199</v>
      </c>
      <c r="E398" s="3">
        <f t="shared" si="19"/>
        <v>43229.208333333328</v>
      </c>
      <c r="F398">
        <v>0</v>
      </c>
      <c r="G398">
        <f t="shared" si="20"/>
        <v>0</v>
      </c>
    </row>
    <row r="399" spans="1:7" x14ac:dyDescent="0.2">
      <c r="A399">
        <f t="shared" si="17"/>
        <v>4</v>
      </c>
      <c r="B399">
        <v>391</v>
      </c>
      <c r="C399" s="1">
        <f t="shared" si="18"/>
        <v>43229</v>
      </c>
      <c r="D399" s="2">
        <v>0.21527777777555501</v>
      </c>
      <c r="E399" s="3">
        <f t="shared" si="19"/>
        <v>43229.215277777774</v>
      </c>
      <c r="F399">
        <v>0</v>
      </c>
      <c r="G399">
        <f t="shared" si="20"/>
        <v>0</v>
      </c>
    </row>
    <row r="400" spans="1:7" x14ac:dyDescent="0.2">
      <c r="A400">
        <f t="shared" si="17"/>
        <v>4</v>
      </c>
      <c r="B400">
        <v>392</v>
      </c>
      <c r="C400" s="1">
        <f t="shared" si="18"/>
        <v>43229</v>
      </c>
      <c r="D400" s="2">
        <v>0.22222222222052301</v>
      </c>
      <c r="E400" s="3">
        <f t="shared" si="19"/>
        <v>43229.222222222219</v>
      </c>
      <c r="F400">
        <v>0</v>
      </c>
      <c r="G400">
        <f t="shared" si="20"/>
        <v>0</v>
      </c>
    </row>
    <row r="401" spans="1:7" x14ac:dyDescent="0.2">
      <c r="A401">
        <f t="shared" si="17"/>
        <v>4</v>
      </c>
      <c r="B401">
        <v>393</v>
      </c>
      <c r="C401" s="1">
        <f t="shared" si="18"/>
        <v>43229</v>
      </c>
      <c r="D401" s="2">
        <v>0.22916666666452601</v>
      </c>
      <c r="E401" s="3">
        <f t="shared" si="19"/>
        <v>43229.229166666664</v>
      </c>
      <c r="F401">
        <v>0</v>
      </c>
      <c r="G401">
        <f t="shared" si="20"/>
        <v>0</v>
      </c>
    </row>
    <row r="402" spans="1:7" x14ac:dyDescent="0.2">
      <c r="A402">
        <f t="shared" si="17"/>
        <v>4</v>
      </c>
      <c r="B402">
        <v>394</v>
      </c>
      <c r="C402" s="1">
        <f t="shared" si="18"/>
        <v>43229</v>
      </c>
      <c r="D402" s="2">
        <v>0.23611111110955099</v>
      </c>
      <c r="E402" s="3">
        <f t="shared" si="19"/>
        <v>43229.236111111109</v>
      </c>
      <c r="F402">
        <v>0</v>
      </c>
      <c r="G402">
        <f t="shared" si="20"/>
        <v>0</v>
      </c>
    </row>
    <row r="403" spans="1:7" x14ac:dyDescent="0.2">
      <c r="A403">
        <f t="shared" si="17"/>
        <v>4</v>
      </c>
      <c r="B403">
        <v>395</v>
      </c>
      <c r="C403" s="1">
        <f t="shared" si="18"/>
        <v>43229</v>
      </c>
      <c r="D403" s="2">
        <v>0.24305555555355299</v>
      </c>
      <c r="E403" s="3">
        <f t="shared" si="19"/>
        <v>43229.243055555555</v>
      </c>
      <c r="F403">
        <v>0</v>
      </c>
      <c r="G403">
        <f t="shared" si="20"/>
        <v>0</v>
      </c>
    </row>
    <row r="404" spans="1:7" x14ac:dyDescent="0.2">
      <c r="A404">
        <f t="shared" si="17"/>
        <v>4</v>
      </c>
      <c r="B404">
        <v>396</v>
      </c>
      <c r="C404" s="1">
        <f t="shared" si="18"/>
        <v>43229</v>
      </c>
      <c r="D404" s="2">
        <v>0.24999999999852199</v>
      </c>
      <c r="E404" s="3">
        <f t="shared" si="19"/>
        <v>43229.25</v>
      </c>
      <c r="F404">
        <v>6</v>
      </c>
      <c r="G404">
        <f t="shared" si="20"/>
        <v>0.68603999999999998</v>
      </c>
    </row>
    <row r="405" spans="1:7" x14ac:dyDescent="0.2">
      <c r="A405">
        <f t="shared" si="17"/>
        <v>4</v>
      </c>
      <c r="B405">
        <v>397</v>
      </c>
      <c r="C405" s="1">
        <f t="shared" si="18"/>
        <v>43229</v>
      </c>
      <c r="D405" s="2">
        <v>0.25694444444252401</v>
      </c>
      <c r="E405" s="3">
        <f t="shared" si="19"/>
        <v>43229.256944444445</v>
      </c>
      <c r="F405">
        <v>22</v>
      </c>
      <c r="G405">
        <f t="shared" si="20"/>
        <v>2.5154799999999997</v>
      </c>
    </row>
    <row r="406" spans="1:7" x14ac:dyDescent="0.2">
      <c r="A406">
        <f t="shared" si="17"/>
        <v>4</v>
      </c>
      <c r="B406">
        <v>398</v>
      </c>
      <c r="C406" s="1">
        <f t="shared" si="18"/>
        <v>43229</v>
      </c>
      <c r="D406" s="2">
        <v>0.26388888888755002</v>
      </c>
      <c r="E406" s="3">
        <f t="shared" si="19"/>
        <v>43229.263888888891</v>
      </c>
      <c r="F406">
        <v>53</v>
      </c>
      <c r="G406">
        <f t="shared" si="20"/>
        <v>6.0600199999999997</v>
      </c>
    </row>
    <row r="407" spans="1:7" x14ac:dyDescent="0.2">
      <c r="A407">
        <f t="shared" si="17"/>
        <v>4</v>
      </c>
      <c r="B407">
        <v>399</v>
      </c>
      <c r="C407" s="1">
        <f t="shared" si="18"/>
        <v>43229</v>
      </c>
      <c r="D407" s="2">
        <v>0.27083333333155202</v>
      </c>
      <c r="E407" s="3">
        <f t="shared" si="19"/>
        <v>43229.270833333328</v>
      </c>
      <c r="F407">
        <v>32</v>
      </c>
      <c r="G407">
        <f t="shared" si="20"/>
        <v>3.6588799999999999</v>
      </c>
    </row>
    <row r="408" spans="1:7" x14ac:dyDescent="0.2">
      <c r="A408">
        <f t="shared" si="17"/>
        <v>4</v>
      </c>
      <c r="B408">
        <v>400</v>
      </c>
      <c r="C408" s="1">
        <f t="shared" si="18"/>
        <v>43229</v>
      </c>
      <c r="D408" s="2">
        <v>0.27777777777555501</v>
      </c>
      <c r="E408" s="3">
        <f t="shared" si="19"/>
        <v>43229.277777777774</v>
      </c>
      <c r="F408">
        <v>32</v>
      </c>
      <c r="G408">
        <f t="shared" si="20"/>
        <v>3.6588799999999999</v>
      </c>
    </row>
    <row r="409" spans="1:7" x14ac:dyDescent="0.2">
      <c r="A409">
        <f t="shared" si="17"/>
        <v>4</v>
      </c>
      <c r="B409">
        <v>401</v>
      </c>
      <c r="C409" s="1">
        <f t="shared" si="18"/>
        <v>43229</v>
      </c>
      <c r="D409" s="2">
        <v>0.28472222222052301</v>
      </c>
      <c r="E409" s="3">
        <f t="shared" si="19"/>
        <v>43229.284722222219</v>
      </c>
      <c r="F409">
        <v>57</v>
      </c>
      <c r="G409">
        <f t="shared" si="20"/>
        <v>6.5173800000000002</v>
      </c>
    </row>
    <row r="410" spans="1:7" x14ac:dyDescent="0.2">
      <c r="A410">
        <f t="shared" si="17"/>
        <v>4</v>
      </c>
      <c r="B410">
        <v>402</v>
      </c>
      <c r="C410" s="1">
        <f t="shared" si="18"/>
        <v>43229</v>
      </c>
      <c r="D410" s="2">
        <v>0.29166666666452601</v>
      </c>
      <c r="E410" s="3">
        <f t="shared" si="19"/>
        <v>43229.291666666664</v>
      </c>
      <c r="F410">
        <v>112</v>
      </c>
      <c r="G410">
        <f t="shared" si="20"/>
        <v>12.80608</v>
      </c>
    </row>
    <row r="411" spans="1:7" x14ac:dyDescent="0.2">
      <c r="A411">
        <f t="shared" si="17"/>
        <v>4</v>
      </c>
      <c r="B411">
        <v>403</v>
      </c>
      <c r="C411" s="1">
        <f t="shared" si="18"/>
        <v>43229</v>
      </c>
      <c r="D411" s="2">
        <v>0.29861111110955102</v>
      </c>
      <c r="E411" s="3">
        <f t="shared" si="19"/>
        <v>43229.298611111109</v>
      </c>
      <c r="F411">
        <v>233</v>
      </c>
      <c r="G411">
        <f t="shared" si="20"/>
        <v>26.641219999999997</v>
      </c>
    </row>
    <row r="412" spans="1:7" x14ac:dyDescent="0.2">
      <c r="A412">
        <f t="shared" si="17"/>
        <v>4</v>
      </c>
      <c r="B412">
        <v>404</v>
      </c>
      <c r="C412" s="1">
        <f t="shared" si="18"/>
        <v>43229</v>
      </c>
      <c r="D412" s="2">
        <v>0.30555555555355302</v>
      </c>
      <c r="E412" s="3">
        <f t="shared" si="19"/>
        <v>43229.305555555555</v>
      </c>
      <c r="F412">
        <v>302</v>
      </c>
      <c r="G412">
        <f t="shared" si="20"/>
        <v>34.530680000000004</v>
      </c>
    </row>
    <row r="413" spans="1:7" x14ac:dyDescent="0.2">
      <c r="A413">
        <f t="shared" si="17"/>
        <v>4</v>
      </c>
      <c r="B413">
        <v>405</v>
      </c>
      <c r="C413" s="1">
        <f t="shared" si="18"/>
        <v>43229</v>
      </c>
      <c r="D413" s="2">
        <v>0.31249999999852202</v>
      </c>
      <c r="E413" s="3">
        <f t="shared" si="19"/>
        <v>43229.3125</v>
      </c>
      <c r="F413">
        <v>290</v>
      </c>
      <c r="G413">
        <f t="shared" si="20"/>
        <v>33.1586</v>
      </c>
    </row>
    <row r="414" spans="1:7" x14ac:dyDescent="0.2">
      <c r="A414">
        <f t="shared" si="17"/>
        <v>4</v>
      </c>
      <c r="B414">
        <v>406</v>
      </c>
      <c r="C414" s="1">
        <f t="shared" si="18"/>
        <v>43229</v>
      </c>
      <c r="D414" s="2">
        <v>0.31944444444252401</v>
      </c>
      <c r="E414" s="3">
        <f t="shared" si="19"/>
        <v>43229.319444444445</v>
      </c>
      <c r="F414">
        <v>108</v>
      </c>
      <c r="G414">
        <f t="shared" si="20"/>
        <v>12.34872</v>
      </c>
    </row>
    <row r="415" spans="1:7" x14ac:dyDescent="0.2">
      <c r="A415">
        <f t="shared" si="17"/>
        <v>4</v>
      </c>
      <c r="B415">
        <v>407</v>
      </c>
      <c r="C415" s="1">
        <f t="shared" si="18"/>
        <v>43229</v>
      </c>
      <c r="D415" s="2">
        <v>0.32638888888652701</v>
      </c>
      <c r="E415" s="3">
        <f t="shared" si="19"/>
        <v>43229.326388888883</v>
      </c>
      <c r="F415">
        <v>176</v>
      </c>
      <c r="G415">
        <f t="shared" si="20"/>
        <v>20.123839999999998</v>
      </c>
    </row>
    <row r="416" spans="1:7" x14ac:dyDescent="0.2">
      <c r="A416">
        <f t="shared" si="17"/>
        <v>4</v>
      </c>
      <c r="B416">
        <v>408</v>
      </c>
      <c r="C416" s="1">
        <f t="shared" si="18"/>
        <v>43229</v>
      </c>
      <c r="D416" s="2">
        <v>0.33333333333155202</v>
      </c>
      <c r="E416" s="3">
        <f t="shared" si="19"/>
        <v>43229.333333333328</v>
      </c>
      <c r="F416">
        <v>151</v>
      </c>
      <c r="G416">
        <f t="shared" si="20"/>
        <v>17.265340000000002</v>
      </c>
    </row>
    <row r="417" spans="1:7" x14ac:dyDescent="0.2">
      <c r="A417">
        <f t="shared" si="17"/>
        <v>4</v>
      </c>
      <c r="B417">
        <v>409</v>
      </c>
      <c r="C417" s="1">
        <f t="shared" si="18"/>
        <v>43229</v>
      </c>
      <c r="D417" s="2">
        <v>0.34027777777555501</v>
      </c>
      <c r="E417" s="3">
        <f t="shared" si="19"/>
        <v>43229.340277777774</v>
      </c>
      <c r="F417">
        <v>425</v>
      </c>
      <c r="G417">
        <f t="shared" si="20"/>
        <v>48.594499999999996</v>
      </c>
    </row>
    <row r="418" spans="1:7" x14ac:dyDescent="0.2">
      <c r="A418">
        <f t="shared" ref="A418:A481" si="21">A274+1</f>
        <v>4</v>
      </c>
      <c r="B418">
        <v>410</v>
      </c>
      <c r="C418" s="1">
        <f t="shared" ref="C418:C481" si="22">C274+1</f>
        <v>43229</v>
      </c>
      <c r="D418" s="2">
        <v>0.34722222222052301</v>
      </c>
      <c r="E418" s="3">
        <f t="shared" si="19"/>
        <v>43229.347222222219</v>
      </c>
      <c r="F418">
        <v>406</v>
      </c>
      <c r="G418">
        <f t="shared" si="20"/>
        <v>46.422039999999996</v>
      </c>
    </row>
    <row r="419" spans="1:7" x14ac:dyDescent="0.2">
      <c r="A419">
        <f t="shared" si="21"/>
        <v>4</v>
      </c>
      <c r="B419">
        <v>411</v>
      </c>
      <c r="C419" s="1">
        <f t="shared" si="22"/>
        <v>43229</v>
      </c>
      <c r="D419" s="2">
        <v>0.35416666666452601</v>
      </c>
      <c r="E419" s="3">
        <f t="shared" si="19"/>
        <v>43229.354166666664</v>
      </c>
      <c r="F419">
        <v>903</v>
      </c>
      <c r="G419">
        <f t="shared" si="20"/>
        <v>103.24902</v>
      </c>
    </row>
    <row r="420" spans="1:7" x14ac:dyDescent="0.2">
      <c r="A420">
        <f t="shared" si="21"/>
        <v>4</v>
      </c>
      <c r="B420">
        <v>412</v>
      </c>
      <c r="C420" s="1">
        <f t="shared" si="22"/>
        <v>43229</v>
      </c>
      <c r="D420" s="2">
        <v>0.36111111110955102</v>
      </c>
      <c r="E420" s="3">
        <f t="shared" si="19"/>
        <v>43229.361111111109</v>
      </c>
      <c r="F420">
        <v>1152</v>
      </c>
      <c r="G420">
        <f t="shared" si="20"/>
        <v>131.71967999999998</v>
      </c>
    </row>
    <row r="421" spans="1:7" x14ac:dyDescent="0.2">
      <c r="A421">
        <f t="shared" si="21"/>
        <v>4</v>
      </c>
      <c r="B421">
        <v>413</v>
      </c>
      <c r="C421" s="1">
        <f t="shared" si="22"/>
        <v>43229</v>
      </c>
      <c r="D421" s="2">
        <v>0.36805555555355302</v>
      </c>
      <c r="E421" s="3">
        <f t="shared" si="19"/>
        <v>43229.368055555555</v>
      </c>
      <c r="F421">
        <v>1195</v>
      </c>
      <c r="G421">
        <f t="shared" si="20"/>
        <v>136.63630000000001</v>
      </c>
    </row>
    <row r="422" spans="1:7" x14ac:dyDescent="0.2">
      <c r="A422">
        <f t="shared" si="21"/>
        <v>4</v>
      </c>
      <c r="B422">
        <v>414</v>
      </c>
      <c r="C422" s="1">
        <f t="shared" si="22"/>
        <v>43229</v>
      </c>
      <c r="D422" s="2">
        <v>0.37499999999852202</v>
      </c>
      <c r="E422" s="3">
        <f t="shared" si="19"/>
        <v>43229.375</v>
      </c>
      <c r="F422">
        <v>979</v>
      </c>
      <c r="G422">
        <f t="shared" si="20"/>
        <v>111.93886000000001</v>
      </c>
    </row>
    <row r="423" spans="1:7" x14ac:dyDescent="0.2">
      <c r="A423">
        <f t="shared" si="21"/>
        <v>4</v>
      </c>
      <c r="B423">
        <v>415</v>
      </c>
      <c r="C423" s="1">
        <f t="shared" si="22"/>
        <v>43229</v>
      </c>
      <c r="D423" s="2">
        <v>0.38194444444252401</v>
      </c>
      <c r="E423" s="3">
        <f t="shared" si="19"/>
        <v>43229.381944444445</v>
      </c>
      <c r="F423">
        <v>626</v>
      </c>
      <c r="G423">
        <f t="shared" si="20"/>
        <v>71.57683999999999</v>
      </c>
    </row>
    <row r="424" spans="1:7" x14ac:dyDescent="0.2">
      <c r="A424">
        <f t="shared" si="21"/>
        <v>4</v>
      </c>
      <c r="B424">
        <v>416</v>
      </c>
      <c r="C424" s="1">
        <f t="shared" si="22"/>
        <v>43229</v>
      </c>
      <c r="D424" s="2">
        <v>0.38888888888652701</v>
      </c>
      <c r="E424" s="3">
        <f t="shared" si="19"/>
        <v>43229.388888888883</v>
      </c>
      <c r="F424">
        <v>616</v>
      </c>
      <c r="G424">
        <f t="shared" si="20"/>
        <v>70.43343999999999</v>
      </c>
    </row>
    <row r="425" spans="1:7" x14ac:dyDescent="0.2">
      <c r="A425">
        <f t="shared" si="21"/>
        <v>4</v>
      </c>
      <c r="B425">
        <v>417</v>
      </c>
      <c r="C425" s="1">
        <f t="shared" si="22"/>
        <v>43229</v>
      </c>
      <c r="D425" s="2">
        <v>0.39583333333155202</v>
      </c>
      <c r="E425" s="3">
        <f t="shared" si="19"/>
        <v>43229.395833333328</v>
      </c>
      <c r="F425">
        <v>694</v>
      </c>
      <c r="G425">
        <f t="shared" si="20"/>
        <v>79.351959999999991</v>
      </c>
    </row>
    <row r="426" spans="1:7" x14ac:dyDescent="0.2">
      <c r="A426">
        <f t="shared" si="21"/>
        <v>4</v>
      </c>
      <c r="B426">
        <v>418</v>
      </c>
      <c r="C426" s="1">
        <f t="shared" si="22"/>
        <v>43229</v>
      </c>
      <c r="D426" s="2">
        <v>0.40277777777555501</v>
      </c>
      <c r="E426" s="3">
        <f t="shared" si="19"/>
        <v>43229.402777777774</v>
      </c>
      <c r="F426">
        <v>1455</v>
      </c>
      <c r="G426">
        <f t="shared" si="20"/>
        <v>166.3647</v>
      </c>
    </row>
    <row r="427" spans="1:7" x14ac:dyDescent="0.2">
      <c r="A427">
        <f t="shared" si="21"/>
        <v>4</v>
      </c>
      <c r="B427">
        <v>419</v>
      </c>
      <c r="C427" s="1">
        <f t="shared" si="22"/>
        <v>43229</v>
      </c>
      <c r="D427" s="2">
        <v>0.40972222222052301</v>
      </c>
      <c r="E427" s="3">
        <f t="shared" si="19"/>
        <v>43229.409722222219</v>
      </c>
      <c r="F427">
        <v>1154</v>
      </c>
      <c r="G427">
        <f t="shared" si="20"/>
        <v>131.94836000000001</v>
      </c>
    </row>
    <row r="428" spans="1:7" x14ac:dyDescent="0.2">
      <c r="A428">
        <f t="shared" si="21"/>
        <v>4</v>
      </c>
      <c r="B428">
        <v>420</v>
      </c>
      <c r="C428" s="1">
        <f t="shared" si="22"/>
        <v>43229</v>
      </c>
      <c r="D428" s="2">
        <v>0.41666666666452601</v>
      </c>
      <c r="E428" s="3">
        <f t="shared" si="19"/>
        <v>43229.416666666664</v>
      </c>
      <c r="F428">
        <v>968</v>
      </c>
      <c r="G428">
        <f t="shared" si="20"/>
        <v>110.68111999999999</v>
      </c>
    </row>
    <row r="429" spans="1:7" x14ac:dyDescent="0.2">
      <c r="A429">
        <f t="shared" si="21"/>
        <v>4</v>
      </c>
      <c r="B429">
        <v>421</v>
      </c>
      <c r="C429" s="1">
        <f t="shared" si="22"/>
        <v>43229</v>
      </c>
      <c r="D429" s="2">
        <v>0.42361111110955102</v>
      </c>
      <c r="E429" s="3">
        <f t="shared" si="19"/>
        <v>43229.423611111109</v>
      </c>
      <c r="F429">
        <v>899</v>
      </c>
      <c r="G429">
        <f t="shared" si="20"/>
        <v>102.79166000000001</v>
      </c>
    </row>
    <row r="430" spans="1:7" x14ac:dyDescent="0.2">
      <c r="A430">
        <f t="shared" si="21"/>
        <v>4</v>
      </c>
      <c r="B430">
        <v>422</v>
      </c>
      <c r="C430" s="1">
        <f t="shared" si="22"/>
        <v>43229</v>
      </c>
      <c r="D430" s="2">
        <v>0.43055555555355302</v>
      </c>
      <c r="E430" s="3">
        <f t="shared" si="19"/>
        <v>43229.430555555555</v>
      </c>
      <c r="F430">
        <v>1179</v>
      </c>
      <c r="G430">
        <f t="shared" si="20"/>
        <v>134.80686</v>
      </c>
    </row>
    <row r="431" spans="1:7" x14ac:dyDescent="0.2">
      <c r="A431">
        <f t="shared" si="21"/>
        <v>4</v>
      </c>
      <c r="B431">
        <v>423</v>
      </c>
      <c r="C431" s="1">
        <f t="shared" si="22"/>
        <v>43229</v>
      </c>
      <c r="D431" s="2">
        <v>0.43749999999852202</v>
      </c>
      <c r="E431" s="3">
        <f t="shared" si="19"/>
        <v>43229.4375</v>
      </c>
      <c r="F431">
        <v>1231</v>
      </c>
      <c r="G431">
        <f t="shared" si="20"/>
        <v>140.75254000000001</v>
      </c>
    </row>
    <row r="432" spans="1:7" x14ac:dyDescent="0.2">
      <c r="A432">
        <f t="shared" si="21"/>
        <v>4</v>
      </c>
      <c r="B432">
        <v>424</v>
      </c>
      <c r="C432" s="1">
        <f t="shared" si="22"/>
        <v>43229</v>
      </c>
      <c r="D432" s="2">
        <v>0.44444444444252401</v>
      </c>
      <c r="E432" s="3">
        <f t="shared" si="19"/>
        <v>43229.444444444445</v>
      </c>
      <c r="F432">
        <v>1212</v>
      </c>
      <c r="G432">
        <f t="shared" si="20"/>
        <v>138.58008000000001</v>
      </c>
    </row>
    <row r="433" spans="1:7" x14ac:dyDescent="0.2">
      <c r="A433">
        <f t="shared" si="21"/>
        <v>4</v>
      </c>
      <c r="B433">
        <v>425</v>
      </c>
      <c r="C433" s="1">
        <f t="shared" si="22"/>
        <v>43229</v>
      </c>
      <c r="D433" s="2">
        <v>0.45138888888652701</v>
      </c>
      <c r="E433" s="3">
        <f t="shared" si="19"/>
        <v>43229.451388888883</v>
      </c>
      <c r="F433">
        <v>1385</v>
      </c>
      <c r="G433">
        <f t="shared" si="20"/>
        <v>158.36089999999999</v>
      </c>
    </row>
    <row r="434" spans="1:7" x14ac:dyDescent="0.2">
      <c r="A434">
        <f t="shared" si="21"/>
        <v>4</v>
      </c>
      <c r="B434">
        <v>426</v>
      </c>
      <c r="C434" s="1">
        <f t="shared" si="22"/>
        <v>43229</v>
      </c>
      <c r="D434" s="2">
        <v>0.45833333333155202</v>
      </c>
      <c r="E434" s="3">
        <f t="shared" si="19"/>
        <v>43229.458333333328</v>
      </c>
      <c r="F434">
        <v>2421</v>
      </c>
      <c r="G434">
        <f t="shared" si="20"/>
        <v>276.81713999999999</v>
      </c>
    </row>
    <row r="435" spans="1:7" x14ac:dyDescent="0.2">
      <c r="A435">
        <f t="shared" si="21"/>
        <v>4</v>
      </c>
      <c r="B435">
        <v>427</v>
      </c>
      <c r="C435" s="1">
        <f t="shared" si="22"/>
        <v>43229</v>
      </c>
      <c r="D435" s="2">
        <v>0.46527777777555501</v>
      </c>
      <c r="E435" s="3">
        <f t="shared" si="19"/>
        <v>43229.465277777774</v>
      </c>
      <c r="F435">
        <v>2537</v>
      </c>
      <c r="G435">
        <f t="shared" si="20"/>
        <v>290.08058</v>
      </c>
    </row>
    <row r="436" spans="1:7" x14ac:dyDescent="0.2">
      <c r="A436">
        <f t="shared" si="21"/>
        <v>4</v>
      </c>
      <c r="B436">
        <v>428</v>
      </c>
      <c r="C436" s="1">
        <f t="shared" si="22"/>
        <v>43229</v>
      </c>
      <c r="D436" s="2">
        <v>0.47222222222052301</v>
      </c>
      <c r="E436" s="3">
        <f t="shared" si="19"/>
        <v>43229.472222222219</v>
      </c>
      <c r="F436">
        <v>2840</v>
      </c>
      <c r="G436">
        <f t="shared" si="20"/>
        <v>324.72559999999999</v>
      </c>
    </row>
    <row r="437" spans="1:7" x14ac:dyDescent="0.2">
      <c r="A437">
        <f t="shared" si="21"/>
        <v>4</v>
      </c>
      <c r="B437">
        <v>429</v>
      </c>
      <c r="C437" s="1">
        <f t="shared" si="22"/>
        <v>43229</v>
      </c>
      <c r="D437" s="2">
        <v>0.47916666666452601</v>
      </c>
      <c r="E437" s="3">
        <f t="shared" si="19"/>
        <v>43229.479166666664</v>
      </c>
      <c r="F437">
        <v>2746</v>
      </c>
      <c r="G437">
        <f t="shared" si="20"/>
        <v>313.97763999999995</v>
      </c>
    </row>
    <row r="438" spans="1:7" x14ac:dyDescent="0.2">
      <c r="A438">
        <f t="shared" si="21"/>
        <v>4</v>
      </c>
      <c r="B438">
        <v>430</v>
      </c>
      <c r="C438" s="1">
        <f t="shared" si="22"/>
        <v>43229</v>
      </c>
      <c r="D438" s="2">
        <v>0.48611111110955102</v>
      </c>
      <c r="E438" s="3">
        <f t="shared" si="19"/>
        <v>43229.486111111109</v>
      </c>
      <c r="F438">
        <v>2830</v>
      </c>
      <c r="G438">
        <f t="shared" si="20"/>
        <v>323.5822</v>
      </c>
    </row>
    <row r="439" spans="1:7" x14ac:dyDescent="0.2">
      <c r="A439">
        <f t="shared" si="21"/>
        <v>4</v>
      </c>
      <c r="B439">
        <v>431</v>
      </c>
      <c r="C439" s="1">
        <f t="shared" si="22"/>
        <v>43229</v>
      </c>
      <c r="D439" s="2">
        <v>0.49305555555355302</v>
      </c>
      <c r="E439" s="3">
        <f t="shared" si="19"/>
        <v>43229.493055555555</v>
      </c>
      <c r="F439">
        <v>2926</v>
      </c>
      <c r="G439">
        <f t="shared" si="20"/>
        <v>334.55884000000003</v>
      </c>
    </row>
    <row r="440" spans="1:7" x14ac:dyDescent="0.2">
      <c r="A440">
        <f t="shared" si="21"/>
        <v>4</v>
      </c>
      <c r="B440">
        <v>432</v>
      </c>
      <c r="C440" s="1">
        <f t="shared" si="22"/>
        <v>43229</v>
      </c>
      <c r="D440" s="2">
        <v>0.49999999999755601</v>
      </c>
      <c r="E440" s="3">
        <f t="shared" si="19"/>
        <v>43229.5</v>
      </c>
      <c r="F440">
        <v>3044</v>
      </c>
      <c r="G440">
        <f t="shared" si="20"/>
        <v>348.05095999999998</v>
      </c>
    </row>
    <row r="441" spans="1:7" x14ac:dyDescent="0.2">
      <c r="A441">
        <f t="shared" si="21"/>
        <v>4</v>
      </c>
      <c r="B441">
        <v>433</v>
      </c>
      <c r="C441" s="1">
        <f t="shared" si="22"/>
        <v>43229</v>
      </c>
      <c r="D441" s="2">
        <v>0.50694444444252396</v>
      </c>
      <c r="E441" s="3">
        <f t="shared" si="19"/>
        <v>43229.506944444445</v>
      </c>
      <c r="F441">
        <v>3097</v>
      </c>
      <c r="G441">
        <f t="shared" si="20"/>
        <v>354.11097999999998</v>
      </c>
    </row>
    <row r="442" spans="1:7" x14ac:dyDescent="0.2">
      <c r="A442">
        <f t="shared" si="21"/>
        <v>4</v>
      </c>
      <c r="B442">
        <v>434</v>
      </c>
      <c r="C442" s="1">
        <f t="shared" si="22"/>
        <v>43229</v>
      </c>
      <c r="D442" s="2">
        <v>0.51388888888652695</v>
      </c>
      <c r="E442" s="3">
        <f t="shared" si="19"/>
        <v>43229.513888888883</v>
      </c>
      <c r="F442">
        <v>3060</v>
      </c>
      <c r="G442">
        <f t="shared" si="20"/>
        <v>349.88040000000001</v>
      </c>
    </row>
    <row r="443" spans="1:7" x14ac:dyDescent="0.2">
      <c r="A443">
        <f t="shared" si="21"/>
        <v>4</v>
      </c>
      <c r="B443">
        <v>435</v>
      </c>
      <c r="C443" s="1">
        <f t="shared" si="22"/>
        <v>43229</v>
      </c>
      <c r="D443" s="2">
        <v>0.52083333333155202</v>
      </c>
      <c r="E443" s="3">
        <f t="shared" si="19"/>
        <v>43229.520833333328</v>
      </c>
      <c r="F443">
        <v>2994</v>
      </c>
      <c r="G443">
        <f t="shared" si="20"/>
        <v>342.33395999999999</v>
      </c>
    </row>
    <row r="444" spans="1:7" x14ac:dyDescent="0.2">
      <c r="A444">
        <f t="shared" si="21"/>
        <v>4</v>
      </c>
      <c r="B444">
        <v>436</v>
      </c>
      <c r="C444" s="1">
        <f t="shared" si="22"/>
        <v>43229</v>
      </c>
      <c r="D444" s="2">
        <v>0.52777777777555501</v>
      </c>
      <c r="E444" s="3">
        <f t="shared" si="19"/>
        <v>43229.527777777774</v>
      </c>
      <c r="F444">
        <v>3134</v>
      </c>
      <c r="G444">
        <f t="shared" si="20"/>
        <v>358.34155999999996</v>
      </c>
    </row>
    <row r="445" spans="1:7" x14ac:dyDescent="0.2">
      <c r="A445">
        <f t="shared" si="21"/>
        <v>4</v>
      </c>
      <c r="B445">
        <v>437</v>
      </c>
      <c r="C445" s="1">
        <f t="shared" si="22"/>
        <v>43229</v>
      </c>
      <c r="D445" s="2">
        <v>0.53472222222052301</v>
      </c>
      <c r="E445" s="3">
        <f t="shared" si="19"/>
        <v>43229.534722222219</v>
      </c>
      <c r="F445">
        <v>3046</v>
      </c>
      <c r="G445">
        <f t="shared" si="20"/>
        <v>348.27963999999997</v>
      </c>
    </row>
    <row r="446" spans="1:7" x14ac:dyDescent="0.2">
      <c r="A446">
        <f t="shared" si="21"/>
        <v>4</v>
      </c>
      <c r="B446">
        <v>438</v>
      </c>
      <c r="C446" s="1">
        <f t="shared" si="22"/>
        <v>43229</v>
      </c>
      <c r="D446" s="2">
        <v>0.54166666666452601</v>
      </c>
      <c r="E446" s="3">
        <f t="shared" si="19"/>
        <v>43229.541666666664</v>
      </c>
      <c r="F446">
        <v>3033</v>
      </c>
      <c r="G446">
        <f t="shared" si="20"/>
        <v>346.79321999999996</v>
      </c>
    </row>
    <row r="447" spans="1:7" x14ac:dyDescent="0.2">
      <c r="A447">
        <f t="shared" si="21"/>
        <v>4</v>
      </c>
      <c r="B447">
        <v>439</v>
      </c>
      <c r="C447" s="1">
        <f t="shared" si="22"/>
        <v>43229</v>
      </c>
      <c r="D447" s="2">
        <v>0.54861111110955096</v>
      </c>
      <c r="E447" s="3">
        <f t="shared" si="19"/>
        <v>43229.548611111109</v>
      </c>
      <c r="F447">
        <v>2957</v>
      </c>
      <c r="G447">
        <f t="shared" si="20"/>
        <v>338.10337999999996</v>
      </c>
    </row>
    <row r="448" spans="1:7" x14ac:dyDescent="0.2">
      <c r="A448">
        <f t="shared" si="21"/>
        <v>4</v>
      </c>
      <c r="B448">
        <v>440</v>
      </c>
      <c r="C448" s="1">
        <f t="shared" si="22"/>
        <v>43229</v>
      </c>
      <c r="D448" s="2">
        <v>0.55555555555355296</v>
      </c>
      <c r="E448" s="3">
        <f t="shared" si="19"/>
        <v>43229.555555555555</v>
      </c>
      <c r="F448">
        <v>2858</v>
      </c>
      <c r="G448">
        <f t="shared" si="20"/>
        <v>326.78372000000002</v>
      </c>
    </row>
    <row r="449" spans="1:7" x14ac:dyDescent="0.2">
      <c r="A449">
        <f t="shared" si="21"/>
        <v>4</v>
      </c>
      <c r="B449">
        <v>441</v>
      </c>
      <c r="C449" s="1">
        <f t="shared" si="22"/>
        <v>43229</v>
      </c>
      <c r="D449" s="2">
        <v>0.56249999999755596</v>
      </c>
      <c r="E449" s="3">
        <f t="shared" si="19"/>
        <v>43229.5625</v>
      </c>
      <c r="F449">
        <v>2732</v>
      </c>
      <c r="G449">
        <f t="shared" si="20"/>
        <v>312.37687999999997</v>
      </c>
    </row>
    <row r="450" spans="1:7" x14ac:dyDescent="0.2">
      <c r="A450">
        <f t="shared" si="21"/>
        <v>4</v>
      </c>
      <c r="B450">
        <v>442</v>
      </c>
      <c r="C450" s="1">
        <f t="shared" si="22"/>
        <v>43229</v>
      </c>
      <c r="D450" s="2">
        <v>0.56944444444252396</v>
      </c>
      <c r="E450" s="3">
        <f t="shared" si="19"/>
        <v>43229.569444444445</v>
      </c>
      <c r="F450">
        <v>2637</v>
      </c>
      <c r="G450">
        <f t="shared" si="20"/>
        <v>301.51457999999997</v>
      </c>
    </row>
    <row r="451" spans="1:7" x14ac:dyDescent="0.2">
      <c r="A451">
        <f t="shared" si="21"/>
        <v>4</v>
      </c>
      <c r="B451">
        <v>443</v>
      </c>
      <c r="C451" s="1">
        <f t="shared" si="22"/>
        <v>43229</v>
      </c>
      <c r="D451" s="2">
        <v>0.57638888888652695</v>
      </c>
      <c r="E451" s="3">
        <f t="shared" si="19"/>
        <v>43229.576388888883</v>
      </c>
      <c r="F451">
        <v>2506</v>
      </c>
      <c r="G451">
        <f t="shared" si="20"/>
        <v>286.53604000000001</v>
      </c>
    </row>
    <row r="452" spans="1:7" x14ac:dyDescent="0.2">
      <c r="A452">
        <f t="shared" si="21"/>
        <v>4</v>
      </c>
      <c r="B452">
        <v>444</v>
      </c>
      <c r="C452" s="1">
        <f t="shared" si="22"/>
        <v>43229</v>
      </c>
      <c r="D452" s="2">
        <v>0.58333333333155202</v>
      </c>
      <c r="E452" s="3">
        <f t="shared" si="19"/>
        <v>43229.583333333328</v>
      </c>
      <c r="F452">
        <v>2384</v>
      </c>
      <c r="G452">
        <f t="shared" si="20"/>
        <v>272.58656000000002</v>
      </c>
    </row>
    <row r="453" spans="1:7" x14ac:dyDescent="0.2">
      <c r="A453">
        <f t="shared" si="21"/>
        <v>4</v>
      </c>
      <c r="B453">
        <v>445</v>
      </c>
      <c r="C453" s="1">
        <f t="shared" si="22"/>
        <v>43229</v>
      </c>
      <c r="D453" s="2">
        <v>0.59027777777555501</v>
      </c>
      <c r="E453" s="3">
        <f t="shared" si="19"/>
        <v>43229.590277777774</v>
      </c>
      <c r="F453">
        <v>2290</v>
      </c>
      <c r="G453">
        <f t="shared" si="20"/>
        <v>261.83859999999999</v>
      </c>
    </row>
    <row r="454" spans="1:7" x14ac:dyDescent="0.2">
      <c r="A454">
        <f t="shared" si="21"/>
        <v>4</v>
      </c>
      <c r="B454">
        <v>446</v>
      </c>
      <c r="C454" s="1">
        <f t="shared" si="22"/>
        <v>43229</v>
      </c>
      <c r="D454" s="2">
        <v>0.59722222222052301</v>
      </c>
      <c r="E454" s="3">
        <f t="shared" si="19"/>
        <v>43229.597222222219</v>
      </c>
      <c r="F454">
        <v>2217</v>
      </c>
      <c r="G454">
        <f t="shared" si="20"/>
        <v>253.49177999999998</v>
      </c>
    </row>
    <row r="455" spans="1:7" x14ac:dyDescent="0.2">
      <c r="A455">
        <f t="shared" si="21"/>
        <v>4</v>
      </c>
      <c r="B455">
        <v>447</v>
      </c>
      <c r="C455" s="1">
        <f t="shared" si="22"/>
        <v>43229</v>
      </c>
      <c r="D455" s="2">
        <v>0.60416666666452601</v>
      </c>
      <c r="E455" s="3">
        <f t="shared" si="19"/>
        <v>43229.604166666664</v>
      </c>
      <c r="F455">
        <v>2126</v>
      </c>
      <c r="G455">
        <f t="shared" si="20"/>
        <v>243.08684</v>
      </c>
    </row>
    <row r="456" spans="1:7" x14ac:dyDescent="0.2">
      <c r="A456">
        <f t="shared" si="21"/>
        <v>4</v>
      </c>
      <c r="B456">
        <v>448</v>
      </c>
      <c r="C456" s="1">
        <f t="shared" si="22"/>
        <v>43229</v>
      </c>
      <c r="D456" s="2">
        <v>0.611111111108528</v>
      </c>
      <c r="E456" s="3">
        <f t="shared" si="19"/>
        <v>43229.611111111109</v>
      </c>
      <c r="F456">
        <v>2042</v>
      </c>
      <c r="G456">
        <f t="shared" si="20"/>
        <v>233.48228</v>
      </c>
    </row>
    <row r="457" spans="1:7" x14ac:dyDescent="0.2">
      <c r="A457">
        <f t="shared" si="21"/>
        <v>4</v>
      </c>
      <c r="B457">
        <v>449</v>
      </c>
      <c r="C457" s="1">
        <f t="shared" si="22"/>
        <v>43229</v>
      </c>
      <c r="D457" s="2">
        <v>0.61805555555355296</v>
      </c>
      <c r="E457" s="3">
        <f t="shared" si="19"/>
        <v>43229.618055555555</v>
      </c>
      <c r="F457">
        <v>1975</v>
      </c>
      <c r="G457">
        <f t="shared" si="20"/>
        <v>225.82150000000001</v>
      </c>
    </row>
    <row r="458" spans="1:7" x14ac:dyDescent="0.2">
      <c r="A458">
        <f t="shared" si="21"/>
        <v>4</v>
      </c>
      <c r="B458">
        <v>450</v>
      </c>
      <c r="C458" s="1">
        <f t="shared" si="22"/>
        <v>43229</v>
      </c>
      <c r="D458" s="2">
        <v>0.62499999999755596</v>
      </c>
      <c r="E458" s="3">
        <f t="shared" ref="E458:E521" si="23">C458+D458</f>
        <v>43229.625</v>
      </c>
      <c r="F458">
        <v>1855</v>
      </c>
      <c r="G458">
        <f t="shared" ref="G458:G521" si="24">F458*1.1434/10</f>
        <v>212.10070000000002</v>
      </c>
    </row>
    <row r="459" spans="1:7" x14ac:dyDescent="0.2">
      <c r="A459">
        <f t="shared" si="21"/>
        <v>4</v>
      </c>
      <c r="B459">
        <v>451</v>
      </c>
      <c r="C459" s="1">
        <f t="shared" si="22"/>
        <v>43229</v>
      </c>
      <c r="D459" s="2">
        <v>0.63194444444252396</v>
      </c>
      <c r="E459" s="3">
        <f t="shared" si="23"/>
        <v>43229.631944444445</v>
      </c>
      <c r="F459">
        <v>1764</v>
      </c>
      <c r="G459">
        <f t="shared" si="24"/>
        <v>201.69576000000001</v>
      </c>
    </row>
    <row r="460" spans="1:7" x14ac:dyDescent="0.2">
      <c r="A460">
        <f t="shared" si="21"/>
        <v>4</v>
      </c>
      <c r="B460">
        <v>452</v>
      </c>
      <c r="C460" s="1">
        <f t="shared" si="22"/>
        <v>43229</v>
      </c>
      <c r="D460" s="2">
        <v>0.63888888888652695</v>
      </c>
      <c r="E460" s="3">
        <f t="shared" si="23"/>
        <v>43229.638888888883</v>
      </c>
      <c r="F460">
        <v>1219</v>
      </c>
      <c r="G460">
        <f t="shared" si="24"/>
        <v>139.38046</v>
      </c>
    </row>
    <row r="461" spans="1:7" x14ac:dyDescent="0.2">
      <c r="A461">
        <f t="shared" si="21"/>
        <v>4</v>
      </c>
      <c r="B461">
        <v>453</v>
      </c>
      <c r="C461" s="1">
        <f t="shared" si="22"/>
        <v>43229</v>
      </c>
      <c r="D461" s="2">
        <v>0.64583333333155202</v>
      </c>
      <c r="E461" s="3">
        <f t="shared" si="23"/>
        <v>43229.645833333328</v>
      </c>
      <c r="F461">
        <v>1072</v>
      </c>
      <c r="G461">
        <f t="shared" si="24"/>
        <v>122.57248</v>
      </c>
    </row>
    <row r="462" spans="1:7" x14ac:dyDescent="0.2">
      <c r="A462">
        <f t="shared" si="21"/>
        <v>4</v>
      </c>
      <c r="B462">
        <v>454</v>
      </c>
      <c r="C462" s="1">
        <f t="shared" si="22"/>
        <v>43229</v>
      </c>
      <c r="D462" s="2">
        <v>0.65277777777555501</v>
      </c>
      <c r="E462" s="3">
        <f t="shared" si="23"/>
        <v>43229.652777777774</v>
      </c>
      <c r="F462">
        <v>1247</v>
      </c>
      <c r="G462">
        <f t="shared" si="24"/>
        <v>142.58197999999999</v>
      </c>
    </row>
    <row r="463" spans="1:7" x14ac:dyDescent="0.2">
      <c r="A463">
        <f t="shared" si="21"/>
        <v>4</v>
      </c>
      <c r="B463">
        <v>455</v>
      </c>
      <c r="C463" s="1">
        <f t="shared" si="22"/>
        <v>43229</v>
      </c>
      <c r="D463" s="2">
        <v>0.65972222222052301</v>
      </c>
      <c r="E463" s="3">
        <f t="shared" si="23"/>
        <v>43229.659722222219</v>
      </c>
      <c r="F463">
        <v>1121</v>
      </c>
      <c r="G463">
        <f t="shared" si="24"/>
        <v>128.17514</v>
      </c>
    </row>
    <row r="464" spans="1:7" x14ac:dyDescent="0.2">
      <c r="A464">
        <f t="shared" si="21"/>
        <v>4</v>
      </c>
      <c r="B464">
        <v>456</v>
      </c>
      <c r="C464" s="1">
        <f t="shared" si="22"/>
        <v>43229</v>
      </c>
      <c r="D464" s="2">
        <v>0.66666666666452601</v>
      </c>
      <c r="E464" s="3">
        <f t="shared" si="23"/>
        <v>43229.666666666664</v>
      </c>
      <c r="F464">
        <v>1135</v>
      </c>
      <c r="G464">
        <f t="shared" si="24"/>
        <v>129.77590000000001</v>
      </c>
    </row>
    <row r="465" spans="1:7" x14ac:dyDescent="0.2">
      <c r="A465">
        <f t="shared" si="21"/>
        <v>4</v>
      </c>
      <c r="B465">
        <v>457</v>
      </c>
      <c r="C465" s="1">
        <f t="shared" si="22"/>
        <v>43229</v>
      </c>
      <c r="D465" s="2">
        <v>0.673611111108528</v>
      </c>
      <c r="E465" s="3">
        <f t="shared" si="23"/>
        <v>43229.673611111109</v>
      </c>
      <c r="F465">
        <v>989</v>
      </c>
      <c r="G465">
        <f t="shared" si="24"/>
        <v>113.08225999999999</v>
      </c>
    </row>
    <row r="466" spans="1:7" x14ac:dyDescent="0.2">
      <c r="A466">
        <f t="shared" si="21"/>
        <v>4</v>
      </c>
      <c r="B466">
        <v>458</v>
      </c>
      <c r="C466" s="1">
        <f t="shared" si="22"/>
        <v>43229</v>
      </c>
      <c r="D466" s="2">
        <v>0.68055555555355296</v>
      </c>
      <c r="E466" s="3">
        <f t="shared" si="23"/>
        <v>43229.680555555555</v>
      </c>
      <c r="F466">
        <v>1096</v>
      </c>
      <c r="G466">
        <f t="shared" si="24"/>
        <v>125.31664000000001</v>
      </c>
    </row>
    <row r="467" spans="1:7" x14ac:dyDescent="0.2">
      <c r="A467">
        <f t="shared" si="21"/>
        <v>4</v>
      </c>
      <c r="B467">
        <v>459</v>
      </c>
      <c r="C467" s="1">
        <f t="shared" si="22"/>
        <v>43229</v>
      </c>
      <c r="D467" s="2">
        <v>0.68749999999755596</v>
      </c>
      <c r="E467" s="3">
        <f t="shared" si="23"/>
        <v>43229.6875</v>
      </c>
      <c r="F467">
        <v>796</v>
      </c>
      <c r="G467">
        <f t="shared" si="24"/>
        <v>91.01464</v>
      </c>
    </row>
    <row r="468" spans="1:7" x14ac:dyDescent="0.2">
      <c r="A468">
        <f t="shared" si="21"/>
        <v>4</v>
      </c>
      <c r="B468">
        <v>460</v>
      </c>
      <c r="C468" s="1">
        <f t="shared" si="22"/>
        <v>43229</v>
      </c>
      <c r="D468" s="2">
        <v>0.69444444444252396</v>
      </c>
      <c r="E468" s="3">
        <f t="shared" si="23"/>
        <v>43229.694444444445</v>
      </c>
      <c r="F468">
        <v>827</v>
      </c>
      <c r="G468">
        <f t="shared" si="24"/>
        <v>94.559179999999998</v>
      </c>
    </row>
    <row r="469" spans="1:7" x14ac:dyDescent="0.2">
      <c r="A469">
        <f t="shared" si="21"/>
        <v>4</v>
      </c>
      <c r="B469">
        <v>461</v>
      </c>
      <c r="C469" s="1">
        <f t="shared" si="22"/>
        <v>43229</v>
      </c>
      <c r="D469" s="2">
        <v>0.70138888888652695</v>
      </c>
      <c r="E469" s="3">
        <f t="shared" si="23"/>
        <v>43229.701388888883</v>
      </c>
      <c r="F469">
        <v>418</v>
      </c>
      <c r="G469">
        <f t="shared" si="24"/>
        <v>47.794119999999999</v>
      </c>
    </row>
    <row r="470" spans="1:7" x14ac:dyDescent="0.2">
      <c r="A470">
        <f t="shared" si="21"/>
        <v>4</v>
      </c>
      <c r="B470">
        <v>462</v>
      </c>
      <c r="C470" s="1">
        <f t="shared" si="22"/>
        <v>43229</v>
      </c>
      <c r="D470" s="2">
        <v>0.70833333333155202</v>
      </c>
      <c r="E470" s="3">
        <f t="shared" si="23"/>
        <v>43229.708333333328</v>
      </c>
      <c r="F470">
        <v>347</v>
      </c>
      <c r="G470">
        <f t="shared" si="24"/>
        <v>39.675979999999996</v>
      </c>
    </row>
    <row r="471" spans="1:7" x14ac:dyDescent="0.2">
      <c r="A471">
        <f t="shared" si="21"/>
        <v>4</v>
      </c>
      <c r="B471">
        <v>463</v>
      </c>
      <c r="C471" s="1">
        <f t="shared" si="22"/>
        <v>43229</v>
      </c>
      <c r="D471" s="2">
        <v>0.71527777777555501</v>
      </c>
      <c r="E471" s="3">
        <f t="shared" si="23"/>
        <v>43229.715277777774</v>
      </c>
      <c r="F471">
        <v>365</v>
      </c>
      <c r="G471">
        <f t="shared" si="24"/>
        <v>41.734099999999998</v>
      </c>
    </row>
    <row r="472" spans="1:7" x14ac:dyDescent="0.2">
      <c r="A472">
        <f t="shared" si="21"/>
        <v>4</v>
      </c>
      <c r="B472">
        <v>464</v>
      </c>
      <c r="C472" s="1">
        <f t="shared" si="22"/>
        <v>43229</v>
      </c>
      <c r="D472" s="2">
        <v>0.72222222222052301</v>
      </c>
      <c r="E472" s="3">
        <f t="shared" si="23"/>
        <v>43229.722222222219</v>
      </c>
      <c r="F472">
        <v>248</v>
      </c>
      <c r="G472">
        <f t="shared" si="24"/>
        <v>28.35632</v>
      </c>
    </row>
    <row r="473" spans="1:7" x14ac:dyDescent="0.2">
      <c r="A473">
        <f t="shared" si="21"/>
        <v>4</v>
      </c>
      <c r="B473">
        <v>465</v>
      </c>
      <c r="C473" s="1">
        <f t="shared" si="22"/>
        <v>43229</v>
      </c>
      <c r="D473" s="2">
        <v>0.72916666666452601</v>
      </c>
      <c r="E473" s="3">
        <f t="shared" si="23"/>
        <v>43229.729166666664</v>
      </c>
      <c r="F473">
        <v>243</v>
      </c>
      <c r="G473">
        <f t="shared" si="24"/>
        <v>27.78462</v>
      </c>
    </row>
    <row r="474" spans="1:7" x14ac:dyDescent="0.2">
      <c r="A474">
        <f t="shared" si="21"/>
        <v>4</v>
      </c>
      <c r="B474">
        <v>466</v>
      </c>
      <c r="C474" s="1">
        <f t="shared" si="22"/>
        <v>43229</v>
      </c>
      <c r="D474" s="2">
        <v>0.736111111108528</v>
      </c>
      <c r="E474" s="3">
        <f t="shared" si="23"/>
        <v>43229.736111111109</v>
      </c>
      <c r="F474">
        <v>338</v>
      </c>
      <c r="G474">
        <f t="shared" si="24"/>
        <v>38.646920000000001</v>
      </c>
    </row>
    <row r="475" spans="1:7" x14ac:dyDescent="0.2">
      <c r="A475">
        <f t="shared" si="21"/>
        <v>4</v>
      </c>
      <c r="B475">
        <v>467</v>
      </c>
      <c r="C475" s="1">
        <f t="shared" si="22"/>
        <v>43229</v>
      </c>
      <c r="D475" s="2">
        <v>0.74305555555355296</v>
      </c>
      <c r="E475" s="3">
        <f t="shared" si="23"/>
        <v>43229.743055555555</v>
      </c>
      <c r="F475">
        <v>227</v>
      </c>
      <c r="G475">
        <f t="shared" si="24"/>
        <v>25.955180000000002</v>
      </c>
    </row>
    <row r="476" spans="1:7" x14ac:dyDescent="0.2">
      <c r="A476">
        <f t="shared" si="21"/>
        <v>4</v>
      </c>
      <c r="B476">
        <v>468</v>
      </c>
      <c r="C476" s="1">
        <f t="shared" si="22"/>
        <v>43229</v>
      </c>
      <c r="D476" s="2">
        <v>0.74999999999755596</v>
      </c>
      <c r="E476" s="3">
        <f t="shared" si="23"/>
        <v>43229.75</v>
      </c>
      <c r="F476">
        <v>200</v>
      </c>
      <c r="G476">
        <f t="shared" si="24"/>
        <v>22.868000000000002</v>
      </c>
    </row>
    <row r="477" spans="1:7" x14ac:dyDescent="0.2">
      <c r="A477">
        <f t="shared" si="21"/>
        <v>4</v>
      </c>
      <c r="B477">
        <v>469</v>
      </c>
      <c r="C477" s="1">
        <f t="shared" si="22"/>
        <v>43229</v>
      </c>
      <c r="D477" s="2">
        <v>0.75694444444252396</v>
      </c>
      <c r="E477" s="3">
        <f t="shared" si="23"/>
        <v>43229.756944444445</v>
      </c>
      <c r="F477">
        <v>162</v>
      </c>
      <c r="G477">
        <f t="shared" si="24"/>
        <v>18.52308</v>
      </c>
    </row>
    <row r="478" spans="1:7" x14ac:dyDescent="0.2">
      <c r="A478">
        <f t="shared" si="21"/>
        <v>4</v>
      </c>
      <c r="B478">
        <v>470</v>
      </c>
      <c r="C478" s="1">
        <f t="shared" si="22"/>
        <v>43229</v>
      </c>
      <c r="D478" s="2">
        <v>0.76388888888652695</v>
      </c>
      <c r="E478" s="3">
        <f t="shared" si="23"/>
        <v>43229.763888888883</v>
      </c>
      <c r="F478">
        <v>103</v>
      </c>
      <c r="G478">
        <f t="shared" si="24"/>
        <v>11.77702</v>
      </c>
    </row>
    <row r="479" spans="1:7" x14ac:dyDescent="0.2">
      <c r="A479">
        <f t="shared" si="21"/>
        <v>4</v>
      </c>
      <c r="B479">
        <v>471</v>
      </c>
      <c r="C479" s="1">
        <f t="shared" si="22"/>
        <v>43229</v>
      </c>
      <c r="D479" s="2">
        <v>0.77083333333155202</v>
      </c>
      <c r="E479" s="3">
        <f t="shared" si="23"/>
        <v>43229.770833333328</v>
      </c>
      <c r="F479">
        <v>75</v>
      </c>
      <c r="G479">
        <f t="shared" si="24"/>
        <v>8.5754999999999999</v>
      </c>
    </row>
    <row r="480" spans="1:7" x14ac:dyDescent="0.2">
      <c r="A480">
        <f t="shared" si="21"/>
        <v>4</v>
      </c>
      <c r="B480">
        <v>472</v>
      </c>
      <c r="C480" s="1">
        <f t="shared" si="22"/>
        <v>43229</v>
      </c>
      <c r="D480" s="2">
        <v>0.77777777777555501</v>
      </c>
      <c r="E480" s="3">
        <f t="shared" si="23"/>
        <v>43229.777777777774</v>
      </c>
      <c r="F480">
        <v>35</v>
      </c>
      <c r="G480">
        <f t="shared" si="24"/>
        <v>4.0019</v>
      </c>
    </row>
    <row r="481" spans="1:7" x14ac:dyDescent="0.2">
      <c r="A481">
        <f t="shared" si="21"/>
        <v>4</v>
      </c>
      <c r="B481">
        <v>473</v>
      </c>
      <c r="C481" s="1">
        <f t="shared" si="22"/>
        <v>43229</v>
      </c>
      <c r="D481" s="2">
        <v>0.78472222221955701</v>
      </c>
      <c r="E481" s="3">
        <f t="shared" si="23"/>
        <v>43229.784722222219</v>
      </c>
      <c r="F481">
        <v>12</v>
      </c>
      <c r="G481">
        <f t="shared" si="24"/>
        <v>1.37208</v>
      </c>
    </row>
    <row r="482" spans="1:7" x14ac:dyDescent="0.2">
      <c r="A482">
        <f t="shared" ref="A482:A545" si="25">A338+1</f>
        <v>4</v>
      </c>
      <c r="B482">
        <v>474</v>
      </c>
      <c r="C482" s="1">
        <f t="shared" ref="C482:C545" si="26">C338+1</f>
        <v>43229</v>
      </c>
      <c r="D482" s="2">
        <v>0.79166666666452601</v>
      </c>
      <c r="E482" s="3">
        <f t="shared" si="23"/>
        <v>43229.791666666664</v>
      </c>
      <c r="F482">
        <v>1</v>
      </c>
      <c r="G482">
        <f t="shared" si="24"/>
        <v>0.11434</v>
      </c>
    </row>
    <row r="483" spans="1:7" x14ac:dyDescent="0.2">
      <c r="A483">
        <f t="shared" si="25"/>
        <v>4</v>
      </c>
      <c r="B483">
        <v>475</v>
      </c>
      <c r="C483" s="1">
        <f t="shared" si="26"/>
        <v>43229</v>
      </c>
      <c r="D483" s="2">
        <v>0.798611111108528</v>
      </c>
      <c r="E483" s="3">
        <f t="shared" si="23"/>
        <v>43229.798611111109</v>
      </c>
      <c r="F483">
        <v>0</v>
      </c>
      <c r="G483">
        <f t="shared" si="24"/>
        <v>0</v>
      </c>
    </row>
    <row r="484" spans="1:7" x14ac:dyDescent="0.2">
      <c r="A484">
        <f t="shared" si="25"/>
        <v>4</v>
      </c>
      <c r="B484">
        <v>476</v>
      </c>
      <c r="C484" s="1">
        <f t="shared" si="26"/>
        <v>43229</v>
      </c>
      <c r="D484" s="2">
        <v>0.80555555555355296</v>
      </c>
      <c r="E484" s="3">
        <f t="shared" si="23"/>
        <v>43229.805555555555</v>
      </c>
      <c r="F484">
        <v>0</v>
      </c>
      <c r="G484">
        <f t="shared" si="24"/>
        <v>0</v>
      </c>
    </row>
    <row r="485" spans="1:7" x14ac:dyDescent="0.2">
      <c r="A485">
        <f t="shared" si="25"/>
        <v>4</v>
      </c>
      <c r="B485">
        <v>477</v>
      </c>
      <c r="C485" s="1">
        <f t="shared" si="26"/>
        <v>43229</v>
      </c>
      <c r="D485" s="2">
        <v>0.81249999999755596</v>
      </c>
      <c r="E485" s="3">
        <f t="shared" si="23"/>
        <v>43229.8125</v>
      </c>
      <c r="F485">
        <v>0</v>
      </c>
      <c r="G485">
        <f t="shared" si="24"/>
        <v>0</v>
      </c>
    </row>
    <row r="486" spans="1:7" x14ac:dyDescent="0.2">
      <c r="A486">
        <f t="shared" si="25"/>
        <v>4</v>
      </c>
      <c r="B486">
        <v>478</v>
      </c>
      <c r="C486" s="1">
        <f t="shared" si="26"/>
        <v>43229</v>
      </c>
      <c r="D486" s="2">
        <v>0.81944444444252396</v>
      </c>
      <c r="E486" s="3">
        <f t="shared" si="23"/>
        <v>43229.819444444445</v>
      </c>
      <c r="F486">
        <v>0</v>
      </c>
      <c r="G486">
        <f t="shared" si="24"/>
        <v>0</v>
      </c>
    </row>
    <row r="487" spans="1:7" x14ac:dyDescent="0.2">
      <c r="A487">
        <f t="shared" si="25"/>
        <v>4</v>
      </c>
      <c r="B487">
        <v>479</v>
      </c>
      <c r="C487" s="1">
        <f t="shared" si="26"/>
        <v>43229</v>
      </c>
      <c r="D487" s="2">
        <v>0.82638888888652695</v>
      </c>
      <c r="E487" s="3">
        <f t="shared" si="23"/>
        <v>43229.826388888883</v>
      </c>
      <c r="F487">
        <v>0</v>
      </c>
      <c r="G487">
        <f t="shared" si="24"/>
        <v>0</v>
      </c>
    </row>
    <row r="488" spans="1:7" x14ac:dyDescent="0.2">
      <c r="A488">
        <f t="shared" si="25"/>
        <v>4</v>
      </c>
      <c r="B488">
        <v>480</v>
      </c>
      <c r="C488" s="1">
        <f t="shared" si="26"/>
        <v>43229</v>
      </c>
      <c r="D488" s="2">
        <v>0.83333333333155202</v>
      </c>
      <c r="E488" s="3">
        <f t="shared" si="23"/>
        <v>43229.833333333328</v>
      </c>
      <c r="F488">
        <v>0</v>
      </c>
      <c r="G488">
        <f t="shared" si="24"/>
        <v>0</v>
      </c>
    </row>
    <row r="489" spans="1:7" x14ac:dyDescent="0.2">
      <c r="A489">
        <f t="shared" si="25"/>
        <v>4</v>
      </c>
      <c r="B489">
        <v>481</v>
      </c>
      <c r="C489" s="1">
        <f t="shared" si="26"/>
        <v>43229</v>
      </c>
      <c r="D489" s="2">
        <v>0.84027777777555501</v>
      </c>
      <c r="E489" s="3">
        <f t="shared" si="23"/>
        <v>43229.840277777774</v>
      </c>
      <c r="F489">
        <v>0</v>
      </c>
      <c r="G489">
        <f t="shared" si="24"/>
        <v>0</v>
      </c>
    </row>
    <row r="490" spans="1:7" x14ac:dyDescent="0.2">
      <c r="A490">
        <f t="shared" si="25"/>
        <v>4</v>
      </c>
      <c r="B490">
        <v>482</v>
      </c>
      <c r="C490" s="1">
        <f t="shared" si="26"/>
        <v>43229</v>
      </c>
      <c r="D490" s="2">
        <v>0.84722222221955701</v>
      </c>
      <c r="E490" s="3">
        <f t="shared" si="23"/>
        <v>43229.847222222219</v>
      </c>
      <c r="F490">
        <v>0</v>
      </c>
      <c r="G490">
        <f t="shared" si="24"/>
        <v>0</v>
      </c>
    </row>
    <row r="491" spans="1:7" x14ac:dyDescent="0.2">
      <c r="A491">
        <f t="shared" si="25"/>
        <v>4</v>
      </c>
      <c r="B491">
        <v>483</v>
      </c>
      <c r="C491" s="1">
        <f t="shared" si="26"/>
        <v>43229</v>
      </c>
      <c r="D491" s="2">
        <v>0.85416666666452601</v>
      </c>
      <c r="E491" s="3">
        <f t="shared" si="23"/>
        <v>43229.854166666664</v>
      </c>
      <c r="F491">
        <v>0</v>
      </c>
      <c r="G491">
        <f t="shared" si="24"/>
        <v>0</v>
      </c>
    </row>
    <row r="492" spans="1:7" x14ac:dyDescent="0.2">
      <c r="A492">
        <f t="shared" si="25"/>
        <v>4</v>
      </c>
      <c r="B492">
        <v>484</v>
      </c>
      <c r="C492" s="1">
        <f t="shared" si="26"/>
        <v>43229</v>
      </c>
      <c r="D492" s="2">
        <v>0.861111111108528</v>
      </c>
      <c r="E492" s="3">
        <f t="shared" si="23"/>
        <v>43229.861111111109</v>
      </c>
      <c r="F492">
        <v>0</v>
      </c>
      <c r="G492">
        <f t="shared" si="24"/>
        <v>0</v>
      </c>
    </row>
    <row r="493" spans="1:7" x14ac:dyDescent="0.2">
      <c r="A493">
        <f t="shared" si="25"/>
        <v>4</v>
      </c>
      <c r="B493">
        <v>485</v>
      </c>
      <c r="C493" s="1">
        <f t="shared" si="26"/>
        <v>43229</v>
      </c>
      <c r="D493" s="2">
        <v>0.86805555555355296</v>
      </c>
      <c r="E493" s="3">
        <f t="shared" si="23"/>
        <v>43229.868055555555</v>
      </c>
      <c r="F493">
        <v>0</v>
      </c>
      <c r="G493">
        <f t="shared" si="24"/>
        <v>0</v>
      </c>
    </row>
    <row r="494" spans="1:7" x14ac:dyDescent="0.2">
      <c r="A494">
        <f t="shared" si="25"/>
        <v>4</v>
      </c>
      <c r="B494">
        <v>486</v>
      </c>
      <c r="C494" s="1">
        <f t="shared" si="26"/>
        <v>43229</v>
      </c>
      <c r="D494" s="2">
        <v>0.87499999999755596</v>
      </c>
      <c r="E494" s="3">
        <f t="shared" si="23"/>
        <v>43229.875</v>
      </c>
      <c r="F494">
        <v>0</v>
      </c>
      <c r="G494">
        <f t="shared" si="24"/>
        <v>0</v>
      </c>
    </row>
    <row r="495" spans="1:7" x14ac:dyDescent="0.2">
      <c r="A495">
        <f t="shared" si="25"/>
        <v>4</v>
      </c>
      <c r="B495">
        <v>487</v>
      </c>
      <c r="C495" s="1">
        <f t="shared" si="26"/>
        <v>43229</v>
      </c>
      <c r="D495" s="2">
        <v>0.88194444444252396</v>
      </c>
      <c r="E495" s="3">
        <f t="shared" si="23"/>
        <v>43229.881944444445</v>
      </c>
      <c r="F495">
        <v>0</v>
      </c>
      <c r="G495">
        <f t="shared" si="24"/>
        <v>0</v>
      </c>
    </row>
    <row r="496" spans="1:7" x14ac:dyDescent="0.2">
      <c r="A496">
        <f t="shared" si="25"/>
        <v>4</v>
      </c>
      <c r="B496">
        <v>488</v>
      </c>
      <c r="C496" s="1">
        <f t="shared" si="26"/>
        <v>43229</v>
      </c>
      <c r="D496" s="2">
        <v>0.88888888888652695</v>
      </c>
      <c r="E496" s="3">
        <f t="shared" si="23"/>
        <v>43229.888888888883</v>
      </c>
      <c r="F496">
        <v>0</v>
      </c>
      <c r="G496">
        <f t="shared" si="24"/>
        <v>0</v>
      </c>
    </row>
    <row r="497" spans="1:7" x14ac:dyDescent="0.2">
      <c r="A497">
        <f t="shared" si="25"/>
        <v>4</v>
      </c>
      <c r="B497">
        <v>489</v>
      </c>
      <c r="C497" s="1">
        <f t="shared" si="26"/>
        <v>43229</v>
      </c>
      <c r="D497" s="2">
        <v>0.89583333333052895</v>
      </c>
      <c r="E497" s="3">
        <f t="shared" si="23"/>
        <v>43229.895833333328</v>
      </c>
      <c r="F497">
        <v>0</v>
      </c>
      <c r="G497">
        <f t="shared" si="24"/>
        <v>0</v>
      </c>
    </row>
    <row r="498" spans="1:7" x14ac:dyDescent="0.2">
      <c r="A498">
        <f t="shared" si="25"/>
        <v>4</v>
      </c>
      <c r="B498">
        <v>490</v>
      </c>
      <c r="C498" s="1">
        <f t="shared" si="26"/>
        <v>43229</v>
      </c>
      <c r="D498" s="2">
        <v>0.90277777777555501</v>
      </c>
      <c r="E498" s="3">
        <f t="shared" si="23"/>
        <v>43229.902777777774</v>
      </c>
      <c r="F498">
        <v>0</v>
      </c>
      <c r="G498">
        <f t="shared" si="24"/>
        <v>0</v>
      </c>
    </row>
    <row r="499" spans="1:7" x14ac:dyDescent="0.2">
      <c r="A499">
        <f t="shared" si="25"/>
        <v>4</v>
      </c>
      <c r="B499">
        <v>491</v>
      </c>
      <c r="C499" s="1">
        <f t="shared" si="26"/>
        <v>43229</v>
      </c>
      <c r="D499" s="2">
        <v>0.90972222221955701</v>
      </c>
      <c r="E499" s="3">
        <f t="shared" si="23"/>
        <v>43229.909722222219</v>
      </c>
      <c r="F499">
        <v>0</v>
      </c>
      <c r="G499">
        <f t="shared" si="24"/>
        <v>0</v>
      </c>
    </row>
    <row r="500" spans="1:7" x14ac:dyDescent="0.2">
      <c r="A500">
        <f t="shared" si="25"/>
        <v>4</v>
      </c>
      <c r="B500">
        <v>492</v>
      </c>
      <c r="C500" s="1">
        <f t="shared" si="26"/>
        <v>43229</v>
      </c>
      <c r="D500" s="2">
        <v>0.91666666666452601</v>
      </c>
      <c r="E500" s="3">
        <f t="shared" si="23"/>
        <v>43229.916666666664</v>
      </c>
      <c r="F500">
        <v>0</v>
      </c>
      <c r="G500">
        <f t="shared" si="24"/>
        <v>0</v>
      </c>
    </row>
    <row r="501" spans="1:7" x14ac:dyDescent="0.2">
      <c r="A501">
        <f t="shared" si="25"/>
        <v>4</v>
      </c>
      <c r="B501">
        <v>493</v>
      </c>
      <c r="C501" s="1">
        <f t="shared" si="26"/>
        <v>43229</v>
      </c>
      <c r="D501" s="2">
        <v>0.923611111108528</v>
      </c>
      <c r="E501" s="3">
        <f t="shared" si="23"/>
        <v>43229.923611111109</v>
      </c>
      <c r="F501">
        <v>0</v>
      </c>
      <c r="G501">
        <f t="shared" si="24"/>
        <v>0</v>
      </c>
    </row>
    <row r="502" spans="1:7" x14ac:dyDescent="0.2">
      <c r="A502">
        <f t="shared" si="25"/>
        <v>4</v>
      </c>
      <c r="B502">
        <v>494</v>
      </c>
      <c r="C502" s="1">
        <f t="shared" si="26"/>
        <v>43229</v>
      </c>
      <c r="D502" s="2">
        <v>0.93055555555355296</v>
      </c>
      <c r="E502" s="3">
        <f t="shared" si="23"/>
        <v>43229.930555555555</v>
      </c>
      <c r="F502">
        <v>0</v>
      </c>
      <c r="G502">
        <f t="shared" si="24"/>
        <v>0</v>
      </c>
    </row>
    <row r="503" spans="1:7" x14ac:dyDescent="0.2">
      <c r="A503">
        <f t="shared" si="25"/>
        <v>4</v>
      </c>
      <c r="B503">
        <v>495</v>
      </c>
      <c r="C503" s="1">
        <f t="shared" si="26"/>
        <v>43229</v>
      </c>
      <c r="D503" s="2">
        <v>0.93749999999755596</v>
      </c>
      <c r="E503" s="3">
        <f t="shared" si="23"/>
        <v>43229.9375</v>
      </c>
      <c r="F503">
        <v>0</v>
      </c>
      <c r="G503">
        <f t="shared" si="24"/>
        <v>0</v>
      </c>
    </row>
    <row r="504" spans="1:7" x14ac:dyDescent="0.2">
      <c r="A504">
        <f t="shared" si="25"/>
        <v>4</v>
      </c>
      <c r="B504">
        <v>496</v>
      </c>
      <c r="C504" s="1">
        <f t="shared" si="26"/>
        <v>43229</v>
      </c>
      <c r="D504" s="2">
        <v>0.94444444444252396</v>
      </c>
      <c r="E504" s="3">
        <f t="shared" si="23"/>
        <v>43229.944444444445</v>
      </c>
      <c r="F504">
        <v>0</v>
      </c>
      <c r="G504">
        <f t="shared" si="24"/>
        <v>0</v>
      </c>
    </row>
    <row r="505" spans="1:7" x14ac:dyDescent="0.2">
      <c r="A505">
        <f t="shared" si="25"/>
        <v>4</v>
      </c>
      <c r="B505">
        <v>497</v>
      </c>
      <c r="C505" s="1">
        <f t="shared" si="26"/>
        <v>43229</v>
      </c>
      <c r="D505" s="2">
        <v>0.95138888888652695</v>
      </c>
      <c r="E505" s="3">
        <f t="shared" si="23"/>
        <v>43229.951388888883</v>
      </c>
      <c r="F505">
        <v>0</v>
      </c>
      <c r="G505">
        <f t="shared" si="24"/>
        <v>0</v>
      </c>
    </row>
    <row r="506" spans="1:7" x14ac:dyDescent="0.2">
      <c r="A506">
        <f t="shared" si="25"/>
        <v>4</v>
      </c>
      <c r="B506">
        <v>498</v>
      </c>
      <c r="C506" s="1">
        <f t="shared" si="26"/>
        <v>43229</v>
      </c>
      <c r="D506" s="2">
        <v>0.95833333333052895</v>
      </c>
      <c r="E506" s="3">
        <f t="shared" si="23"/>
        <v>43229.958333333328</v>
      </c>
      <c r="F506">
        <v>0</v>
      </c>
      <c r="G506">
        <f t="shared" si="24"/>
        <v>0</v>
      </c>
    </row>
    <row r="507" spans="1:7" x14ac:dyDescent="0.2">
      <c r="A507">
        <f t="shared" si="25"/>
        <v>4</v>
      </c>
      <c r="B507">
        <v>499</v>
      </c>
      <c r="C507" s="1">
        <f t="shared" si="26"/>
        <v>43229</v>
      </c>
      <c r="D507" s="2">
        <v>0.96527777777555501</v>
      </c>
      <c r="E507" s="3">
        <f t="shared" si="23"/>
        <v>43229.965277777774</v>
      </c>
      <c r="F507">
        <v>0</v>
      </c>
      <c r="G507">
        <f t="shared" si="24"/>
        <v>0</v>
      </c>
    </row>
    <row r="508" spans="1:7" x14ac:dyDescent="0.2">
      <c r="A508">
        <f t="shared" si="25"/>
        <v>4</v>
      </c>
      <c r="B508">
        <v>500</v>
      </c>
      <c r="C508" s="1">
        <f t="shared" si="26"/>
        <v>43229</v>
      </c>
      <c r="D508" s="2">
        <v>0.97222222221955701</v>
      </c>
      <c r="E508" s="3">
        <f t="shared" si="23"/>
        <v>43229.972222222219</v>
      </c>
      <c r="F508">
        <v>0</v>
      </c>
      <c r="G508">
        <f t="shared" si="24"/>
        <v>0</v>
      </c>
    </row>
    <row r="509" spans="1:7" x14ac:dyDescent="0.2">
      <c r="A509">
        <f t="shared" si="25"/>
        <v>4</v>
      </c>
      <c r="B509">
        <v>501</v>
      </c>
      <c r="C509" s="1">
        <f t="shared" si="26"/>
        <v>43229</v>
      </c>
      <c r="D509" s="2">
        <v>0.97916666666452601</v>
      </c>
      <c r="E509" s="3">
        <f t="shared" si="23"/>
        <v>43229.979166666664</v>
      </c>
      <c r="F509">
        <v>0</v>
      </c>
      <c r="G509">
        <f t="shared" si="24"/>
        <v>0</v>
      </c>
    </row>
    <row r="510" spans="1:7" x14ac:dyDescent="0.2">
      <c r="A510">
        <f t="shared" si="25"/>
        <v>4</v>
      </c>
      <c r="B510">
        <v>502</v>
      </c>
      <c r="C510" s="1">
        <f t="shared" si="26"/>
        <v>43229</v>
      </c>
      <c r="D510" s="2">
        <v>0.986111111108528</v>
      </c>
      <c r="E510" s="3">
        <f t="shared" si="23"/>
        <v>43229.986111111109</v>
      </c>
      <c r="F510">
        <v>0</v>
      </c>
      <c r="G510">
        <f t="shared" si="24"/>
        <v>0</v>
      </c>
    </row>
    <row r="511" spans="1:7" x14ac:dyDescent="0.2">
      <c r="A511">
        <f t="shared" si="25"/>
        <v>4</v>
      </c>
      <c r="B511">
        <v>503</v>
      </c>
      <c r="C511" s="1">
        <f t="shared" si="26"/>
        <v>43229</v>
      </c>
      <c r="D511" s="2">
        <v>0.99305555555355296</v>
      </c>
      <c r="E511" s="3">
        <f t="shared" si="23"/>
        <v>43229.993055555555</v>
      </c>
      <c r="F511">
        <v>0</v>
      </c>
      <c r="G511">
        <f t="shared" si="24"/>
        <v>0</v>
      </c>
    </row>
    <row r="512" spans="1:7" x14ac:dyDescent="0.2">
      <c r="A512">
        <f t="shared" si="25"/>
        <v>4</v>
      </c>
      <c r="B512">
        <v>504</v>
      </c>
      <c r="C512" s="1">
        <f t="shared" si="26"/>
        <v>43229</v>
      </c>
      <c r="D512" s="2">
        <v>0.99999999999755596</v>
      </c>
      <c r="E512" s="3">
        <f t="shared" si="23"/>
        <v>43230</v>
      </c>
      <c r="F512">
        <v>0</v>
      </c>
      <c r="G512">
        <f t="shared" si="24"/>
        <v>0</v>
      </c>
    </row>
    <row r="513" spans="1:7" x14ac:dyDescent="0.2">
      <c r="A513">
        <f t="shared" si="25"/>
        <v>5</v>
      </c>
      <c r="B513">
        <v>505</v>
      </c>
      <c r="C513" s="1">
        <f t="shared" si="26"/>
        <v>43230</v>
      </c>
      <c r="D513" s="2">
        <v>6.9444444425244001E-3</v>
      </c>
      <c r="E513" s="3">
        <f t="shared" si="23"/>
        <v>43230.006944444445</v>
      </c>
      <c r="F513">
        <v>0</v>
      </c>
      <c r="G513">
        <f t="shared" si="24"/>
        <v>0</v>
      </c>
    </row>
    <row r="514" spans="1:7" x14ac:dyDescent="0.2">
      <c r="A514">
        <f t="shared" si="25"/>
        <v>5</v>
      </c>
      <c r="B514">
        <v>506</v>
      </c>
      <c r="C514" s="1">
        <f t="shared" si="26"/>
        <v>43230</v>
      </c>
      <c r="D514" s="2">
        <v>1.38888888865267E-2</v>
      </c>
      <c r="E514" s="3">
        <f t="shared" si="23"/>
        <v>43230.013888888883</v>
      </c>
      <c r="F514">
        <v>0</v>
      </c>
      <c r="G514">
        <f t="shared" si="24"/>
        <v>0</v>
      </c>
    </row>
    <row r="515" spans="1:7" x14ac:dyDescent="0.2">
      <c r="A515">
        <f t="shared" si="25"/>
        <v>5</v>
      </c>
      <c r="B515">
        <v>507</v>
      </c>
      <c r="C515" s="1">
        <f t="shared" si="26"/>
        <v>43230</v>
      </c>
      <c r="D515" s="2">
        <v>2.08333333305291E-2</v>
      </c>
      <c r="E515" s="3">
        <f t="shared" si="23"/>
        <v>43230.020833333328</v>
      </c>
      <c r="F515">
        <v>0</v>
      </c>
      <c r="G515">
        <f t="shared" si="24"/>
        <v>0</v>
      </c>
    </row>
    <row r="516" spans="1:7" x14ac:dyDescent="0.2">
      <c r="A516">
        <f t="shared" si="25"/>
        <v>5</v>
      </c>
      <c r="B516">
        <v>508</v>
      </c>
      <c r="C516" s="1">
        <f t="shared" si="26"/>
        <v>43230</v>
      </c>
      <c r="D516" s="2">
        <v>2.77777777755546E-2</v>
      </c>
      <c r="E516" s="3">
        <f t="shared" si="23"/>
        <v>43230.027777777774</v>
      </c>
      <c r="F516">
        <v>0</v>
      </c>
      <c r="G516">
        <f t="shared" si="24"/>
        <v>0</v>
      </c>
    </row>
    <row r="517" spans="1:7" x14ac:dyDescent="0.2">
      <c r="A517">
        <f t="shared" si="25"/>
        <v>5</v>
      </c>
      <c r="B517">
        <v>509</v>
      </c>
      <c r="C517" s="1">
        <f t="shared" si="26"/>
        <v>43230</v>
      </c>
      <c r="D517" s="2">
        <v>3.4722222219556897E-2</v>
      </c>
      <c r="E517" s="3">
        <f t="shared" si="23"/>
        <v>43230.034722222219</v>
      </c>
      <c r="F517">
        <v>0</v>
      </c>
      <c r="G517">
        <f t="shared" si="24"/>
        <v>0</v>
      </c>
    </row>
    <row r="518" spans="1:7" x14ac:dyDescent="0.2">
      <c r="A518">
        <f t="shared" si="25"/>
        <v>5</v>
      </c>
      <c r="B518">
        <v>510</v>
      </c>
      <c r="C518" s="1">
        <f t="shared" si="26"/>
        <v>43230</v>
      </c>
      <c r="D518" s="2">
        <v>4.1666666664525599E-2</v>
      </c>
      <c r="E518" s="3">
        <f t="shared" si="23"/>
        <v>43230.041666666664</v>
      </c>
      <c r="F518">
        <v>0</v>
      </c>
      <c r="G518">
        <f t="shared" si="24"/>
        <v>0</v>
      </c>
    </row>
    <row r="519" spans="1:7" x14ac:dyDescent="0.2">
      <c r="A519">
        <f t="shared" si="25"/>
        <v>5</v>
      </c>
      <c r="B519">
        <v>511</v>
      </c>
      <c r="C519" s="1">
        <f t="shared" si="26"/>
        <v>43230</v>
      </c>
      <c r="D519" s="2">
        <v>4.86111111085279E-2</v>
      </c>
      <c r="E519" s="3">
        <f t="shared" si="23"/>
        <v>43230.048611111109</v>
      </c>
      <c r="F519">
        <v>0</v>
      </c>
      <c r="G519">
        <f t="shared" si="24"/>
        <v>0</v>
      </c>
    </row>
    <row r="520" spans="1:7" x14ac:dyDescent="0.2">
      <c r="A520">
        <f t="shared" si="25"/>
        <v>5</v>
      </c>
      <c r="B520">
        <v>512</v>
      </c>
      <c r="C520" s="1">
        <f t="shared" si="26"/>
        <v>43230</v>
      </c>
      <c r="D520" s="2">
        <v>5.5555555553553397E-2</v>
      </c>
      <c r="E520" s="3">
        <f t="shared" si="23"/>
        <v>43230.055555555555</v>
      </c>
      <c r="F520">
        <v>0</v>
      </c>
      <c r="G520">
        <f t="shared" si="24"/>
        <v>0</v>
      </c>
    </row>
    <row r="521" spans="1:7" x14ac:dyDescent="0.2">
      <c r="A521">
        <f t="shared" si="25"/>
        <v>5</v>
      </c>
      <c r="B521">
        <v>513</v>
      </c>
      <c r="C521" s="1">
        <f t="shared" si="26"/>
        <v>43230</v>
      </c>
      <c r="D521" s="2">
        <v>6.2499999997555698E-2</v>
      </c>
      <c r="E521" s="3">
        <f t="shared" si="23"/>
        <v>43230.0625</v>
      </c>
      <c r="F521">
        <v>0</v>
      </c>
      <c r="G521">
        <f t="shared" si="24"/>
        <v>0</v>
      </c>
    </row>
    <row r="522" spans="1:7" x14ac:dyDescent="0.2">
      <c r="A522">
        <f t="shared" si="25"/>
        <v>5</v>
      </c>
      <c r="B522">
        <v>514</v>
      </c>
      <c r="C522" s="1">
        <f t="shared" si="26"/>
        <v>43230</v>
      </c>
      <c r="D522" s="2">
        <v>6.9444444441558104E-2</v>
      </c>
      <c r="E522" s="3">
        <f t="shared" ref="E522:E585" si="27">C522+D522</f>
        <v>43230.069444444438</v>
      </c>
      <c r="F522">
        <v>0</v>
      </c>
      <c r="G522">
        <f t="shared" ref="G522:G585" si="28">F522*1.1434/10</f>
        <v>0</v>
      </c>
    </row>
    <row r="523" spans="1:7" x14ac:dyDescent="0.2">
      <c r="A523">
        <f t="shared" si="25"/>
        <v>5</v>
      </c>
      <c r="B523">
        <v>515</v>
      </c>
      <c r="C523" s="1">
        <f t="shared" si="26"/>
        <v>43230</v>
      </c>
      <c r="D523" s="2">
        <v>7.6388888886526701E-2</v>
      </c>
      <c r="E523" s="3">
        <f t="shared" si="27"/>
        <v>43230.076388888883</v>
      </c>
      <c r="F523">
        <v>0</v>
      </c>
      <c r="G523">
        <f t="shared" si="28"/>
        <v>0</v>
      </c>
    </row>
    <row r="524" spans="1:7" x14ac:dyDescent="0.2">
      <c r="A524">
        <f t="shared" si="25"/>
        <v>5</v>
      </c>
      <c r="B524">
        <v>516</v>
      </c>
      <c r="C524" s="1">
        <f t="shared" si="26"/>
        <v>43230</v>
      </c>
      <c r="D524" s="2">
        <v>8.33333333305291E-2</v>
      </c>
      <c r="E524" s="3">
        <f t="shared" si="27"/>
        <v>43230.083333333328</v>
      </c>
      <c r="F524">
        <v>0</v>
      </c>
      <c r="G524">
        <f t="shared" si="28"/>
        <v>0</v>
      </c>
    </row>
    <row r="525" spans="1:7" x14ac:dyDescent="0.2">
      <c r="A525">
        <f t="shared" si="25"/>
        <v>5</v>
      </c>
      <c r="B525">
        <v>517</v>
      </c>
      <c r="C525" s="1">
        <f t="shared" si="26"/>
        <v>43230</v>
      </c>
      <c r="D525" s="2">
        <v>9.0277777775554596E-2</v>
      </c>
      <c r="E525" s="3">
        <f t="shared" si="27"/>
        <v>43230.090277777774</v>
      </c>
      <c r="F525">
        <v>0</v>
      </c>
      <c r="G525">
        <f t="shared" si="28"/>
        <v>0</v>
      </c>
    </row>
    <row r="526" spans="1:7" x14ac:dyDescent="0.2">
      <c r="A526">
        <f t="shared" si="25"/>
        <v>5</v>
      </c>
      <c r="B526">
        <v>518</v>
      </c>
      <c r="C526" s="1">
        <f t="shared" si="26"/>
        <v>43230</v>
      </c>
      <c r="D526" s="2">
        <v>9.7222222219556897E-2</v>
      </c>
      <c r="E526" s="3">
        <f t="shared" si="27"/>
        <v>43230.097222222219</v>
      </c>
      <c r="F526">
        <v>0</v>
      </c>
      <c r="G526">
        <f t="shared" si="28"/>
        <v>0</v>
      </c>
    </row>
    <row r="527" spans="1:7" x14ac:dyDescent="0.2">
      <c r="A527">
        <f t="shared" si="25"/>
        <v>5</v>
      </c>
      <c r="B527">
        <v>519</v>
      </c>
      <c r="C527" s="1">
        <f t="shared" si="26"/>
        <v>43230</v>
      </c>
      <c r="D527" s="2">
        <v>0.10416666666452599</v>
      </c>
      <c r="E527" s="3">
        <f t="shared" si="27"/>
        <v>43230.104166666664</v>
      </c>
      <c r="F527">
        <v>0</v>
      </c>
      <c r="G527">
        <f t="shared" si="28"/>
        <v>0</v>
      </c>
    </row>
    <row r="528" spans="1:7" x14ac:dyDescent="0.2">
      <c r="A528">
        <f t="shared" si="25"/>
        <v>5</v>
      </c>
      <c r="B528">
        <v>520</v>
      </c>
      <c r="C528" s="1">
        <f t="shared" si="26"/>
        <v>43230</v>
      </c>
      <c r="D528" s="2">
        <v>0.111111111108528</v>
      </c>
      <c r="E528" s="3">
        <f t="shared" si="27"/>
        <v>43230.111111111109</v>
      </c>
      <c r="F528">
        <v>0</v>
      </c>
      <c r="G528">
        <f t="shared" si="28"/>
        <v>0</v>
      </c>
    </row>
    <row r="529" spans="1:7" x14ac:dyDescent="0.2">
      <c r="A529">
        <f t="shared" si="25"/>
        <v>5</v>
      </c>
      <c r="B529">
        <v>521</v>
      </c>
      <c r="C529" s="1">
        <f t="shared" si="26"/>
        <v>43230</v>
      </c>
      <c r="D529" s="2">
        <v>0.118055555553553</v>
      </c>
      <c r="E529" s="3">
        <f t="shared" si="27"/>
        <v>43230.118055555555</v>
      </c>
      <c r="F529">
        <v>0</v>
      </c>
      <c r="G529">
        <f t="shared" si="28"/>
        <v>0</v>
      </c>
    </row>
    <row r="530" spans="1:7" x14ac:dyDescent="0.2">
      <c r="A530">
        <f t="shared" si="25"/>
        <v>5</v>
      </c>
      <c r="B530">
        <v>522</v>
      </c>
      <c r="C530" s="1">
        <f t="shared" si="26"/>
        <v>43230</v>
      </c>
      <c r="D530" s="2">
        <v>0.124999999997556</v>
      </c>
      <c r="E530" s="3">
        <f t="shared" si="27"/>
        <v>43230.125</v>
      </c>
      <c r="F530">
        <v>0</v>
      </c>
      <c r="G530">
        <f t="shared" si="28"/>
        <v>0</v>
      </c>
    </row>
    <row r="531" spans="1:7" x14ac:dyDescent="0.2">
      <c r="A531">
        <f t="shared" si="25"/>
        <v>5</v>
      </c>
      <c r="B531">
        <v>523</v>
      </c>
      <c r="C531" s="1">
        <f t="shared" si="26"/>
        <v>43230</v>
      </c>
      <c r="D531" s="2">
        <v>0.13194444444155801</v>
      </c>
      <c r="E531" s="3">
        <f t="shared" si="27"/>
        <v>43230.131944444438</v>
      </c>
      <c r="F531">
        <v>0</v>
      </c>
      <c r="G531">
        <f t="shared" si="28"/>
        <v>0</v>
      </c>
    </row>
    <row r="532" spans="1:7" x14ac:dyDescent="0.2">
      <c r="A532">
        <f t="shared" si="25"/>
        <v>5</v>
      </c>
      <c r="B532">
        <v>524</v>
      </c>
      <c r="C532" s="1">
        <f t="shared" si="26"/>
        <v>43230</v>
      </c>
      <c r="D532" s="2">
        <v>0.13888888888652701</v>
      </c>
      <c r="E532" s="3">
        <f t="shared" si="27"/>
        <v>43230.138888888883</v>
      </c>
      <c r="F532">
        <v>0</v>
      </c>
      <c r="G532">
        <f t="shared" si="28"/>
        <v>0</v>
      </c>
    </row>
    <row r="533" spans="1:7" x14ac:dyDescent="0.2">
      <c r="A533">
        <f t="shared" si="25"/>
        <v>5</v>
      </c>
      <c r="B533">
        <v>525</v>
      </c>
      <c r="C533" s="1">
        <f t="shared" si="26"/>
        <v>43230</v>
      </c>
      <c r="D533" s="2">
        <v>0.145833333330529</v>
      </c>
      <c r="E533" s="3">
        <f t="shared" si="27"/>
        <v>43230.145833333328</v>
      </c>
      <c r="F533">
        <v>0</v>
      </c>
      <c r="G533">
        <f t="shared" si="28"/>
        <v>0</v>
      </c>
    </row>
    <row r="534" spans="1:7" x14ac:dyDescent="0.2">
      <c r="A534">
        <f t="shared" si="25"/>
        <v>5</v>
      </c>
      <c r="B534">
        <v>526</v>
      </c>
      <c r="C534" s="1">
        <f t="shared" si="26"/>
        <v>43230</v>
      </c>
      <c r="D534" s="2">
        <v>0.15277777777555501</v>
      </c>
      <c r="E534" s="3">
        <f t="shared" si="27"/>
        <v>43230.152777777774</v>
      </c>
      <c r="F534">
        <v>0</v>
      </c>
      <c r="G534">
        <f t="shared" si="28"/>
        <v>0</v>
      </c>
    </row>
    <row r="535" spans="1:7" x14ac:dyDescent="0.2">
      <c r="A535">
        <f t="shared" si="25"/>
        <v>5</v>
      </c>
      <c r="B535">
        <v>527</v>
      </c>
      <c r="C535" s="1">
        <f t="shared" si="26"/>
        <v>43230</v>
      </c>
      <c r="D535" s="2">
        <v>0.15972222221955701</v>
      </c>
      <c r="E535" s="3">
        <f t="shared" si="27"/>
        <v>43230.159722222219</v>
      </c>
      <c r="F535">
        <v>0</v>
      </c>
      <c r="G535">
        <f t="shared" si="28"/>
        <v>0</v>
      </c>
    </row>
    <row r="536" spans="1:7" x14ac:dyDescent="0.2">
      <c r="A536">
        <f t="shared" si="25"/>
        <v>5</v>
      </c>
      <c r="B536">
        <v>528</v>
      </c>
      <c r="C536" s="1">
        <f t="shared" si="26"/>
        <v>43230</v>
      </c>
      <c r="D536" s="2">
        <v>0.16666666666452601</v>
      </c>
      <c r="E536" s="3">
        <f t="shared" si="27"/>
        <v>43230.166666666664</v>
      </c>
      <c r="F536">
        <v>0</v>
      </c>
      <c r="G536">
        <f t="shared" si="28"/>
        <v>0</v>
      </c>
    </row>
    <row r="537" spans="1:7" x14ac:dyDescent="0.2">
      <c r="A537">
        <f t="shared" si="25"/>
        <v>5</v>
      </c>
      <c r="B537">
        <v>529</v>
      </c>
      <c r="C537" s="1">
        <f t="shared" si="26"/>
        <v>43230</v>
      </c>
      <c r="D537" s="2">
        <v>0.173611111108528</v>
      </c>
      <c r="E537" s="3">
        <f t="shared" si="27"/>
        <v>43230.173611111109</v>
      </c>
      <c r="F537">
        <v>0</v>
      </c>
      <c r="G537">
        <f t="shared" si="28"/>
        <v>0</v>
      </c>
    </row>
    <row r="538" spans="1:7" x14ac:dyDescent="0.2">
      <c r="A538">
        <f t="shared" si="25"/>
        <v>5</v>
      </c>
      <c r="B538">
        <v>530</v>
      </c>
      <c r="C538" s="1">
        <f t="shared" si="26"/>
        <v>43230</v>
      </c>
      <c r="D538" s="2">
        <v>0.18055555555253</v>
      </c>
      <c r="E538" s="3">
        <f t="shared" si="27"/>
        <v>43230.180555555555</v>
      </c>
      <c r="F538">
        <v>0</v>
      </c>
      <c r="G538">
        <f t="shared" si="28"/>
        <v>0</v>
      </c>
    </row>
    <row r="539" spans="1:7" x14ac:dyDescent="0.2">
      <c r="A539">
        <f t="shared" si="25"/>
        <v>5</v>
      </c>
      <c r="B539">
        <v>531</v>
      </c>
      <c r="C539" s="1">
        <f t="shared" si="26"/>
        <v>43230</v>
      </c>
      <c r="D539" s="2">
        <v>0.18749999999755601</v>
      </c>
      <c r="E539" s="3">
        <f t="shared" si="27"/>
        <v>43230.1875</v>
      </c>
      <c r="F539">
        <v>0</v>
      </c>
      <c r="G539">
        <f t="shared" si="28"/>
        <v>0</v>
      </c>
    </row>
    <row r="540" spans="1:7" x14ac:dyDescent="0.2">
      <c r="A540">
        <f t="shared" si="25"/>
        <v>5</v>
      </c>
      <c r="B540">
        <v>532</v>
      </c>
      <c r="C540" s="1">
        <f t="shared" si="26"/>
        <v>43230</v>
      </c>
      <c r="D540" s="2">
        <v>0.19444444444155801</v>
      </c>
      <c r="E540" s="3">
        <f t="shared" si="27"/>
        <v>43230.194444444438</v>
      </c>
      <c r="F540">
        <v>0</v>
      </c>
      <c r="G540">
        <f t="shared" si="28"/>
        <v>0</v>
      </c>
    </row>
    <row r="541" spans="1:7" x14ac:dyDescent="0.2">
      <c r="A541">
        <f t="shared" si="25"/>
        <v>5</v>
      </c>
      <c r="B541">
        <v>533</v>
      </c>
      <c r="C541" s="1">
        <f t="shared" si="26"/>
        <v>43230</v>
      </c>
      <c r="D541" s="2">
        <v>0.20138888888652701</v>
      </c>
      <c r="E541" s="3">
        <f t="shared" si="27"/>
        <v>43230.201388888883</v>
      </c>
      <c r="F541">
        <v>0</v>
      </c>
      <c r="G541">
        <f t="shared" si="28"/>
        <v>0</v>
      </c>
    </row>
    <row r="542" spans="1:7" x14ac:dyDescent="0.2">
      <c r="A542">
        <f t="shared" si="25"/>
        <v>5</v>
      </c>
      <c r="B542">
        <v>534</v>
      </c>
      <c r="C542" s="1">
        <f t="shared" si="26"/>
        <v>43230</v>
      </c>
      <c r="D542" s="2">
        <v>0.208333333330529</v>
      </c>
      <c r="E542" s="3">
        <f t="shared" si="27"/>
        <v>43230.208333333328</v>
      </c>
      <c r="F542">
        <v>0</v>
      </c>
      <c r="G542">
        <f t="shared" si="28"/>
        <v>0</v>
      </c>
    </row>
    <row r="543" spans="1:7" x14ac:dyDescent="0.2">
      <c r="A543">
        <f t="shared" si="25"/>
        <v>5</v>
      </c>
      <c r="B543">
        <v>535</v>
      </c>
      <c r="C543" s="1">
        <f t="shared" si="26"/>
        <v>43230</v>
      </c>
      <c r="D543" s="2">
        <v>0.21527777777555501</v>
      </c>
      <c r="E543" s="3">
        <f t="shared" si="27"/>
        <v>43230.215277777774</v>
      </c>
      <c r="F543">
        <v>0</v>
      </c>
      <c r="G543">
        <f t="shared" si="28"/>
        <v>0</v>
      </c>
    </row>
    <row r="544" spans="1:7" x14ac:dyDescent="0.2">
      <c r="A544">
        <f t="shared" si="25"/>
        <v>5</v>
      </c>
      <c r="B544">
        <v>536</v>
      </c>
      <c r="C544" s="1">
        <f t="shared" si="26"/>
        <v>43230</v>
      </c>
      <c r="D544" s="2">
        <v>0.22222222221955701</v>
      </c>
      <c r="E544" s="3">
        <f t="shared" si="27"/>
        <v>43230.222222222219</v>
      </c>
      <c r="F544">
        <v>0</v>
      </c>
      <c r="G544">
        <f t="shared" si="28"/>
        <v>0</v>
      </c>
    </row>
    <row r="545" spans="1:7" x14ac:dyDescent="0.2">
      <c r="A545">
        <f t="shared" si="25"/>
        <v>5</v>
      </c>
      <c r="B545">
        <v>537</v>
      </c>
      <c r="C545" s="1">
        <f t="shared" si="26"/>
        <v>43230</v>
      </c>
      <c r="D545" s="2">
        <v>0.22916666666452601</v>
      </c>
      <c r="E545" s="3">
        <f t="shared" si="27"/>
        <v>43230.229166666664</v>
      </c>
      <c r="F545">
        <v>0</v>
      </c>
      <c r="G545">
        <f t="shared" si="28"/>
        <v>0</v>
      </c>
    </row>
    <row r="546" spans="1:7" x14ac:dyDescent="0.2">
      <c r="A546">
        <f t="shared" ref="A546:A609" si="29">A402+1</f>
        <v>5</v>
      </c>
      <c r="B546">
        <v>538</v>
      </c>
      <c r="C546" s="1">
        <f t="shared" ref="C546:C609" si="30">C402+1</f>
        <v>43230</v>
      </c>
      <c r="D546" s="2">
        <v>0.236111111108528</v>
      </c>
      <c r="E546" s="3">
        <f t="shared" si="27"/>
        <v>43230.236111111109</v>
      </c>
      <c r="F546">
        <v>0</v>
      </c>
      <c r="G546">
        <f t="shared" si="28"/>
        <v>0</v>
      </c>
    </row>
    <row r="547" spans="1:7" x14ac:dyDescent="0.2">
      <c r="A547">
        <f t="shared" si="29"/>
        <v>5</v>
      </c>
      <c r="B547">
        <v>539</v>
      </c>
      <c r="C547" s="1">
        <f t="shared" si="30"/>
        <v>43230</v>
      </c>
      <c r="D547" s="2">
        <v>0.24305555555253</v>
      </c>
      <c r="E547" s="3">
        <f t="shared" si="27"/>
        <v>43230.243055555555</v>
      </c>
      <c r="F547">
        <v>6</v>
      </c>
      <c r="G547">
        <f t="shared" si="28"/>
        <v>0.68603999999999998</v>
      </c>
    </row>
    <row r="548" spans="1:7" x14ac:dyDescent="0.2">
      <c r="A548">
        <f t="shared" si="29"/>
        <v>5</v>
      </c>
      <c r="B548">
        <v>540</v>
      </c>
      <c r="C548" s="1">
        <f t="shared" si="30"/>
        <v>43230</v>
      </c>
      <c r="D548" s="2">
        <v>0.24999999999755601</v>
      </c>
      <c r="E548" s="3">
        <f t="shared" si="27"/>
        <v>43230.25</v>
      </c>
      <c r="F548">
        <v>27</v>
      </c>
      <c r="G548">
        <f t="shared" si="28"/>
        <v>3.08718</v>
      </c>
    </row>
    <row r="549" spans="1:7" x14ac:dyDescent="0.2">
      <c r="A549">
        <f t="shared" si="29"/>
        <v>5</v>
      </c>
      <c r="B549">
        <v>541</v>
      </c>
      <c r="C549" s="1">
        <f t="shared" si="30"/>
        <v>43230</v>
      </c>
      <c r="D549" s="2">
        <v>0.25694444444155801</v>
      </c>
      <c r="E549" s="3">
        <f t="shared" si="27"/>
        <v>43230.256944444438</v>
      </c>
      <c r="F549">
        <v>57</v>
      </c>
      <c r="G549">
        <f t="shared" si="28"/>
        <v>6.5173800000000002</v>
      </c>
    </row>
    <row r="550" spans="1:7" x14ac:dyDescent="0.2">
      <c r="A550">
        <f t="shared" si="29"/>
        <v>5</v>
      </c>
      <c r="B550">
        <v>542</v>
      </c>
      <c r="C550" s="1">
        <f t="shared" si="30"/>
        <v>43230</v>
      </c>
      <c r="D550" s="2">
        <v>0.26388888888652701</v>
      </c>
      <c r="E550" s="3">
        <f t="shared" si="27"/>
        <v>43230.263888888883</v>
      </c>
      <c r="F550">
        <v>92</v>
      </c>
      <c r="G550">
        <f t="shared" si="28"/>
        <v>10.519279999999998</v>
      </c>
    </row>
    <row r="551" spans="1:7" x14ac:dyDescent="0.2">
      <c r="A551">
        <f t="shared" si="29"/>
        <v>5</v>
      </c>
      <c r="B551">
        <v>543</v>
      </c>
      <c r="C551" s="1">
        <f t="shared" si="30"/>
        <v>43230</v>
      </c>
      <c r="D551" s="2">
        <v>0.270833333330529</v>
      </c>
      <c r="E551" s="3">
        <f t="shared" si="27"/>
        <v>43230.270833333328</v>
      </c>
      <c r="F551">
        <v>121</v>
      </c>
      <c r="G551">
        <f t="shared" si="28"/>
        <v>13.835139999999999</v>
      </c>
    </row>
    <row r="552" spans="1:7" x14ac:dyDescent="0.2">
      <c r="A552">
        <f t="shared" si="29"/>
        <v>5</v>
      </c>
      <c r="B552">
        <v>544</v>
      </c>
      <c r="C552" s="1">
        <f t="shared" si="30"/>
        <v>43230</v>
      </c>
      <c r="D552" s="2">
        <v>0.27777777777555501</v>
      </c>
      <c r="E552" s="3">
        <f t="shared" si="27"/>
        <v>43230.277777777774</v>
      </c>
      <c r="F552">
        <v>184</v>
      </c>
      <c r="G552">
        <f t="shared" si="28"/>
        <v>21.038559999999997</v>
      </c>
    </row>
    <row r="553" spans="1:7" x14ac:dyDescent="0.2">
      <c r="A553">
        <f t="shared" si="29"/>
        <v>5</v>
      </c>
      <c r="B553">
        <v>545</v>
      </c>
      <c r="C553" s="1">
        <f t="shared" si="30"/>
        <v>43230</v>
      </c>
      <c r="D553" s="2">
        <v>0.28472222221955701</v>
      </c>
      <c r="E553" s="3">
        <f t="shared" si="27"/>
        <v>43230.284722222219</v>
      </c>
      <c r="F553">
        <v>280</v>
      </c>
      <c r="G553">
        <f t="shared" si="28"/>
        <v>32.0152</v>
      </c>
    </row>
    <row r="554" spans="1:7" x14ac:dyDescent="0.2">
      <c r="A554">
        <f t="shared" si="29"/>
        <v>5</v>
      </c>
      <c r="B554">
        <v>546</v>
      </c>
      <c r="C554" s="1">
        <f t="shared" si="30"/>
        <v>43230</v>
      </c>
      <c r="D554" s="2">
        <v>0.29166666666452601</v>
      </c>
      <c r="E554" s="3">
        <f t="shared" si="27"/>
        <v>43230.291666666664</v>
      </c>
      <c r="F554">
        <v>364</v>
      </c>
      <c r="G554">
        <f t="shared" si="28"/>
        <v>41.619759999999999</v>
      </c>
    </row>
    <row r="555" spans="1:7" x14ac:dyDescent="0.2">
      <c r="A555">
        <f t="shared" si="29"/>
        <v>5</v>
      </c>
      <c r="B555">
        <v>547</v>
      </c>
      <c r="C555" s="1">
        <f t="shared" si="30"/>
        <v>43230</v>
      </c>
      <c r="D555" s="2">
        <v>0.298611111108528</v>
      </c>
      <c r="E555" s="3">
        <f t="shared" si="27"/>
        <v>43230.298611111109</v>
      </c>
      <c r="F555">
        <v>451</v>
      </c>
      <c r="G555">
        <f t="shared" si="28"/>
        <v>51.567340000000002</v>
      </c>
    </row>
    <row r="556" spans="1:7" x14ac:dyDescent="0.2">
      <c r="A556">
        <f t="shared" si="29"/>
        <v>5</v>
      </c>
      <c r="B556">
        <v>548</v>
      </c>
      <c r="C556" s="1">
        <f t="shared" si="30"/>
        <v>43230</v>
      </c>
      <c r="D556" s="2">
        <v>0.30555555555253</v>
      </c>
      <c r="E556" s="3">
        <f t="shared" si="27"/>
        <v>43230.305555555555</v>
      </c>
      <c r="F556">
        <v>532</v>
      </c>
      <c r="G556">
        <f t="shared" si="28"/>
        <v>60.828880000000005</v>
      </c>
    </row>
    <row r="557" spans="1:7" x14ac:dyDescent="0.2">
      <c r="A557">
        <f t="shared" si="29"/>
        <v>5</v>
      </c>
      <c r="B557">
        <v>549</v>
      </c>
      <c r="C557" s="1">
        <f t="shared" si="30"/>
        <v>43230</v>
      </c>
      <c r="D557" s="2">
        <v>0.31249999999755601</v>
      </c>
      <c r="E557" s="3">
        <f t="shared" si="27"/>
        <v>43230.3125</v>
      </c>
      <c r="F557">
        <v>630</v>
      </c>
      <c r="G557">
        <f t="shared" si="28"/>
        <v>72.034199999999998</v>
      </c>
    </row>
    <row r="558" spans="1:7" x14ac:dyDescent="0.2">
      <c r="A558">
        <f t="shared" si="29"/>
        <v>5</v>
      </c>
      <c r="B558">
        <v>550</v>
      </c>
      <c r="C558" s="1">
        <f t="shared" si="30"/>
        <v>43230</v>
      </c>
      <c r="D558" s="2">
        <v>0.31944444444155801</v>
      </c>
      <c r="E558" s="3">
        <f t="shared" si="27"/>
        <v>43230.319444444438</v>
      </c>
      <c r="F558">
        <v>752</v>
      </c>
      <c r="G558">
        <f t="shared" si="28"/>
        <v>85.983679999999993</v>
      </c>
    </row>
    <row r="559" spans="1:7" x14ac:dyDescent="0.2">
      <c r="A559">
        <f t="shared" si="29"/>
        <v>5</v>
      </c>
      <c r="B559">
        <v>551</v>
      </c>
      <c r="C559" s="1">
        <f t="shared" si="30"/>
        <v>43230</v>
      </c>
      <c r="D559" s="2">
        <v>0.32638888888652701</v>
      </c>
      <c r="E559" s="3">
        <f t="shared" si="27"/>
        <v>43230.326388888883</v>
      </c>
      <c r="F559">
        <v>880</v>
      </c>
      <c r="G559">
        <f t="shared" si="28"/>
        <v>100.61920000000001</v>
      </c>
    </row>
    <row r="560" spans="1:7" x14ac:dyDescent="0.2">
      <c r="A560">
        <f t="shared" si="29"/>
        <v>5</v>
      </c>
      <c r="B560">
        <v>552</v>
      </c>
      <c r="C560" s="1">
        <f t="shared" si="30"/>
        <v>43230</v>
      </c>
      <c r="D560" s="2">
        <v>0.333333333330529</v>
      </c>
      <c r="E560" s="3">
        <f t="shared" si="27"/>
        <v>43230.333333333328</v>
      </c>
      <c r="F560">
        <v>906</v>
      </c>
      <c r="G560">
        <f t="shared" si="28"/>
        <v>103.59204</v>
      </c>
    </row>
    <row r="561" spans="1:7" x14ac:dyDescent="0.2">
      <c r="A561">
        <f t="shared" si="29"/>
        <v>5</v>
      </c>
      <c r="B561">
        <v>553</v>
      </c>
      <c r="C561" s="1">
        <f t="shared" si="30"/>
        <v>43230</v>
      </c>
      <c r="D561" s="2">
        <v>0.34027777777555501</v>
      </c>
      <c r="E561" s="3">
        <f t="shared" si="27"/>
        <v>43230.340277777774</v>
      </c>
      <c r="F561">
        <v>1132</v>
      </c>
      <c r="G561">
        <f t="shared" si="28"/>
        <v>129.43288000000001</v>
      </c>
    </row>
    <row r="562" spans="1:7" x14ac:dyDescent="0.2">
      <c r="A562">
        <f t="shared" si="29"/>
        <v>5</v>
      </c>
      <c r="B562">
        <v>554</v>
      </c>
      <c r="C562" s="1">
        <f t="shared" si="30"/>
        <v>43230</v>
      </c>
      <c r="D562" s="2">
        <v>0.34722222221955701</v>
      </c>
      <c r="E562" s="3">
        <f t="shared" si="27"/>
        <v>43230.347222222219</v>
      </c>
      <c r="F562">
        <v>1273</v>
      </c>
      <c r="G562">
        <f t="shared" si="28"/>
        <v>145.55482000000001</v>
      </c>
    </row>
    <row r="563" spans="1:7" x14ac:dyDescent="0.2">
      <c r="A563">
        <f t="shared" si="29"/>
        <v>5</v>
      </c>
      <c r="B563">
        <v>555</v>
      </c>
      <c r="C563" s="1">
        <f t="shared" si="30"/>
        <v>43230</v>
      </c>
      <c r="D563" s="2">
        <v>0.354166666663559</v>
      </c>
      <c r="E563" s="3">
        <f t="shared" si="27"/>
        <v>43230.354166666664</v>
      </c>
      <c r="F563">
        <v>1341</v>
      </c>
      <c r="G563">
        <f t="shared" si="28"/>
        <v>153.32993999999999</v>
      </c>
    </row>
    <row r="564" spans="1:7" x14ac:dyDescent="0.2">
      <c r="A564">
        <f t="shared" si="29"/>
        <v>5</v>
      </c>
      <c r="B564">
        <v>556</v>
      </c>
      <c r="C564" s="1">
        <f t="shared" si="30"/>
        <v>43230</v>
      </c>
      <c r="D564" s="2">
        <v>0.361111111108528</v>
      </c>
      <c r="E564" s="3">
        <f t="shared" si="27"/>
        <v>43230.361111111109</v>
      </c>
      <c r="F564">
        <v>1446</v>
      </c>
      <c r="G564">
        <f t="shared" si="28"/>
        <v>165.33563999999998</v>
      </c>
    </row>
    <row r="565" spans="1:7" x14ac:dyDescent="0.2">
      <c r="A565">
        <f t="shared" si="29"/>
        <v>5</v>
      </c>
      <c r="B565">
        <v>557</v>
      </c>
      <c r="C565" s="1">
        <f t="shared" si="30"/>
        <v>43230</v>
      </c>
      <c r="D565" s="2">
        <v>0.36805555555253</v>
      </c>
      <c r="E565" s="3">
        <f t="shared" si="27"/>
        <v>43230.368055555555</v>
      </c>
      <c r="F565">
        <v>1618</v>
      </c>
      <c r="G565">
        <f t="shared" si="28"/>
        <v>185.00211999999999</v>
      </c>
    </row>
    <row r="566" spans="1:7" x14ac:dyDescent="0.2">
      <c r="A566">
        <f t="shared" si="29"/>
        <v>5</v>
      </c>
      <c r="B566">
        <v>558</v>
      </c>
      <c r="C566" s="1">
        <f t="shared" si="30"/>
        <v>43230</v>
      </c>
      <c r="D566" s="2">
        <v>0.37499999999755601</v>
      </c>
      <c r="E566" s="3">
        <f t="shared" si="27"/>
        <v>43230.375</v>
      </c>
      <c r="F566">
        <v>1761</v>
      </c>
      <c r="G566">
        <f t="shared" si="28"/>
        <v>201.35273999999998</v>
      </c>
    </row>
    <row r="567" spans="1:7" x14ac:dyDescent="0.2">
      <c r="A567">
        <f t="shared" si="29"/>
        <v>5</v>
      </c>
      <c r="B567">
        <v>559</v>
      </c>
      <c r="C567" s="1">
        <f t="shared" si="30"/>
        <v>43230</v>
      </c>
      <c r="D567" s="2">
        <v>0.38194444444155801</v>
      </c>
      <c r="E567" s="3">
        <f t="shared" si="27"/>
        <v>43230.381944444438</v>
      </c>
      <c r="F567">
        <v>1872</v>
      </c>
      <c r="G567">
        <f t="shared" si="28"/>
        <v>214.04447999999996</v>
      </c>
    </row>
    <row r="568" spans="1:7" x14ac:dyDescent="0.2">
      <c r="A568">
        <f t="shared" si="29"/>
        <v>5</v>
      </c>
      <c r="B568">
        <v>560</v>
      </c>
      <c r="C568" s="1">
        <f t="shared" si="30"/>
        <v>43230</v>
      </c>
      <c r="D568" s="2">
        <v>0.38888888888652701</v>
      </c>
      <c r="E568" s="3">
        <f t="shared" si="27"/>
        <v>43230.388888888883</v>
      </c>
      <c r="F568">
        <v>1980</v>
      </c>
      <c r="G568">
        <f t="shared" si="28"/>
        <v>226.39319999999998</v>
      </c>
    </row>
    <row r="569" spans="1:7" x14ac:dyDescent="0.2">
      <c r="A569">
        <f t="shared" si="29"/>
        <v>5</v>
      </c>
      <c r="B569">
        <v>561</v>
      </c>
      <c r="C569" s="1">
        <f t="shared" si="30"/>
        <v>43230</v>
      </c>
      <c r="D569" s="2">
        <v>0.395833333330529</v>
      </c>
      <c r="E569" s="3">
        <f t="shared" si="27"/>
        <v>43230.395833333328</v>
      </c>
      <c r="F569">
        <v>1806</v>
      </c>
      <c r="G569">
        <f t="shared" si="28"/>
        <v>206.49804</v>
      </c>
    </row>
    <row r="570" spans="1:7" x14ac:dyDescent="0.2">
      <c r="A570">
        <f t="shared" si="29"/>
        <v>5</v>
      </c>
      <c r="B570">
        <v>562</v>
      </c>
      <c r="C570" s="1">
        <f t="shared" si="30"/>
        <v>43230</v>
      </c>
      <c r="D570" s="2">
        <v>0.40277777777555501</v>
      </c>
      <c r="E570" s="3">
        <f t="shared" si="27"/>
        <v>43230.402777777774</v>
      </c>
      <c r="F570">
        <v>2213</v>
      </c>
      <c r="G570">
        <f t="shared" si="28"/>
        <v>253.03442000000001</v>
      </c>
    </row>
    <row r="571" spans="1:7" x14ac:dyDescent="0.2">
      <c r="A571">
        <f t="shared" si="29"/>
        <v>5</v>
      </c>
      <c r="B571">
        <v>563</v>
      </c>
      <c r="C571" s="1">
        <f t="shared" si="30"/>
        <v>43230</v>
      </c>
      <c r="D571" s="2">
        <v>0.40972222221955701</v>
      </c>
      <c r="E571" s="3">
        <f t="shared" si="27"/>
        <v>43230.409722222219</v>
      </c>
      <c r="F571">
        <v>2300</v>
      </c>
      <c r="G571">
        <f t="shared" si="28"/>
        <v>262.98199999999997</v>
      </c>
    </row>
    <row r="572" spans="1:7" x14ac:dyDescent="0.2">
      <c r="A572">
        <f t="shared" si="29"/>
        <v>5</v>
      </c>
      <c r="B572">
        <v>564</v>
      </c>
      <c r="C572" s="1">
        <f t="shared" si="30"/>
        <v>43230</v>
      </c>
      <c r="D572" s="2">
        <v>0.416666666663559</v>
      </c>
      <c r="E572" s="3">
        <f t="shared" si="27"/>
        <v>43230.416666666664</v>
      </c>
      <c r="F572">
        <v>2101</v>
      </c>
      <c r="G572">
        <f t="shared" si="28"/>
        <v>240.22833999999997</v>
      </c>
    </row>
    <row r="573" spans="1:7" x14ac:dyDescent="0.2">
      <c r="A573">
        <f t="shared" si="29"/>
        <v>5</v>
      </c>
      <c r="B573">
        <v>565</v>
      </c>
      <c r="C573" s="1">
        <f t="shared" si="30"/>
        <v>43230</v>
      </c>
      <c r="D573" s="2">
        <v>0.423611111108528</v>
      </c>
      <c r="E573" s="3">
        <f t="shared" si="27"/>
        <v>43230.423611111109</v>
      </c>
      <c r="F573">
        <v>2309</v>
      </c>
      <c r="G573">
        <f t="shared" si="28"/>
        <v>264.01105999999999</v>
      </c>
    </row>
    <row r="574" spans="1:7" x14ac:dyDescent="0.2">
      <c r="A574">
        <f t="shared" si="29"/>
        <v>5</v>
      </c>
      <c r="B574">
        <v>566</v>
      </c>
      <c r="C574" s="1">
        <f t="shared" si="30"/>
        <v>43230</v>
      </c>
      <c r="D574" s="2">
        <v>0.43055555555253</v>
      </c>
      <c r="E574" s="3">
        <f t="shared" si="27"/>
        <v>43230.430555555555</v>
      </c>
      <c r="F574">
        <v>2043</v>
      </c>
      <c r="G574">
        <f t="shared" si="28"/>
        <v>233.59661999999997</v>
      </c>
    </row>
    <row r="575" spans="1:7" x14ac:dyDescent="0.2">
      <c r="A575">
        <f t="shared" si="29"/>
        <v>5</v>
      </c>
      <c r="B575">
        <v>567</v>
      </c>
      <c r="C575" s="1">
        <f t="shared" si="30"/>
        <v>43230</v>
      </c>
      <c r="D575" s="2">
        <v>0.43749999999755601</v>
      </c>
      <c r="E575" s="3">
        <f t="shared" si="27"/>
        <v>43230.4375</v>
      </c>
      <c r="F575">
        <v>2600</v>
      </c>
      <c r="G575">
        <f t="shared" si="28"/>
        <v>297.28399999999999</v>
      </c>
    </row>
    <row r="576" spans="1:7" x14ac:dyDescent="0.2">
      <c r="A576">
        <f t="shared" si="29"/>
        <v>5</v>
      </c>
      <c r="B576">
        <v>568</v>
      </c>
      <c r="C576" s="1">
        <f t="shared" si="30"/>
        <v>43230</v>
      </c>
      <c r="D576" s="2">
        <v>0.44444444444155801</v>
      </c>
      <c r="E576" s="3">
        <f t="shared" si="27"/>
        <v>43230.444444444438</v>
      </c>
      <c r="F576">
        <v>2104</v>
      </c>
      <c r="G576">
        <f t="shared" si="28"/>
        <v>240.57136</v>
      </c>
    </row>
    <row r="577" spans="1:7" x14ac:dyDescent="0.2">
      <c r="A577">
        <f t="shared" si="29"/>
        <v>5</v>
      </c>
      <c r="B577">
        <v>569</v>
      </c>
      <c r="C577" s="1">
        <f t="shared" si="30"/>
        <v>43230</v>
      </c>
      <c r="D577" s="2">
        <v>0.45138888888652701</v>
      </c>
      <c r="E577" s="3">
        <f t="shared" si="27"/>
        <v>43230.451388888883</v>
      </c>
      <c r="F577">
        <v>2112</v>
      </c>
      <c r="G577">
        <f t="shared" si="28"/>
        <v>241.48607999999999</v>
      </c>
    </row>
    <row r="578" spans="1:7" x14ac:dyDescent="0.2">
      <c r="A578">
        <f t="shared" si="29"/>
        <v>5</v>
      </c>
      <c r="B578">
        <v>570</v>
      </c>
      <c r="C578" s="1">
        <f t="shared" si="30"/>
        <v>43230</v>
      </c>
      <c r="D578" s="2">
        <v>0.458333333330529</v>
      </c>
      <c r="E578" s="3">
        <f t="shared" si="27"/>
        <v>43230.458333333328</v>
      </c>
      <c r="F578">
        <v>2753</v>
      </c>
      <c r="G578">
        <f t="shared" si="28"/>
        <v>314.77802000000003</v>
      </c>
    </row>
    <row r="579" spans="1:7" x14ac:dyDescent="0.2">
      <c r="A579">
        <f t="shared" si="29"/>
        <v>5</v>
      </c>
      <c r="B579">
        <v>571</v>
      </c>
      <c r="C579" s="1">
        <f t="shared" si="30"/>
        <v>43230</v>
      </c>
      <c r="D579" s="2">
        <v>0.46527777777555501</v>
      </c>
      <c r="E579" s="3">
        <f t="shared" si="27"/>
        <v>43230.465277777774</v>
      </c>
      <c r="F579">
        <v>3083</v>
      </c>
      <c r="G579">
        <f t="shared" si="28"/>
        <v>352.51022</v>
      </c>
    </row>
    <row r="580" spans="1:7" x14ac:dyDescent="0.2">
      <c r="A580">
        <f t="shared" si="29"/>
        <v>5</v>
      </c>
      <c r="B580">
        <v>572</v>
      </c>
      <c r="C580" s="1">
        <f t="shared" si="30"/>
        <v>43230</v>
      </c>
      <c r="D580" s="2">
        <v>0.47222222221955701</v>
      </c>
      <c r="E580" s="3">
        <f t="shared" si="27"/>
        <v>43230.472222222219</v>
      </c>
      <c r="F580">
        <v>3110</v>
      </c>
      <c r="G580">
        <f t="shared" si="28"/>
        <v>355.59739999999999</v>
      </c>
    </row>
    <row r="581" spans="1:7" x14ac:dyDescent="0.2">
      <c r="A581">
        <f t="shared" si="29"/>
        <v>5</v>
      </c>
      <c r="B581">
        <v>573</v>
      </c>
      <c r="C581" s="1">
        <f t="shared" si="30"/>
        <v>43230</v>
      </c>
      <c r="D581" s="2">
        <v>0.479166666663559</v>
      </c>
      <c r="E581" s="3">
        <f t="shared" si="27"/>
        <v>43230.479166666664</v>
      </c>
      <c r="F581">
        <v>3156</v>
      </c>
      <c r="G581">
        <f t="shared" si="28"/>
        <v>360.85703999999998</v>
      </c>
    </row>
    <row r="582" spans="1:7" x14ac:dyDescent="0.2">
      <c r="A582">
        <f t="shared" si="29"/>
        <v>5</v>
      </c>
      <c r="B582">
        <v>574</v>
      </c>
      <c r="C582" s="1">
        <f t="shared" si="30"/>
        <v>43230</v>
      </c>
      <c r="D582" s="2">
        <v>0.486111111108528</v>
      </c>
      <c r="E582" s="3">
        <f t="shared" si="27"/>
        <v>43230.486111111109</v>
      </c>
      <c r="F582">
        <v>2924</v>
      </c>
      <c r="G582">
        <f t="shared" si="28"/>
        <v>334.33015999999998</v>
      </c>
    </row>
    <row r="583" spans="1:7" x14ac:dyDescent="0.2">
      <c r="A583">
        <f t="shared" si="29"/>
        <v>5</v>
      </c>
      <c r="B583">
        <v>575</v>
      </c>
      <c r="C583" s="1">
        <f t="shared" si="30"/>
        <v>43230</v>
      </c>
      <c r="D583" s="2">
        <v>0.49305555555253</v>
      </c>
      <c r="E583" s="3">
        <f t="shared" si="27"/>
        <v>43230.493055555555</v>
      </c>
      <c r="F583">
        <v>2796</v>
      </c>
      <c r="G583">
        <f t="shared" si="28"/>
        <v>319.69463999999999</v>
      </c>
    </row>
    <row r="584" spans="1:7" x14ac:dyDescent="0.2">
      <c r="A584">
        <f t="shared" si="29"/>
        <v>5</v>
      </c>
      <c r="B584">
        <v>576</v>
      </c>
      <c r="C584" s="1">
        <f t="shared" si="30"/>
        <v>43230</v>
      </c>
      <c r="D584" s="2">
        <v>0.49999999999755601</v>
      </c>
      <c r="E584" s="3">
        <f t="shared" si="27"/>
        <v>43230.5</v>
      </c>
      <c r="F584">
        <v>3233</v>
      </c>
      <c r="G584">
        <f t="shared" si="28"/>
        <v>369.66122000000001</v>
      </c>
    </row>
    <row r="585" spans="1:7" x14ac:dyDescent="0.2">
      <c r="A585">
        <f t="shared" si="29"/>
        <v>5</v>
      </c>
      <c r="B585">
        <v>577</v>
      </c>
      <c r="C585" s="1">
        <f t="shared" si="30"/>
        <v>43230</v>
      </c>
      <c r="D585" s="2">
        <v>0.50694444444155795</v>
      </c>
      <c r="E585" s="3">
        <f t="shared" si="27"/>
        <v>43230.506944444438</v>
      </c>
      <c r="F585">
        <v>2821</v>
      </c>
      <c r="G585">
        <f t="shared" si="28"/>
        <v>322.55313999999998</v>
      </c>
    </row>
    <row r="586" spans="1:7" x14ac:dyDescent="0.2">
      <c r="A586">
        <f t="shared" si="29"/>
        <v>5</v>
      </c>
      <c r="B586">
        <v>578</v>
      </c>
      <c r="C586" s="1">
        <f t="shared" si="30"/>
        <v>43230</v>
      </c>
      <c r="D586" s="2">
        <v>0.51388888888652695</v>
      </c>
      <c r="E586" s="3">
        <f t="shared" ref="E586:E649" si="31">C586+D586</f>
        <v>43230.513888888883</v>
      </c>
      <c r="F586">
        <v>3571</v>
      </c>
      <c r="G586">
        <f t="shared" ref="G586:G649" si="32">F586*1.1434/10</f>
        <v>408.30813999999998</v>
      </c>
    </row>
    <row r="587" spans="1:7" x14ac:dyDescent="0.2">
      <c r="A587">
        <f t="shared" si="29"/>
        <v>5</v>
      </c>
      <c r="B587">
        <v>579</v>
      </c>
      <c r="C587" s="1">
        <f t="shared" si="30"/>
        <v>43230</v>
      </c>
      <c r="D587" s="2">
        <v>0.52083333333052895</v>
      </c>
      <c r="E587" s="3">
        <f t="shared" si="31"/>
        <v>43230.520833333328</v>
      </c>
      <c r="F587">
        <v>3560</v>
      </c>
      <c r="G587">
        <f t="shared" si="32"/>
        <v>407.05039999999997</v>
      </c>
    </row>
    <row r="588" spans="1:7" x14ac:dyDescent="0.2">
      <c r="A588">
        <f t="shared" si="29"/>
        <v>5</v>
      </c>
      <c r="B588">
        <v>580</v>
      </c>
      <c r="C588" s="1">
        <f t="shared" si="30"/>
        <v>43230</v>
      </c>
      <c r="D588" s="2">
        <v>0.52777777777453105</v>
      </c>
      <c r="E588" s="3">
        <f t="shared" si="31"/>
        <v>43230.527777777774</v>
      </c>
      <c r="F588">
        <v>3519</v>
      </c>
      <c r="G588">
        <f t="shared" si="32"/>
        <v>402.36246</v>
      </c>
    </row>
    <row r="589" spans="1:7" x14ac:dyDescent="0.2">
      <c r="A589">
        <f t="shared" si="29"/>
        <v>5</v>
      </c>
      <c r="B589">
        <v>581</v>
      </c>
      <c r="C589" s="1">
        <f t="shared" si="30"/>
        <v>43230</v>
      </c>
      <c r="D589" s="2">
        <v>0.53472222221955701</v>
      </c>
      <c r="E589" s="3">
        <f t="shared" si="31"/>
        <v>43230.534722222219</v>
      </c>
      <c r="F589">
        <v>3419</v>
      </c>
      <c r="G589">
        <f t="shared" si="32"/>
        <v>390.92845999999997</v>
      </c>
    </row>
    <row r="590" spans="1:7" x14ac:dyDescent="0.2">
      <c r="A590">
        <f t="shared" si="29"/>
        <v>5</v>
      </c>
      <c r="B590">
        <v>582</v>
      </c>
      <c r="C590" s="1">
        <f t="shared" si="30"/>
        <v>43230</v>
      </c>
      <c r="D590" s="2">
        <v>0.541666666663559</v>
      </c>
      <c r="E590" s="3">
        <f t="shared" si="31"/>
        <v>43230.541666666664</v>
      </c>
      <c r="F590">
        <v>3318</v>
      </c>
      <c r="G590">
        <f t="shared" si="32"/>
        <v>379.38011999999998</v>
      </c>
    </row>
    <row r="591" spans="1:7" x14ac:dyDescent="0.2">
      <c r="A591">
        <f t="shared" si="29"/>
        <v>5</v>
      </c>
      <c r="B591">
        <v>583</v>
      </c>
      <c r="C591" s="1">
        <f t="shared" si="30"/>
        <v>43230</v>
      </c>
      <c r="D591" s="2">
        <v>0.548611111108528</v>
      </c>
      <c r="E591" s="3">
        <f t="shared" si="31"/>
        <v>43230.548611111109</v>
      </c>
      <c r="F591">
        <v>3313</v>
      </c>
      <c r="G591">
        <f t="shared" si="32"/>
        <v>378.80841999999996</v>
      </c>
    </row>
    <row r="592" spans="1:7" x14ac:dyDescent="0.2">
      <c r="A592">
        <f t="shared" si="29"/>
        <v>5</v>
      </c>
      <c r="B592">
        <v>584</v>
      </c>
      <c r="C592" s="1">
        <f t="shared" si="30"/>
        <v>43230</v>
      </c>
      <c r="D592" s="2">
        <v>0.55555555555253</v>
      </c>
      <c r="E592" s="3">
        <f t="shared" si="31"/>
        <v>43230.555555555555</v>
      </c>
      <c r="F592">
        <v>3197</v>
      </c>
      <c r="G592">
        <f t="shared" si="32"/>
        <v>365.54498000000001</v>
      </c>
    </row>
    <row r="593" spans="1:7" x14ac:dyDescent="0.2">
      <c r="A593">
        <f t="shared" si="29"/>
        <v>5</v>
      </c>
      <c r="B593">
        <v>585</v>
      </c>
      <c r="C593" s="1">
        <f t="shared" si="30"/>
        <v>43230</v>
      </c>
      <c r="D593" s="2">
        <v>0.56249999999755596</v>
      </c>
      <c r="E593" s="3">
        <f t="shared" si="31"/>
        <v>43230.5625</v>
      </c>
      <c r="F593">
        <v>3142</v>
      </c>
      <c r="G593">
        <f t="shared" si="32"/>
        <v>359.25627999999995</v>
      </c>
    </row>
    <row r="594" spans="1:7" x14ac:dyDescent="0.2">
      <c r="A594">
        <f t="shared" si="29"/>
        <v>5</v>
      </c>
      <c r="B594">
        <v>586</v>
      </c>
      <c r="C594" s="1">
        <f t="shared" si="30"/>
        <v>43230</v>
      </c>
      <c r="D594" s="2">
        <v>0.56944444444155795</v>
      </c>
      <c r="E594" s="3">
        <f t="shared" si="31"/>
        <v>43230.569444444438</v>
      </c>
      <c r="F594">
        <v>2592</v>
      </c>
      <c r="G594">
        <f t="shared" si="32"/>
        <v>296.36928</v>
      </c>
    </row>
    <row r="595" spans="1:7" x14ac:dyDescent="0.2">
      <c r="A595">
        <f t="shared" si="29"/>
        <v>5</v>
      </c>
      <c r="B595">
        <v>587</v>
      </c>
      <c r="C595" s="1">
        <f t="shared" si="30"/>
        <v>43230</v>
      </c>
      <c r="D595" s="2">
        <v>0.57638888888652695</v>
      </c>
      <c r="E595" s="3">
        <f t="shared" si="31"/>
        <v>43230.576388888883</v>
      </c>
      <c r="F595">
        <v>2855</v>
      </c>
      <c r="G595">
        <f t="shared" si="32"/>
        <v>326.44069999999999</v>
      </c>
    </row>
    <row r="596" spans="1:7" x14ac:dyDescent="0.2">
      <c r="A596">
        <f t="shared" si="29"/>
        <v>5</v>
      </c>
      <c r="B596">
        <v>588</v>
      </c>
      <c r="C596" s="1">
        <f t="shared" si="30"/>
        <v>43230</v>
      </c>
      <c r="D596" s="2">
        <v>0.58333333333052895</v>
      </c>
      <c r="E596" s="3">
        <f t="shared" si="31"/>
        <v>43230.583333333328</v>
      </c>
      <c r="F596">
        <v>2836</v>
      </c>
      <c r="G596">
        <f t="shared" si="32"/>
        <v>324.26823999999999</v>
      </c>
    </row>
    <row r="597" spans="1:7" x14ac:dyDescent="0.2">
      <c r="A597">
        <f t="shared" si="29"/>
        <v>5</v>
      </c>
      <c r="B597">
        <v>589</v>
      </c>
      <c r="C597" s="1">
        <f t="shared" si="30"/>
        <v>43230</v>
      </c>
      <c r="D597" s="2">
        <v>0.59027777777453105</v>
      </c>
      <c r="E597" s="3">
        <f t="shared" si="31"/>
        <v>43230.590277777774</v>
      </c>
      <c r="F597">
        <v>2528</v>
      </c>
      <c r="G597">
        <f t="shared" si="32"/>
        <v>289.05151999999998</v>
      </c>
    </row>
    <row r="598" spans="1:7" x14ac:dyDescent="0.2">
      <c r="A598">
        <f t="shared" si="29"/>
        <v>5</v>
      </c>
      <c r="B598">
        <v>590</v>
      </c>
      <c r="C598" s="1">
        <f t="shared" si="30"/>
        <v>43230</v>
      </c>
      <c r="D598" s="2">
        <v>0.59722222221955701</v>
      </c>
      <c r="E598" s="3">
        <f t="shared" si="31"/>
        <v>43230.597222222219</v>
      </c>
      <c r="F598">
        <v>2397</v>
      </c>
      <c r="G598">
        <f t="shared" si="32"/>
        <v>274.07298000000003</v>
      </c>
    </row>
    <row r="599" spans="1:7" x14ac:dyDescent="0.2">
      <c r="A599">
        <f t="shared" si="29"/>
        <v>5</v>
      </c>
      <c r="B599">
        <v>591</v>
      </c>
      <c r="C599" s="1">
        <f t="shared" si="30"/>
        <v>43230</v>
      </c>
      <c r="D599" s="2">
        <v>0.604166666663559</v>
      </c>
      <c r="E599" s="3">
        <f t="shared" si="31"/>
        <v>43230.604166666664</v>
      </c>
      <c r="F599">
        <v>2267</v>
      </c>
      <c r="G599">
        <f t="shared" si="32"/>
        <v>259.20877999999999</v>
      </c>
    </row>
    <row r="600" spans="1:7" x14ac:dyDescent="0.2">
      <c r="A600">
        <f t="shared" si="29"/>
        <v>5</v>
      </c>
      <c r="B600">
        <v>592</v>
      </c>
      <c r="C600" s="1">
        <f t="shared" si="30"/>
        <v>43230</v>
      </c>
      <c r="D600" s="2">
        <v>0.61111111110858496</v>
      </c>
      <c r="E600" s="3">
        <f t="shared" si="31"/>
        <v>43230.611111111109</v>
      </c>
      <c r="F600">
        <v>2213</v>
      </c>
      <c r="G600">
        <f t="shared" si="32"/>
        <v>253.03442000000001</v>
      </c>
    </row>
    <row r="601" spans="1:7" x14ac:dyDescent="0.2">
      <c r="A601">
        <f t="shared" si="29"/>
        <v>5</v>
      </c>
      <c r="B601">
        <v>593</v>
      </c>
      <c r="C601" s="1">
        <f t="shared" si="30"/>
        <v>43230</v>
      </c>
      <c r="D601" s="2">
        <v>0.61805555555258695</v>
      </c>
      <c r="E601" s="3">
        <f t="shared" si="31"/>
        <v>43230.618055555555</v>
      </c>
      <c r="F601">
        <v>2169</v>
      </c>
      <c r="G601">
        <f t="shared" si="32"/>
        <v>248.00345999999999</v>
      </c>
    </row>
    <row r="602" spans="1:7" x14ac:dyDescent="0.2">
      <c r="A602">
        <f t="shared" si="29"/>
        <v>5</v>
      </c>
      <c r="B602">
        <v>594</v>
      </c>
      <c r="C602" s="1">
        <f t="shared" si="30"/>
        <v>43230</v>
      </c>
      <c r="D602" s="2">
        <v>0.624999999997499</v>
      </c>
      <c r="E602" s="3">
        <f t="shared" si="31"/>
        <v>43230.625</v>
      </c>
      <c r="F602">
        <v>1506</v>
      </c>
      <c r="G602">
        <f t="shared" si="32"/>
        <v>172.19603999999998</v>
      </c>
    </row>
    <row r="603" spans="1:7" x14ac:dyDescent="0.2">
      <c r="A603">
        <f t="shared" si="29"/>
        <v>5</v>
      </c>
      <c r="B603">
        <v>595</v>
      </c>
      <c r="C603" s="1">
        <f t="shared" si="30"/>
        <v>43230</v>
      </c>
      <c r="D603" s="2">
        <v>0.631944444441501</v>
      </c>
      <c r="E603" s="3">
        <f t="shared" si="31"/>
        <v>43230.631944444438</v>
      </c>
      <c r="F603">
        <v>461</v>
      </c>
      <c r="G603">
        <f t="shared" si="32"/>
        <v>52.710740000000001</v>
      </c>
    </row>
    <row r="604" spans="1:7" x14ac:dyDescent="0.2">
      <c r="A604">
        <f t="shared" si="29"/>
        <v>5</v>
      </c>
      <c r="B604">
        <v>596</v>
      </c>
      <c r="C604" s="1">
        <f t="shared" si="30"/>
        <v>43230</v>
      </c>
      <c r="D604" s="2">
        <v>0.63888888888550399</v>
      </c>
      <c r="E604" s="3">
        <f t="shared" si="31"/>
        <v>43230.638888888883</v>
      </c>
      <c r="F604">
        <v>471</v>
      </c>
      <c r="G604">
        <f t="shared" si="32"/>
        <v>53.854139999999994</v>
      </c>
    </row>
    <row r="605" spans="1:7" x14ac:dyDescent="0.2">
      <c r="A605">
        <f t="shared" si="29"/>
        <v>5</v>
      </c>
      <c r="B605">
        <v>597</v>
      </c>
      <c r="C605" s="1">
        <f t="shared" si="30"/>
        <v>43230</v>
      </c>
      <c r="D605" s="2">
        <v>0.64583333333052895</v>
      </c>
      <c r="E605" s="3">
        <f t="shared" si="31"/>
        <v>43230.645833333328</v>
      </c>
      <c r="F605">
        <v>905</v>
      </c>
      <c r="G605">
        <f t="shared" si="32"/>
        <v>103.4777</v>
      </c>
    </row>
    <row r="606" spans="1:7" x14ac:dyDescent="0.2">
      <c r="A606">
        <f t="shared" si="29"/>
        <v>5</v>
      </c>
      <c r="B606">
        <v>598</v>
      </c>
      <c r="C606" s="1">
        <f t="shared" si="30"/>
        <v>43230</v>
      </c>
      <c r="D606" s="2">
        <v>0.65277777777453105</v>
      </c>
      <c r="E606" s="3">
        <f t="shared" si="31"/>
        <v>43230.652777777774</v>
      </c>
      <c r="F606">
        <v>1579</v>
      </c>
      <c r="G606">
        <f t="shared" si="32"/>
        <v>180.54285999999999</v>
      </c>
    </row>
    <row r="607" spans="1:7" x14ac:dyDescent="0.2">
      <c r="A607">
        <f t="shared" si="29"/>
        <v>5</v>
      </c>
      <c r="B607">
        <v>599</v>
      </c>
      <c r="C607" s="1">
        <f t="shared" si="30"/>
        <v>43230</v>
      </c>
      <c r="D607" s="2">
        <v>0.65972222221955701</v>
      </c>
      <c r="E607" s="3">
        <f t="shared" si="31"/>
        <v>43230.659722222219</v>
      </c>
      <c r="F607">
        <v>911</v>
      </c>
      <c r="G607">
        <f t="shared" si="32"/>
        <v>104.16374</v>
      </c>
    </row>
    <row r="608" spans="1:7" x14ac:dyDescent="0.2">
      <c r="A608">
        <f t="shared" si="29"/>
        <v>5</v>
      </c>
      <c r="B608">
        <v>600</v>
      </c>
      <c r="C608" s="1">
        <f t="shared" si="30"/>
        <v>43230</v>
      </c>
      <c r="D608" s="2">
        <v>0.666666666663559</v>
      </c>
      <c r="E608" s="3">
        <f t="shared" si="31"/>
        <v>43230.666666666664</v>
      </c>
      <c r="F608">
        <v>836</v>
      </c>
      <c r="G608">
        <f t="shared" si="32"/>
        <v>95.588239999999999</v>
      </c>
    </row>
    <row r="609" spans="1:7" x14ac:dyDescent="0.2">
      <c r="A609">
        <f t="shared" si="29"/>
        <v>5</v>
      </c>
      <c r="B609">
        <v>601</v>
      </c>
      <c r="C609" s="1">
        <f t="shared" si="30"/>
        <v>43230</v>
      </c>
      <c r="D609" s="2">
        <v>0.67361111110858496</v>
      </c>
      <c r="E609" s="3">
        <f t="shared" si="31"/>
        <v>43230.673611111109</v>
      </c>
      <c r="F609">
        <v>615</v>
      </c>
      <c r="G609">
        <f t="shared" si="32"/>
        <v>70.319100000000006</v>
      </c>
    </row>
    <row r="610" spans="1:7" x14ac:dyDescent="0.2">
      <c r="A610">
        <f t="shared" ref="A610:A673" si="33">A466+1</f>
        <v>5</v>
      </c>
      <c r="B610">
        <v>602</v>
      </c>
      <c r="C610" s="1">
        <f t="shared" ref="C610:C673" si="34">C466+1</f>
        <v>43230</v>
      </c>
      <c r="D610" s="2">
        <v>0.68055555555258695</v>
      </c>
      <c r="E610" s="3">
        <f t="shared" si="31"/>
        <v>43230.680555555555</v>
      </c>
      <c r="F610">
        <v>1051</v>
      </c>
      <c r="G610">
        <f t="shared" si="32"/>
        <v>120.17133999999999</v>
      </c>
    </row>
    <row r="611" spans="1:7" x14ac:dyDescent="0.2">
      <c r="A611">
        <f t="shared" si="33"/>
        <v>5</v>
      </c>
      <c r="B611">
        <v>603</v>
      </c>
      <c r="C611" s="1">
        <f t="shared" si="34"/>
        <v>43230</v>
      </c>
      <c r="D611" s="2">
        <v>0.687499999997499</v>
      </c>
      <c r="E611" s="3">
        <f t="shared" si="31"/>
        <v>43230.6875</v>
      </c>
      <c r="F611">
        <v>430</v>
      </c>
      <c r="G611">
        <f t="shared" si="32"/>
        <v>49.166199999999996</v>
      </c>
    </row>
    <row r="612" spans="1:7" x14ac:dyDescent="0.2">
      <c r="A612">
        <f t="shared" si="33"/>
        <v>5</v>
      </c>
      <c r="B612">
        <v>604</v>
      </c>
      <c r="C612" s="1">
        <f t="shared" si="34"/>
        <v>43230</v>
      </c>
      <c r="D612" s="2">
        <v>0.694444444441501</v>
      </c>
      <c r="E612" s="3">
        <f t="shared" si="31"/>
        <v>43230.694444444438</v>
      </c>
      <c r="F612">
        <v>237</v>
      </c>
      <c r="G612">
        <f t="shared" si="32"/>
        <v>27.098579999999998</v>
      </c>
    </row>
    <row r="613" spans="1:7" x14ac:dyDescent="0.2">
      <c r="A613">
        <f t="shared" si="33"/>
        <v>5</v>
      </c>
      <c r="B613">
        <v>605</v>
      </c>
      <c r="C613" s="1">
        <f t="shared" si="34"/>
        <v>43230</v>
      </c>
      <c r="D613" s="2">
        <v>0.70138888888550399</v>
      </c>
      <c r="E613" s="3">
        <f t="shared" si="31"/>
        <v>43230.701388888883</v>
      </c>
      <c r="F613">
        <v>546</v>
      </c>
      <c r="G613">
        <f t="shared" si="32"/>
        <v>62.429639999999992</v>
      </c>
    </row>
    <row r="614" spans="1:7" x14ac:dyDescent="0.2">
      <c r="A614">
        <f t="shared" si="33"/>
        <v>5</v>
      </c>
      <c r="B614">
        <v>606</v>
      </c>
      <c r="C614" s="1">
        <f t="shared" si="34"/>
        <v>43230</v>
      </c>
      <c r="D614" s="2">
        <v>0.70833333333052895</v>
      </c>
      <c r="E614" s="3">
        <f t="shared" si="31"/>
        <v>43230.708333333328</v>
      </c>
      <c r="F614">
        <v>636</v>
      </c>
      <c r="G614">
        <f t="shared" si="32"/>
        <v>72.720240000000004</v>
      </c>
    </row>
    <row r="615" spans="1:7" x14ac:dyDescent="0.2">
      <c r="A615">
        <f t="shared" si="33"/>
        <v>5</v>
      </c>
      <c r="B615">
        <v>607</v>
      </c>
      <c r="C615" s="1">
        <f t="shared" si="34"/>
        <v>43230</v>
      </c>
      <c r="D615" s="2">
        <v>0.71527777777453105</v>
      </c>
      <c r="E615" s="3">
        <f t="shared" si="31"/>
        <v>43230.715277777774</v>
      </c>
      <c r="F615">
        <v>473</v>
      </c>
      <c r="G615">
        <f t="shared" si="32"/>
        <v>54.082820000000005</v>
      </c>
    </row>
    <row r="616" spans="1:7" x14ac:dyDescent="0.2">
      <c r="A616">
        <f t="shared" si="33"/>
        <v>5</v>
      </c>
      <c r="B616">
        <v>608</v>
      </c>
      <c r="C616" s="1">
        <f t="shared" si="34"/>
        <v>43230</v>
      </c>
      <c r="D616" s="2">
        <v>0.72222222221955701</v>
      </c>
      <c r="E616" s="3">
        <f t="shared" si="31"/>
        <v>43230.722222222219</v>
      </c>
      <c r="F616">
        <v>384</v>
      </c>
      <c r="G616">
        <f t="shared" si="32"/>
        <v>43.906559999999999</v>
      </c>
    </row>
    <row r="617" spans="1:7" x14ac:dyDescent="0.2">
      <c r="A617">
        <f t="shared" si="33"/>
        <v>5</v>
      </c>
      <c r="B617">
        <v>609</v>
      </c>
      <c r="C617" s="1">
        <f t="shared" si="34"/>
        <v>43230</v>
      </c>
      <c r="D617" s="2">
        <v>0.729166666663559</v>
      </c>
      <c r="E617" s="3">
        <f t="shared" si="31"/>
        <v>43230.729166666664</v>
      </c>
      <c r="F617">
        <v>273</v>
      </c>
      <c r="G617">
        <f t="shared" si="32"/>
        <v>31.214819999999996</v>
      </c>
    </row>
    <row r="618" spans="1:7" x14ac:dyDescent="0.2">
      <c r="A618">
        <f t="shared" si="33"/>
        <v>5</v>
      </c>
      <c r="B618">
        <v>610</v>
      </c>
      <c r="C618" s="1">
        <f t="shared" si="34"/>
        <v>43230</v>
      </c>
      <c r="D618" s="2">
        <v>0.73611111110858496</v>
      </c>
      <c r="E618" s="3">
        <f t="shared" si="31"/>
        <v>43230.736111111109</v>
      </c>
      <c r="F618">
        <v>235</v>
      </c>
      <c r="G618">
        <f t="shared" si="32"/>
        <v>26.869900000000001</v>
      </c>
    </row>
    <row r="619" spans="1:7" x14ac:dyDescent="0.2">
      <c r="A619">
        <f t="shared" si="33"/>
        <v>5</v>
      </c>
      <c r="B619">
        <v>611</v>
      </c>
      <c r="C619" s="1">
        <f t="shared" si="34"/>
        <v>43230</v>
      </c>
      <c r="D619" s="2">
        <v>0.74305555555258695</v>
      </c>
      <c r="E619" s="3">
        <f t="shared" si="31"/>
        <v>43230.743055555555</v>
      </c>
      <c r="F619">
        <v>261</v>
      </c>
      <c r="G619">
        <f t="shared" si="32"/>
        <v>29.842739999999999</v>
      </c>
    </row>
    <row r="620" spans="1:7" x14ac:dyDescent="0.2">
      <c r="A620">
        <f t="shared" si="33"/>
        <v>5</v>
      </c>
      <c r="B620">
        <v>612</v>
      </c>
      <c r="C620" s="1">
        <f t="shared" si="34"/>
        <v>43230</v>
      </c>
      <c r="D620" s="2">
        <v>0.749999999997499</v>
      </c>
      <c r="E620" s="3">
        <f t="shared" si="31"/>
        <v>43230.75</v>
      </c>
      <c r="F620">
        <v>161</v>
      </c>
      <c r="G620">
        <f t="shared" si="32"/>
        <v>18.408740000000002</v>
      </c>
    </row>
    <row r="621" spans="1:7" x14ac:dyDescent="0.2">
      <c r="A621">
        <f t="shared" si="33"/>
        <v>5</v>
      </c>
      <c r="B621">
        <v>613</v>
      </c>
      <c r="C621" s="1">
        <f t="shared" si="34"/>
        <v>43230</v>
      </c>
      <c r="D621" s="2">
        <v>0.756944444441501</v>
      </c>
      <c r="E621" s="3">
        <f t="shared" si="31"/>
        <v>43230.756944444438</v>
      </c>
      <c r="F621">
        <v>144</v>
      </c>
      <c r="G621">
        <f t="shared" si="32"/>
        <v>16.464959999999998</v>
      </c>
    </row>
    <row r="622" spans="1:7" x14ac:dyDescent="0.2">
      <c r="A622">
        <f t="shared" si="33"/>
        <v>5</v>
      </c>
      <c r="B622">
        <v>614</v>
      </c>
      <c r="C622" s="1">
        <f t="shared" si="34"/>
        <v>43230</v>
      </c>
      <c r="D622" s="2">
        <v>0.76388888888550399</v>
      </c>
      <c r="E622" s="3">
        <f t="shared" si="31"/>
        <v>43230.763888888883</v>
      </c>
      <c r="F622">
        <v>104</v>
      </c>
      <c r="G622">
        <f t="shared" si="32"/>
        <v>11.891360000000001</v>
      </c>
    </row>
    <row r="623" spans="1:7" x14ac:dyDescent="0.2">
      <c r="A623">
        <f t="shared" si="33"/>
        <v>5</v>
      </c>
      <c r="B623">
        <v>615</v>
      </c>
      <c r="C623" s="1">
        <f t="shared" si="34"/>
        <v>43230</v>
      </c>
      <c r="D623" s="2">
        <v>0.77083333333052895</v>
      </c>
      <c r="E623" s="3">
        <f t="shared" si="31"/>
        <v>43230.770833333328</v>
      </c>
      <c r="F623">
        <v>62</v>
      </c>
      <c r="G623">
        <f t="shared" si="32"/>
        <v>7.08908</v>
      </c>
    </row>
    <row r="624" spans="1:7" x14ac:dyDescent="0.2">
      <c r="A624">
        <f t="shared" si="33"/>
        <v>5</v>
      </c>
      <c r="B624">
        <v>616</v>
      </c>
      <c r="C624" s="1">
        <f t="shared" si="34"/>
        <v>43230</v>
      </c>
      <c r="D624" s="2">
        <v>0.77777777777453105</v>
      </c>
      <c r="E624" s="3">
        <f t="shared" si="31"/>
        <v>43230.777777777774</v>
      </c>
      <c r="F624">
        <v>20</v>
      </c>
      <c r="G624">
        <f t="shared" si="32"/>
        <v>2.2867999999999999</v>
      </c>
    </row>
    <row r="625" spans="1:7" x14ac:dyDescent="0.2">
      <c r="A625">
        <f t="shared" si="33"/>
        <v>5</v>
      </c>
      <c r="B625">
        <v>617</v>
      </c>
      <c r="C625" s="1">
        <f t="shared" si="34"/>
        <v>43230</v>
      </c>
      <c r="D625" s="2">
        <v>0.78472222221955701</v>
      </c>
      <c r="E625" s="3">
        <f t="shared" si="31"/>
        <v>43230.784722222219</v>
      </c>
      <c r="F625">
        <v>11</v>
      </c>
      <c r="G625">
        <f t="shared" si="32"/>
        <v>1.2577399999999999</v>
      </c>
    </row>
    <row r="626" spans="1:7" x14ac:dyDescent="0.2">
      <c r="A626">
        <f t="shared" si="33"/>
        <v>5</v>
      </c>
      <c r="B626">
        <v>618</v>
      </c>
      <c r="C626" s="1">
        <f t="shared" si="34"/>
        <v>43230</v>
      </c>
      <c r="D626" s="2">
        <v>0.791666666663559</v>
      </c>
      <c r="E626" s="3">
        <f t="shared" si="31"/>
        <v>43230.791666666664</v>
      </c>
      <c r="F626">
        <v>0</v>
      </c>
      <c r="G626">
        <f t="shared" si="32"/>
        <v>0</v>
      </c>
    </row>
    <row r="627" spans="1:7" x14ac:dyDescent="0.2">
      <c r="A627">
        <f t="shared" si="33"/>
        <v>5</v>
      </c>
      <c r="B627">
        <v>619</v>
      </c>
      <c r="C627" s="1">
        <f t="shared" si="34"/>
        <v>43230</v>
      </c>
      <c r="D627" s="2">
        <v>0.79861111110858496</v>
      </c>
      <c r="E627" s="3">
        <f t="shared" si="31"/>
        <v>43230.798611111109</v>
      </c>
      <c r="F627">
        <v>0</v>
      </c>
      <c r="G627">
        <f t="shared" si="32"/>
        <v>0</v>
      </c>
    </row>
    <row r="628" spans="1:7" x14ac:dyDescent="0.2">
      <c r="A628">
        <f t="shared" si="33"/>
        <v>5</v>
      </c>
      <c r="B628">
        <v>620</v>
      </c>
      <c r="C628" s="1">
        <f t="shared" si="34"/>
        <v>43230</v>
      </c>
      <c r="D628" s="2">
        <v>0.80555555555258695</v>
      </c>
      <c r="E628" s="3">
        <f t="shared" si="31"/>
        <v>43230.805555555555</v>
      </c>
      <c r="F628">
        <v>0</v>
      </c>
      <c r="G628">
        <f t="shared" si="32"/>
        <v>0</v>
      </c>
    </row>
    <row r="629" spans="1:7" x14ac:dyDescent="0.2">
      <c r="A629">
        <f t="shared" si="33"/>
        <v>5</v>
      </c>
      <c r="B629">
        <v>621</v>
      </c>
      <c r="C629" s="1">
        <f t="shared" si="34"/>
        <v>43230</v>
      </c>
      <c r="D629" s="2">
        <v>0.81249999999658895</v>
      </c>
      <c r="E629" s="3">
        <f t="shared" si="31"/>
        <v>43230.8125</v>
      </c>
      <c r="F629">
        <v>0</v>
      </c>
      <c r="G629">
        <f t="shared" si="32"/>
        <v>0</v>
      </c>
    </row>
    <row r="630" spans="1:7" x14ac:dyDescent="0.2">
      <c r="A630">
        <f t="shared" si="33"/>
        <v>5</v>
      </c>
      <c r="B630">
        <v>622</v>
      </c>
      <c r="C630" s="1">
        <f t="shared" si="34"/>
        <v>43230</v>
      </c>
      <c r="D630" s="2">
        <v>0.819444444441501</v>
      </c>
      <c r="E630" s="3">
        <f t="shared" si="31"/>
        <v>43230.819444444438</v>
      </c>
      <c r="F630">
        <v>0</v>
      </c>
      <c r="G630">
        <f t="shared" si="32"/>
        <v>0</v>
      </c>
    </row>
    <row r="631" spans="1:7" x14ac:dyDescent="0.2">
      <c r="A631">
        <f t="shared" si="33"/>
        <v>5</v>
      </c>
      <c r="B631">
        <v>623</v>
      </c>
      <c r="C631" s="1">
        <f t="shared" si="34"/>
        <v>43230</v>
      </c>
      <c r="D631" s="2">
        <v>0.82638888888550399</v>
      </c>
      <c r="E631" s="3">
        <f t="shared" si="31"/>
        <v>43230.826388888883</v>
      </c>
      <c r="F631">
        <v>0</v>
      </c>
      <c r="G631">
        <f t="shared" si="32"/>
        <v>0</v>
      </c>
    </row>
    <row r="632" spans="1:7" x14ac:dyDescent="0.2">
      <c r="A632">
        <f t="shared" si="33"/>
        <v>5</v>
      </c>
      <c r="B632">
        <v>624</v>
      </c>
      <c r="C632" s="1">
        <f t="shared" si="34"/>
        <v>43230</v>
      </c>
      <c r="D632" s="2">
        <v>0.83333333333052895</v>
      </c>
      <c r="E632" s="3">
        <f t="shared" si="31"/>
        <v>43230.833333333328</v>
      </c>
      <c r="F632">
        <v>0</v>
      </c>
      <c r="G632">
        <f t="shared" si="32"/>
        <v>0</v>
      </c>
    </row>
    <row r="633" spans="1:7" x14ac:dyDescent="0.2">
      <c r="A633">
        <f t="shared" si="33"/>
        <v>5</v>
      </c>
      <c r="B633">
        <v>625</v>
      </c>
      <c r="C633" s="1">
        <f t="shared" si="34"/>
        <v>43230</v>
      </c>
      <c r="D633" s="2">
        <v>0.84027777777453105</v>
      </c>
      <c r="E633" s="3">
        <f t="shared" si="31"/>
        <v>43230.840277777774</v>
      </c>
      <c r="F633">
        <v>0</v>
      </c>
      <c r="G633">
        <f t="shared" si="32"/>
        <v>0</v>
      </c>
    </row>
    <row r="634" spans="1:7" x14ac:dyDescent="0.2">
      <c r="A634">
        <f t="shared" si="33"/>
        <v>5</v>
      </c>
      <c r="B634">
        <v>626</v>
      </c>
      <c r="C634" s="1">
        <f t="shared" si="34"/>
        <v>43230</v>
      </c>
      <c r="D634" s="2">
        <v>0.84722222221955701</v>
      </c>
      <c r="E634" s="3">
        <f t="shared" si="31"/>
        <v>43230.847222222219</v>
      </c>
      <c r="F634">
        <v>0</v>
      </c>
      <c r="G634">
        <f t="shared" si="32"/>
        <v>0</v>
      </c>
    </row>
    <row r="635" spans="1:7" x14ac:dyDescent="0.2">
      <c r="A635">
        <f t="shared" si="33"/>
        <v>5</v>
      </c>
      <c r="B635">
        <v>627</v>
      </c>
      <c r="C635" s="1">
        <f t="shared" si="34"/>
        <v>43230</v>
      </c>
      <c r="D635" s="2">
        <v>0.854166666663559</v>
      </c>
      <c r="E635" s="3">
        <f t="shared" si="31"/>
        <v>43230.854166666664</v>
      </c>
      <c r="F635">
        <v>0</v>
      </c>
      <c r="G635">
        <f t="shared" si="32"/>
        <v>0</v>
      </c>
    </row>
    <row r="636" spans="1:7" x14ac:dyDescent="0.2">
      <c r="A636">
        <f t="shared" si="33"/>
        <v>5</v>
      </c>
      <c r="B636">
        <v>628</v>
      </c>
      <c r="C636" s="1">
        <f t="shared" si="34"/>
        <v>43230</v>
      </c>
      <c r="D636" s="2">
        <v>0.861111111107562</v>
      </c>
      <c r="E636" s="3">
        <f t="shared" si="31"/>
        <v>43230.861111111109</v>
      </c>
      <c r="F636">
        <v>0</v>
      </c>
      <c r="G636">
        <f t="shared" si="32"/>
        <v>0</v>
      </c>
    </row>
    <row r="637" spans="1:7" x14ac:dyDescent="0.2">
      <c r="A637">
        <f t="shared" si="33"/>
        <v>5</v>
      </c>
      <c r="B637">
        <v>629</v>
      </c>
      <c r="C637" s="1">
        <f t="shared" si="34"/>
        <v>43230</v>
      </c>
      <c r="D637" s="2">
        <v>0.86805555555258695</v>
      </c>
      <c r="E637" s="3">
        <f t="shared" si="31"/>
        <v>43230.868055555555</v>
      </c>
      <c r="F637">
        <v>0</v>
      </c>
      <c r="G637">
        <f t="shared" si="32"/>
        <v>0</v>
      </c>
    </row>
    <row r="638" spans="1:7" x14ac:dyDescent="0.2">
      <c r="A638">
        <f t="shared" si="33"/>
        <v>5</v>
      </c>
      <c r="B638">
        <v>630</v>
      </c>
      <c r="C638" s="1">
        <f t="shared" si="34"/>
        <v>43230</v>
      </c>
      <c r="D638" s="2">
        <v>0.87499999999658895</v>
      </c>
      <c r="E638" s="3">
        <f t="shared" si="31"/>
        <v>43230.875</v>
      </c>
      <c r="F638">
        <v>0</v>
      </c>
      <c r="G638">
        <f t="shared" si="32"/>
        <v>0</v>
      </c>
    </row>
    <row r="639" spans="1:7" x14ac:dyDescent="0.2">
      <c r="A639">
        <f t="shared" si="33"/>
        <v>5</v>
      </c>
      <c r="B639">
        <v>631</v>
      </c>
      <c r="C639" s="1">
        <f t="shared" si="34"/>
        <v>43230</v>
      </c>
      <c r="D639" s="2">
        <v>0.881944444441501</v>
      </c>
      <c r="E639" s="3">
        <f t="shared" si="31"/>
        <v>43230.881944444438</v>
      </c>
      <c r="F639">
        <v>0</v>
      </c>
      <c r="G639">
        <f t="shared" si="32"/>
        <v>0</v>
      </c>
    </row>
    <row r="640" spans="1:7" x14ac:dyDescent="0.2">
      <c r="A640">
        <f t="shared" si="33"/>
        <v>5</v>
      </c>
      <c r="B640">
        <v>632</v>
      </c>
      <c r="C640" s="1">
        <f t="shared" si="34"/>
        <v>43230</v>
      </c>
      <c r="D640" s="2">
        <v>0.88888888888550399</v>
      </c>
      <c r="E640" s="3">
        <f t="shared" si="31"/>
        <v>43230.888888888883</v>
      </c>
      <c r="F640">
        <v>0</v>
      </c>
      <c r="G640">
        <f t="shared" si="32"/>
        <v>0</v>
      </c>
    </row>
    <row r="641" spans="1:7" x14ac:dyDescent="0.2">
      <c r="A641">
        <f t="shared" si="33"/>
        <v>5</v>
      </c>
      <c r="B641">
        <v>633</v>
      </c>
      <c r="C641" s="1">
        <f t="shared" si="34"/>
        <v>43230</v>
      </c>
      <c r="D641" s="2">
        <v>0.89583333333052895</v>
      </c>
      <c r="E641" s="3">
        <f t="shared" si="31"/>
        <v>43230.895833333328</v>
      </c>
      <c r="F641">
        <v>0</v>
      </c>
      <c r="G641">
        <f t="shared" si="32"/>
        <v>0</v>
      </c>
    </row>
    <row r="642" spans="1:7" x14ac:dyDescent="0.2">
      <c r="A642">
        <f t="shared" si="33"/>
        <v>5</v>
      </c>
      <c r="B642">
        <v>634</v>
      </c>
      <c r="C642" s="1">
        <f t="shared" si="34"/>
        <v>43230</v>
      </c>
      <c r="D642" s="2">
        <v>0.90277777777453105</v>
      </c>
      <c r="E642" s="3">
        <f t="shared" si="31"/>
        <v>43230.902777777774</v>
      </c>
      <c r="F642">
        <v>0</v>
      </c>
      <c r="G642">
        <f t="shared" si="32"/>
        <v>0</v>
      </c>
    </row>
    <row r="643" spans="1:7" x14ac:dyDescent="0.2">
      <c r="A643">
        <f t="shared" si="33"/>
        <v>5</v>
      </c>
      <c r="B643">
        <v>635</v>
      </c>
      <c r="C643" s="1">
        <f t="shared" si="34"/>
        <v>43230</v>
      </c>
      <c r="D643" s="2">
        <v>0.90972222221955701</v>
      </c>
      <c r="E643" s="3">
        <f t="shared" si="31"/>
        <v>43230.909722222219</v>
      </c>
      <c r="F643">
        <v>0</v>
      </c>
      <c r="G643">
        <f t="shared" si="32"/>
        <v>0</v>
      </c>
    </row>
    <row r="644" spans="1:7" x14ac:dyDescent="0.2">
      <c r="A644">
        <f t="shared" si="33"/>
        <v>5</v>
      </c>
      <c r="B644">
        <v>636</v>
      </c>
      <c r="C644" s="1">
        <f t="shared" si="34"/>
        <v>43230</v>
      </c>
      <c r="D644" s="2">
        <v>0.916666666663559</v>
      </c>
      <c r="E644" s="3">
        <f t="shared" si="31"/>
        <v>43230.916666666664</v>
      </c>
      <c r="F644">
        <v>0</v>
      </c>
      <c r="G644">
        <f t="shared" si="32"/>
        <v>0</v>
      </c>
    </row>
    <row r="645" spans="1:7" x14ac:dyDescent="0.2">
      <c r="A645">
        <f t="shared" si="33"/>
        <v>5</v>
      </c>
      <c r="B645">
        <v>637</v>
      </c>
      <c r="C645" s="1">
        <f t="shared" si="34"/>
        <v>43230</v>
      </c>
      <c r="D645" s="2">
        <v>0.923611111107562</v>
      </c>
      <c r="E645" s="3">
        <f t="shared" si="31"/>
        <v>43230.923611111109</v>
      </c>
      <c r="F645">
        <v>0</v>
      </c>
      <c r="G645">
        <f t="shared" si="32"/>
        <v>0</v>
      </c>
    </row>
    <row r="646" spans="1:7" x14ac:dyDescent="0.2">
      <c r="A646">
        <f t="shared" si="33"/>
        <v>5</v>
      </c>
      <c r="B646">
        <v>638</v>
      </c>
      <c r="C646" s="1">
        <f t="shared" si="34"/>
        <v>43230</v>
      </c>
      <c r="D646" s="2">
        <v>0.93055555555258695</v>
      </c>
      <c r="E646" s="3">
        <f t="shared" si="31"/>
        <v>43230.930555555555</v>
      </c>
      <c r="F646">
        <v>0</v>
      </c>
      <c r="G646">
        <f t="shared" si="32"/>
        <v>0</v>
      </c>
    </row>
    <row r="647" spans="1:7" x14ac:dyDescent="0.2">
      <c r="A647">
        <f t="shared" si="33"/>
        <v>5</v>
      </c>
      <c r="B647">
        <v>639</v>
      </c>
      <c r="C647" s="1">
        <f t="shared" si="34"/>
        <v>43230</v>
      </c>
      <c r="D647" s="2">
        <v>0.93749999999658895</v>
      </c>
      <c r="E647" s="3">
        <f t="shared" si="31"/>
        <v>43230.9375</v>
      </c>
      <c r="F647">
        <v>0</v>
      </c>
      <c r="G647">
        <f t="shared" si="32"/>
        <v>0</v>
      </c>
    </row>
    <row r="648" spans="1:7" x14ac:dyDescent="0.2">
      <c r="A648">
        <f t="shared" si="33"/>
        <v>5</v>
      </c>
      <c r="B648">
        <v>640</v>
      </c>
      <c r="C648" s="1">
        <f t="shared" si="34"/>
        <v>43230</v>
      </c>
      <c r="D648" s="2">
        <v>0.944444444441501</v>
      </c>
      <c r="E648" s="3">
        <f t="shared" si="31"/>
        <v>43230.944444444438</v>
      </c>
      <c r="F648">
        <v>0</v>
      </c>
      <c r="G648">
        <f t="shared" si="32"/>
        <v>0</v>
      </c>
    </row>
    <row r="649" spans="1:7" x14ac:dyDescent="0.2">
      <c r="A649">
        <f t="shared" si="33"/>
        <v>5</v>
      </c>
      <c r="B649">
        <v>641</v>
      </c>
      <c r="C649" s="1">
        <f t="shared" si="34"/>
        <v>43230</v>
      </c>
      <c r="D649" s="2">
        <v>0.95138888888550399</v>
      </c>
      <c r="E649" s="3">
        <f t="shared" si="31"/>
        <v>43230.951388888883</v>
      </c>
      <c r="F649">
        <v>0</v>
      </c>
      <c r="G649">
        <f t="shared" si="32"/>
        <v>0</v>
      </c>
    </row>
    <row r="650" spans="1:7" x14ac:dyDescent="0.2">
      <c r="A650">
        <f t="shared" si="33"/>
        <v>5</v>
      </c>
      <c r="B650">
        <v>642</v>
      </c>
      <c r="C650" s="1">
        <f t="shared" si="34"/>
        <v>43230</v>
      </c>
      <c r="D650" s="2">
        <v>0.95833333333052895</v>
      </c>
      <c r="E650" s="3">
        <f t="shared" ref="E650:E713" si="35">C650+D650</f>
        <v>43230.958333333328</v>
      </c>
      <c r="F650">
        <v>0</v>
      </c>
      <c r="G650">
        <f t="shared" ref="G650:G713" si="36">F650*1.1434/10</f>
        <v>0</v>
      </c>
    </row>
    <row r="651" spans="1:7" x14ac:dyDescent="0.2">
      <c r="A651">
        <f t="shared" si="33"/>
        <v>5</v>
      </c>
      <c r="B651">
        <v>643</v>
      </c>
      <c r="C651" s="1">
        <f t="shared" si="34"/>
        <v>43230</v>
      </c>
      <c r="D651" s="2">
        <v>0.96527777777453105</v>
      </c>
      <c r="E651" s="3">
        <f t="shared" si="35"/>
        <v>43230.965277777774</v>
      </c>
      <c r="F651">
        <v>0</v>
      </c>
      <c r="G651">
        <f t="shared" si="36"/>
        <v>0</v>
      </c>
    </row>
    <row r="652" spans="1:7" x14ac:dyDescent="0.2">
      <c r="A652">
        <f t="shared" si="33"/>
        <v>5</v>
      </c>
      <c r="B652">
        <v>644</v>
      </c>
      <c r="C652" s="1">
        <f t="shared" si="34"/>
        <v>43230</v>
      </c>
      <c r="D652" s="2">
        <v>0.97222222221955701</v>
      </c>
      <c r="E652" s="3">
        <f t="shared" si="35"/>
        <v>43230.972222222219</v>
      </c>
      <c r="F652">
        <v>0</v>
      </c>
      <c r="G652">
        <f t="shared" si="36"/>
        <v>0</v>
      </c>
    </row>
    <row r="653" spans="1:7" x14ac:dyDescent="0.2">
      <c r="A653">
        <f t="shared" si="33"/>
        <v>5</v>
      </c>
      <c r="B653">
        <v>645</v>
      </c>
      <c r="C653" s="1">
        <f t="shared" si="34"/>
        <v>43230</v>
      </c>
      <c r="D653" s="2">
        <v>0.979166666663559</v>
      </c>
      <c r="E653" s="3">
        <f t="shared" si="35"/>
        <v>43230.979166666664</v>
      </c>
      <c r="F653">
        <v>0</v>
      </c>
      <c r="G653">
        <f t="shared" si="36"/>
        <v>0</v>
      </c>
    </row>
    <row r="654" spans="1:7" x14ac:dyDescent="0.2">
      <c r="A654">
        <f t="shared" si="33"/>
        <v>5</v>
      </c>
      <c r="B654">
        <v>646</v>
      </c>
      <c r="C654" s="1">
        <f t="shared" si="34"/>
        <v>43230</v>
      </c>
      <c r="D654" s="2">
        <v>0.986111111107562</v>
      </c>
      <c r="E654" s="3">
        <f t="shared" si="35"/>
        <v>43230.986111111109</v>
      </c>
      <c r="F654">
        <v>0</v>
      </c>
      <c r="G654">
        <f t="shared" si="36"/>
        <v>0</v>
      </c>
    </row>
    <row r="655" spans="1:7" x14ac:dyDescent="0.2">
      <c r="A655">
        <f t="shared" si="33"/>
        <v>5</v>
      </c>
      <c r="B655">
        <v>647</v>
      </c>
      <c r="C655" s="1">
        <f t="shared" si="34"/>
        <v>43230</v>
      </c>
      <c r="D655" s="2">
        <v>0.99305555555258695</v>
      </c>
      <c r="E655" s="3">
        <f t="shared" si="35"/>
        <v>43230.993055555555</v>
      </c>
      <c r="F655">
        <v>0</v>
      </c>
      <c r="G655">
        <f t="shared" si="36"/>
        <v>0</v>
      </c>
    </row>
    <row r="656" spans="1:7" x14ac:dyDescent="0.2">
      <c r="A656">
        <f t="shared" si="33"/>
        <v>5</v>
      </c>
      <c r="B656">
        <v>648</v>
      </c>
      <c r="C656" s="1">
        <f t="shared" si="34"/>
        <v>43230</v>
      </c>
      <c r="D656" s="2">
        <v>0.99999999999658895</v>
      </c>
      <c r="E656" s="3">
        <f t="shared" si="35"/>
        <v>43231</v>
      </c>
      <c r="F656">
        <v>0</v>
      </c>
      <c r="G656">
        <f t="shared" si="36"/>
        <v>0</v>
      </c>
    </row>
    <row r="657" spans="1:7" x14ac:dyDescent="0.2">
      <c r="A657">
        <f t="shared" si="33"/>
        <v>6</v>
      </c>
      <c r="B657">
        <v>649</v>
      </c>
      <c r="C657" s="1">
        <f t="shared" si="34"/>
        <v>43231</v>
      </c>
      <c r="D657" s="2">
        <v>6.9444444415012203E-3</v>
      </c>
      <c r="E657" s="3">
        <f t="shared" si="35"/>
        <v>43231.006944444438</v>
      </c>
      <c r="F657">
        <v>0</v>
      </c>
      <c r="G657">
        <f t="shared" si="36"/>
        <v>0</v>
      </c>
    </row>
    <row r="658" spans="1:7" x14ac:dyDescent="0.2">
      <c r="A658">
        <f t="shared" si="33"/>
        <v>6</v>
      </c>
      <c r="B658">
        <v>650</v>
      </c>
      <c r="C658" s="1">
        <f t="shared" si="34"/>
        <v>43231</v>
      </c>
      <c r="D658" s="2">
        <v>1.3888888885503501E-2</v>
      </c>
      <c r="E658" s="3">
        <f t="shared" si="35"/>
        <v>43231.013888888883</v>
      </c>
      <c r="F658">
        <v>0</v>
      </c>
      <c r="G658">
        <f t="shared" si="36"/>
        <v>0</v>
      </c>
    </row>
    <row r="659" spans="1:7" x14ac:dyDescent="0.2">
      <c r="A659">
        <f t="shared" si="33"/>
        <v>6</v>
      </c>
      <c r="B659">
        <v>651</v>
      </c>
      <c r="C659" s="1">
        <f t="shared" si="34"/>
        <v>43231</v>
      </c>
      <c r="D659" s="2">
        <v>2.08333333305291E-2</v>
      </c>
      <c r="E659" s="3">
        <f t="shared" si="35"/>
        <v>43231.020833333328</v>
      </c>
      <c r="F659">
        <v>0</v>
      </c>
      <c r="G659">
        <f t="shared" si="36"/>
        <v>0</v>
      </c>
    </row>
    <row r="660" spans="1:7" x14ac:dyDescent="0.2">
      <c r="A660">
        <f t="shared" si="33"/>
        <v>6</v>
      </c>
      <c r="B660">
        <v>652</v>
      </c>
      <c r="C660" s="1">
        <f t="shared" si="34"/>
        <v>43231</v>
      </c>
      <c r="D660" s="2">
        <v>2.7777777774531401E-2</v>
      </c>
      <c r="E660" s="3">
        <f t="shared" si="35"/>
        <v>43231.027777777774</v>
      </c>
      <c r="F660">
        <v>0</v>
      </c>
      <c r="G660">
        <f t="shared" si="36"/>
        <v>0</v>
      </c>
    </row>
    <row r="661" spans="1:7" x14ac:dyDescent="0.2">
      <c r="A661">
        <f t="shared" si="33"/>
        <v>6</v>
      </c>
      <c r="B661">
        <v>653</v>
      </c>
      <c r="C661" s="1">
        <f t="shared" si="34"/>
        <v>43231</v>
      </c>
      <c r="D661" s="2">
        <v>3.4722222218533702E-2</v>
      </c>
      <c r="E661" s="3">
        <f t="shared" si="35"/>
        <v>43231.034722222219</v>
      </c>
      <c r="F661">
        <v>0</v>
      </c>
      <c r="G661">
        <f t="shared" si="36"/>
        <v>0</v>
      </c>
    </row>
    <row r="662" spans="1:7" x14ac:dyDescent="0.2">
      <c r="A662">
        <f t="shared" si="33"/>
        <v>6</v>
      </c>
      <c r="B662">
        <v>654</v>
      </c>
      <c r="C662" s="1">
        <f t="shared" si="34"/>
        <v>43231</v>
      </c>
      <c r="D662" s="2">
        <v>4.1666666663559199E-2</v>
      </c>
      <c r="E662" s="3">
        <f t="shared" si="35"/>
        <v>43231.041666666664</v>
      </c>
      <c r="F662">
        <v>0</v>
      </c>
      <c r="G662">
        <f t="shared" si="36"/>
        <v>0</v>
      </c>
    </row>
    <row r="663" spans="1:7" x14ac:dyDescent="0.2">
      <c r="A663">
        <f t="shared" si="33"/>
        <v>6</v>
      </c>
      <c r="B663">
        <v>655</v>
      </c>
      <c r="C663" s="1">
        <f t="shared" si="34"/>
        <v>43231</v>
      </c>
      <c r="D663" s="2">
        <v>4.8611111107561597E-2</v>
      </c>
      <c r="E663" s="3">
        <f t="shared" si="35"/>
        <v>43231.048611111109</v>
      </c>
      <c r="F663">
        <v>0</v>
      </c>
      <c r="G663">
        <f t="shared" si="36"/>
        <v>0</v>
      </c>
    </row>
    <row r="664" spans="1:7" x14ac:dyDescent="0.2">
      <c r="A664">
        <f t="shared" si="33"/>
        <v>6</v>
      </c>
      <c r="B664">
        <v>656</v>
      </c>
      <c r="C664" s="1">
        <f t="shared" si="34"/>
        <v>43231</v>
      </c>
      <c r="D664" s="2">
        <v>5.5555555552587101E-2</v>
      </c>
      <c r="E664" s="3">
        <f t="shared" si="35"/>
        <v>43231.055555555555</v>
      </c>
      <c r="F664">
        <v>0</v>
      </c>
      <c r="G664">
        <f t="shared" si="36"/>
        <v>0</v>
      </c>
    </row>
    <row r="665" spans="1:7" x14ac:dyDescent="0.2">
      <c r="A665">
        <f t="shared" si="33"/>
        <v>6</v>
      </c>
      <c r="B665">
        <v>657</v>
      </c>
      <c r="C665" s="1">
        <f t="shared" si="34"/>
        <v>43231</v>
      </c>
      <c r="D665" s="2">
        <v>6.2499999996589402E-2</v>
      </c>
      <c r="E665" s="3">
        <f t="shared" si="35"/>
        <v>43231.0625</v>
      </c>
      <c r="F665">
        <v>0</v>
      </c>
      <c r="G665">
        <f t="shared" si="36"/>
        <v>0</v>
      </c>
    </row>
    <row r="666" spans="1:7" x14ac:dyDescent="0.2">
      <c r="A666">
        <f t="shared" si="33"/>
        <v>6</v>
      </c>
      <c r="B666">
        <v>658</v>
      </c>
      <c r="C666" s="1">
        <f t="shared" si="34"/>
        <v>43231</v>
      </c>
      <c r="D666" s="2">
        <v>6.9444444441501205E-2</v>
      </c>
      <c r="E666" s="3">
        <f t="shared" si="35"/>
        <v>43231.069444444438</v>
      </c>
      <c r="F666">
        <v>0</v>
      </c>
      <c r="G666">
        <f t="shared" si="36"/>
        <v>0</v>
      </c>
    </row>
    <row r="667" spans="1:7" x14ac:dyDescent="0.2">
      <c r="A667">
        <f t="shared" si="33"/>
        <v>6</v>
      </c>
      <c r="B667">
        <v>659</v>
      </c>
      <c r="C667" s="1">
        <f t="shared" si="34"/>
        <v>43231</v>
      </c>
      <c r="D667" s="2">
        <v>7.6388888885503506E-2</v>
      </c>
      <c r="E667" s="3">
        <f t="shared" si="35"/>
        <v>43231.076388888883</v>
      </c>
      <c r="F667">
        <v>0</v>
      </c>
      <c r="G667">
        <f t="shared" si="36"/>
        <v>0</v>
      </c>
    </row>
    <row r="668" spans="1:7" x14ac:dyDescent="0.2">
      <c r="A668">
        <f t="shared" si="33"/>
        <v>6</v>
      </c>
      <c r="B668">
        <v>660</v>
      </c>
      <c r="C668" s="1">
        <f t="shared" si="34"/>
        <v>43231</v>
      </c>
      <c r="D668" s="2">
        <v>8.33333333305291E-2</v>
      </c>
      <c r="E668" s="3">
        <f t="shared" si="35"/>
        <v>43231.083333333328</v>
      </c>
      <c r="F668">
        <v>0</v>
      </c>
      <c r="G668">
        <f t="shared" si="36"/>
        <v>0</v>
      </c>
    </row>
    <row r="669" spans="1:7" x14ac:dyDescent="0.2">
      <c r="A669">
        <f t="shared" si="33"/>
        <v>6</v>
      </c>
      <c r="B669">
        <v>661</v>
      </c>
      <c r="C669" s="1">
        <f t="shared" si="34"/>
        <v>43231</v>
      </c>
      <c r="D669" s="2">
        <v>9.0277777774531401E-2</v>
      </c>
      <c r="E669" s="3">
        <f t="shared" si="35"/>
        <v>43231.090277777774</v>
      </c>
      <c r="F669">
        <v>0</v>
      </c>
      <c r="G669">
        <f t="shared" si="36"/>
        <v>0</v>
      </c>
    </row>
    <row r="670" spans="1:7" x14ac:dyDescent="0.2">
      <c r="A670">
        <f t="shared" si="33"/>
        <v>6</v>
      </c>
      <c r="B670">
        <v>662</v>
      </c>
      <c r="C670" s="1">
        <f t="shared" si="34"/>
        <v>43231</v>
      </c>
      <c r="D670" s="2">
        <v>9.7222222218533702E-2</v>
      </c>
      <c r="E670" s="3">
        <f t="shared" si="35"/>
        <v>43231.097222222219</v>
      </c>
      <c r="F670">
        <v>0</v>
      </c>
      <c r="G670">
        <f t="shared" si="36"/>
        <v>0</v>
      </c>
    </row>
    <row r="671" spans="1:7" x14ac:dyDescent="0.2">
      <c r="A671">
        <f t="shared" si="33"/>
        <v>6</v>
      </c>
      <c r="B671">
        <v>663</v>
      </c>
      <c r="C671" s="1">
        <f t="shared" si="34"/>
        <v>43231</v>
      </c>
      <c r="D671" s="2">
        <v>0.104166666663559</v>
      </c>
      <c r="E671" s="3">
        <f t="shared" si="35"/>
        <v>43231.104166666664</v>
      </c>
      <c r="F671">
        <v>0</v>
      </c>
      <c r="G671">
        <f t="shared" si="36"/>
        <v>0</v>
      </c>
    </row>
    <row r="672" spans="1:7" x14ac:dyDescent="0.2">
      <c r="A672">
        <f t="shared" si="33"/>
        <v>6</v>
      </c>
      <c r="B672">
        <v>664</v>
      </c>
      <c r="C672" s="1">
        <f t="shared" si="34"/>
        <v>43231</v>
      </c>
      <c r="D672" s="2">
        <v>0.111111111107562</v>
      </c>
      <c r="E672" s="3">
        <f t="shared" si="35"/>
        <v>43231.111111111109</v>
      </c>
      <c r="F672">
        <v>0</v>
      </c>
      <c r="G672">
        <f t="shared" si="36"/>
        <v>0</v>
      </c>
    </row>
    <row r="673" spans="1:7" x14ac:dyDescent="0.2">
      <c r="A673">
        <f t="shared" si="33"/>
        <v>6</v>
      </c>
      <c r="B673">
        <v>665</v>
      </c>
      <c r="C673" s="1">
        <f t="shared" si="34"/>
        <v>43231</v>
      </c>
      <c r="D673" s="2">
        <v>0.118055555552587</v>
      </c>
      <c r="E673" s="3">
        <f t="shared" si="35"/>
        <v>43231.118055555555</v>
      </c>
      <c r="F673">
        <v>0</v>
      </c>
      <c r="G673">
        <f t="shared" si="36"/>
        <v>0</v>
      </c>
    </row>
    <row r="674" spans="1:7" x14ac:dyDescent="0.2">
      <c r="A674">
        <f t="shared" ref="A674:A737" si="37">A530+1</f>
        <v>6</v>
      </c>
      <c r="B674">
        <v>666</v>
      </c>
      <c r="C674" s="1">
        <f t="shared" ref="C674:C737" si="38">C530+1</f>
        <v>43231</v>
      </c>
      <c r="D674" s="2">
        <v>0.12499999999658901</v>
      </c>
      <c r="E674" s="3">
        <f t="shared" si="35"/>
        <v>43231.125</v>
      </c>
      <c r="F674">
        <v>0</v>
      </c>
      <c r="G674">
        <f t="shared" si="36"/>
        <v>0</v>
      </c>
    </row>
    <row r="675" spans="1:7" x14ac:dyDescent="0.2">
      <c r="A675">
        <f t="shared" si="37"/>
        <v>6</v>
      </c>
      <c r="B675">
        <v>667</v>
      </c>
      <c r="C675" s="1">
        <f t="shared" si="38"/>
        <v>43231</v>
      </c>
      <c r="D675" s="2">
        <v>0.131944444441501</v>
      </c>
      <c r="E675" s="3">
        <f t="shared" si="35"/>
        <v>43231.131944444438</v>
      </c>
      <c r="F675">
        <v>0</v>
      </c>
      <c r="G675">
        <f t="shared" si="36"/>
        <v>0</v>
      </c>
    </row>
    <row r="676" spans="1:7" x14ac:dyDescent="0.2">
      <c r="A676">
        <f t="shared" si="37"/>
        <v>6</v>
      </c>
      <c r="B676">
        <v>668</v>
      </c>
      <c r="C676" s="1">
        <f t="shared" si="38"/>
        <v>43231</v>
      </c>
      <c r="D676" s="2">
        <v>0.13888888888550399</v>
      </c>
      <c r="E676" s="3">
        <f t="shared" si="35"/>
        <v>43231.138888888883</v>
      </c>
      <c r="F676">
        <v>0</v>
      </c>
      <c r="G676">
        <f t="shared" si="36"/>
        <v>0</v>
      </c>
    </row>
    <row r="677" spans="1:7" x14ac:dyDescent="0.2">
      <c r="A677">
        <f t="shared" si="37"/>
        <v>6</v>
      </c>
      <c r="B677">
        <v>669</v>
      </c>
      <c r="C677" s="1">
        <f t="shared" si="38"/>
        <v>43231</v>
      </c>
      <c r="D677" s="2">
        <v>0.145833333330529</v>
      </c>
      <c r="E677" s="3">
        <f t="shared" si="35"/>
        <v>43231.145833333328</v>
      </c>
      <c r="F677">
        <v>0</v>
      </c>
      <c r="G677">
        <f t="shared" si="36"/>
        <v>0</v>
      </c>
    </row>
    <row r="678" spans="1:7" x14ac:dyDescent="0.2">
      <c r="A678">
        <f t="shared" si="37"/>
        <v>6</v>
      </c>
      <c r="B678">
        <v>670</v>
      </c>
      <c r="C678" s="1">
        <f t="shared" si="38"/>
        <v>43231</v>
      </c>
      <c r="D678" s="2">
        <v>0.152777777774531</v>
      </c>
      <c r="E678" s="3">
        <f t="shared" si="35"/>
        <v>43231.152777777774</v>
      </c>
      <c r="F678">
        <v>0</v>
      </c>
      <c r="G678">
        <f t="shared" si="36"/>
        <v>0</v>
      </c>
    </row>
    <row r="679" spans="1:7" x14ac:dyDescent="0.2">
      <c r="A679">
        <f t="shared" si="37"/>
        <v>6</v>
      </c>
      <c r="B679">
        <v>671</v>
      </c>
      <c r="C679" s="1">
        <f t="shared" si="38"/>
        <v>43231</v>
      </c>
      <c r="D679" s="2">
        <v>0.15972222221853399</v>
      </c>
      <c r="E679" s="3">
        <f t="shared" si="35"/>
        <v>43231.159722222219</v>
      </c>
      <c r="F679">
        <v>0</v>
      </c>
      <c r="G679">
        <f t="shared" si="36"/>
        <v>0</v>
      </c>
    </row>
    <row r="680" spans="1:7" x14ac:dyDescent="0.2">
      <c r="A680">
        <f t="shared" si="37"/>
        <v>6</v>
      </c>
      <c r="B680">
        <v>672</v>
      </c>
      <c r="C680" s="1">
        <f t="shared" si="38"/>
        <v>43231</v>
      </c>
      <c r="D680" s="2">
        <v>0.166666666663559</v>
      </c>
      <c r="E680" s="3">
        <f t="shared" si="35"/>
        <v>43231.166666666664</v>
      </c>
      <c r="F680">
        <v>0</v>
      </c>
      <c r="G680">
        <f t="shared" si="36"/>
        <v>0</v>
      </c>
    </row>
    <row r="681" spans="1:7" x14ac:dyDescent="0.2">
      <c r="A681">
        <f t="shared" si="37"/>
        <v>6</v>
      </c>
      <c r="B681">
        <v>673</v>
      </c>
      <c r="C681" s="1">
        <f t="shared" si="38"/>
        <v>43231</v>
      </c>
      <c r="D681" s="2">
        <v>0.173611111107562</v>
      </c>
      <c r="E681" s="3">
        <f t="shared" si="35"/>
        <v>43231.173611111109</v>
      </c>
      <c r="F681">
        <v>0</v>
      </c>
      <c r="G681">
        <f t="shared" si="36"/>
        <v>0</v>
      </c>
    </row>
    <row r="682" spans="1:7" x14ac:dyDescent="0.2">
      <c r="A682">
        <f t="shared" si="37"/>
        <v>6</v>
      </c>
      <c r="B682">
        <v>674</v>
      </c>
      <c r="C682" s="1">
        <f t="shared" si="38"/>
        <v>43231</v>
      </c>
      <c r="D682" s="2">
        <v>0.18055555555258701</v>
      </c>
      <c r="E682" s="3">
        <f t="shared" si="35"/>
        <v>43231.180555555555</v>
      </c>
      <c r="F682">
        <v>0</v>
      </c>
      <c r="G682">
        <f t="shared" si="36"/>
        <v>0</v>
      </c>
    </row>
    <row r="683" spans="1:7" x14ac:dyDescent="0.2">
      <c r="A683">
        <f t="shared" si="37"/>
        <v>6</v>
      </c>
      <c r="B683">
        <v>675</v>
      </c>
      <c r="C683" s="1">
        <f t="shared" si="38"/>
        <v>43231</v>
      </c>
      <c r="D683" s="2">
        <v>0.18749999999658901</v>
      </c>
      <c r="E683" s="3">
        <f t="shared" si="35"/>
        <v>43231.1875</v>
      </c>
      <c r="F683">
        <v>0</v>
      </c>
      <c r="G683">
        <f t="shared" si="36"/>
        <v>0</v>
      </c>
    </row>
    <row r="684" spans="1:7" x14ac:dyDescent="0.2">
      <c r="A684">
        <f t="shared" si="37"/>
        <v>6</v>
      </c>
      <c r="B684">
        <v>676</v>
      </c>
      <c r="C684" s="1">
        <f t="shared" si="38"/>
        <v>43231</v>
      </c>
      <c r="D684" s="2">
        <v>0.194444444441501</v>
      </c>
      <c r="E684" s="3">
        <f t="shared" si="35"/>
        <v>43231.194444444438</v>
      </c>
      <c r="F684">
        <v>0</v>
      </c>
      <c r="G684">
        <f t="shared" si="36"/>
        <v>0</v>
      </c>
    </row>
    <row r="685" spans="1:7" x14ac:dyDescent="0.2">
      <c r="A685">
        <f t="shared" si="37"/>
        <v>6</v>
      </c>
      <c r="B685">
        <v>677</v>
      </c>
      <c r="C685" s="1">
        <f t="shared" si="38"/>
        <v>43231</v>
      </c>
      <c r="D685" s="2">
        <v>0.20138888888550399</v>
      </c>
      <c r="E685" s="3">
        <f t="shared" si="35"/>
        <v>43231.201388888883</v>
      </c>
      <c r="F685">
        <v>0</v>
      </c>
      <c r="G685">
        <f t="shared" si="36"/>
        <v>0</v>
      </c>
    </row>
    <row r="686" spans="1:7" x14ac:dyDescent="0.2">
      <c r="A686">
        <f t="shared" si="37"/>
        <v>6</v>
      </c>
      <c r="B686">
        <v>678</v>
      </c>
      <c r="C686" s="1">
        <f t="shared" si="38"/>
        <v>43231</v>
      </c>
      <c r="D686" s="2">
        <v>0.20833333332950599</v>
      </c>
      <c r="E686" s="3">
        <f t="shared" si="35"/>
        <v>43231.208333333328</v>
      </c>
      <c r="F686">
        <v>0</v>
      </c>
      <c r="G686">
        <f t="shared" si="36"/>
        <v>0</v>
      </c>
    </row>
    <row r="687" spans="1:7" x14ac:dyDescent="0.2">
      <c r="A687">
        <f t="shared" si="37"/>
        <v>6</v>
      </c>
      <c r="B687">
        <v>679</v>
      </c>
      <c r="C687" s="1">
        <f t="shared" si="38"/>
        <v>43231</v>
      </c>
      <c r="D687" s="2">
        <v>0.215277777774531</v>
      </c>
      <c r="E687" s="3">
        <f t="shared" si="35"/>
        <v>43231.215277777774</v>
      </c>
      <c r="F687">
        <v>0</v>
      </c>
      <c r="G687">
        <f t="shared" si="36"/>
        <v>0</v>
      </c>
    </row>
    <row r="688" spans="1:7" x14ac:dyDescent="0.2">
      <c r="A688">
        <f t="shared" si="37"/>
        <v>6</v>
      </c>
      <c r="B688">
        <v>680</v>
      </c>
      <c r="C688" s="1">
        <f t="shared" si="38"/>
        <v>43231</v>
      </c>
      <c r="D688" s="2">
        <v>0.22222222221853399</v>
      </c>
      <c r="E688" s="3">
        <f t="shared" si="35"/>
        <v>43231.222222222219</v>
      </c>
      <c r="F688">
        <v>0</v>
      </c>
      <c r="G688">
        <f t="shared" si="36"/>
        <v>0</v>
      </c>
    </row>
    <row r="689" spans="1:7" x14ac:dyDescent="0.2">
      <c r="A689">
        <f t="shared" si="37"/>
        <v>6</v>
      </c>
      <c r="B689">
        <v>681</v>
      </c>
      <c r="C689" s="1">
        <f t="shared" si="38"/>
        <v>43231</v>
      </c>
      <c r="D689" s="2">
        <v>0.229166666663559</v>
      </c>
      <c r="E689" s="3">
        <f t="shared" si="35"/>
        <v>43231.229166666664</v>
      </c>
      <c r="F689">
        <v>0</v>
      </c>
      <c r="G689">
        <f t="shared" si="36"/>
        <v>0</v>
      </c>
    </row>
    <row r="690" spans="1:7" x14ac:dyDescent="0.2">
      <c r="A690">
        <f t="shared" si="37"/>
        <v>6</v>
      </c>
      <c r="B690">
        <v>682</v>
      </c>
      <c r="C690" s="1">
        <f t="shared" si="38"/>
        <v>43231</v>
      </c>
      <c r="D690" s="2">
        <v>0.236111111107562</v>
      </c>
      <c r="E690" s="3">
        <f t="shared" si="35"/>
        <v>43231.236111111109</v>
      </c>
      <c r="F690">
        <v>0</v>
      </c>
      <c r="G690">
        <f t="shared" si="36"/>
        <v>0</v>
      </c>
    </row>
    <row r="691" spans="1:7" x14ac:dyDescent="0.2">
      <c r="A691">
        <f t="shared" si="37"/>
        <v>6</v>
      </c>
      <c r="B691">
        <v>683</v>
      </c>
      <c r="C691" s="1">
        <f t="shared" si="38"/>
        <v>43231</v>
      </c>
      <c r="D691" s="2">
        <v>0.24305555555258701</v>
      </c>
      <c r="E691" s="3">
        <f t="shared" si="35"/>
        <v>43231.243055555555</v>
      </c>
      <c r="F691">
        <v>7</v>
      </c>
      <c r="G691">
        <f t="shared" si="36"/>
        <v>0.80037999999999998</v>
      </c>
    </row>
    <row r="692" spans="1:7" x14ac:dyDescent="0.2">
      <c r="A692">
        <f t="shared" si="37"/>
        <v>6</v>
      </c>
      <c r="B692">
        <v>684</v>
      </c>
      <c r="C692" s="1">
        <f t="shared" si="38"/>
        <v>43231</v>
      </c>
      <c r="D692" s="2">
        <v>0.24999999999658901</v>
      </c>
      <c r="E692" s="3">
        <f t="shared" si="35"/>
        <v>43231.25</v>
      </c>
      <c r="F692">
        <v>29</v>
      </c>
      <c r="G692">
        <f t="shared" si="36"/>
        <v>3.3158599999999998</v>
      </c>
    </row>
    <row r="693" spans="1:7" x14ac:dyDescent="0.2">
      <c r="A693">
        <f t="shared" si="37"/>
        <v>6</v>
      </c>
      <c r="B693">
        <v>685</v>
      </c>
      <c r="C693" s="1">
        <f t="shared" si="38"/>
        <v>43231</v>
      </c>
      <c r="D693" s="2">
        <v>0.256944444441501</v>
      </c>
      <c r="E693" s="3">
        <f t="shared" si="35"/>
        <v>43231.256944444438</v>
      </c>
      <c r="F693">
        <v>64</v>
      </c>
      <c r="G693">
        <f t="shared" si="36"/>
        <v>7.3177599999999998</v>
      </c>
    </row>
    <row r="694" spans="1:7" x14ac:dyDescent="0.2">
      <c r="A694">
        <f t="shared" si="37"/>
        <v>6</v>
      </c>
      <c r="B694">
        <v>686</v>
      </c>
      <c r="C694" s="1">
        <f t="shared" si="38"/>
        <v>43231</v>
      </c>
      <c r="D694" s="2">
        <v>0.26388888888550399</v>
      </c>
      <c r="E694" s="3">
        <f t="shared" si="35"/>
        <v>43231.263888888883</v>
      </c>
      <c r="F694">
        <v>91</v>
      </c>
      <c r="G694">
        <f t="shared" si="36"/>
        <v>10.40494</v>
      </c>
    </row>
    <row r="695" spans="1:7" x14ac:dyDescent="0.2">
      <c r="A695">
        <f t="shared" si="37"/>
        <v>6</v>
      </c>
      <c r="B695">
        <v>687</v>
      </c>
      <c r="C695" s="1">
        <f t="shared" si="38"/>
        <v>43231</v>
      </c>
      <c r="D695" s="2">
        <v>0.27083333332950599</v>
      </c>
      <c r="E695" s="3">
        <f t="shared" si="35"/>
        <v>43231.270833333328</v>
      </c>
      <c r="F695">
        <v>113</v>
      </c>
      <c r="G695">
        <f t="shared" si="36"/>
        <v>12.920419999999998</v>
      </c>
    </row>
    <row r="696" spans="1:7" x14ac:dyDescent="0.2">
      <c r="A696">
        <f t="shared" si="37"/>
        <v>6</v>
      </c>
      <c r="B696">
        <v>688</v>
      </c>
      <c r="C696" s="1">
        <f t="shared" si="38"/>
        <v>43231</v>
      </c>
      <c r="D696" s="2">
        <v>0.277777777774531</v>
      </c>
      <c r="E696" s="3">
        <f t="shared" si="35"/>
        <v>43231.277777777774</v>
      </c>
      <c r="F696">
        <v>200</v>
      </c>
      <c r="G696">
        <f t="shared" si="36"/>
        <v>22.868000000000002</v>
      </c>
    </row>
    <row r="697" spans="1:7" x14ac:dyDescent="0.2">
      <c r="A697">
        <f t="shared" si="37"/>
        <v>6</v>
      </c>
      <c r="B697">
        <v>689</v>
      </c>
      <c r="C697" s="1">
        <f t="shared" si="38"/>
        <v>43231</v>
      </c>
      <c r="D697" s="2">
        <v>0.28472222221853399</v>
      </c>
      <c r="E697" s="3">
        <f t="shared" si="35"/>
        <v>43231.284722222219</v>
      </c>
      <c r="F697">
        <v>270</v>
      </c>
      <c r="G697">
        <f t="shared" si="36"/>
        <v>30.8718</v>
      </c>
    </row>
    <row r="698" spans="1:7" x14ac:dyDescent="0.2">
      <c r="A698">
        <f t="shared" si="37"/>
        <v>6</v>
      </c>
      <c r="B698">
        <v>690</v>
      </c>
      <c r="C698" s="1">
        <f t="shared" si="38"/>
        <v>43231</v>
      </c>
      <c r="D698" s="2">
        <v>0.291666666663559</v>
      </c>
      <c r="E698" s="3">
        <f t="shared" si="35"/>
        <v>43231.291666666664</v>
      </c>
      <c r="F698">
        <v>305</v>
      </c>
      <c r="G698">
        <f t="shared" si="36"/>
        <v>34.873699999999999</v>
      </c>
    </row>
    <row r="699" spans="1:7" x14ac:dyDescent="0.2">
      <c r="A699">
        <f t="shared" si="37"/>
        <v>6</v>
      </c>
      <c r="B699">
        <v>691</v>
      </c>
      <c r="C699" s="1">
        <f t="shared" si="38"/>
        <v>43231</v>
      </c>
      <c r="D699" s="2">
        <v>0.298611111107562</v>
      </c>
      <c r="E699" s="3">
        <f t="shared" si="35"/>
        <v>43231.298611111109</v>
      </c>
      <c r="F699">
        <v>427</v>
      </c>
      <c r="G699">
        <f t="shared" si="36"/>
        <v>48.823179999999994</v>
      </c>
    </row>
    <row r="700" spans="1:7" x14ac:dyDescent="0.2">
      <c r="A700">
        <f t="shared" si="37"/>
        <v>6</v>
      </c>
      <c r="B700">
        <v>692</v>
      </c>
      <c r="C700" s="1">
        <f t="shared" si="38"/>
        <v>43231</v>
      </c>
      <c r="D700" s="2">
        <v>0.30555555555258701</v>
      </c>
      <c r="E700" s="3">
        <f t="shared" si="35"/>
        <v>43231.305555555555</v>
      </c>
      <c r="F700">
        <v>513</v>
      </c>
      <c r="G700">
        <f t="shared" si="36"/>
        <v>58.656420000000004</v>
      </c>
    </row>
    <row r="701" spans="1:7" x14ac:dyDescent="0.2">
      <c r="A701">
        <f t="shared" si="37"/>
        <v>6</v>
      </c>
      <c r="B701">
        <v>693</v>
      </c>
      <c r="C701" s="1">
        <f t="shared" si="38"/>
        <v>43231</v>
      </c>
      <c r="D701" s="2">
        <v>0.31249999999658901</v>
      </c>
      <c r="E701" s="3">
        <f t="shared" si="35"/>
        <v>43231.3125</v>
      </c>
      <c r="F701">
        <v>601</v>
      </c>
      <c r="G701">
        <f t="shared" si="36"/>
        <v>68.718339999999998</v>
      </c>
    </row>
    <row r="702" spans="1:7" x14ac:dyDescent="0.2">
      <c r="A702">
        <f t="shared" si="37"/>
        <v>6</v>
      </c>
      <c r="B702">
        <v>694</v>
      </c>
      <c r="C702" s="1">
        <f t="shared" si="38"/>
        <v>43231</v>
      </c>
      <c r="D702" s="2">
        <v>0.319444444441501</v>
      </c>
      <c r="E702" s="3">
        <f t="shared" si="35"/>
        <v>43231.319444444438</v>
      </c>
      <c r="F702">
        <v>684</v>
      </c>
      <c r="G702">
        <f t="shared" si="36"/>
        <v>78.208560000000006</v>
      </c>
    </row>
    <row r="703" spans="1:7" x14ac:dyDescent="0.2">
      <c r="A703">
        <f t="shared" si="37"/>
        <v>6</v>
      </c>
      <c r="B703">
        <v>695</v>
      </c>
      <c r="C703" s="1">
        <f t="shared" si="38"/>
        <v>43231</v>
      </c>
      <c r="D703" s="2">
        <v>0.32638888888550399</v>
      </c>
      <c r="E703" s="3">
        <f t="shared" si="35"/>
        <v>43231.326388888883</v>
      </c>
      <c r="F703">
        <v>804</v>
      </c>
      <c r="G703">
        <f t="shared" si="36"/>
        <v>91.929360000000003</v>
      </c>
    </row>
    <row r="704" spans="1:7" x14ac:dyDescent="0.2">
      <c r="A704">
        <f t="shared" si="37"/>
        <v>6</v>
      </c>
      <c r="B704">
        <v>696</v>
      </c>
      <c r="C704" s="1">
        <f t="shared" si="38"/>
        <v>43231</v>
      </c>
      <c r="D704" s="2">
        <v>0.33333333332950599</v>
      </c>
      <c r="E704" s="3">
        <f t="shared" si="35"/>
        <v>43231.333333333328</v>
      </c>
      <c r="F704">
        <v>906</v>
      </c>
      <c r="G704">
        <f t="shared" si="36"/>
        <v>103.59204</v>
      </c>
    </row>
    <row r="705" spans="1:7" x14ac:dyDescent="0.2">
      <c r="A705">
        <f t="shared" si="37"/>
        <v>6</v>
      </c>
      <c r="B705">
        <v>697</v>
      </c>
      <c r="C705" s="1">
        <f t="shared" si="38"/>
        <v>43231</v>
      </c>
      <c r="D705" s="2">
        <v>0.340277777774531</v>
      </c>
      <c r="E705" s="3">
        <f t="shared" si="35"/>
        <v>43231.340277777774</v>
      </c>
      <c r="F705">
        <v>1026</v>
      </c>
      <c r="G705">
        <f t="shared" si="36"/>
        <v>117.31284000000001</v>
      </c>
    </row>
    <row r="706" spans="1:7" x14ac:dyDescent="0.2">
      <c r="A706">
        <f t="shared" si="37"/>
        <v>6</v>
      </c>
      <c r="B706">
        <v>698</v>
      </c>
      <c r="C706" s="1">
        <f t="shared" si="38"/>
        <v>43231</v>
      </c>
      <c r="D706" s="2">
        <v>0.34722222221853399</v>
      </c>
      <c r="E706" s="3">
        <f t="shared" si="35"/>
        <v>43231.347222222219</v>
      </c>
      <c r="F706">
        <v>984</v>
      </c>
      <c r="G706">
        <f t="shared" si="36"/>
        <v>112.51055999999998</v>
      </c>
    </row>
    <row r="707" spans="1:7" x14ac:dyDescent="0.2">
      <c r="A707">
        <f t="shared" si="37"/>
        <v>6</v>
      </c>
      <c r="B707">
        <v>699</v>
      </c>
      <c r="C707" s="1">
        <f t="shared" si="38"/>
        <v>43231</v>
      </c>
      <c r="D707" s="2">
        <v>0.354166666663559</v>
      </c>
      <c r="E707" s="3">
        <f t="shared" si="35"/>
        <v>43231.354166666664</v>
      </c>
      <c r="F707">
        <v>979</v>
      </c>
      <c r="G707">
        <f t="shared" si="36"/>
        <v>111.93886000000001</v>
      </c>
    </row>
    <row r="708" spans="1:7" x14ac:dyDescent="0.2">
      <c r="A708">
        <f t="shared" si="37"/>
        <v>6</v>
      </c>
      <c r="B708">
        <v>700</v>
      </c>
      <c r="C708" s="1">
        <f t="shared" si="38"/>
        <v>43231</v>
      </c>
      <c r="D708" s="2">
        <v>0.361111111107562</v>
      </c>
      <c r="E708" s="3">
        <f t="shared" si="35"/>
        <v>43231.361111111109</v>
      </c>
      <c r="F708">
        <v>1371</v>
      </c>
      <c r="G708">
        <f t="shared" si="36"/>
        <v>156.76014000000001</v>
      </c>
    </row>
    <row r="709" spans="1:7" x14ac:dyDescent="0.2">
      <c r="A709">
        <f t="shared" si="37"/>
        <v>6</v>
      </c>
      <c r="B709">
        <v>701</v>
      </c>
      <c r="C709" s="1">
        <f t="shared" si="38"/>
        <v>43231</v>
      </c>
      <c r="D709" s="2">
        <v>0.36805555555258701</v>
      </c>
      <c r="E709" s="3">
        <f t="shared" si="35"/>
        <v>43231.368055555555</v>
      </c>
      <c r="F709">
        <v>1462</v>
      </c>
      <c r="G709">
        <f t="shared" si="36"/>
        <v>167.16507999999999</v>
      </c>
    </row>
    <row r="710" spans="1:7" x14ac:dyDescent="0.2">
      <c r="A710">
        <f t="shared" si="37"/>
        <v>6</v>
      </c>
      <c r="B710">
        <v>702</v>
      </c>
      <c r="C710" s="1">
        <f t="shared" si="38"/>
        <v>43231</v>
      </c>
      <c r="D710" s="2">
        <v>0.37499999999658901</v>
      </c>
      <c r="E710" s="3">
        <f t="shared" si="35"/>
        <v>43231.375</v>
      </c>
      <c r="F710">
        <v>1541</v>
      </c>
      <c r="G710">
        <f t="shared" si="36"/>
        <v>176.19793999999999</v>
      </c>
    </row>
    <row r="711" spans="1:7" x14ac:dyDescent="0.2">
      <c r="A711">
        <f t="shared" si="37"/>
        <v>6</v>
      </c>
      <c r="B711">
        <v>703</v>
      </c>
      <c r="C711" s="1">
        <f t="shared" si="38"/>
        <v>43231</v>
      </c>
      <c r="D711" s="2">
        <v>0.381944444440592</v>
      </c>
      <c r="E711" s="3">
        <f t="shared" si="35"/>
        <v>43231.381944444438</v>
      </c>
      <c r="F711">
        <v>1270</v>
      </c>
      <c r="G711">
        <f t="shared" si="36"/>
        <v>145.21179999999998</v>
      </c>
    </row>
    <row r="712" spans="1:7" x14ac:dyDescent="0.2">
      <c r="A712">
        <f t="shared" si="37"/>
        <v>6</v>
      </c>
      <c r="B712">
        <v>704</v>
      </c>
      <c r="C712" s="1">
        <f t="shared" si="38"/>
        <v>43231</v>
      </c>
      <c r="D712" s="2">
        <v>0.38888888888550399</v>
      </c>
      <c r="E712" s="3">
        <f t="shared" si="35"/>
        <v>43231.388888888883</v>
      </c>
      <c r="F712">
        <v>1595</v>
      </c>
      <c r="G712">
        <f t="shared" si="36"/>
        <v>182.3723</v>
      </c>
    </row>
    <row r="713" spans="1:7" x14ac:dyDescent="0.2">
      <c r="A713">
        <f t="shared" si="37"/>
        <v>6</v>
      </c>
      <c r="B713">
        <v>705</v>
      </c>
      <c r="C713" s="1">
        <f t="shared" si="38"/>
        <v>43231</v>
      </c>
      <c r="D713" s="2">
        <v>0.39583333332950599</v>
      </c>
      <c r="E713" s="3">
        <f t="shared" si="35"/>
        <v>43231.395833333328</v>
      </c>
      <c r="F713">
        <v>1538</v>
      </c>
      <c r="G713">
        <f t="shared" si="36"/>
        <v>175.85491999999999</v>
      </c>
    </row>
    <row r="714" spans="1:7" x14ac:dyDescent="0.2">
      <c r="A714">
        <f t="shared" si="37"/>
        <v>6</v>
      </c>
      <c r="B714">
        <v>706</v>
      </c>
      <c r="C714" s="1">
        <f t="shared" si="38"/>
        <v>43231</v>
      </c>
      <c r="D714" s="2">
        <v>0.402777777774531</v>
      </c>
      <c r="E714" s="3">
        <f t="shared" ref="E714:E777" si="39">C714+D714</f>
        <v>43231.402777777774</v>
      </c>
      <c r="F714">
        <v>1618</v>
      </c>
      <c r="G714">
        <f t="shared" ref="G714:G777" si="40">F714*1.1434/10</f>
        <v>185.00211999999999</v>
      </c>
    </row>
    <row r="715" spans="1:7" x14ac:dyDescent="0.2">
      <c r="A715">
        <f t="shared" si="37"/>
        <v>6</v>
      </c>
      <c r="B715">
        <v>707</v>
      </c>
      <c r="C715" s="1">
        <f t="shared" si="38"/>
        <v>43231</v>
      </c>
      <c r="D715" s="2">
        <v>0.40972222221853399</v>
      </c>
      <c r="E715" s="3">
        <f t="shared" si="39"/>
        <v>43231.409722222219</v>
      </c>
      <c r="F715">
        <v>1349</v>
      </c>
      <c r="G715">
        <f t="shared" si="40"/>
        <v>154.24466000000001</v>
      </c>
    </row>
    <row r="716" spans="1:7" x14ac:dyDescent="0.2">
      <c r="A716">
        <f t="shared" si="37"/>
        <v>6</v>
      </c>
      <c r="B716">
        <v>708</v>
      </c>
      <c r="C716" s="1">
        <f t="shared" si="38"/>
        <v>43231</v>
      </c>
      <c r="D716" s="2">
        <v>0.416666666663559</v>
      </c>
      <c r="E716" s="3">
        <f t="shared" si="39"/>
        <v>43231.416666666664</v>
      </c>
      <c r="F716">
        <v>948</v>
      </c>
      <c r="G716">
        <f t="shared" si="40"/>
        <v>108.39431999999999</v>
      </c>
    </row>
    <row r="717" spans="1:7" x14ac:dyDescent="0.2">
      <c r="A717">
        <f t="shared" si="37"/>
        <v>6</v>
      </c>
      <c r="B717">
        <v>709</v>
      </c>
      <c r="C717" s="1">
        <f t="shared" si="38"/>
        <v>43231</v>
      </c>
      <c r="D717" s="2">
        <v>0.423611111107562</v>
      </c>
      <c r="E717" s="3">
        <f t="shared" si="39"/>
        <v>43231.423611111109</v>
      </c>
      <c r="F717">
        <v>1496</v>
      </c>
      <c r="G717">
        <f t="shared" si="40"/>
        <v>171.05264</v>
      </c>
    </row>
    <row r="718" spans="1:7" x14ac:dyDescent="0.2">
      <c r="A718">
        <f t="shared" si="37"/>
        <v>6</v>
      </c>
      <c r="B718">
        <v>710</v>
      </c>
      <c r="C718" s="1">
        <f t="shared" si="38"/>
        <v>43231</v>
      </c>
      <c r="D718" s="2">
        <v>0.430555555551564</v>
      </c>
      <c r="E718" s="3">
        <f t="shared" si="39"/>
        <v>43231.430555555555</v>
      </c>
      <c r="F718">
        <v>2673</v>
      </c>
      <c r="G718">
        <f t="shared" si="40"/>
        <v>305.63081999999997</v>
      </c>
    </row>
    <row r="719" spans="1:7" x14ac:dyDescent="0.2">
      <c r="A719">
        <f t="shared" si="37"/>
        <v>6</v>
      </c>
      <c r="B719">
        <v>711</v>
      </c>
      <c r="C719" s="1">
        <f t="shared" si="38"/>
        <v>43231</v>
      </c>
      <c r="D719" s="2">
        <v>0.43749999999658901</v>
      </c>
      <c r="E719" s="3">
        <f t="shared" si="39"/>
        <v>43231.4375</v>
      </c>
      <c r="F719">
        <v>2639</v>
      </c>
      <c r="G719">
        <f t="shared" si="40"/>
        <v>301.74326000000002</v>
      </c>
    </row>
    <row r="720" spans="1:7" x14ac:dyDescent="0.2">
      <c r="A720">
        <f t="shared" si="37"/>
        <v>6</v>
      </c>
      <c r="B720">
        <v>712</v>
      </c>
      <c r="C720" s="1">
        <f t="shared" si="38"/>
        <v>43231</v>
      </c>
      <c r="D720" s="2">
        <v>0.444444444440592</v>
      </c>
      <c r="E720" s="3">
        <f t="shared" si="39"/>
        <v>43231.444444444438</v>
      </c>
      <c r="F720">
        <v>2807</v>
      </c>
      <c r="G720">
        <f t="shared" si="40"/>
        <v>320.95238000000001</v>
      </c>
    </row>
    <row r="721" spans="1:7" x14ac:dyDescent="0.2">
      <c r="A721">
        <f t="shared" si="37"/>
        <v>6</v>
      </c>
      <c r="B721">
        <v>713</v>
      </c>
      <c r="C721" s="1">
        <f t="shared" si="38"/>
        <v>43231</v>
      </c>
      <c r="D721" s="2">
        <v>0.45138888888550399</v>
      </c>
      <c r="E721" s="3">
        <f t="shared" si="39"/>
        <v>43231.451388888883</v>
      </c>
      <c r="F721">
        <v>2899</v>
      </c>
      <c r="G721">
        <f t="shared" si="40"/>
        <v>331.47165999999999</v>
      </c>
    </row>
    <row r="722" spans="1:7" x14ac:dyDescent="0.2">
      <c r="A722">
        <f t="shared" si="37"/>
        <v>6</v>
      </c>
      <c r="B722">
        <v>714</v>
      </c>
      <c r="C722" s="1">
        <f t="shared" si="38"/>
        <v>43231</v>
      </c>
      <c r="D722" s="2">
        <v>0.45833333332950599</v>
      </c>
      <c r="E722" s="3">
        <f t="shared" si="39"/>
        <v>43231.458333333328</v>
      </c>
      <c r="F722">
        <v>2961</v>
      </c>
      <c r="G722">
        <f t="shared" si="40"/>
        <v>338.56074000000001</v>
      </c>
    </row>
    <row r="723" spans="1:7" x14ac:dyDescent="0.2">
      <c r="A723">
        <f t="shared" si="37"/>
        <v>6</v>
      </c>
      <c r="B723">
        <v>715</v>
      </c>
      <c r="C723" s="1">
        <f t="shared" si="38"/>
        <v>43231</v>
      </c>
      <c r="D723" s="2">
        <v>0.465277777774531</v>
      </c>
      <c r="E723" s="3">
        <f t="shared" si="39"/>
        <v>43231.465277777774</v>
      </c>
      <c r="F723">
        <v>3032</v>
      </c>
      <c r="G723">
        <f t="shared" si="40"/>
        <v>346.67887999999999</v>
      </c>
    </row>
    <row r="724" spans="1:7" x14ac:dyDescent="0.2">
      <c r="A724">
        <f t="shared" si="37"/>
        <v>6</v>
      </c>
      <c r="B724">
        <v>716</v>
      </c>
      <c r="C724" s="1">
        <f t="shared" si="38"/>
        <v>43231</v>
      </c>
      <c r="D724" s="2">
        <v>0.47222222221853399</v>
      </c>
      <c r="E724" s="3">
        <f t="shared" si="39"/>
        <v>43231.472222222219</v>
      </c>
      <c r="F724">
        <v>3085</v>
      </c>
      <c r="G724">
        <f t="shared" si="40"/>
        <v>352.7389</v>
      </c>
    </row>
    <row r="725" spans="1:7" x14ac:dyDescent="0.2">
      <c r="A725">
        <f t="shared" si="37"/>
        <v>6</v>
      </c>
      <c r="B725">
        <v>717</v>
      </c>
      <c r="C725" s="1">
        <f t="shared" si="38"/>
        <v>43231</v>
      </c>
      <c r="D725" s="2">
        <v>0.479166666663559</v>
      </c>
      <c r="E725" s="3">
        <f t="shared" si="39"/>
        <v>43231.479166666664</v>
      </c>
      <c r="F725">
        <v>3131</v>
      </c>
      <c r="G725">
        <f t="shared" si="40"/>
        <v>357.99853999999999</v>
      </c>
    </row>
    <row r="726" spans="1:7" x14ac:dyDescent="0.2">
      <c r="A726">
        <f t="shared" si="37"/>
        <v>6</v>
      </c>
      <c r="B726">
        <v>718</v>
      </c>
      <c r="C726" s="1">
        <f t="shared" si="38"/>
        <v>43231</v>
      </c>
      <c r="D726" s="2">
        <v>0.486111111107562</v>
      </c>
      <c r="E726" s="3">
        <f t="shared" si="39"/>
        <v>43231.486111111109</v>
      </c>
      <c r="F726">
        <v>3197</v>
      </c>
      <c r="G726">
        <f t="shared" si="40"/>
        <v>365.54498000000001</v>
      </c>
    </row>
    <row r="727" spans="1:7" x14ac:dyDescent="0.2">
      <c r="A727">
        <f t="shared" si="37"/>
        <v>6</v>
      </c>
      <c r="B727">
        <v>719</v>
      </c>
      <c r="C727" s="1">
        <f t="shared" si="38"/>
        <v>43231</v>
      </c>
      <c r="D727" s="2">
        <v>0.493055555551564</v>
      </c>
      <c r="E727" s="3">
        <f t="shared" si="39"/>
        <v>43231.493055555555</v>
      </c>
      <c r="F727">
        <v>3214</v>
      </c>
      <c r="G727">
        <f t="shared" si="40"/>
        <v>367.48876000000001</v>
      </c>
    </row>
    <row r="728" spans="1:7" x14ac:dyDescent="0.2">
      <c r="A728">
        <f t="shared" si="37"/>
        <v>6</v>
      </c>
      <c r="B728">
        <v>720</v>
      </c>
      <c r="C728" s="1">
        <f t="shared" si="38"/>
        <v>43231</v>
      </c>
      <c r="D728" s="2">
        <v>0.49999999999658901</v>
      </c>
      <c r="E728" s="3">
        <f t="shared" si="39"/>
        <v>43231.5</v>
      </c>
      <c r="F728">
        <v>3035</v>
      </c>
      <c r="G728">
        <f t="shared" si="40"/>
        <v>347.02190000000002</v>
      </c>
    </row>
    <row r="729" spans="1:7" x14ac:dyDescent="0.2">
      <c r="A729">
        <f t="shared" si="37"/>
        <v>6</v>
      </c>
      <c r="B729">
        <v>721</v>
      </c>
      <c r="C729" s="1">
        <f t="shared" si="38"/>
        <v>43231</v>
      </c>
      <c r="D729" s="2">
        <v>0.50694444444059195</v>
      </c>
      <c r="E729" s="3">
        <f t="shared" si="39"/>
        <v>43231.506944444438</v>
      </c>
      <c r="F729">
        <v>3154</v>
      </c>
      <c r="G729">
        <f t="shared" si="40"/>
        <v>360.62835999999999</v>
      </c>
    </row>
    <row r="730" spans="1:7" x14ac:dyDescent="0.2">
      <c r="A730">
        <f t="shared" si="37"/>
        <v>6</v>
      </c>
      <c r="B730">
        <v>722</v>
      </c>
      <c r="C730" s="1">
        <f t="shared" si="38"/>
        <v>43231</v>
      </c>
      <c r="D730" s="2">
        <v>0.51388888888550399</v>
      </c>
      <c r="E730" s="3">
        <f t="shared" si="39"/>
        <v>43231.513888888883</v>
      </c>
      <c r="F730">
        <v>3340</v>
      </c>
      <c r="G730">
        <f t="shared" si="40"/>
        <v>381.8956</v>
      </c>
    </row>
    <row r="731" spans="1:7" x14ac:dyDescent="0.2">
      <c r="A731">
        <f t="shared" si="37"/>
        <v>6</v>
      </c>
      <c r="B731">
        <v>723</v>
      </c>
      <c r="C731" s="1">
        <f t="shared" si="38"/>
        <v>43231</v>
      </c>
      <c r="D731" s="2">
        <v>0.52083333332950599</v>
      </c>
      <c r="E731" s="3">
        <f t="shared" si="39"/>
        <v>43231.520833333328</v>
      </c>
      <c r="F731">
        <v>2400</v>
      </c>
      <c r="G731">
        <f t="shared" si="40"/>
        <v>274.416</v>
      </c>
    </row>
    <row r="732" spans="1:7" x14ac:dyDescent="0.2">
      <c r="A732">
        <f t="shared" si="37"/>
        <v>6</v>
      </c>
      <c r="B732">
        <v>724</v>
      </c>
      <c r="C732" s="1">
        <f t="shared" si="38"/>
        <v>43231</v>
      </c>
      <c r="D732" s="2">
        <v>0.52777777777453105</v>
      </c>
      <c r="E732" s="3">
        <f t="shared" si="39"/>
        <v>43231.527777777774</v>
      </c>
      <c r="F732">
        <v>1696</v>
      </c>
      <c r="G732">
        <f t="shared" si="40"/>
        <v>193.92063999999999</v>
      </c>
    </row>
    <row r="733" spans="1:7" x14ac:dyDescent="0.2">
      <c r="A733">
        <f t="shared" si="37"/>
        <v>6</v>
      </c>
      <c r="B733">
        <v>725</v>
      </c>
      <c r="C733" s="1">
        <f t="shared" si="38"/>
        <v>43231</v>
      </c>
      <c r="D733" s="2">
        <v>0.53472222221853405</v>
      </c>
      <c r="E733" s="3">
        <f t="shared" si="39"/>
        <v>43231.534722222219</v>
      </c>
      <c r="F733">
        <v>2001</v>
      </c>
      <c r="G733">
        <f t="shared" si="40"/>
        <v>228.79434000000001</v>
      </c>
    </row>
    <row r="734" spans="1:7" x14ac:dyDescent="0.2">
      <c r="A734">
        <f t="shared" si="37"/>
        <v>6</v>
      </c>
      <c r="B734">
        <v>726</v>
      </c>
      <c r="C734" s="1">
        <f t="shared" si="38"/>
        <v>43231</v>
      </c>
      <c r="D734" s="2">
        <v>0.541666666663559</v>
      </c>
      <c r="E734" s="3">
        <f t="shared" si="39"/>
        <v>43231.541666666664</v>
      </c>
      <c r="F734">
        <v>2685</v>
      </c>
      <c r="G734">
        <f t="shared" si="40"/>
        <v>307.00290000000001</v>
      </c>
    </row>
    <row r="735" spans="1:7" x14ac:dyDescent="0.2">
      <c r="A735">
        <f t="shared" si="37"/>
        <v>6</v>
      </c>
      <c r="B735">
        <v>727</v>
      </c>
      <c r="C735" s="1">
        <f t="shared" si="38"/>
        <v>43231</v>
      </c>
      <c r="D735" s="2">
        <v>0.548611111107562</v>
      </c>
      <c r="E735" s="3">
        <f t="shared" si="39"/>
        <v>43231.548611111109</v>
      </c>
      <c r="F735">
        <v>2739</v>
      </c>
      <c r="G735">
        <f t="shared" si="40"/>
        <v>313.17725999999999</v>
      </c>
    </row>
    <row r="736" spans="1:7" x14ac:dyDescent="0.2">
      <c r="A736">
        <f t="shared" si="37"/>
        <v>6</v>
      </c>
      <c r="B736">
        <v>728</v>
      </c>
      <c r="C736" s="1">
        <f t="shared" si="38"/>
        <v>43231</v>
      </c>
      <c r="D736" s="2">
        <v>0.555555555551564</v>
      </c>
      <c r="E736" s="3">
        <f t="shared" si="39"/>
        <v>43231.555555555555</v>
      </c>
      <c r="F736">
        <v>2888</v>
      </c>
      <c r="G736">
        <f t="shared" si="40"/>
        <v>330.21392000000003</v>
      </c>
    </row>
    <row r="737" spans="1:7" x14ac:dyDescent="0.2">
      <c r="A737">
        <f t="shared" si="37"/>
        <v>6</v>
      </c>
      <c r="B737">
        <v>729</v>
      </c>
      <c r="C737" s="1">
        <f t="shared" si="38"/>
        <v>43231</v>
      </c>
      <c r="D737" s="2">
        <v>0.56249999999658895</v>
      </c>
      <c r="E737" s="3">
        <f t="shared" si="39"/>
        <v>43231.5625</v>
      </c>
      <c r="F737">
        <v>2823</v>
      </c>
      <c r="G737">
        <f t="shared" si="40"/>
        <v>322.78181999999998</v>
      </c>
    </row>
    <row r="738" spans="1:7" x14ac:dyDescent="0.2">
      <c r="A738">
        <f t="shared" ref="A738:A801" si="41">A594+1</f>
        <v>6</v>
      </c>
      <c r="B738">
        <v>730</v>
      </c>
      <c r="C738" s="1">
        <f t="shared" ref="C738:C801" si="42">C594+1</f>
        <v>43231</v>
      </c>
      <c r="D738" s="2">
        <v>0.56944444444059195</v>
      </c>
      <c r="E738" s="3">
        <f t="shared" si="39"/>
        <v>43231.569444444438</v>
      </c>
      <c r="F738">
        <v>2738</v>
      </c>
      <c r="G738">
        <f t="shared" si="40"/>
        <v>313.06291999999996</v>
      </c>
    </row>
    <row r="739" spans="1:7" x14ac:dyDescent="0.2">
      <c r="A739">
        <f t="shared" si="41"/>
        <v>6</v>
      </c>
      <c r="B739">
        <v>731</v>
      </c>
      <c r="C739" s="1">
        <f t="shared" si="42"/>
        <v>43231</v>
      </c>
      <c r="D739" s="2">
        <v>0.57638888888550399</v>
      </c>
      <c r="E739" s="3">
        <f t="shared" si="39"/>
        <v>43231.576388888883</v>
      </c>
      <c r="F739">
        <v>2643</v>
      </c>
      <c r="G739">
        <f t="shared" si="40"/>
        <v>302.20061999999996</v>
      </c>
    </row>
    <row r="740" spans="1:7" x14ac:dyDescent="0.2">
      <c r="A740">
        <f t="shared" si="41"/>
        <v>6</v>
      </c>
      <c r="B740">
        <v>732</v>
      </c>
      <c r="C740" s="1">
        <f t="shared" si="42"/>
        <v>43231</v>
      </c>
      <c r="D740" s="2">
        <v>0.58333333332950599</v>
      </c>
      <c r="E740" s="3">
        <f t="shared" si="39"/>
        <v>43231.583333333328</v>
      </c>
      <c r="F740">
        <v>2590</v>
      </c>
      <c r="G740">
        <f t="shared" si="40"/>
        <v>296.14060000000001</v>
      </c>
    </row>
    <row r="741" spans="1:7" x14ac:dyDescent="0.2">
      <c r="A741">
        <f t="shared" si="41"/>
        <v>6</v>
      </c>
      <c r="B741">
        <v>733</v>
      </c>
      <c r="C741" s="1">
        <f t="shared" si="42"/>
        <v>43231</v>
      </c>
      <c r="D741" s="2">
        <v>0.59027777777453105</v>
      </c>
      <c r="E741" s="3">
        <f t="shared" si="39"/>
        <v>43231.590277777774</v>
      </c>
      <c r="F741">
        <v>2525</v>
      </c>
      <c r="G741">
        <f t="shared" si="40"/>
        <v>288.70850000000002</v>
      </c>
    </row>
    <row r="742" spans="1:7" x14ac:dyDescent="0.2">
      <c r="A742">
        <f t="shared" si="41"/>
        <v>6</v>
      </c>
      <c r="B742">
        <v>734</v>
      </c>
      <c r="C742" s="1">
        <f t="shared" si="42"/>
        <v>43231</v>
      </c>
      <c r="D742" s="2">
        <v>0.59722222221853405</v>
      </c>
      <c r="E742" s="3">
        <f t="shared" si="39"/>
        <v>43231.597222222219</v>
      </c>
      <c r="F742">
        <v>2423</v>
      </c>
      <c r="G742">
        <f t="shared" si="40"/>
        <v>277.04581999999999</v>
      </c>
    </row>
    <row r="743" spans="1:7" x14ac:dyDescent="0.2">
      <c r="A743">
        <f t="shared" si="41"/>
        <v>6</v>
      </c>
      <c r="B743">
        <v>735</v>
      </c>
      <c r="C743" s="1">
        <f t="shared" si="42"/>
        <v>43231</v>
      </c>
      <c r="D743" s="2">
        <v>0.60416666666253604</v>
      </c>
      <c r="E743" s="3">
        <f t="shared" si="39"/>
        <v>43231.604166666664</v>
      </c>
      <c r="F743">
        <v>2226</v>
      </c>
      <c r="G743">
        <f t="shared" si="40"/>
        <v>254.52083999999999</v>
      </c>
    </row>
    <row r="744" spans="1:7" x14ac:dyDescent="0.2">
      <c r="A744">
        <f t="shared" si="41"/>
        <v>6</v>
      </c>
      <c r="B744">
        <v>736</v>
      </c>
      <c r="C744" s="1">
        <f t="shared" si="42"/>
        <v>43231</v>
      </c>
      <c r="D744" s="2">
        <v>0.611111111107562</v>
      </c>
      <c r="E744" s="3">
        <f t="shared" si="39"/>
        <v>43231.611111111109</v>
      </c>
      <c r="F744">
        <v>2182</v>
      </c>
      <c r="G744">
        <f t="shared" si="40"/>
        <v>249.48988</v>
      </c>
    </row>
    <row r="745" spans="1:7" x14ac:dyDescent="0.2">
      <c r="A745">
        <f t="shared" si="41"/>
        <v>6</v>
      </c>
      <c r="B745">
        <v>737</v>
      </c>
      <c r="C745" s="1">
        <f t="shared" si="42"/>
        <v>43231</v>
      </c>
      <c r="D745" s="2">
        <v>0.618055555551564</v>
      </c>
      <c r="E745" s="3">
        <f t="shared" si="39"/>
        <v>43231.618055555555</v>
      </c>
      <c r="F745">
        <v>1987</v>
      </c>
      <c r="G745">
        <f t="shared" si="40"/>
        <v>227.19357999999997</v>
      </c>
    </row>
    <row r="746" spans="1:7" x14ac:dyDescent="0.2">
      <c r="A746">
        <f t="shared" si="41"/>
        <v>6</v>
      </c>
      <c r="B746">
        <v>738</v>
      </c>
      <c r="C746" s="1">
        <f t="shared" si="42"/>
        <v>43231</v>
      </c>
      <c r="D746" s="2">
        <v>0.62499999999658895</v>
      </c>
      <c r="E746" s="3">
        <f t="shared" si="39"/>
        <v>43231.625</v>
      </c>
      <c r="F746">
        <v>1935</v>
      </c>
      <c r="G746">
        <f t="shared" si="40"/>
        <v>221.24789999999999</v>
      </c>
    </row>
    <row r="747" spans="1:7" x14ac:dyDescent="0.2">
      <c r="A747">
        <f t="shared" si="41"/>
        <v>6</v>
      </c>
      <c r="B747">
        <v>739</v>
      </c>
      <c r="C747" s="1">
        <f t="shared" si="42"/>
        <v>43231</v>
      </c>
      <c r="D747" s="2">
        <v>0.63194444444059195</v>
      </c>
      <c r="E747" s="3">
        <f t="shared" si="39"/>
        <v>43231.631944444438</v>
      </c>
      <c r="F747">
        <v>1857</v>
      </c>
      <c r="G747">
        <f t="shared" si="40"/>
        <v>212.32937999999999</v>
      </c>
    </row>
    <row r="748" spans="1:7" x14ac:dyDescent="0.2">
      <c r="A748">
        <f t="shared" si="41"/>
        <v>6</v>
      </c>
      <c r="B748">
        <v>740</v>
      </c>
      <c r="C748" s="1">
        <f t="shared" si="42"/>
        <v>43231</v>
      </c>
      <c r="D748" s="2">
        <v>0.63888888888550399</v>
      </c>
      <c r="E748" s="3">
        <f t="shared" si="39"/>
        <v>43231.638888888883</v>
      </c>
      <c r="F748">
        <v>1770</v>
      </c>
      <c r="G748">
        <f t="shared" si="40"/>
        <v>202.3818</v>
      </c>
    </row>
    <row r="749" spans="1:7" x14ac:dyDescent="0.2">
      <c r="A749">
        <f t="shared" si="41"/>
        <v>6</v>
      </c>
      <c r="B749">
        <v>741</v>
      </c>
      <c r="C749" s="1">
        <f t="shared" si="42"/>
        <v>43231</v>
      </c>
      <c r="D749" s="2">
        <v>0.64583333332950599</v>
      </c>
      <c r="E749" s="3">
        <f t="shared" si="39"/>
        <v>43231.645833333328</v>
      </c>
      <c r="F749">
        <v>1678</v>
      </c>
      <c r="G749">
        <f t="shared" si="40"/>
        <v>191.86251999999999</v>
      </c>
    </row>
    <row r="750" spans="1:7" x14ac:dyDescent="0.2">
      <c r="A750">
        <f t="shared" si="41"/>
        <v>6</v>
      </c>
      <c r="B750">
        <v>742</v>
      </c>
      <c r="C750" s="1">
        <f t="shared" si="42"/>
        <v>43231</v>
      </c>
      <c r="D750" s="2">
        <v>0.65277777777453105</v>
      </c>
      <c r="E750" s="3">
        <f t="shared" si="39"/>
        <v>43231.652777777774</v>
      </c>
      <c r="F750">
        <v>1560</v>
      </c>
      <c r="G750">
        <f t="shared" si="40"/>
        <v>178.37039999999999</v>
      </c>
    </row>
    <row r="751" spans="1:7" x14ac:dyDescent="0.2">
      <c r="A751">
        <f t="shared" si="41"/>
        <v>6</v>
      </c>
      <c r="B751">
        <v>743</v>
      </c>
      <c r="C751" s="1">
        <f t="shared" si="42"/>
        <v>43231</v>
      </c>
      <c r="D751" s="2">
        <v>0.65972222221853405</v>
      </c>
      <c r="E751" s="3">
        <f t="shared" si="39"/>
        <v>43231.659722222219</v>
      </c>
      <c r="F751">
        <v>1464</v>
      </c>
      <c r="G751">
        <f t="shared" si="40"/>
        <v>167.39375999999999</v>
      </c>
    </row>
    <row r="752" spans="1:7" x14ac:dyDescent="0.2">
      <c r="A752">
        <f t="shared" si="41"/>
        <v>6</v>
      </c>
      <c r="B752">
        <v>744</v>
      </c>
      <c r="C752" s="1">
        <f t="shared" si="42"/>
        <v>43231</v>
      </c>
      <c r="D752" s="2">
        <v>0.66666666666253604</v>
      </c>
      <c r="E752" s="3">
        <f t="shared" si="39"/>
        <v>43231.666666666664</v>
      </c>
      <c r="F752">
        <v>1334</v>
      </c>
      <c r="G752">
        <f t="shared" si="40"/>
        <v>152.52956</v>
      </c>
    </row>
    <row r="753" spans="1:7" x14ac:dyDescent="0.2">
      <c r="A753">
        <f t="shared" si="41"/>
        <v>6</v>
      </c>
      <c r="B753">
        <v>745</v>
      </c>
      <c r="C753" s="1">
        <f t="shared" si="42"/>
        <v>43231</v>
      </c>
      <c r="D753" s="2">
        <v>0.673611111107562</v>
      </c>
      <c r="E753" s="3">
        <f t="shared" si="39"/>
        <v>43231.673611111109</v>
      </c>
      <c r="F753">
        <v>1200</v>
      </c>
      <c r="G753">
        <f t="shared" si="40"/>
        <v>137.208</v>
      </c>
    </row>
    <row r="754" spans="1:7" x14ac:dyDescent="0.2">
      <c r="A754">
        <f t="shared" si="41"/>
        <v>6</v>
      </c>
      <c r="B754">
        <v>746</v>
      </c>
      <c r="C754" s="1">
        <f t="shared" si="42"/>
        <v>43231</v>
      </c>
      <c r="D754" s="2">
        <v>0.680555555551564</v>
      </c>
      <c r="E754" s="3">
        <f t="shared" si="39"/>
        <v>43231.680555555555</v>
      </c>
      <c r="F754">
        <v>1081</v>
      </c>
      <c r="G754">
        <f t="shared" si="40"/>
        <v>123.60154</v>
      </c>
    </row>
    <row r="755" spans="1:7" x14ac:dyDescent="0.2">
      <c r="A755">
        <f t="shared" si="41"/>
        <v>6</v>
      </c>
      <c r="B755">
        <v>747</v>
      </c>
      <c r="C755" s="1">
        <f t="shared" si="42"/>
        <v>43231</v>
      </c>
      <c r="D755" s="2">
        <v>0.68749999999658895</v>
      </c>
      <c r="E755" s="3">
        <f t="shared" si="39"/>
        <v>43231.6875</v>
      </c>
      <c r="F755">
        <v>964</v>
      </c>
      <c r="G755">
        <f t="shared" si="40"/>
        <v>110.22376</v>
      </c>
    </row>
    <row r="756" spans="1:7" x14ac:dyDescent="0.2">
      <c r="A756">
        <f t="shared" si="41"/>
        <v>6</v>
      </c>
      <c r="B756">
        <v>748</v>
      </c>
      <c r="C756" s="1">
        <f t="shared" si="42"/>
        <v>43231</v>
      </c>
      <c r="D756" s="2">
        <v>0.69444444444059195</v>
      </c>
      <c r="E756" s="3">
        <f t="shared" si="39"/>
        <v>43231.694444444438</v>
      </c>
      <c r="F756">
        <v>834</v>
      </c>
      <c r="G756">
        <f t="shared" si="40"/>
        <v>95.359560000000002</v>
      </c>
    </row>
    <row r="757" spans="1:7" x14ac:dyDescent="0.2">
      <c r="A757">
        <f t="shared" si="41"/>
        <v>6</v>
      </c>
      <c r="B757">
        <v>749</v>
      </c>
      <c r="C757" s="1">
        <f t="shared" si="42"/>
        <v>43231</v>
      </c>
      <c r="D757" s="2">
        <v>0.70138888888550399</v>
      </c>
      <c r="E757" s="3">
        <f t="shared" si="39"/>
        <v>43231.701388888883</v>
      </c>
      <c r="F757">
        <v>752</v>
      </c>
      <c r="G757">
        <f t="shared" si="40"/>
        <v>85.983679999999993</v>
      </c>
    </row>
    <row r="758" spans="1:7" x14ac:dyDescent="0.2">
      <c r="A758">
        <f t="shared" si="41"/>
        <v>6</v>
      </c>
      <c r="B758">
        <v>750</v>
      </c>
      <c r="C758" s="1">
        <f t="shared" si="42"/>
        <v>43231</v>
      </c>
      <c r="D758" s="2">
        <v>0.70833333332950599</v>
      </c>
      <c r="E758" s="3">
        <f t="shared" si="39"/>
        <v>43231.708333333328</v>
      </c>
      <c r="F758">
        <v>658</v>
      </c>
      <c r="G758">
        <f t="shared" si="40"/>
        <v>75.235720000000001</v>
      </c>
    </row>
    <row r="759" spans="1:7" x14ac:dyDescent="0.2">
      <c r="A759">
        <f t="shared" si="41"/>
        <v>6</v>
      </c>
      <c r="B759">
        <v>751</v>
      </c>
      <c r="C759" s="1">
        <f t="shared" si="42"/>
        <v>43231</v>
      </c>
      <c r="D759" s="2">
        <v>0.71527777777453105</v>
      </c>
      <c r="E759" s="3">
        <f t="shared" si="39"/>
        <v>43231.715277777774</v>
      </c>
      <c r="F759">
        <v>572</v>
      </c>
      <c r="G759">
        <f t="shared" si="40"/>
        <v>65.402479999999997</v>
      </c>
    </row>
    <row r="760" spans="1:7" x14ac:dyDescent="0.2">
      <c r="A760">
        <f t="shared" si="41"/>
        <v>6</v>
      </c>
      <c r="B760">
        <v>752</v>
      </c>
      <c r="C760" s="1">
        <f t="shared" si="42"/>
        <v>43231</v>
      </c>
      <c r="D760" s="2">
        <v>0.72222222221853405</v>
      </c>
      <c r="E760" s="3">
        <f t="shared" si="39"/>
        <v>43231.722222222219</v>
      </c>
      <c r="F760">
        <v>487</v>
      </c>
      <c r="G760">
        <f t="shared" si="40"/>
        <v>55.683579999999992</v>
      </c>
    </row>
    <row r="761" spans="1:7" x14ac:dyDescent="0.2">
      <c r="A761">
        <f t="shared" si="41"/>
        <v>6</v>
      </c>
      <c r="B761">
        <v>753</v>
      </c>
      <c r="C761" s="1">
        <f t="shared" si="42"/>
        <v>43231</v>
      </c>
      <c r="D761" s="2">
        <v>0.72916666666253604</v>
      </c>
      <c r="E761" s="3">
        <f t="shared" si="39"/>
        <v>43231.729166666664</v>
      </c>
      <c r="F761">
        <v>405</v>
      </c>
      <c r="G761">
        <f t="shared" si="40"/>
        <v>46.307699999999997</v>
      </c>
    </row>
    <row r="762" spans="1:7" x14ac:dyDescent="0.2">
      <c r="A762">
        <f t="shared" si="41"/>
        <v>6</v>
      </c>
      <c r="B762">
        <v>754</v>
      </c>
      <c r="C762" s="1">
        <f t="shared" si="42"/>
        <v>43231</v>
      </c>
      <c r="D762" s="2">
        <v>0.736111111107562</v>
      </c>
      <c r="E762" s="3">
        <f t="shared" si="39"/>
        <v>43231.736111111109</v>
      </c>
      <c r="F762">
        <v>326</v>
      </c>
      <c r="G762">
        <f t="shared" si="40"/>
        <v>37.274839999999998</v>
      </c>
    </row>
    <row r="763" spans="1:7" x14ac:dyDescent="0.2">
      <c r="A763">
        <f t="shared" si="41"/>
        <v>6</v>
      </c>
      <c r="B763">
        <v>755</v>
      </c>
      <c r="C763" s="1">
        <f t="shared" si="42"/>
        <v>43231</v>
      </c>
      <c r="D763" s="2">
        <v>0.743055555551564</v>
      </c>
      <c r="E763" s="3">
        <f t="shared" si="39"/>
        <v>43231.743055555555</v>
      </c>
      <c r="F763">
        <v>219</v>
      </c>
      <c r="G763">
        <f t="shared" si="40"/>
        <v>25.040459999999999</v>
      </c>
    </row>
    <row r="764" spans="1:7" x14ac:dyDescent="0.2">
      <c r="A764">
        <f t="shared" si="41"/>
        <v>6</v>
      </c>
      <c r="B764">
        <v>756</v>
      </c>
      <c r="C764" s="1">
        <f t="shared" si="42"/>
        <v>43231</v>
      </c>
      <c r="D764" s="2">
        <v>0.74999999999658895</v>
      </c>
      <c r="E764" s="3">
        <f t="shared" si="39"/>
        <v>43231.75</v>
      </c>
      <c r="F764">
        <v>138</v>
      </c>
      <c r="G764">
        <f t="shared" si="40"/>
        <v>15.778919999999999</v>
      </c>
    </row>
    <row r="765" spans="1:7" x14ac:dyDescent="0.2">
      <c r="A765">
        <f t="shared" si="41"/>
        <v>6</v>
      </c>
      <c r="B765">
        <v>757</v>
      </c>
      <c r="C765" s="1">
        <f t="shared" si="42"/>
        <v>43231</v>
      </c>
      <c r="D765" s="2">
        <v>0.75694444444059195</v>
      </c>
      <c r="E765" s="3">
        <f t="shared" si="39"/>
        <v>43231.756944444438</v>
      </c>
      <c r="F765">
        <v>114</v>
      </c>
      <c r="G765">
        <f t="shared" si="40"/>
        <v>13.03476</v>
      </c>
    </row>
    <row r="766" spans="1:7" x14ac:dyDescent="0.2">
      <c r="A766">
        <f t="shared" si="41"/>
        <v>6</v>
      </c>
      <c r="B766">
        <v>758</v>
      </c>
      <c r="C766" s="1">
        <f t="shared" si="42"/>
        <v>43231</v>
      </c>
      <c r="D766" s="2">
        <v>0.76388888888550399</v>
      </c>
      <c r="E766" s="3">
        <f t="shared" si="39"/>
        <v>43231.763888888883</v>
      </c>
      <c r="F766">
        <v>87</v>
      </c>
      <c r="G766">
        <f t="shared" si="40"/>
        <v>9.9475799999999985</v>
      </c>
    </row>
    <row r="767" spans="1:7" x14ac:dyDescent="0.2">
      <c r="A767">
        <f t="shared" si="41"/>
        <v>6</v>
      </c>
      <c r="B767">
        <v>759</v>
      </c>
      <c r="C767" s="1">
        <f t="shared" si="42"/>
        <v>43231</v>
      </c>
      <c r="D767" s="2">
        <v>0.77083333332950599</v>
      </c>
      <c r="E767" s="3">
        <f t="shared" si="39"/>
        <v>43231.770833333328</v>
      </c>
      <c r="F767">
        <v>60</v>
      </c>
      <c r="G767">
        <f t="shared" si="40"/>
        <v>6.8604000000000003</v>
      </c>
    </row>
    <row r="768" spans="1:7" x14ac:dyDescent="0.2">
      <c r="A768">
        <f t="shared" si="41"/>
        <v>6</v>
      </c>
      <c r="B768">
        <v>760</v>
      </c>
      <c r="C768" s="1">
        <f t="shared" si="42"/>
        <v>43231</v>
      </c>
      <c r="D768" s="2">
        <v>0.77777777777350798</v>
      </c>
      <c r="E768" s="3">
        <f t="shared" si="39"/>
        <v>43231.777777777774</v>
      </c>
      <c r="F768">
        <v>34</v>
      </c>
      <c r="G768">
        <f t="shared" si="40"/>
        <v>3.8875599999999997</v>
      </c>
    </row>
    <row r="769" spans="1:7" x14ac:dyDescent="0.2">
      <c r="A769">
        <f t="shared" si="41"/>
        <v>6</v>
      </c>
      <c r="B769">
        <v>761</v>
      </c>
      <c r="C769" s="1">
        <f t="shared" si="42"/>
        <v>43231</v>
      </c>
      <c r="D769" s="2">
        <v>0.78472222221853405</v>
      </c>
      <c r="E769" s="3">
        <f t="shared" si="39"/>
        <v>43231.784722222219</v>
      </c>
      <c r="F769">
        <v>11</v>
      </c>
      <c r="G769">
        <f t="shared" si="40"/>
        <v>1.2577399999999999</v>
      </c>
    </row>
    <row r="770" spans="1:7" x14ac:dyDescent="0.2">
      <c r="A770">
        <f t="shared" si="41"/>
        <v>6</v>
      </c>
      <c r="B770">
        <v>762</v>
      </c>
      <c r="C770" s="1">
        <f t="shared" si="42"/>
        <v>43231</v>
      </c>
      <c r="D770" s="2">
        <v>0.79166666666253604</v>
      </c>
      <c r="E770" s="3">
        <f t="shared" si="39"/>
        <v>43231.791666666664</v>
      </c>
      <c r="F770">
        <v>1</v>
      </c>
      <c r="G770">
        <f t="shared" si="40"/>
        <v>0.11434</v>
      </c>
    </row>
    <row r="771" spans="1:7" x14ac:dyDescent="0.2">
      <c r="A771">
        <f t="shared" si="41"/>
        <v>6</v>
      </c>
      <c r="B771">
        <v>763</v>
      </c>
      <c r="C771" s="1">
        <f t="shared" si="42"/>
        <v>43231</v>
      </c>
      <c r="D771" s="2">
        <v>0.798611111107562</v>
      </c>
      <c r="E771" s="3">
        <f t="shared" si="39"/>
        <v>43231.798611111109</v>
      </c>
      <c r="F771">
        <v>0</v>
      </c>
      <c r="G771">
        <f t="shared" si="40"/>
        <v>0</v>
      </c>
    </row>
    <row r="772" spans="1:7" x14ac:dyDescent="0.2">
      <c r="A772">
        <f t="shared" si="41"/>
        <v>6</v>
      </c>
      <c r="B772">
        <v>764</v>
      </c>
      <c r="C772" s="1">
        <f t="shared" si="42"/>
        <v>43231</v>
      </c>
      <c r="D772" s="2">
        <v>0.805555555551564</v>
      </c>
      <c r="E772" s="3">
        <f t="shared" si="39"/>
        <v>43231.805555555555</v>
      </c>
      <c r="F772">
        <v>0</v>
      </c>
      <c r="G772">
        <f t="shared" si="40"/>
        <v>0</v>
      </c>
    </row>
    <row r="773" spans="1:7" x14ac:dyDescent="0.2">
      <c r="A773">
        <f t="shared" si="41"/>
        <v>6</v>
      </c>
      <c r="B773">
        <v>765</v>
      </c>
      <c r="C773" s="1">
        <f t="shared" si="42"/>
        <v>43231</v>
      </c>
      <c r="D773" s="2">
        <v>0.81249999999658895</v>
      </c>
      <c r="E773" s="3">
        <f t="shared" si="39"/>
        <v>43231.8125</v>
      </c>
      <c r="F773">
        <v>0</v>
      </c>
      <c r="G773">
        <f t="shared" si="40"/>
        <v>0</v>
      </c>
    </row>
    <row r="774" spans="1:7" x14ac:dyDescent="0.2">
      <c r="A774">
        <f t="shared" si="41"/>
        <v>6</v>
      </c>
      <c r="B774">
        <v>766</v>
      </c>
      <c r="C774" s="1">
        <f t="shared" si="42"/>
        <v>43231</v>
      </c>
      <c r="D774" s="2">
        <v>0.81944444444059195</v>
      </c>
      <c r="E774" s="3">
        <f t="shared" si="39"/>
        <v>43231.819444444438</v>
      </c>
      <c r="F774">
        <v>0</v>
      </c>
      <c r="G774">
        <f t="shared" si="40"/>
        <v>0</v>
      </c>
    </row>
    <row r="775" spans="1:7" x14ac:dyDescent="0.2">
      <c r="A775">
        <f t="shared" si="41"/>
        <v>6</v>
      </c>
      <c r="B775">
        <v>767</v>
      </c>
      <c r="C775" s="1">
        <f t="shared" si="42"/>
        <v>43231</v>
      </c>
      <c r="D775" s="2">
        <v>0.82638888888550399</v>
      </c>
      <c r="E775" s="3">
        <f t="shared" si="39"/>
        <v>43231.826388888883</v>
      </c>
      <c r="F775">
        <v>0</v>
      </c>
      <c r="G775">
        <f t="shared" si="40"/>
        <v>0</v>
      </c>
    </row>
    <row r="776" spans="1:7" x14ac:dyDescent="0.2">
      <c r="A776">
        <f t="shared" si="41"/>
        <v>6</v>
      </c>
      <c r="B776">
        <v>768</v>
      </c>
      <c r="C776" s="1">
        <f t="shared" si="42"/>
        <v>43231</v>
      </c>
      <c r="D776" s="2">
        <v>0.83333333332950599</v>
      </c>
      <c r="E776" s="3">
        <f t="shared" si="39"/>
        <v>43231.833333333328</v>
      </c>
      <c r="F776">
        <v>0</v>
      </c>
      <c r="G776">
        <f t="shared" si="40"/>
        <v>0</v>
      </c>
    </row>
    <row r="777" spans="1:7" x14ac:dyDescent="0.2">
      <c r="A777">
        <f t="shared" si="41"/>
        <v>6</v>
      </c>
      <c r="B777">
        <v>769</v>
      </c>
      <c r="C777" s="1">
        <f t="shared" si="42"/>
        <v>43231</v>
      </c>
      <c r="D777" s="2">
        <v>0.84027777777350798</v>
      </c>
      <c r="E777" s="3">
        <f t="shared" si="39"/>
        <v>43231.840277777774</v>
      </c>
      <c r="F777">
        <v>0</v>
      </c>
      <c r="G777">
        <f t="shared" si="40"/>
        <v>0</v>
      </c>
    </row>
    <row r="778" spans="1:7" x14ac:dyDescent="0.2">
      <c r="A778">
        <f t="shared" si="41"/>
        <v>6</v>
      </c>
      <c r="B778">
        <v>770</v>
      </c>
      <c r="C778" s="1">
        <f t="shared" si="42"/>
        <v>43231</v>
      </c>
      <c r="D778" s="2">
        <v>0.84722222221853405</v>
      </c>
      <c r="E778" s="3">
        <f t="shared" ref="E778:E841" si="43">C778+D778</f>
        <v>43231.847222222219</v>
      </c>
      <c r="F778">
        <v>0</v>
      </c>
      <c r="G778">
        <f t="shared" ref="G778:G841" si="44">F778*1.1434/10</f>
        <v>0</v>
      </c>
    </row>
    <row r="779" spans="1:7" x14ac:dyDescent="0.2">
      <c r="A779">
        <f t="shared" si="41"/>
        <v>6</v>
      </c>
      <c r="B779">
        <v>771</v>
      </c>
      <c r="C779" s="1">
        <f t="shared" si="42"/>
        <v>43231</v>
      </c>
      <c r="D779" s="2">
        <v>0.85416666666253604</v>
      </c>
      <c r="E779" s="3">
        <f t="shared" si="43"/>
        <v>43231.854166666664</v>
      </c>
      <c r="F779">
        <v>0</v>
      </c>
      <c r="G779">
        <f t="shared" si="44"/>
        <v>0</v>
      </c>
    </row>
    <row r="780" spans="1:7" x14ac:dyDescent="0.2">
      <c r="A780">
        <f t="shared" si="41"/>
        <v>6</v>
      </c>
      <c r="B780">
        <v>772</v>
      </c>
      <c r="C780" s="1">
        <f t="shared" si="42"/>
        <v>43231</v>
      </c>
      <c r="D780" s="2">
        <v>0.861111111107562</v>
      </c>
      <c r="E780" s="3">
        <f t="shared" si="43"/>
        <v>43231.861111111109</v>
      </c>
      <c r="F780">
        <v>0</v>
      </c>
      <c r="G780">
        <f t="shared" si="44"/>
        <v>0</v>
      </c>
    </row>
    <row r="781" spans="1:7" x14ac:dyDescent="0.2">
      <c r="A781">
        <f t="shared" si="41"/>
        <v>6</v>
      </c>
      <c r="B781">
        <v>773</v>
      </c>
      <c r="C781" s="1">
        <f t="shared" si="42"/>
        <v>43231</v>
      </c>
      <c r="D781" s="2">
        <v>0.868055555551564</v>
      </c>
      <c r="E781" s="3">
        <f t="shared" si="43"/>
        <v>43231.868055555555</v>
      </c>
      <c r="F781">
        <v>0</v>
      </c>
      <c r="G781">
        <f t="shared" si="44"/>
        <v>0</v>
      </c>
    </row>
    <row r="782" spans="1:7" x14ac:dyDescent="0.2">
      <c r="A782">
        <f t="shared" si="41"/>
        <v>6</v>
      </c>
      <c r="B782">
        <v>774</v>
      </c>
      <c r="C782" s="1">
        <f t="shared" si="42"/>
        <v>43231</v>
      </c>
      <c r="D782" s="2">
        <v>0.87499999999658895</v>
      </c>
      <c r="E782" s="3">
        <f t="shared" si="43"/>
        <v>43231.875</v>
      </c>
      <c r="F782">
        <v>0</v>
      </c>
      <c r="G782">
        <f t="shared" si="44"/>
        <v>0</v>
      </c>
    </row>
    <row r="783" spans="1:7" x14ac:dyDescent="0.2">
      <c r="A783">
        <f t="shared" si="41"/>
        <v>6</v>
      </c>
      <c r="B783">
        <v>775</v>
      </c>
      <c r="C783" s="1">
        <f t="shared" si="42"/>
        <v>43231</v>
      </c>
      <c r="D783" s="2">
        <v>0.88194444444059195</v>
      </c>
      <c r="E783" s="3">
        <f t="shared" si="43"/>
        <v>43231.881944444438</v>
      </c>
      <c r="F783">
        <v>0</v>
      </c>
      <c r="G783">
        <f t="shared" si="44"/>
        <v>0</v>
      </c>
    </row>
    <row r="784" spans="1:7" x14ac:dyDescent="0.2">
      <c r="A784">
        <f t="shared" si="41"/>
        <v>6</v>
      </c>
      <c r="B784">
        <v>776</v>
      </c>
      <c r="C784" s="1">
        <f t="shared" si="42"/>
        <v>43231</v>
      </c>
      <c r="D784" s="2">
        <v>0.88888888888550399</v>
      </c>
      <c r="E784" s="3">
        <f t="shared" si="43"/>
        <v>43231.888888888883</v>
      </c>
      <c r="F784">
        <v>0</v>
      </c>
      <c r="G784">
        <f t="shared" si="44"/>
        <v>0</v>
      </c>
    </row>
    <row r="785" spans="1:7" x14ac:dyDescent="0.2">
      <c r="A785">
        <f t="shared" si="41"/>
        <v>6</v>
      </c>
      <c r="B785">
        <v>777</v>
      </c>
      <c r="C785" s="1">
        <f t="shared" si="42"/>
        <v>43231</v>
      </c>
      <c r="D785" s="2">
        <v>0.89583333332950599</v>
      </c>
      <c r="E785" s="3">
        <f t="shared" si="43"/>
        <v>43231.895833333328</v>
      </c>
      <c r="F785">
        <v>0</v>
      </c>
      <c r="G785">
        <f t="shared" si="44"/>
        <v>0</v>
      </c>
    </row>
    <row r="786" spans="1:7" x14ac:dyDescent="0.2">
      <c r="A786">
        <f t="shared" si="41"/>
        <v>6</v>
      </c>
      <c r="B786">
        <v>778</v>
      </c>
      <c r="C786" s="1">
        <f t="shared" si="42"/>
        <v>43231</v>
      </c>
      <c r="D786" s="2">
        <v>0.90277777777350798</v>
      </c>
      <c r="E786" s="3">
        <f t="shared" si="43"/>
        <v>43231.902777777774</v>
      </c>
      <c r="F786">
        <v>0</v>
      </c>
      <c r="G786">
        <f t="shared" si="44"/>
        <v>0</v>
      </c>
    </row>
    <row r="787" spans="1:7" x14ac:dyDescent="0.2">
      <c r="A787">
        <f t="shared" si="41"/>
        <v>6</v>
      </c>
      <c r="B787">
        <v>779</v>
      </c>
      <c r="C787" s="1">
        <f t="shared" si="42"/>
        <v>43231</v>
      </c>
      <c r="D787" s="2">
        <v>0.90972222221853405</v>
      </c>
      <c r="E787" s="3">
        <f t="shared" si="43"/>
        <v>43231.909722222219</v>
      </c>
      <c r="F787">
        <v>0</v>
      </c>
      <c r="G787">
        <f t="shared" si="44"/>
        <v>0</v>
      </c>
    </row>
    <row r="788" spans="1:7" x14ac:dyDescent="0.2">
      <c r="A788">
        <f t="shared" si="41"/>
        <v>6</v>
      </c>
      <c r="B788">
        <v>780</v>
      </c>
      <c r="C788" s="1">
        <f t="shared" si="42"/>
        <v>43231</v>
      </c>
      <c r="D788" s="2">
        <v>0.91666666666253604</v>
      </c>
      <c r="E788" s="3">
        <f t="shared" si="43"/>
        <v>43231.916666666664</v>
      </c>
      <c r="F788">
        <v>0</v>
      </c>
      <c r="G788">
        <f t="shared" si="44"/>
        <v>0</v>
      </c>
    </row>
    <row r="789" spans="1:7" x14ac:dyDescent="0.2">
      <c r="A789">
        <f t="shared" si="41"/>
        <v>6</v>
      </c>
      <c r="B789">
        <v>781</v>
      </c>
      <c r="C789" s="1">
        <f t="shared" si="42"/>
        <v>43231</v>
      </c>
      <c r="D789" s="2">
        <v>0.923611111107562</v>
      </c>
      <c r="E789" s="3">
        <f t="shared" si="43"/>
        <v>43231.923611111109</v>
      </c>
      <c r="F789">
        <v>0</v>
      </c>
      <c r="G789">
        <f t="shared" si="44"/>
        <v>0</v>
      </c>
    </row>
    <row r="790" spans="1:7" x14ac:dyDescent="0.2">
      <c r="A790">
        <f t="shared" si="41"/>
        <v>6</v>
      </c>
      <c r="B790">
        <v>782</v>
      </c>
      <c r="C790" s="1">
        <f t="shared" si="42"/>
        <v>43231</v>
      </c>
      <c r="D790" s="2">
        <v>0.930555555551564</v>
      </c>
      <c r="E790" s="3">
        <f t="shared" si="43"/>
        <v>43231.930555555555</v>
      </c>
      <c r="F790">
        <v>0</v>
      </c>
      <c r="G790">
        <f t="shared" si="44"/>
        <v>0</v>
      </c>
    </row>
    <row r="791" spans="1:7" x14ac:dyDescent="0.2">
      <c r="A791">
        <f t="shared" si="41"/>
        <v>6</v>
      </c>
      <c r="B791">
        <v>783</v>
      </c>
      <c r="C791" s="1">
        <f t="shared" si="42"/>
        <v>43231</v>
      </c>
      <c r="D791" s="2">
        <v>0.93749999999658895</v>
      </c>
      <c r="E791" s="3">
        <f t="shared" si="43"/>
        <v>43231.9375</v>
      </c>
      <c r="F791">
        <v>0</v>
      </c>
      <c r="G791">
        <f t="shared" si="44"/>
        <v>0</v>
      </c>
    </row>
    <row r="792" spans="1:7" x14ac:dyDescent="0.2">
      <c r="A792">
        <f t="shared" si="41"/>
        <v>6</v>
      </c>
      <c r="B792">
        <v>784</v>
      </c>
      <c r="C792" s="1">
        <f t="shared" si="42"/>
        <v>43231</v>
      </c>
      <c r="D792" s="2">
        <v>0.94444444444059195</v>
      </c>
      <c r="E792" s="3">
        <f t="shared" si="43"/>
        <v>43231.944444444438</v>
      </c>
      <c r="F792">
        <v>0</v>
      </c>
      <c r="G792">
        <f t="shared" si="44"/>
        <v>0</v>
      </c>
    </row>
    <row r="793" spans="1:7" x14ac:dyDescent="0.2">
      <c r="A793">
        <f t="shared" si="41"/>
        <v>6</v>
      </c>
      <c r="B793">
        <v>785</v>
      </c>
      <c r="C793" s="1">
        <f t="shared" si="42"/>
        <v>43231</v>
      </c>
      <c r="D793" s="2">
        <v>0.95138888888459405</v>
      </c>
      <c r="E793" s="3">
        <f t="shared" si="43"/>
        <v>43231.951388888883</v>
      </c>
      <c r="F793">
        <v>0</v>
      </c>
      <c r="G793">
        <f t="shared" si="44"/>
        <v>0</v>
      </c>
    </row>
    <row r="794" spans="1:7" x14ac:dyDescent="0.2">
      <c r="A794">
        <f t="shared" si="41"/>
        <v>6</v>
      </c>
      <c r="B794">
        <v>786</v>
      </c>
      <c r="C794" s="1">
        <f t="shared" si="42"/>
        <v>43231</v>
      </c>
      <c r="D794" s="2">
        <v>0.95833333332950599</v>
      </c>
      <c r="E794" s="3">
        <f t="shared" si="43"/>
        <v>43231.958333333328</v>
      </c>
      <c r="F794">
        <v>0</v>
      </c>
      <c r="G794">
        <f t="shared" si="44"/>
        <v>0</v>
      </c>
    </row>
    <row r="795" spans="1:7" x14ac:dyDescent="0.2">
      <c r="A795">
        <f t="shared" si="41"/>
        <v>6</v>
      </c>
      <c r="B795">
        <v>787</v>
      </c>
      <c r="C795" s="1">
        <f t="shared" si="42"/>
        <v>43231</v>
      </c>
      <c r="D795" s="2">
        <v>0.96527777777350798</v>
      </c>
      <c r="E795" s="3">
        <f t="shared" si="43"/>
        <v>43231.965277777774</v>
      </c>
      <c r="F795">
        <v>0</v>
      </c>
      <c r="G795">
        <f t="shared" si="44"/>
        <v>0</v>
      </c>
    </row>
    <row r="796" spans="1:7" x14ac:dyDescent="0.2">
      <c r="A796">
        <f t="shared" si="41"/>
        <v>6</v>
      </c>
      <c r="B796">
        <v>788</v>
      </c>
      <c r="C796" s="1">
        <f t="shared" si="42"/>
        <v>43231</v>
      </c>
      <c r="D796" s="2">
        <v>0.97222222221853405</v>
      </c>
      <c r="E796" s="3">
        <f t="shared" si="43"/>
        <v>43231.972222222219</v>
      </c>
      <c r="F796">
        <v>0</v>
      </c>
      <c r="G796">
        <f t="shared" si="44"/>
        <v>0</v>
      </c>
    </row>
    <row r="797" spans="1:7" x14ac:dyDescent="0.2">
      <c r="A797">
        <f t="shared" si="41"/>
        <v>6</v>
      </c>
      <c r="B797">
        <v>789</v>
      </c>
      <c r="C797" s="1">
        <f t="shared" si="42"/>
        <v>43231</v>
      </c>
      <c r="D797" s="2">
        <v>0.97916666666253604</v>
      </c>
      <c r="E797" s="3">
        <f t="shared" si="43"/>
        <v>43231.979166666664</v>
      </c>
      <c r="F797">
        <v>0</v>
      </c>
      <c r="G797">
        <f t="shared" si="44"/>
        <v>0</v>
      </c>
    </row>
    <row r="798" spans="1:7" x14ac:dyDescent="0.2">
      <c r="A798">
        <f t="shared" si="41"/>
        <v>6</v>
      </c>
      <c r="B798">
        <v>790</v>
      </c>
      <c r="C798" s="1">
        <f t="shared" si="42"/>
        <v>43231</v>
      </c>
      <c r="D798" s="2">
        <v>0.986111111107562</v>
      </c>
      <c r="E798" s="3">
        <f t="shared" si="43"/>
        <v>43231.986111111109</v>
      </c>
      <c r="F798">
        <v>0</v>
      </c>
      <c r="G798">
        <f t="shared" si="44"/>
        <v>0</v>
      </c>
    </row>
    <row r="799" spans="1:7" x14ac:dyDescent="0.2">
      <c r="A799">
        <f t="shared" si="41"/>
        <v>6</v>
      </c>
      <c r="B799">
        <v>791</v>
      </c>
      <c r="C799" s="1">
        <f t="shared" si="42"/>
        <v>43231</v>
      </c>
      <c r="D799" s="2">
        <v>0.993055555551564</v>
      </c>
      <c r="E799" s="3">
        <f t="shared" si="43"/>
        <v>43231.993055555555</v>
      </c>
      <c r="F799">
        <v>0</v>
      </c>
      <c r="G799">
        <f t="shared" si="44"/>
        <v>0</v>
      </c>
    </row>
    <row r="800" spans="1:7" x14ac:dyDescent="0.2">
      <c r="A800">
        <f t="shared" si="41"/>
        <v>6</v>
      </c>
      <c r="B800">
        <v>792</v>
      </c>
      <c r="C800" s="1">
        <f t="shared" si="42"/>
        <v>43231</v>
      </c>
      <c r="D800" s="2">
        <v>0.99999999999556599</v>
      </c>
      <c r="E800" s="3">
        <f t="shared" si="43"/>
        <v>43231.999999999993</v>
      </c>
      <c r="F800">
        <v>0</v>
      </c>
      <c r="G800">
        <f t="shared" si="44"/>
        <v>0</v>
      </c>
    </row>
    <row r="801" spans="1:7" x14ac:dyDescent="0.2">
      <c r="A801">
        <f t="shared" si="41"/>
        <v>7</v>
      </c>
      <c r="B801">
        <v>793</v>
      </c>
      <c r="C801" s="1">
        <f t="shared" si="42"/>
        <v>43232</v>
      </c>
      <c r="D801" s="2">
        <v>6.9444444405917204E-3</v>
      </c>
      <c r="E801" s="3">
        <f t="shared" si="43"/>
        <v>43232.006944444438</v>
      </c>
      <c r="F801">
        <v>0</v>
      </c>
      <c r="G801">
        <f t="shared" si="44"/>
        <v>0</v>
      </c>
    </row>
    <row r="802" spans="1:7" x14ac:dyDescent="0.2">
      <c r="A802">
        <f t="shared" ref="A802:A865" si="45">A658+1</f>
        <v>7</v>
      </c>
      <c r="B802">
        <v>794</v>
      </c>
      <c r="C802" s="1">
        <f t="shared" ref="C802:C865" si="46">C658+1</f>
        <v>43232</v>
      </c>
      <c r="D802" s="2">
        <v>1.38888888845941E-2</v>
      </c>
      <c r="E802" s="3">
        <f t="shared" si="43"/>
        <v>43232.013888888883</v>
      </c>
      <c r="F802">
        <v>0</v>
      </c>
      <c r="G802">
        <f t="shared" si="44"/>
        <v>0</v>
      </c>
    </row>
    <row r="803" spans="1:7" x14ac:dyDescent="0.2">
      <c r="A803">
        <f t="shared" si="45"/>
        <v>7</v>
      </c>
      <c r="B803">
        <v>795</v>
      </c>
      <c r="C803" s="1">
        <f t="shared" si="46"/>
        <v>43232</v>
      </c>
      <c r="D803" s="2">
        <v>2.0833333329505901E-2</v>
      </c>
      <c r="E803" s="3">
        <f t="shared" si="43"/>
        <v>43232.020833333328</v>
      </c>
      <c r="F803">
        <v>0</v>
      </c>
      <c r="G803">
        <f t="shared" si="44"/>
        <v>0</v>
      </c>
    </row>
    <row r="804" spans="1:7" x14ac:dyDescent="0.2">
      <c r="A804">
        <f t="shared" si="45"/>
        <v>7</v>
      </c>
      <c r="B804">
        <v>796</v>
      </c>
      <c r="C804" s="1">
        <f t="shared" si="46"/>
        <v>43232</v>
      </c>
      <c r="D804" s="2">
        <v>2.7777777773508198E-2</v>
      </c>
      <c r="E804" s="3">
        <f t="shared" si="43"/>
        <v>43232.027777777774</v>
      </c>
      <c r="F804">
        <v>0</v>
      </c>
      <c r="G804">
        <f t="shared" si="44"/>
        <v>0</v>
      </c>
    </row>
    <row r="805" spans="1:7" x14ac:dyDescent="0.2">
      <c r="A805">
        <f t="shared" si="45"/>
        <v>7</v>
      </c>
      <c r="B805">
        <v>797</v>
      </c>
      <c r="C805" s="1">
        <f t="shared" si="46"/>
        <v>43232</v>
      </c>
      <c r="D805" s="2">
        <v>3.4722222218533702E-2</v>
      </c>
      <c r="E805" s="3">
        <f t="shared" si="43"/>
        <v>43232.034722222219</v>
      </c>
      <c r="F805">
        <v>0</v>
      </c>
      <c r="G805">
        <f t="shared" si="44"/>
        <v>0</v>
      </c>
    </row>
    <row r="806" spans="1:7" x14ac:dyDescent="0.2">
      <c r="A806">
        <f t="shared" si="45"/>
        <v>7</v>
      </c>
      <c r="B806">
        <v>798</v>
      </c>
      <c r="C806" s="1">
        <f t="shared" si="46"/>
        <v>43232</v>
      </c>
      <c r="D806" s="2">
        <v>4.1666666662536003E-2</v>
      </c>
      <c r="E806" s="3">
        <f t="shared" si="43"/>
        <v>43232.041666666664</v>
      </c>
      <c r="F806">
        <v>0</v>
      </c>
      <c r="G806">
        <f t="shared" si="44"/>
        <v>0</v>
      </c>
    </row>
    <row r="807" spans="1:7" x14ac:dyDescent="0.2">
      <c r="A807">
        <f t="shared" si="45"/>
        <v>7</v>
      </c>
      <c r="B807">
        <v>799</v>
      </c>
      <c r="C807" s="1">
        <f t="shared" si="46"/>
        <v>43232</v>
      </c>
      <c r="D807" s="2">
        <v>4.8611111107561597E-2</v>
      </c>
      <c r="E807" s="3">
        <f t="shared" si="43"/>
        <v>43232.048611111109</v>
      </c>
      <c r="F807">
        <v>0</v>
      </c>
      <c r="G807">
        <f t="shared" si="44"/>
        <v>0</v>
      </c>
    </row>
    <row r="808" spans="1:7" x14ac:dyDescent="0.2">
      <c r="A808">
        <f t="shared" si="45"/>
        <v>7</v>
      </c>
      <c r="B808">
        <v>800</v>
      </c>
      <c r="C808" s="1">
        <f t="shared" si="46"/>
        <v>43232</v>
      </c>
      <c r="D808" s="2">
        <v>5.5555555551563898E-2</v>
      </c>
      <c r="E808" s="3">
        <f t="shared" si="43"/>
        <v>43232.055555555555</v>
      </c>
      <c r="F808">
        <v>0</v>
      </c>
      <c r="G808">
        <f t="shared" si="44"/>
        <v>0</v>
      </c>
    </row>
    <row r="809" spans="1:7" x14ac:dyDescent="0.2">
      <c r="A809">
        <f t="shared" si="45"/>
        <v>7</v>
      </c>
      <c r="B809">
        <v>801</v>
      </c>
      <c r="C809" s="1">
        <f t="shared" si="46"/>
        <v>43232</v>
      </c>
      <c r="D809" s="2">
        <v>6.2499999995566199E-2</v>
      </c>
      <c r="E809" s="3">
        <f t="shared" si="43"/>
        <v>43232.062499999993</v>
      </c>
      <c r="F809">
        <v>0</v>
      </c>
      <c r="G809">
        <f t="shared" si="44"/>
        <v>0</v>
      </c>
    </row>
    <row r="810" spans="1:7" x14ac:dyDescent="0.2">
      <c r="A810">
        <f t="shared" si="45"/>
        <v>7</v>
      </c>
      <c r="B810">
        <v>802</v>
      </c>
      <c r="C810" s="1">
        <f t="shared" si="46"/>
        <v>43232</v>
      </c>
      <c r="D810" s="2">
        <v>6.9444444440591696E-2</v>
      </c>
      <c r="E810" s="3">
        <f t="shared" si="43"/>
        <v>43232.069444444438</v>
      </c>
      <c r="F810">
        <v>0</v>
      </c>
      <c r="G810">
        <f t="shared" si="44"/>
        <v>0</v>
      </c>
    </row>
    <row r="811" spans="1:7" x14ac:dyDescent="0.2">
      <c r="A811">
        <f t="shared" si="45"/>
        <v>7</v>
      </c>
      <c r="B811">
        <v>803</v>
      </c>
      <c r="C811" s="1">
        <f t="shared" si="46"/>
        <v>43232</v>
      </c>
      <c r="D811" s="2">
        <v>7.6388888884594094E-2</v>
      </c>
      <c r="E811" s="3">
        <f t="shared" si="43"/>
        <v>43232.076388888883</v>
      </c>
      <c r="F811">
        <v>0</v>
      </c>
      <c r="G811">
        <f t="shared" si="44"/>
        <v>0</v>
      </c>
    </row>
    <row r="812" spans="1:7" x14ac:dyDescent="0.2">
      <c r="A812">
        <f t="shared" si="45"/>
        <v>7</v>
      </c>
      <c r="B812">
        <v>804</v>
      </c>
      <c r="C812" s="1">
        <f t="shared" si="46"/>
        <v>43232</v>
      </c>
      <c r="D812" s="2">
        <v>8.3333333329505904E-2</v>
      </c>
      <c r="E812" s="3">
        <f t="shared" si="43"/>
        <v>43232.083333333328</v>
      </c>
      <c r="F812">
        <v>0</v>
      </c>
      <c r="G812">
        <f t="shared" si="44"/>
        <v>0</v>
      </c>
    </row>
    <row r="813" spans="1:7" x14ac:dyDescent="0.2">
      <c r="A813">
        <f t="shared" si="45"/>
        <v>7</v>
      </c>
      <c r="B813">
        <v>805</v>
      </c>
      <c r="C813" s="1">
        <f t="shared" si="46"/>
        <v>43232</v>
      </c>
      <c r="D813" s="2">
        <v>9.0277777773508205E-2</v>
      </c>
      <c r="E813" s="3">
        <f t="shared" si="43"/>
        <v>43232.090277777774</v>
      </c>
      <c r="F813">
        <v>0</v>
      </c>
      <c r="G813">
        <f t="shared" si="44"/>
        <v>0</v>
      </c>
    </row>
    <row r="814" spans="1:7" x14ac:dyDescent="0.2">
      <c r="A814">
        <f t="shared" si="45"/>
        <v>7</v>
      </c>
      <c r="B814">
        <v>806</v>
      </c>
      <c r="C814" s="1">
        <f t="shared" si="46"/>
        <v>43232</v>
      </c>
      <c r="D814" s="2">
        <v>9.7222222218533702E-2</v>
      </c>
      <c r="E814" s="3">
        <f t="shared" si="43"/>
        <v>43232.097222222219</v>
      </c>
      <c r="F814">
        <v>0</v>
      </c>
      <c r="G814">
        <f t="shared" si="44"/>
        <v>0</v>
      </c>
    </row>
    <row r="815" spans="1:7" x14ac:dyDescent="0.2">
      <c r="A815">
        <f t="shared" si="45"/>
        <v>7</v>
      </c>
      <c r="B815">
        <v>807</v>
      </c>
      <c r="C815" s="1">
        <f t="shared" si="46"/>
        <v>43232</v>
      </c>
      <c r="D815" s="2">
        <v>0.104166666662536</v>
      </c>
      <c r="E815" s="3">
        <f t="shared" si="43"/>
        <v>43232.104166666664</v>
      </c>
      <c r="F815">
        <v>0</v>
      </c>
      <c r="G815">
        <f t="shared" si="44"/>
        <v>0</v>
      </c>
    </row>
    <row r="816" spans="1:7" x14ac:dyDescent="0.2">
      <c r="A816">
        <f t="shared" si="45"/>
        <v>7</v>
      </c>
      <c r="B816">
        <v>808</v>
      </c>
      <c r="C816" s="1">
        <f t="shared" si="46"/>
        <v>43232</v>
      </c>
      <c r="D816" s="2">
        <v>0.111111111107562</v>
      </c>
      <c r="E816" s="3">
        <f t="shared" si="43"/>
        <v>43232.111111111109</v>
      </c>
      <c r="F816">
        <v>0</v>
      </c>
      <c r="G816">
        <f t="shared" si="44"/>
        <v>0</v>
      </c>
    </row>
    <row r="817" spans="1:7" x14ac:dyDescent="0.2">
      <c r="A817">
        <f t="shared" si="45"/>
        <v>7</v>
      </c>
      <c r="B817">
        <v>809</v>
      </c>
      <c r="C817" s="1">
        <f t="shared" si="46"/>
        <v>43232</v>
      </c>
      <c r="D817" s="2">
        <v>0.118055555551564</v>
      </c>
      <c r="E817" s="3">
        <f t="shared" si="43"/>
        <v>43232.118055555555</v>
      </c>
      <c r="F817">
        <v>0</v>
      </c>
      <c r="G817">
        <f t="shared" si="44"/>
        <v>0</v>
      </c>
    </row>
    <row r="818" spans="1:7" x14ac:dyDescent="0.2">
      <c r="A818">
        <f t="shared" si="45"/>
        <v>7</v>
      </c>
      <c r="B818">
        <v>810</v>
      </c>
      <c r="C818" s="1">
        <f t="shared" si="46"/>
        <v>43232</v>
      </c>
      <c r="D818" s="2">
        <v>0.12499999999556601</v>
      </c>
      <c r="E818" s="3">
        <f t="shared" si="43"/>
        <v>43232.124999999993</v>
      </c>
      <c r="F818">
        <v>0</v>
      </c>
      <c r="G818">
        <f t="shared" si="44"/>
        <v>0</v>
      </c>
    </row>
    <row r="819" spans="1:7" x14ac:dyDescent="0.2">
      <c r="A819">
        <f t="shared" si="45"/>
        <v>7</v>
      </c>
      <c r="B819">
        <v>811</v>
      </c>
      <c r="C819" s="1">
        <f t="shared" si="46"/>
        <v>43232</v>
      </c>
      <c r="D819" s="2">
        <v>0.131944444440592</v>
      </c>
      <c r="E819" s="3">
        <f t="shared" si="43"/>
        <v>43232.131944444438</v>
      </c>
      <c r="F819">
        <v>0</v>
      </c>
      <c r="G819">
        <f t="shared" si="44"/>
        <v>0</v>
      </c>
    </row>
    <row r="820" spans="1:7" x14ac:dyDescent="0.2">
      <c r="A820">
        <f t="shared" si="45"/>
        <v>7</v>
      </c>
      <c r="B820">
        <v>812</v>
      </c>
      <c r="C820" s="1">
        <f t="shared" si="46"/>
        <v>43232</v>
      </c>
      <c r="D820" s="2">
        <v>0.138888888884594</v>
      </c>
      <c r="E820" s="3">
        <f t="shared" si="43"/>
        <v>43232.138888888883</v>
      </c>
      <c r="F820">
        <v>0</v>
      </c>
      <c r="G820">
        <f t="shared" si="44"/>
        <v>0</v>
      </c>
    </row>
    <row r="821" spans="1:7" x14ac:dyDescent="0.2">
      <c r="A821">
        <f t="shared" si="45"/>
        <v>7</v>
      </c>
      <c r="B821">
        <v>813</v>
      </c>
      <c r="C821" s="1">
        <f t="shared" si="46"/>
        <v>43232</v>
      </c>
      <c r="D821" s="2">
        <v>0.14583333332950599</v>
      </c>
      <c r="E821" s="3">
        <f t="shared" si="43"/>
        <v>43232.145833333328</v>
      </c>
      <c r="F821">
        <v>0</v>
      </c>
      <c r="G821">
        <f t="shared" si="44"/>
        <v>0</v>
      </c>
    </row>
    <row r="822" spans="1:7" x14ac:dyDescent="0.2">
      <c r="A822">
        <f t="shared" si="45"/>
        <v>7</v>
      </c>
      <c r="B822">
        <v>814</v>
      </c>
      <c r="C822" s="1">
        <f t="shared" si="46"/>
        <v>43232</v>
      </c>
      <c r="D822" s="2">
        <v>0.15277777777350801</v>
      </c>
      <c r="E822" s="3">
        <f t="shared" si="43"/>
        <v>43232.152777777774</v>
      </c>
      <c r="F822">
        <v>0</v>
      </c>
      <c r="G822">
        <f t="shared" si="44"/>
        <v>0</v>
      </c>
    </row>
    <row r="823" spans="1:7" x14ac:dyDescent="0.2">
      <c r="A823">
        <f t="shared" si="45"/>
        <v>7</v>
      </c>
      <c r="B823">
        <v>815</v>
      </c>
      <c r="C823" s="1">
        <f t="shared" si="46"/>
        <v>43232</v>
      </c>
      <c r="D823" s="2">
        <v>0.15972222221853399</v>
      </c>
      <c r="E823" s="3">
        <f t="shared" si="43"/>
        <v>43232.159722222219</v>
      </c>
      <c r="F823">
        <v>0</v>
      </c>
      <c r="G823">
        <f t="shared" si="44"/>
        <v>0</v>
      </c>
    </row>
    <row r="824" spans="1:7" x14ac:dyDescent="0.2">
      <c r="A824">
        <f t="shared" si="45"/>
        <v>7</v>
      </c>
      <c r="B824">
        <v>816</v>
      </c>
      <c r="C824" s="1">
        <f t="shared" si="46"/>
        <v>43232</v>
      </c>
      <c r="D824" s="2">
        <v>0.16666666666253599</v>
      </c>
      <c r="E824" s="3">
        <f t="shared" si="43"/>
        <v>43232.166666666664</v>
      </c>
      <c r="F824">
        <v>0</v>
      </c>
      <c r="G824">
        <f t="shared" si="44"/>
        <v>0</v>
      </c>
    </row>
    <row r="825" spans="1:7" x14ac:dyDescent="0.2">
      <c r="A825">
        <f t="shared" si="45"/>
        <v>7</v>
      </c>
      <c r="B825">
        <v>817</v>
      </c>
      <c r="C825" s="1">
        <f t="shared" si="46"/>
        <v>43232</v>
      </c>
      <c r="D825" s="2">
        <v>0.17361111110653801</v>
      </c>
      <c r="E825" s="3">
        <f t="shared" si="43"/>
        <v>43232.173611111109</v>
      </c>
      <c r="F825">
        <v>0</v>
      </c>
      <c r="G825">
        <f t="shared" si="44"/>
        <v>0</v>
      </c>
    </row>
    <row r="826" spans="1:7" x14ac:dyDescent="0.2">
      <c r="A826">
        <f t="shared" si="45"/>
        <v>7</v>
      </c>
      <c r="B826">
        <v>818</v>
      </c>
      <c r="C826" s="1">
        <f t="shared" si="46"/>
        <v>43232</v>
      </c>
      <c r="D826" s="2">
        <v>0.180555555551564</v>
      </c>
      <c r="E826" s="3">
        <f t="shared" si="43"/>
        <v>43232.180555555555</v>
      </c>
      <c r="F826">
        <v>0</v>
      </c>
      <c r="G826">
        <f t="shared" si="44"/>
        <v>0</v>
      </c>
    </row>
    <row r="827" spans="1:7" x14ac:dyDescent="0.2">
      <c r="A827">
        <f t="shared" si="45"/>
        <v>7</v>
      </c>
      <c r="B827">
        <v>819</v>
      </c>
      <c r="C827" s="1">
        <f t="shared" si="46"/>
        <v>43232</v>
      </c>
      <c r="D827" s="2">
        <v>0.18749999999556599</v>
      </c>
      <c r="E827" s="3">
        <f t="shared" si="43"/>
        <v>43232.187499999993</v>
      </c>
      <c r="F827">
        <v>0</v>
      </c>
      <c r="G827">
        <f t="shared" si="44"/>
        <v>0</v>
      </c>
    </row>
    <row r="828" spans="1:7" x14ac:dyDescent="0.2">
      <c r="A828">
        <f t="shared" si="45"/>
        <v>7</v>
      </c>
      <c r="B828">
        <v>820</v>
      </c>
      <c r="C828" s="1">
        <f t="shared" si="46"/>
        <v>43232</v>
      </c>
      <c r="D828" s="2">
        <v>0.194444444440592</v>
      </c>
      <c r="E828" s="3">
        <f t="shared" si="43"/>
        <v>43232.194444444438</v>
      </c>
      <c r="F828">
        <v>0</v>
      </c>
      <c r="G828">
        <f t="shared" si="44"/>
        <v>0</v>
      </c>
    </row>
    <row r="829" spans="1:7" x14ac:dyDescent="0.2">
      <c r="A829">
        <f t="shared" si="45"/>
        <v>7</v>
      </c>
      <c r="B829">
        <v>821</v>
      </c>
      <c r="C829" s="1">
        <f t="shared" si="46"/>
        <v>43232</v>
      </c>
      <c r="D829" s="2">
        <v>0.201388888884594</v>
      </c>
      <c r="E829" s="3">
        <f t="shared" si="43"/>
        <v>43232.201388888883</v>
      </c>
      <c r="F829">
        <v>0</v>
      </c>
      <c r="G829">
        <f t="shared" si="44"/>
        <v>0</v>
      </c>
    </row>
    <row r="830" spans="1:7" x14ac:dyDescent="0.2">
      <c r="A830">
        <f t="shared" si="45"/>
        <v>7</v>
      </c>
      <c r="B830">
        <v>822</v>
      </c>
      <c r="C830" s="1">
        <f t="shared" si="46"/>
        <v>43232</v>
      </c>
      <c r="D830" s="2">
        <v>0.20833333332950599</v>
      </c>
      <c r="E830" s="3">
        <f t="shared" si="43"/>
        <v>43232.208333333328</v>
      </c>
      <c r="F830">
        <v>0</v>
      </c>
      <c r="G830">
        <f t="shared" si="44"/>
        <v>0</v>
      </c>
    </row>
    <row r="831" spans="1:7" x14ac:dyDescent="0.2">
      <c r="A831">
        <f t="shared" si="45"/>
        <v>7</v>
      </c>
      <c r="B831">
        <v>823</v>
      </c>
      <c r="C831" s="1">
        <f t="shared" si="46"/>
        <v>43232</v>
      </c>
      <c r="D831" s="2">
        <v>0.21527777777350801</v>
      </c>
      <c r="E831" s="3">
        <f t="shared" si="43"/>
        <v>43232.215277777774</v>
      </c>
      <c r="F831">
        <v>0</v>
      </c>
      <c r="G831">
        <f t="shared" si="44"/>
        <v>0</v>
      </c>
    </row>
    <row r="832" spans="1:7" x14ac:dyDescent="0.2">
      <c r="A832">
        <f t="shared" si="45"/>
        <v>7</v>
      </c>
      <c r="B832">
        <v>824</v>
      </c>
      <c r="C832" s="1">
        <f t="shared" si="46"/>
        <v>43232</v>
      </c>
      <c r="D832" s="2">
        <v>0.22222222221853399</v>
      </c>
      <c r="E832" s="3">
        <f t="shared" si="43"/>
        <v>43232.222222222219</v>
      </c>
      <c r="F832">
        <v>0</v>
      </c>
      <c r="G832">
        <f t="shared" si="44"/>
        <v>0</v>
      </c>
    </row>
    <row r="833" spans="1:7" x14ac:dyDescent="0.2">
      <c r="A833">
        <f t="shared" si="45"/>
        <v>7</v>
      </c>
      <c r="B833">
        <v>825</v>
      </c>
      <c r="C833" s="1">
        <f t="shared" si="46"/>
        <v>43232</v>
      </c>
      <c r="D833" s="2">
        <v>0.22916666666253599</v>
      </c>
      <c r="E833" s="3">
        <f t="shared" si="43"/>
        <v>43232.229166666664</v>
      </c>
      <c r="F833">
        <v>0</v>
      </c>
      <c r="G833">
        <f t="shared" si="44"/>
        <v>0</v>
      </c>
    </row>
    <row r="834" spans="1:7" x14ac:dyDescent="0.2">
      <c r="A834">
        <f t="shared" si="45"/>
        <v>7</v>
      </c>
      <c r="B834">
        <v>826</v>
      </c>
      <c r="C834" s="1">
        <f t="shared" si="46"/>
        <v>43232</v>
      </c>
      <c r="D834" s="2">
        <v>0.23611111110653801</v>
      </c>
      <c r="E834" s="3">
        <f t="shared" si="43"/>
        <v>43232.236111111109</v>
      </c>
      <c r="F834">
        <v>0</v>
      </c>
      <c r="G834">
        <f t="shared" si="44"/>
        <v>0</v>
      </c>
    </row>
    <row r="835" spans="1:7" x14ac:dyDescent="0.2">
      <c r="A835">
        <f t="shared" si="45"/>
        <v>7</v>
      </c>
      <c r="B835">
        <v>827</v>
      </c>
      <c r="C835" s="1">
        <f t="shared" si="46"/>
        <v>43232</v>
      </c>
      <c r="D835" s="2">
        <v>0.243055555551564</v>
      </c>
      <c r="E835" s="3">
        <f t="shared" si="43"/>
        <v>43232.243055555555</v>
      </c>
      <c r="F835">
        <v>6</v>
      </c>
      <c r="G835">
        <f t="shared" si="44"/>
        <v>0.68603999999999998</v>
      </c>
    </row>
    <row r="836" spans="1:7" x14ac:dyDescent="0.2">
      <c r="A836">
        <f t="shared" si="45"/>
        <v>7</v>
      </c>
      <c r="B836">
        <v>828</v>
      </c>
      <c r="C836" s="1">
        <f t="shared" si="46"/>
        <v>43232</v>
      </c>
      <c r="D836" s="2">
        <v>0.24999999999556599</v>
      </c>
      <c r="E836" s="3">
        <f t="shared" si="43"/>
        <v>43232.249999999993</v>
      </c>
      <c r="F836">
        <v>24</v>
      </c>
      <c r="G836">
        <f t="shared" si="44"/>
        <v>2.7441599999999999</v>
      </c>
    </row>
    <row r="837" spans="1:7" x14ac:dyDescent="0.2">
      <c r="A837">
        <f t="shared" si="45"/>
        <v>7</v>
      </c>
      <c r="B837">
        <v>829</v>
      </c>
      <c r="C837" s="1">
        <f t="shared" si="46"/>
        <v>43232</v>
      </c>
      <c r="D837" s="2">
        <v>0.256944444440592</v>
      </c>
      <c r="E837" s="3">
        <f t="shared" si="43"/>
        <v>43232.256944444438</v>
      </c>
      <c r="F837">
        <v>56</v>
      </c>
      <c r="G837">
        <f t="shared" si="44"/>
        <v>6.4030399999999998</v>
      </c>
    </row>
    <row r="838" spans="1:7" x14ac:dyDescent="0.2">
      <c r="A838">
        <f t="shared" si="45"/>
        <v>7</v>
      </c>
      <c r="B838">
        <v>830</v>
      </c>
      <c r="C838" s="1">
        <f t="shared" si="46"/>
        <v>43232</v>
      </c>
      <c r="D838" s="2">
        <v>0.263888888884594</v>
      </c>
      <c r="E838" s="3">
        <f t="shared" si="43"/>
        <v>43232.263888888883</v>
      </c>
      <c r="F838">
        <v>97</v>
      </c>
      <c r="G838">
        <f t="shared" si="44"/>
        <v>11.09098</v>
      </c>
    </row>
    <row r="839" spans="1:7" x14ac:dyDescent="0.2">
      <c r="A839">
        <f t="shared" si="45"/>
        <v>7</v>
      </c>
      <c r="B839">
        <v>831</v>
      </c>
      <c r="C839" s="1">
        <f t="shared" si="46"/>
        <v>43232</v>
      </c>
      <c r="D839" s="2">
        <v>0.27083333332950599</v>
      </c>
      <c r="E839" s="3">
        <f t="shared" si="43"/>
        <v>43232.270833333328</v>
      </c>
      <c r="F839">
        <v>132</v>
      </c>
      <c r="G839">
        <f t="shared" si="44"/>
        <v>15.092879999999999</v>
      </c>
    </row>
    <row r="840" spans="1:7" x14ac:dyDescent="0.2">
      <c r="A840">
        <f t="shared" si="45"/>
        <v>7</v>
      </c>
      <c r="B840">
        <v>832</v>
      </c>
      <c r="C840" s="1">
        <f t="shared" si="46"/>
        <v>43232</v>
      </c>
      <c r="D840" s="2">
        <v>0.27777777777350798</v>
      </c>
      <c r="E840" s="3">
        <f t="shared" si="43"/>
        <v>43232.277777777774</v>
      </c>
      <c r="F840">
        <v>162</v>
      </c>
      <c r="G840">
        <f t="shared" si="44"/>
        <v>18.52308</v>
      </c>
    </row>
    <row r="841" spans="1:7" x14ac:dyDescent="0.2">
      <c r="A841">
        <f t="shared" si="45"/>
        <v>7</v>
      </c>
      <c r="B841">
        <v>833</v>
      </c>
      <c r="C841" s="1">
        <f t="shared" si="46"/>
        <v>43232</v>
      </c>
      <c r="D841" s="2">
        <v>0.28472222221853399</v>
      </c>
      <c r="E841" s="3">
        <f t="shared" si="43"/>
        <v>43232.284722222219</v>
      </c>
      <c r="F841">
        <v>231</v>
      </c>
      <c r="G841">
        <f t="shared" si="44"/>
        <v>26.41254</v>
      </c>
    </row>
    <row r="842" spans="1:7" x14ac:dyDescent="0.2">
      <c r="A842">
        <f t="shared" si="45"/>
        <v>7</v>
      </c>
      <c r="B842">
        <v>834</v>
      </c>
      <c r="C842" s="1">
        <f t="shared" si="46"/>
        <v>43232</v>
      </c>
      <c r="D842" s="2">
        <v>0.29166666666253599</v>
      </c>
      <c r="E842" s="3">
        <f t="shared" ref="E842:E905" si="47">C842+D842</f>
        <v>43232.291666666664</v>
      </c>
      <c r="F842">
        <v>234</v>
      </c>
      <c r="G842">
        <f t="shared" ref="G842:G905" si="48">F842*1.1434/10</f>
        <v>26.755559999999996</v>
      </c>
    </row>
    <row r="843" spans="1:7" x14ac:dyDescent="0.2">
      <c r="A843">
        <f t="shared" si="45"/>
        <v>7</v>
      </c>
      <c r="B843">
        <v>835</v>
      </c>
      <c r="C843" s="1">
        <f t="shared" si="46"/>
        <v>43232</v>
      </c>
      <c r="D843" s="2">
        <v>0.29861111110653799</v>
      </c>
      <c r="E843" s="3">
        <f t="shared" si="47"/>
        <v>43232.298611111109</v>
      </c>
      <c r="F843">
        <v>250</v>
      </c>
      <c r="G843">
        <f t="shared" si="48"/>
        <v>28.584999999999997</v>
      </c>
    </row>
    <row r="844" spans="1:7" x14ac:dyDescent="0.2">
      <c r="A844">
        <f t="shared" si="45"/>
        <v>7</v>
      </c>
      <c r="B844">
        <v>836</v>
      </c>
      <c r="C844" s="1">
        <f t="shared" si="46"/>
        <v>43232</v>
      </c>
      <c r="D844" s="2">
        <v>0.305555555551564</v>
      </c>
      <c r="E844" s="3">
        <f t="shared" si="47"/>
        <v>43232.305555555555</v>
      </c>
      <c r="F844">
        <v>213</v>
      </c>
      <c r="G844">
        <f t="shared" si="48"/>
        <v>24.354419999999998</v>
      </c>
    </row>
    <row r="845" spans="1:7" x14ac:dyDescent="0.2">
      <c r="A845">
        <f t="shared" si="45"/>
        <v>7</v>
      </c>
      <c r="B845">
        <v>837</v>
      </c>
      <c r="C845" s="1">
        <f t="shared" si="46"/>
        <v>43232</v>
      </c>
      <c r="D845" s="2">
        <v>0.31249999999556599</v>
      </c>
      <c r="E845" s="3">
        <f t="shared" si="47"/>
        <v>43232.312499999993</v>
      </c>
      <c r="F845">
        <v>773</v>
      </c>
      <c r="G845">
        <f t="shared" si="48"/>
        <v>88.384820000000005</v>
      </c>
    </row>
    <row r="846" spans="1:7" x14ac:dyDescent="0.2">
      <c r="A846">
        <f t="shared" si="45"/>
        <v>7</v>
      </c>
      <c r="B846">
        <v>838</v>
      </c>
      <c r="C846" s="1">
        <f t="shared" si="46"/>
        <v>43232</v>
      </c>
      <c r="D846" s="2">
        <v>0.319444444440592</v>
      </c>
      <c r="E846" s="3">
        <f t="shared" si="47"/>
        <v>43232.319444444438</v>
      </c>
      <c r="F846">
        <v>620</v>
      </c>
      <c r="G846">
        <f t="shared" si="48"/>
        <v>70.890799999999999</v>
      </c>
    </row>
    <row r="847" spans="1:7" x14ac:dyDescent="0.2">
      <c r="A847">
        <f t="shared" si="45"/>
        <v>7</v>
      </c>
      <c r="B847">
        <v>839</v>
      </c>
      <c r="C847" s="1">
        <f t="shared" si="46"/>
        <v>43232</v>
      </c>
      <c r="D847" s="2">
        <v>0.326388888884594</v>
      </c>
      <c r="E847" s="3">
        <f t="shared" si="47"/>
        <v>43232.326388888883</v>
      </c>
      <c r="F847">
        <v>424</v>
      </c>
      <c r="G847">
        <f t="shared" si="48"/>
        <v>48.480159999999998</v>
      </c>
    </row>
    <row r="848" spans="1:7" x14ac:dyDescent="0.2">
      <c r="A848">
        <f t="shared" si="45"/>
        <v>7</v>
      </c>
      <c r="B848">
        <v>840</v>
      </c>
      <c r="C848" s="1">
        <f t="shared" si="46"/>
        <v>43232</v>
      </c>
      <c r="D848" s="2">
        <v>0.33333333332950599</v>
      </c>
      <c r="E848" s="3">
        <f t="shared" si="47"/>
        <v>43232.333333333328</v>
      </c>
      <c r="F848">
        <v>726</v>
      </c>
      <c r="G848">
        <f t="shared" si="48"/>
        <v>83.010840000000002</v>
      </c>
    </row>
    <row r="849" spans="1:7" x14ac:dyDescent="0.2">
      <c r="A849">
        <f t="shared" si="45"/>
        <v>7</v>
      </c>
      <c r="B849">
        <v>841</v>
      </c>
      <c r="C849" s="1">
        <f t="shared" si="46"/>
        <v>43232</v>
      </c>
      <c r="D849" s="2">
        <v>0.34027777777350798</v>
      </c>
      <c r="E849" s="3">
        <f t="shared" si="47"/>
        <v>43232.340277777774</v>
      </c>
      <c r="F849">
        <v>571</v>
      </c>
      <c r="G849">
        <f t="shared" si="48"/>
        <v>65.288139999999999</v>
      </c>
    </row>
    <row r="850" spans="1:7" x14ac:dyDescent="0.2">
      <c r="A850">
        <f t="shared" si="45"/>
        <v>7</v>
      </c>
      <c r="B850">
        <v>842</v>
      </c>
      <c r="C850" s="1">
        <f t="shared" si="46"/>
        <v>43232</v>
      </c>
      <c r="D850" s="2">
        <v>0.34722222221751098</v>
      </c>
      <c r="E850" s="3">
        <f t="shared" si="47"/>
        <v>43232.347222222219</v>
      </c>
      <c r="F850">
        <v>1166</v>
      </c>
      <c r="G850">
        <f t="shared" si="48"/>
        <v>133.32044000000002</v>
      </c>
    </row>
    <row r="851" spans="1:7" x14ac:dyDescent="0.2">
      <c r="A851">
        <f t="shared" si="45"/>
        <v>7</v>
      </c>
      <c r="B851">
        <v>843</v>
      </c>
      <c r="C851" s="1">
        <f t="shared" si="46"/>
        <v>43232</v>
      </c>
      <c r="D851" s="2">
        <v>0.35416666666253599</v>
      </c>
      <c r="E851" s="3">
        <f t="shared" si="47"/>
        <v>43232.354166666664</v>
      </c>
      <c r="F851">
        <v>1260</v>
      </c>
      <c r="G851">
        <f t="shared" si="48"/>
        <v>144.0684</v>
      </c>
    </row>
    <row r="852" spans="1:7" x14ac:dyDescent="0.2">
      <c r="A852">
        <f t="shared" si="45"/>
        <v>7</v>
      </c>
      <c r="B852">
        <v>844</v>
      </c>
      <c r="C852" s="1">
        <f t="shared" si="46"/>
        <v>43232</v>
      </c>
      <c r="D852" s="2">
        <v>0.36111111110653799</v>
      </c>
      <c r="E852" s="3">
        <f t="shared" si="47"/>
        <v>43232.361111111109</v>
      </c>
      <c r="F852">
        <v>1384</v>
      </c>
      <c r="G852">
        <f t="shared" si="48"/>
        <v>158.24655999999999</v>
      </c>
    </row>
    <row r="853" spans="1:7" x14ac:dyDescent="0.2">
      <c r="A853">
        <f t="shared" si="45"/>
        <v>7</v>
      </c>
      <c r="B853">
        <v>845</v>
      </c>
      <c r="C853" s="1">
        <f t="shared" si="46"/>
        <v>43232</v>
      </c>
      <c r="D853" s="2">
        <v>0.368055555551564</v>
      </c>
      <c r="E853" s="3">
        <f t="shared" si="47"/>
        <v>43232.368055555555</v>
      </c>
      <c r="F853">
        <v>1505</v>
      </c>
      <c r="G853">
        <f t="shared" si="48"/>
        <v>172.08170000000001</v>
      </c>
    </row>
    <row r="854" spans="1:7" x14ac:dyDescent="0.2">
      <c r="A854">
        <f t="shared" si="45"/>
        <v>7</v>
      </c>
      <c r="B854">
        <v>846</v>
      </c>
      <c r="C854" s="1">
        <f t="shared" si="46"/>
        <v>43232</v>
      </c>
      <c r="D854" s="2">
        <v>0.37499999999556599</v>
      </c>
      <c r="E854" s="3">
        <f t="shared" si="47"/>
        <v>43232.374999999993</v>
      </c>
      <c r="F854">
        <v>1640</v>
      </c>
      <c r="G854">
        <f t="shared" si="48"/>
        <v>187.51759999999999</v>
      </c>
    </row>
    <row r="855" spans="1:7" x14ac:dyDescent="0.2">
      <c r="A855">
        <f t="shared" si="45"/>
        <v>7</v>
      </c>
      <c r="B855">
        <v>847</v>
      </c>
      <c r="C855" s="1">
        <f t="shared" si="46"/>
        <v>43232</v>
      </c>
      <c r="D855" s="2">
        <v>0.381944444440592</v>
      </c>
      <c r="E855" s="3">
        <f t="shared" si="47"/>
        <v>43232.381944444438</v>
      </c>
      <c r="F855">
        <v>1764</v>
      </c>
      <c r="G855">
        <f t="shared" si="48"/>
        <v>201.69576000000001</v>
      </c>
    </row>
    <row r="856" spans="1:7" x14ac:dyDescent="0.2">
      <c r="A856">
        <f t="shared" si="45"/>
        <v>7</v>
      </c>
      <c r="B856">
        <v>848</v>
      </c>
      <c r="C856" s="1">
        <f t="shared" si="46"/>
        <v>43232</v>
      </c>
      <c r="D856" s="2">
        <v>0.388888888884594</v>
      </c>
      <c r="E856" s="3">
        <f t="shared" si="47"/>
        <v>43232.388888888883</v>
      </c>
      <c r="F856">
        <v>1898</v>
      </c>
      <c r="G856">
        <f t="shared" si="48"/>
        <v>217.01731999999998</v>
      </c>
    </row>
    <row r="857" spans="1:7" x14ac:dyDescent="0.2">
      <c r="A857">
        <f t="shared" si="45"/>
        <v>7</v>
      </c>
      <c r="B857">
        <v>849</v>
      </c>
      <c r="C857" s="1">
        <f t="shared" si="46"/>
        <v>43232</v>
      </c>
      <c r="D857" s="2">
        <v>0.39583333332950599</v>
      </c>
      <c r="E857" s="3">
        <f t="shared" si="47"/>
        <v>43232.395833333328</v>
      </c>
      <c r="F857">
        <v>1996</v>
      </c>
      <c r="G857">
        <f t="shared" si="48"/>
        <v>228.22264000000001</v>
      </c>
    </row>
    <row r="858" spans="1:7" x14ac:dyDescent="0.2">
      <c r="A858">
        <f t="shared" si="45"/>
        <v>7</v>
      </c>
      <c r="B858">
        <v>850</v>
      </c>
      <c r="C858" s="1">
        <f t="shared" si="46"/>
        <v>43232</v>
      </c>
      <c r="D858" s="2">
        <v>0.40277777777350798</v>
      </c>
      <c r="E858" s="3">
        <f t="shared" si="47"/>
        <v>43232.402777777774</v>
      </c>
      <c r="F858">
        <v>2128</v>
      </c>
      <c r="G858">
        <f t="shared" si="48"/>
        <v>243.31552000000002</v>
      </c>
    </row>
    <row r="859" spans="1:7" x14ac:dyDescent="0.2">
      <c r="A859">
        <f t="shared" si="45"/>
        <v>7</v>
      </c>
      <c r="B859">
        <v>851</v>
      </c>
      <c r="C859" s="1">
        <f t="shared" si="46"/>
        <v>43232</v>
      </c>
      <c r="D859" s="2">
        <v>0.40972222221751098</v>
      </c>
      <c r="E859" s="3">
        <f t="shared" si="47"/>
        <v>43232.409722222219</v>
      </c>
      <c r="F859">
        <v>2209</v>
      </c>
      <c r="G859">
        <f t="shared" si="48"/>
        <v>252.57705999999999</v>
      </c>
    </row>
    <row r="860" spans="1:7" x14ac:dyDescent="0.2">
      <c r="A860">
        <f t="shared" si="45"/>
        <v>7</v>
      </c>
      <c r="B860">
        <v>852</v>
      </c>
      <c r="C860" s="1">
        <f t="shared" si="46"/>
        <v>43232</v>
      </c>
      <c r="D860" s="2">
        <v>0.41666666666253599</v>
      </c>
      <c r="E860" s="3">
        <f t="shared" si="47"/>
        <v>43232.416666666664</v>
      </c>
      <c r="F860">
        <v>2360</v>
      </c>
      <c r="G860">
        <f t="shared" si="48"/>
        <v>269.8424</v>
      </c>
    </row>
    <row r="861" spans="1:7" x14ac:dyDescent="0.2">
      <c r="A861">
        <f t="shared" si="45"/>
        <v>7</v>
      </c>
      <c r="B861">
        <v>853</v>
      </c>
      <c r="C861" s="1">
        <f t="shared" si="46"/>
        <v>43232</v>
      </c>
      <c r="D861" s="2">
        <v>0.42361111110653799</v>
      </c>
      <c r="E861" s="3">
        <f t="shared" si="47"/>
        <v>43232.423611111109</v>
      </c>
      <c r="F861">
        <v>2494</v>
      </c>
      <c r="G861">
        <f t="shared" si="48"/>
        <v>285.16395999999997</v>
      </c>
    </row>
    <row r="862" spans="1:7" x14ac:dyDescent="0.2">
      <c r="A862">
        <f t="shared" si="45"/>
        <v>7</v>
      </c>
      <c r="B862">
        <v>854</v>
      </c>
      <c r="C862" s="1">
        <f t="shared" si="46"/>
        <v>43232</v>
      </c>
      <c r="D862" s="2">
        <v>0.430555555551564</v>
      </c>
      <c r="E862" s="3">
        <f t="shared" si="47"/>
        <v>43232.430555555555</v>
      </c>
      <c r="F862">
        <v>2617</v>
      </c>
      <c r="G862">
        <f t="shared" si="48"/>
        <v>299.22778</v>
      </c>
    </row>
    <row r="863" spans="1:7" x14ac:dyDescent="0.2">
      <c r="A863">
        <f t="shared" si="45"/>
        <v>7</v>
      </c>
      <c r="B863">
        <v>855</v>
      </c>
      <c r="C863" s="1">
        <f t="shared" si="46"/>
        <v>43232</v>
      </c>
      <c r="D863" s="2">
        <v>0.43749999999556599</v>
      </c>
      <c r="E863" s="3">
        <f t="shared" si="47"/>
        <v>43232.437499999993</v>
      </c>
      <c r="F863">
        <v>2306</v>
      </c>
      <c r="G863">
        <f t="shared" si="48"/>
        <v>263.66803999999996</v>
      </c>
    </row>
    <row r="864" spans="1:7" x14ac:dyDescent="0.2">
      <c r="A864">
        <f t="shared" si="45"/>
        <v>7</v>
      </c>
      <c r="B864">
        <v>856</v>
      </c>
      <c r="C864" s="1">
        <f t="shared" si="46"/>
        <v>43232</v>
      </c>
      <c r="D864" s="2">
        <v>0.444444444440592</v>
      </c>
      <c r="E864" s="3">
        <f t="shared" si="47"/>
        <v>43232.444444444438</v>
      </c>
      <c r="F864">
        <v>1756</v>
      </c>
      <c r="G864">
        <f t="shared" si="48"/>
        <v>200.78103999999999</v>
      </c>
    </row>
    <row r="865" spans="1:7" x14ac:dyDescent="0.2">
      <c r="A865">
        <f t="shared" si="45"/>
        <v>7</v>
      </c>
      <c r="B865">
        <v>857</v>
      </c>
      <c r="C865" s="1">
        <f t="shared" si="46"/>
        <v>43232</v>
      </c>
      <c r="D865" s="2">
        <v>0.451388888884594</v>
      </c>
      <c r="E865" s="3">
        <f t="shared" si="47"/>
        <v>43232.451388888883</v>
      </c>
      <c r="F865">
        <v>2670</v>
      </c>
      <c r="G865">
        <f t="shared" si="48"/>
        <v>305.28779999999995</v>
      </c>
    </row>
    <row r="866" spans="1:7" x14ac:dyDescent="0.2">
      <c r="A866">
        <f t="shared" ref="A866:A929" si="49">A722+1</f>
        <v>7</v>
      </c>
      <c r="B866">
        <v>858</v>
      </c>
      <c r="C866" s="1">
        <f t="shared" ref="C866:C929" si="50">C722+1</f>
        <v>43232</v>
      </c>
      <c r="D866" s="2">
        <v>0.45833333332950599</v>
      </c>
      <c r="E866" s="3">
        <f t="shared" si="47"/>
        <v>43232.458333333328</v>
      </c>
      <c r="F866">
        <v>2441</v>
      </c>
      <c r="G866">
        <f t="shared" si="48"/>
        <v>279.10394000000002</v>
      </c>
    </row>
    <row r="867" spans="1:7" x14ac:dyDescent="0.2">
      <c r="A867">
        <f t="shared" si="49"/>
        <v>7</v>
      </c>
      <c r="B867">
        <v>859</v>
      </c>
      <c r="C867" s="1">
        <f t="shared" si="50"/>
        <v>43232</v>
      </c>
      <c r="D867" s="2">
        <v>0.46527777777350798</v>
      </c>
      <c r="E867" s="3">
        <f t="shared" si="47"/>
        <v>43232.465277777774</v>
      </c>
      <c r="F867">
        <v>2866</v>
      </c>
      <c r="G867">
        <f t="shared" si="48"/>
        <v>327.69844000000001</v>
      </c>
    </row>
    <row r="868" spans="1:7" x14ac:dyDescent="0.2">
      <c r="A868">
        <f t="shared" si="49"/>
        <v>7</v>
      </c>
      <c r="B868">
        <v>860</v>
      </c>
      <c r="C868" s="1">
        <f t="shared" si="50"/>
        <v>43232</v>
      </c>
      <c r="D868" s="2">
        <v>0.47222222221751098</v>
      </c>
      <c r="E868" s="3">
        <f t="shared" si="47"/>
        <v>43232.472222222219</v>
      </c>
      <c r="F868">
        <v>3112</v>
      </c>
      <c r="G868">
        <f t="shared" si="48"/>
        <v>355.82607999999999</v>
      </c>
    </row>
    <row r="869" spans="1:7" x14ac:dyDescent="0.2">
      <c r="A869">
        <f t="shared" si="49"/>
        <v>7</v>
      </c>
      <c r="B869">
        <v>861</v>
      </c>
      <c r="C869" s="1">
        <f t="shared" si="50"/>
        <v>43232</v>
      </c>
      <c r="D869" s="2">
        <v>0.47916666666253599</v>
      </c>
      <c r="E869" s="3">
        <f t="shared" si="47"/>
        <v>43232.479166666664</v>
      </c>
      <c r="F869">
        <v>3100</v>
      </c>
      <c r="G869">
        <f t="shared" si="48"/>
        <v>354.45400000000001</v>
      </c>
    </row>
    <row r="870" spans="1:7" x14ac:dyDescent="0.2">
      <c r="A870">
        <f t="shared" si="49"/>
        <v>7</v>
      </c>
      <c r="B870">
        <v>862</v>
      </c>
      <c r="C870" s="1">
        <f t="shared" si="50"/>
        <v>43232</v>
      </c>
      <c r="D870" s="2">
        <v>0.48611111110653799</v>
      </c>
      <c r="E870" s="3">
        <f t="shared" si="47"/>
        <v>43232.486111111109</v>
      </c>
      <c r="F870">
        <v>2936</v>
      </c>
      <c r="G870">
        <f t="shared" si="48"/>
        <v>335.70223999999996</v>
      </c>
    </row>
    <row r="871" spans="1:7" x14ac:dyDescent="0.2">
      <c r="A871">
        <f t="shared" si="49"/>
        <v>7</v>
      </c>
      <c r="B871">
        <v>863</v>
      </c>
      <c r="C871" s="1">
        <f t="shared" si="50"/>
        <v>43232</v>
      </c>
      <c r="D871" s="2">
        <v>0.493055555551564</v>
      </c>
      <c r="E871" s="3">
        <f t="shared" si="47"/>
        <v>43232.493055555555</v>
      </c>
      <c r="F871">
        <v>2873</v>
      </c>
      <c r="G871">
        <f t="shared" si="48"/>
        <v>328.49881999999997</v>
      </c>
    </row>
    <row r="872" spans="1:7" x14ac:dyDescent="0.2">
      <c r="A872">
        <f t="shared" si="49"/>
        <v>7</v>
      </c>
      <c r="B872">
        <v>864</v>
      </c>
      <c r="C872" s="1">
        <f t="shared" si="50"/>
        <v>43232</v>
      </c>
      <c r="D872" s="2">
        <v>0.49999999999556599</v>
      </c>
      <c r="E872" s="3">
        <f t="shared" si="47"/>
        <v>43232.499999999993</v>
      </c>
      <c r="F872">
        <v>1992</v>
      </c>
      <c r="G872">
        <f t="shared" si="48"/>
        <v>227.76527999999999</v>
      </c>
    </row>
    <row r="873" spans="1:7" x14ac:dyDescent="0.2">
      <c r="A873">
        <f t="shared" si="49"/>
        <v>7</v>
      </c>
      <c r="B873">
        <v>865</v>
      </c>
      <c r="C873" s="1">
        <f t="shared" si="50"/>
        <v>43232</v>
      </c>
      <c r="D873" s="2">
        <v>0.50694444444059195</v>
      </c>
      <c r="E873" s="3">
        <f t="shared" si="47"/>
        <v>43232.506944444438</v>
      </c>
      <c r="F873">
        <v>1692</v>
      </c>
      <c r="G873">
        <f t="shared" si="48"/>
        <v>193.46328</v>
      </c>
    </row>
    <row r="874" spans="1:7" x14ac:dyDescent="0.2">
      <c r="A874">
        <f t="shared" si="49"/>
        <v>7</v>
      </c>
      <c r="B874">
        <v>866</v>
      </c>
      <c r="C874" s="1">
        <f t="shared" si="50"/>
        <v>43232</v>
      </c>
      <c r="D874" s="2">
        <v>0.51388888888459405</v>
      </c>
      <c r="E874" s="3">
        <f t="shared" si="47"/>
        <v>43232.513888888883</v>
      </c>
      <c r="F874">
        <v>1277</v>
      </c>
      <c r="G874">
        <f t="shared" si="48"/>
        <v>146.01218</v>
      </c>
    </row>
    <row r="875" spans="1:7" x14ac:dyDescent="0.2">
      <c r="A875">
        <f t="shared" si="49"/>
        <v>7</v>
      </c>
      <c r="B875">
        <v>867</v>
      </c>
      <c r="C875" s="1">
        <f t="shared" si="50"/>
        <v>43232</v>
      </c>
      <c r="D875" s="2">
        <v>0.52083333332859605</v>
      </c>
      <c r="E875" s="3">
        <f t="shared" si="47"/>
        <v>43232.520833333328</v>
      </c>
      <c r="F875">
        <v>1249</v>
      </c>
      <c r="G875">
        <f t="shared" si="48"/>
        <v>142.81066000000001</v>
      </c>
    </row>
    <row r="876" spans="1:7" x14ac:dyDescent="0.2">
      <c r="A876">
        <f t="shared" si="49"/>
        <v>7</v>
      </c>
      <c r="B876">
        <v>868</v>
      </c>
      <c r="C876" s="1">
        <f t="shared" si="50"/>
        <v>43232</v>
      </c>
      <c r="D876" s="2">
        <v>0.52777777777350798</v>
      </c>
      <c r="E876" s="3">
        <f t="shared" si="47"/>
        <v>43232.527777777774</v>
      </c>
      <c r="F876">
        <v>2476</v>
      </c>
      <c r="G876">
        <f t="shared" si="48"/>
        <v>283.10584</v>
      </c>
    </row>
    <row r="877" spans="1:7" x14ac:dyDescent="0.2">
      <c r="A877">
        <f t="shared" si="49"/>
        <v>7</v>
      </c>
      <c r="B877">
        <v>869</v>
      </c>
      <c r="C877" s="1">
        <f t="shared" si="50"/>
        <v>43232</v>
      </c>
      <c r="D877" s="2">
        <v>0.53472222221751098</v>
      </c>
      <c r="E877" s="3">
        <f t="shared" si="47"/>
        <v>43232.534722222219</v>
      </c>
      <c r="F877">
        <v>2236</v>
      </c>
      <c r="G877">
        <f t="shared" si="48"/>
        <v>255.66423999999998</v>
      </c>
    </row>
    <row r="878" spans="1:7" x14ac:dyDescent="0.2">
      <c r="A878">
        <f t="shared" si="49"/>
        <v>7</v>
      </c>
      <c r="B878">
        <v>870</v>
      </c>
      <c r="C878" s="1">
        <f t="shared" si="50"/>
        <v>43232</v>
      </c>
      <c r="D878" s="2">
        <v>0.54166666666253604</v>
      </c>
      <c r="E878" s="3">
        <f t="shared" si="47"/>
        <v>43232.541666666664</v>
      </c>
      <c r="F878">
        <v>2458</v>
      </c>
      <c r="G878">
        <f t="shared" si="48"/>
        <v>281.04771999999997</v>
      </c>
    </row>
    <row r="879" spans="1:7" x14ac:dyDescent="0.2">
      <c r="A879">
        <f t="shared" si="49"/>
        <v>7</v>
      </c>
      <c r="B879">
        <v>871</v>
      </c>
      <c r="C879" s="1">
        <f t="shared" si="50"/>
        <v>43232</v>
      </c>
      <c r="D879" s="2">
        <v>0.54861111110653804</v>
      </c>
      <c r="E879" s="3">
        <f t="shared" si="47"/>
        <v>43232.548611111109</v>
      </c>
      <c r="F879">
        <v>2863</v>
      </c>
      <c r="G879">
        <f t="shared" si="48"/>
        <v>327.35541999999998</v>
      </c>
    </row>
    <row r="880" spans="1:7" x14ac:dyDescent="0.2">
      <c r="A880">
        <f t="shared" si="49"/>
        <v>7</v>
      </c>
      <c r="B880">
        <v>872</v>
      </c>
      <c r="C880" s="1">
        <f t="shared" si="50"/>
        <v>43232</v>
      </c>
      <c r="D880" s="2">
        <v>0.555555555551564</v>
      </c>
      <c r="E880" s="3">
        <f t="shared" si="47"/>
        <v>43232.555555555555</v>
      </c>
      <c r="F880">
        <v>2884</v>
      </c>
      <c r="G880">
        <f t="shared" si="48"/>
        <v>329.75655999999998</v>
      </c>
    </row>
    <row r="881" spans="1:7" x14ac:dyDescent="0.2">
      <c r="A881">
        <f t="shared" si="49"/>
        <v>7</v>
      </c>
      <c r="B881">
        <v>873</v>
      </c>
      <c r="C881" s="1">
        <f t="shared" si="50"/>
        <v>43232</v>
      </c>
      <c r="D881" s="2">
        <v>0.56249999999556599</v>
      </c>
      <c r="E881" s="3">
        <f t="shared" si="47"/>
        <v>43232.562499999993</v>
      </c>
      <c r="F881">
        <v>2380</v>
      </c>
      <c r="G881">
        <f t="shared" si="48"/>
        <v>272.12919999999997</v>
      </c>
    </row>
    <row r="882" spans="1:7" x14ac:dyDescent="0.2">
      <c r="A882">
        <f t="shared" si="49"/>
        <v>7</v>
      </c>
      <c r="B882">
        <v>874</v>
      </c>
      <c r="C882" s="1">
        <f t="shared" si="50"/>
        <v>43232</v>
      </c>
      <c r="D882" s="2">
        <v>0.56944444443956899</v>
      </c>
      <c r="E882" s="3">
        <f t="shared" si="47"/>
        <v>43232.569444444438</v>
      </c>
      <c r="F882">
        <v>2557</v>
      </c>
      <c r="G882">
        <f t="shared" si="48"/>
        <v>292.36738000000003</v>
      </c>
    </row>
    <row r="883" spans="1:7" x14ac:dyDescent="0.2">
      <c r="A883">
        <f t="shared" si="49"/>
        <v>7</v>
      </c>
      <c r="B883">
        <v>875</v>
      </c>
      <c r="C883" s="1">
        <f t="shared" si="50"/>
        <v>43232</v>
      </c>
      <c r="D883" s="2">
        <v>0.57638888888459405</v>
      </c>
      <c r="E883" s="3">
        <f t="shared" si="47"/>
        <v>43232.576388888883</v>
      </c>
      <c r="F883">
        <v>2673</v>
      </c>
      <c r="G883">
        <f t="shared" si="48"/>
        <v>305.63081999999997</v>
      </c>
    </row>
    <row r="884" spans="1:7" x14ac:dyDescent="0.2">
      <c r="A884">
        <f t="shared" si="49"/>
        <v>7</v>
      </c>
      <c r="B884">
        <v>876</v>
      </c>
      <c r="C884" s="1">
        <f t="shared" si="50"/>
        <v>43232</v>
      </c>
      <c r="D884" s="2">
        <v>0.58333333332859605</v>
      </c>
      <c r="E884" s="3">
        <f t="shared" si="47"/>
        <v>43232.583333333328</v>
      </c>
      <c r="F884">
        <v>2535</v>
      </c>
      <c r="G884">
        <f t="shared" si="48"/>
        <v>289.8519</v>
      </c>
    </row>
    <row r="885" spans="1:7" x14ac:dyDescent="0.2">
      <c r="A885">
        <f t="shared" si="49"/>
        <v>7</v>
      </c>
      <c r="B885">
        <v>877</v>
      </c>
      <c r="C885" s="1">
        <f t="shared" si="50"/>
        <v>43232</v>
      </c>
      <c r="D885" s="2">
        <v>0.59027777777350798</v>
      </c>
      <c r="E885" s="3">
        <f t="shared" si="47"/>
        <v>43232.590277777774</v>
      </c>
      <c r="F885">
        <v>2458</v>
      </c>
      <c r="G885">
        <f t="shared" si="48"/>
        <v>281.04771999999997</v>
      </c>
    </row>
    <row r="886" spans="1:7" x14ac:dyDescent="0.2">
      <c r="A886">
        <f t="shared" si="49"/>
        <v>7</v>
      </c>
      <c r="B886">
        <v>878</v>
      </c>
      <c r="C886" s="1">
        <f t="shared" si="50"/>
        <v>43232</v>
      </c>
      <c r="D886" s="2">
        <v>0.59722222221751098</v>
      </c>
      <c r="E886" s="3">
        <f t="shared" si="47"/>
        <v>43232.597222222219</v>
      </c>
      <c r="F886">
        <v>2289</v>
      </c>
      <c r="G886">
        <f t="shared" si="48"/>
        <v>261.72426000000002</v>
      </c>
    </row>
    <row r="887" spans="1:7" x14ac:dyDescent="0.2">
      <c r="A887">
        <f t="shared" si="49"/>
        <v>7</v>
      </c>
      <c r="B887">
        <v>879</v>
      </c>
      <c r="C887" s="1">
        <f t="shared" si="50"/>
        <v>43232</v>
      </c>
      <c r="D887" s="2">
        <v>0.60416666666253604</v>
      </c>
      <c r="E887" s="3">
        <f t="shared" si="47"/>
        <v>43232.604166666664</v>
      </c>
      <c r="F887">
        <v>2214</v>
      </c>
      <c r="G887">
        <f t="shared" si="48"/>
        <v>253.14875999999998</v>
      </c>
    </row>
    <row r="888" spans="1:7" x14ac:dyDescent="0.2">
      <c r="A888">
        <f t="shared" si="49"/>
        <v>7</v>
      </c>
      <c r="B888">
        <v>880</v>
      </c>
      <c r="C888" s="1">
        <f t="shared" si="50"/>
        <v>43232</v>
      </c>
      <c r="D888" s="2">
        <v>0.61111111110653804</v>
      </c>
      <c r="E888" s="3">
        <f t="shared" si="47"/>
        <v>43232.611111111109</v>
      </c>
      <c r="F888">
        <v>2099</v>
      </c>
      <c r="G888">
        <f t="shared" si="48"/>
        <v>239.99966000000001</v>
      </c>
    </row>
    <row r="889" spans="1:7" x14ac:dyDescent="0.2">
      <c r="A889">
        <f t="shared" si="49"/>
        <v>7</v>
      </c>
      <c r="B889">
        <v>881</v>
      </c>
      <c r="C889" s="1">
        <f t="shared" si="50"/>
        <v>43232</v>
      </c>
      <c r="D889" s="2">
        <v>0.618055555551564</v>
      </c>
      <c r="E889" s="3">
        <f t="shared" si="47"/>
        <v>43232.618055555555</v>
      </c>
      <c r="F889">
        <v>1988</v>
      </c>
      <c r="G889">
        <f t="shared" si="48"/>
        <v>227.30792000000002</v>
      </c>
    </row>
    <row r="890" spans="1:7" x14ac:dyDescent="0.2">
      <c r="A890">
        <f t="shared" si="49"/>
        <v>7</v>
      </c>
      <c r="B890">
        <v>882</v>
      </c>
      <c r="C890" s="1">
        <f t="shared" si="50"/>
        <v>43232</v>
      </c>
      <c r="D890" s="2">
        <v>0.62499999999556599</v>
      </c>
      <c r="E890" s="3">
        <f t="shared" si="47"/>
        <v>43232.624999999993</v>
      </c>
      <c r="F890">
        <v>1841</v>
      </c>
      <c r="G890">
        <f t="shared" si="48"/>
        <v>210.49994000000001</v>
      </c>
    </row>
    <row r="891" spans="1:7" x14ac:dyDescent="0.2">
      <c r="A891">
        <f t="shared" si="49"/>
        <v>7</v>
      </c>
      <c r="B891">
        <v>883</v>
      </c>
      <c r="C891" s="1">
        <f t="shared" si="50"/>
        <v>43232</v>
      </c>
      <c r="D891" s="2">
        <v>0.63194444443956899</v>
      </c>
      <c r="E891" s="3">
        <f t="shared" si="47"/>
        <v>43232.631944444438</v>
      </c>
      <c r="F891">
        <v>1721</v>
      </c>
      <c r="G891">
        <f t="shared" si="48"/>
        <v>196.77913999999998</v>
      </c>
    </row>
    <row r="892" spans="1:7" x14ac:dyDescent="0.2">
      <c r="A892">
        <f t="shared" si="49"/>
        <v>7</v>
      </c>
      <c r="B892">
        <v>884</v>
      </c>
      <c r="C892" s="1">
        <f t="shared" si="50"/>
        <v>43232</v>
      </c>
      <c r="D892" s="2">
        <v>0.63888888888459405</v>
      </c>
      <c r="E892" s="3">
        <f t="shared" si="47"/>
        <v>43232.638888888883</v>
      </c>
      <c r="F892">
        <v>1609</v>
      </c>
      <c r="G892">
        <f t="shared" si="48"/>
        <v>183.97305999999998</v>
      </c>
    </row>
    <row r="893" spans="1:7" x14ac:dyDescent="0.2">
      <c r="A893">
        <f t="shared" si="49"/>
        <v>7</v>
      </c>
      <c r="B893">
        <v>885</v>
      </c>
      <c r="C893" s="1">
        <f t="shared" si="50"/>
        <v>43232</v>
      </c>
      <c r="D893" s="2">
        <v>0.64583333332859605</v>
      </c>
      <c r="E893" s="3">
        <f t="shared" si="47"/>
        <v>43232.645833333328</v>
      </c>
      <c r="F893">
        <v>1495</v>
      </c>
      <c r="G893">
        <f t="shared" si="48"/>
        <v>170.9383</v>
      </c>
    </row>
    <row r="894" spans="1:7" x14ac:dyDescent="0.2">
      <c r="A894">
        <f t="shared" si="49"/>
        <v>7</v>
      </c>
      <c r="B894">
        <v>886</v>
      </c>
      <c r="C894" s="1">
        <f t="shared" si="50"/>
        <v>43232</v>
      </c>
      <c r="D894" s="2">
        <v>0.65277777777350798</v>
      </c>
      <c r="E894" s="3">
        <f t="shared" si="47"/>
        <v>43232.652777777774</v>
      </c>
      <c r="F894">
        <v>1388</v>
      </c>
      <c r="G894">
        <f t="shared" si="48"/>
        <v>158.70391999999998</v>
      </c>
    </row>
    <row r="895" spans="1:7" x14ac:dyDescent="0.2">
      <c r="A895">
        <f t="shared" si="49"/>
        <v>7</v>
      </c>
      <c r="B895">
        <v>887</v>
      </c>
      <c r="C895" s="1">
        <f t="shared" si="50"/>
        <v>43232</v>
      </c>
      <c r="D895" s="2">
        <v>0.65972222221751098</v>
      </c>
      <c r="E895" s="3">
        <f t="shared" si="47"/>
        <v>43232.659722222219</v>
      </c>
      <c r="F895">
        <v>1305</v>
      </c>
      <c r="G895">
        <f t="shared" si="48"/>
        <v>149.21369999999999</v>
      </c>
    </row>
    <row r="896" spans="1:7" x14ac:dyDescent="0.2">
      <c r="A896">
        <f t="shared" si="49"/>
        <v>7</v>
      </c>
      <c r="B896">
        <v>888</v>
      </c>
      <c r="C896" s="1">
        <f t="shared" si="50"/>
        <v>43232</v>
      </c>
      <c r="D896" s="2">
        <v>0.66666666666253604</v>
      </c>
      <c r="E896" s="3">
        <f t="shared" si="47"/>
        <v>43232.666666666664</v>
      </c>
      <c r="F896">
        <v>1235</v>
      </c>
      <c r="G896">
        <f t="shared" si="48"/>
        <v>141.2099</v>
      </c>
    </row>
    <row r="897" spans="1:7" x14ac:dyDescent="0.2">
      <c r="A897">
        <f t="shared" si="49"/>
        <v>7</v>
      </c>
      <c r="B897">
        <v>889</v>
      </c>
      <c r="C897" s="1">
        <f t="shared" si="50"/>
        <v>43232</v>
      </c>
      <c r="D897" s="2">
        <v>0.67361111110653804</v>
      </c>
      <c r="E897" s="3">
        <f t="shared" si="47"/>
        <v>43232.673611111109</v>
      </c>
      <c r="F897">
        <v>1116</v>
      </c>
      <c r="G897">
        <f t="shared" si="48"/>
        <v>127.60344000000001</v>
      </c>
    </row>
    <row r="898" spans="1:7" x14ac:dyDescent="0.2">
      <c r="A898">
        <f t="shared" si="49"/>
        <v>7</v>
      </c>
      <c r="B898">
        <v>890</v>
      </c>
      <c r="C898" s="1">
        <f t="shared" si="50"/>
        <v>43232</v>
      </c>
      <c r="D898" s="2">
        <v>0.680555555551564</v>
      </c>
      <c r="E898" s="3">
        <f t="shared" si="47"/>
        <v>43232.680555555555</v>
      </c>
      <c r="F898">
        <v>1027</v>
      </c>
      <c r="G898">
        <f t="shared" si="48"/>
        <v>117.42717999999999</v>
      </c>
    </row>
    <row r="899" spans="1:7" x14ac:dyDescent="0.2">
      <c r="A899">
        <f t="shared" si="49"/>
        <v>7</v>
      </c>
      <c r="B899">
        <v>891</v>
      </c>
      <c r="C899" s="1">
        <f t="shared" si="50"/>
        <v>43232</v>
      </c>
      <c r="D899" s="2">
        <v>0.68749999999556599</v>
      </c>
      <c r="E899" s="3">
        <f t="shared" si="47"/>
        <v>43232.687499999993</v>
      </c>
      <c r="F899">
        <v>1002</v>
      </c>
      <c r="G899">
        <f t="shared" si="48"/>
        <v>114.56868</v>
      </c>
    </row>
    <row r="900" spans="1:7" x14ac:dyDescent="0.2">
      <c r="A900">
        <f t="shared" si="49"/>
        <v>7</v>
      </c>
      <c r="B900">
        <v>892</v>
      </c>
      <c r="C900" s="1">
        <f t="shared" si="50"/>
        <v>43232</v>
      </c>
      <c r="D900" s="2">
        <v>0.69444444443956899</v>
      </c>
      <c r="E900" s="3">
        <f t="shared" si="47"/>
        <v>43232.694444444438</v>
      </c>
      <c r="F900">
        <v>825</v>
      </c>
      <c r="G900">
        <f t="shared" si="48"/>
        <v>94.330500000000001</v>
      </c>
    </row>
    <row r="901" spans="1:7" x14ac:dyDescent="0.2">
      <c r="A901">
        <f t="shared" si="49"/>
        <v>7</v>
      </c>
      <c r="B901">
        <v>893</v>
      </c>
      <c r="C901" s="1">
        <f t="shared" si="50"/>
        <v>43232</v>
      </c>
      <c r="D901" s="2">
        <v>0.70138888888459405</v>
      </c>
      <c r="E901" s="3">
        <f t="shared" si="47"/>
        <v>43232.701388888883</v>
      </c>
      <c r="F901">
        <v>621</v>
      </c>
      <c r="G901">
        <f t="shared" si="48"/>
        <v>71.005139999999997</v>
      </c>
    </row>
    <row r="902" spans="1:7" x14ac:dyDescent="0.2">
      <c r="A902">
        <f t="shared" si="49"/>
        <v>7</v>
      </c>
      <c r="B902">
        <v>894</v>
      </c>
      <c r="C902" s="1">
        <f t="shared" si="50"/>
        <v>43232</v>
      </c>
      <c r="D902" s="2">
        <v>0.70833333332859605</v>
      </c>
      <c r="E902" s="3">
        <f t="shared" si="47"/>
        <v>43232.708333333328</v>
      </c>
      <c r="F902">
        <v>617</v>
      </c>
      <c r="G902">
        <f t="shared" si="48"/>
        <v>70.547780000000003</v>
      </c>
    </row>
    <row r="903" spans="1:7" x14ac:dyDescent="0.2">
      <c r="A903">
        <f t="shared" si="49"/>
        <v>7</v>
      </c>
      <c r="B903">
        <v>895</v>
      </c>
      <c r="C903" s="1">
        <f t="shared" si="50"/>
        <v>43232</v>
      </c>
      <c r="D903" s="2">
        <v>0.71527777777350798</v>
      </c>
      <c r="E903" s="3">
        <f t="shared" si="47"/>
        <v>43232.715277777774</v>
      </c>
      <c r="F903">
        <v>643</v>
      </c>
      <c r="G903">
        <f t="shared" si="48"/>
        <v>73.520619999999994</v>
      </c>
    </row>
    <row r="904" spans="1:7" x14ac:dyDescent="0.2">
      <c r="A904">
        <f t="shared" si="49"/>
        <v>7</v>
      </c>
      <c r="B904">
        <v>896</v>
      </c>
      <c r="C904" s="1">
        <f t="shared" si="50"/>
        <v>43232</v>
      </c>
      <c r="D904" s="2">
        <v>0.72222222221751098</v>
      </c>
      <c r="E904" s="3">
        <f t="shared" si="47"/>
        <v>43232.722222222219</v>
      </c>
      <c r="F904">
        <v>255</v>
      </c>
      <c r="G904">
        <f t="shared" si="48"/>
        <v>29.156700000000001</v>
      </c>
    </row>
    <row r="905" spans="1:7" x14ac:dyDescent="0.2">
      <c r="A905">
        <f t="shared" si="49"/>
        <v>7</v>
      </c>
      <c r="B905">
        <v>897</v>
      </c>
      <c r="C905" s="1">
        <f t="shared" si="50"/>
        <v>43232</v>
      </c>
      <c r="D905" s="2">
        <v>0.72916666666253604</v>
      </c>
      <c r="E905" s="3">
        <f t="shared" si="47"/>
        <v>43232.729166666664</v>
      </c>
      <c r="F905">
        <v>194</v>
      </c>
      <c r="G905">
        <f t="shared" si="48"/>
        <v>22.18196</v>
      </c>
    </row>
    <row r="906" spans="1:7" x14ac:dyDescent="0.2">
      <c r="A906">
        <f t="shared" si="49"/>
        <v>7</v>
      </c>
      <c r="B906">
        <v>898</v>
      </c>
      <c r="C906" s="1">
        <f t="shared" si="50"/>
        <v>43232</v>
      </c>
      <c r="D906" s="2">
        <v>0.73611111110653804</v>
      </c>
      <c r="E906" s="3">
        <f t="shared" ref="E906:E969" si="51">C906+D906</f>
        <v>43232.736111111109</v>
      </c>
      <c r="F906">
        <v>141</v>
      </c>
      <c r="G906">
        <f t="shared" ref="G906:G969" si="52">F906*1.1434/10</f>
        <v>16.121940000000002</v>
      </c>
    </row>
    <row r="907" spans="1:7" x14ac:dyDescent="0.2">
      <c r="A907">
        <f t="shared" si="49"/>
        <v>7</v>
      </c>
      <c r="B907">
        <v>899</v>
      </c>
      <c r="C907" s="1">
        <f t="shared" si="50"/>
        <v>43232</v>
      </c>
      <c r="D907" s="2">
        <v>0.74305555555054104</v>
      </c>
      <c r="E907" s="3">
        <f t="shared" si="51"/>
        <v>43232.743055555547</v>
      </c>
      <c r="F907">
        <v>74</v>
      </c>
      <c r="G907">
        <f t="shared" si="52"/>
        <v>8.4611599999999996</v>
      </c>
    </row>
    <row r="908" spans="1:7" x14ac:dyDescent="0.2">
      <c r="A908">
        <f t="shared" si="49"/>
        <v>7</v>
      </c>
      <c r="B908">
        <v>900</v>
      </c>
      <c r="C908" s="1">
        <f t="shared" si="50"/>
        <v>43232</v>
      </c>
      <c r="D908" s="2">
        <v>0.74999999999556599</v>
      </c>
      <c r="E908" s="3">
        <f t="shared" si="51"/>
        <v>43232.749999999993</v>
      </c>
      <c r="F908">
        <v>77</v>
      </c>
      <c r="G908">
        <f t="shared" si="52"/>
        <v>8.8041799999999988</v>
      </c>
    </row>
    <row r="909" spans="1:7" x14ac:dyDescent="0.2">
      <c r="A909">
        <f t="shared" si="49"/>
        <v>7</v>
      </c>
      <c r="B909">
        <v>901</v>
      </c>
      <c r="C909" s="1">
        <f t="shared" si="50"/>
        <v>43232</v>
      </c>
      <c r="D909" s="2">
        <v>0.75694444443956899</v>
      </c>
      <c r="E909" s="3">
        <f t="shared" si="51"/>
        <v>43232.756944444438</v>
      </c>
      <c r="F909">
        <v>58</v>
      </c>
      <c r="G909">
        <f t="shared" si="52"/>
        <v>6.6317199999999996</v>
      </c>
    </row>
    <row r="910" spans="1:7" x14ac:dyDescent="0.2">
      <c r="A910">
        <f t="shared" si="49"/>
        <v>7</v>
      </c>
      <c r="B910">
        <v>902</v>
      </c>
      <c r="C910" s="1">
        <f t="shared" si="50"/>
        <v>43232</v>
      </c>
      <c r="D910" s="2">
        <v>0.76388888888459405</v>
      </c>
      <c r="E910" s="3">
        <f t="shared" si="51"/>
        <v>43232.763888888883</v>
      </c>
      <c r="F910">
        <v>46</v>
      </c>
      <c r="G910">
        <f t="shared" si="52"/>
        <v>5.2596399999999992</v>
      </c>
    </row>
    <row r="911" spans="1:7" x14ac:dyDescent="0.2">
      <c r="A911">
        <f t="shared" si="49"/>
        <v>7</v>
      </c>
      <c r="B911">
        <v>903</v>
      </c>
      <c r="C911" s="1">
        <f t="shared" si="50"/>
        <v>43232</v>
      </c>
      <c r="D911" s="2">
        <v>0.77083333332859605</v>
      </c>
      <c r="E911" s="3">
        <f t="shared" si="51"/>
        <v>43232.770833333328</v>
      </c>
      <c r="F911">
        <v>34</v>
      </c>
      <c r="G911">
        <f t="shared" si="52"/>
        <v>3.8875599999999997</v>
      </c>
    </row>
    <row r="912" spans="1:7" x14ac:dyDescent="0.2">
      <c r="A912">
        <f t="shared" si="49"/>
        <v>7</v>
      </c>
      <c r="B912">
        <v>904</v>
      </c>
      <c r="C912" s="1">
        <f t="shared" si="50"/>
        <v>43232</v>
      </c>
      <c r="D912" s="2">
        <v>0.77777777777350798</v>
      </c>
      <c r="E912" s="3">
        <f t="shared" si="51"/>
        <v>43232.777777777774</v>
      </c>
      <c r="F912">
        <v>22</v>
      </c>
      <c r="G912">
        <f t="shared" si="52"/>
        <v>2.5154799999999997</v>
      </c>
    </row>
    <row r="913" spans="1:7" x14ac:dyDescent="0.2">
      <c r="A913">
        <f t="shared" si="49"/>
        <v>7</v>
      </c>
      <c r="B913">
        <v>905</v>
      </c>
      <c r="C913" s="1">
        <f t="shared" si="50"/>
        <v>43232</v>
      </c>
      <c r="D913" s="2">
        <v>0.78472222221751098</v>
      </c>
      <c r="E913" s="3">
        <f t="shared" si="51"/>
        <v>43232.784722222219</v>
      </c>
      <c r="F913">
        <v>7</v>
      </c>
      <c r="G913">
        <f t="shared" si="52"/>
        <v>0.80037999999999998</v>
      </c>
    </row>
    <row r="914" spans="1:7" x14ac:dyDescent="0.2">
      <c r="A914">
        <f t="shared" si="49"/>
        <v>7</v>
      </c>
      <c r="B914">
        <v>906</v>
      </c>
      <c r="C914" s="1">
        <f t="shared" si="50"/>
        <v>43232</v>
      </c>
      <c r="D914" s="2">
        <v>0.79166666666253604</v>
      </c>
      <c r="E914" s="3">
        <f t="shared" si="51"/>
        <v>43232.791666666664</v>
      </c>
      <c r="F914">
        <v>1</v>
      </c>
      <c r="G914">
        <f t="shared" si="52"/>
        <v>0.11434</v>
      </c>
    </row>
    <row r="915" spans="1:7" x14ac:dyDescent="0.2">
      <c r="A915">
        <f t="shared" si="49"/>
        <v>7</v>
      </c>
      <c r="B915">
        <v>907</v>
      </c>
      <c r="C915" s="1">
        <f t="shared" si="50"/>
        <v>43232</v>
      </c>
      <c r="D915" s="2">
        <v>0.79861111110653804</v>
      </c>
      <c r="E915" s="3">
        <f t="shared" si="51"/>
        <v>43232.798611111109</v>
      </c>
      <c r="F915">
        <v>0</v>
      </c>
      <c r="G915">
        <f t="shared" si="52"/>
        <v>0</v>
      </c>
    </row>
    <row r="916" spans="1:7" x14ac:dyDescent="0.2">
      <c r="A916">
        <f t="shared" si="49"/>
        <v>7</v>
      </c>
      <c r="B916">
        <v>908</v>
      </c>
      <c r="C916" s="1">
        <f t="shared" si="50"/>
        <v>43232</v>
      </c>
      <c r="D916" s="2">
        <v>0.80555555555054104</v>
      </c>
      <c r="E916" s="3">
        <f t="shared" si="51"/>
        <v>43232.805555555547</v>
      </c>
      <c r="F916">
        <v>0</v>
      </c>
      <c r="G916">
        <f t="shared" si="52"/>
        <v>0</v>
      </c>
    </row>
    <row r="917" spans="1:7" x14ac:dyDescent="0.2">
      <c r="A917">
        <f t="shared" si="49"/>
        <v>7</v>
      </c>
      <c r="B917">
        <v>909</v>
      </c>
      <c r="C917" s="1">
        <f t="shared" si="50"/>
        <v>43232</v>
      </c>
      <c r="D917" s="2">
        <v>0.81249999999556599</v>
      </c>
      <c r="E917" s="3">
        <f t="shared" si="51"/>
        <v>43232.812499999993</v>
      </c>
      <c r="F917">
        <v>0</v>
      </c>
      <c r="G917">
        <f t="shared" si="52"/>
        <v>0</v>
      </c>
    </row>
    <row r="918" spans="1:7" x14ac:dyDescent="0.2">
      <c r="A918">
        <f t="shared" si="49"/>
        <v>7</v>
      </c>
      <c r="B918">
        <v>910</v>
      </c>
      <c r="C918" s="1">
        <f t="shared" si="50"/>
        <v>43232</v>
      </c>
      <c r="D918" s="2">
        <v>0.81944444443956899</v>
      </c>
      <c r="E918" s="3">
        <f t="shared" si="51"/>
        <v>43232.819444444438</v>
      </c>
      <c r="F918">
        <v>0</v>
      </c>
      <c r="G918">
        <f t="shared" si="52"/>
        <v>0</v>
      </c>
    </row>
    <row r="919" spans="1:7" x14ac:dyDescent="0.2">
      <c r="A919">
        <f t="shared" si="49"/>
        <v>7</v>
      </c>
      <c r="B919">
        <v>911</v>
      </c>
      <c r="C919" s="1">
        <f t="shared" si="50"/>
        <v>43232</v>
      </c>
      <c r="D919" s="2">
        <v>0.82638888888459405</v>
      </c>
      <c r="E919" s="3">
        <f t="shared" si="51"/>
        <v>43232.826388888883</v>
      </c>
      <c r="F919">
        <v>0</v>
      </c>
      <c r="G919">
        <f t="shared" si="52"/>
        <v>0</v>
      </c>
    </row>
    <row r="920" spans="1:7" x14ac:dyDescent="0.2">
      <c r="A920">
        <f t="shared" si="49"/>
        <v>7</v>
      </c>
      <c r="B920">
        <v>912</v>
      </c>
      <c r="C920" s="1">
        <f t="shared" si="50"/>
        <v>43232</v>
      </c>
      <c r="D920" s="2">
        <v>0.83333333332859605</v>
      </c>
      <c r="E920" s="3">
        <f t="shared" si="51"/>
        <v>43232.833333333328</v>
      </c>
      <c r="F920">
        <v>0</v>
      </c>
      <c r="G920">
        <f t="shared" si="52"/>
        <v>0</v>
      </c>
    </row>
    <row r="921" spans="1:7" x14ac:dyDescent="0.2">
      <c r="A921">
        <f t="shared" si="49"/>
        <v>7</v>
      </c>
      <c r="B921">
        <v>913</v>
      </c>
      <c r="C921" s="1">
        <f t="shared" si="50"/>
        <v>43232</v>
      </c>
      <c r="D921" s="2">
        <v>0.84027777777350798</v>
      </c>
      <c r="E921" s="3">
        <f t="shared" si="51"/>
        <v>43232.840277777774</v>
      </c>
      <c r="F921">
        <v>0</v>
      </c>
      <c r="G921">
        <f t="shared" si="52"/>
        <v>0</v>
      </c>
    </row>
    <row r="922" spans="1:7" x14ac:dyDescent="0.2">
      <c r="A922">
        <f t="shared" si="49"/>
        <v>7</v>
      </c>
      <c r="B922">
        <v>914</v>
      </c>
      <c r="C922" s="1">
        <f t="shared" si="50"/>
        <v>43232</v>
      </c>
      <c r="D922" s="2">
        <v>0.84722222221751098</v>
      </c>
      <c r="E922" s="3">
        <f t="shared" si="51"/>
        <v>43232.847222222219</v>
      </c>
      <c r="F922">
        <v>0</v>
      </c>
      <c r="G922">
        <f t="shared" si="52"/>
        <v>0</v>
      </c>
    </row>
    <row r="923" spans="1:7" x14ac:dyDescent="0.2">
      <c r="A923">
        <f t="shared" si="49"/>
        <v>7</v>
      </c>
      <c r="B923">
        <v>915</v>
      </c>
      <c r="C923" s="1">
        <f t="shared" si="50"/>
        <v>43232</v>
      </c>
      <c r="D923" s="2">
        <v>0.85416666666253604</v>
      </c>
      <c r="E923" s="3">
        <f t="shared" si="51"/>
        <v>43232.854166666664</v>
      </c>
      <c r="F923">
        <v>0</v>
      </c>
      <c r="G923">
        <f t="shared" si="52"/>
        <v>0</v>
      </c>
    </row>
    <row r="924" spans="1:7" x14ac:dyDescent="0.2">
      <c r="A924">
        <f t="shared" si="49"/>
        <v>7</v>
      </c>
      <c r="B924">
        <v>916</v>
      </c>
      <c r="C924" s="1">
        <f t="shared" si="50"/>
        <v>43232</v>
      </c>
      <c r="D924" s="2">
        <v>0.86111111110653804</v>
      </c>
      <c r="E924" s="3">
        <f t="shared" si="51"/>
        <v>43232.861111111109</v>
      </c>
      <c r="F924">
        <v>0</v>
      </c>
      <c r="G924">
        <f t="shared" si="52"/>
        <v>0</v>
      </c>
    </row>
    <row r="925" spans="1:7" x14ac:dyDescent="0.2">
      <c r="A925">
        <f t="shared" si="49"/>
        <v>7</v>
      </c>
      <c r="B925">
        <v>917</v>
      </c>
      <c r="C925" s="1">
        <f t="shared" si="50"/>
        <v>43232</v>
      </c>
      <c r="D925" s="2">
        <v>0.86805555555054104</v>
      </c>
      <c r="E925" s="3">
        <f t="shared" si="51"/>
        <v>43232.868055555547</v>
      </c>
      <c r="F925">
        <v>0</v>
      </c>
      <c r="G925">
        <f t="shared" si="52"/>
        <v>0</v>
      </c>
    </row>
    <row r="926" spans="1:7" x14ac:dyDescent="0.2">
      <c r="A926">
        <f t="shared" si="49"/>
        <v>7</v>
      </c>
      <c r="B926">
        <v>918</v>
      </c>
      <c r="C926" s="1">
        <f t="shared" si="50"/>
        <v>43232</v>
      </c>
      <c r="D926" s="2">
        <v>0.87499999999556599</v>
      </c>
      <c r="E926" s="3">
        <f t="shared" si="51"/>
        <v>43232.874999999993</v>
      </c>
      <c r="F926">
        <v>0</v>
      </c>
      <c r="G926">
        <f t="shared" si="52"/>
        <v>0</v>
      </c>
    </row>
    <row r="927" spans="1:7" x14ac:dyDescent="0.2">
      <c r="A927">
        <f t="shared" si="49"/>
        <v>7</v>
      </c>
      <c r="B927">
        <v>919</v>
      </c>
      <c r="C927" s="1">
        <f t="shared" si="50"/>
        <v>43232</v>
      </c>
      <c r="D927" s="2">
        <v>0.88194444443956899</v>
      </c>
      <c r="E927" s="3">
        <f t="shared" si="51"/>
        <v>43232.881944444438</v>
      </c>
      <c r="F927">
        <v>0</v>
      </c>
      <c r="G927">
        <f t="shared" si="52"/>
        <v>0</v>
      </c>
    </row>
    <row r="928" spans="1:7" x14ac:dyDescent="0.2">
      <c r="A928">
        <f t="shared" si="49"/>
        <v>7</v>
      </c>
      <c r="B928">
        <v>920</v>
      </c>
      <c r="C928" s="1">
        <f t="shared" si="50"/>
        <v>43232</v>
      </c>
      <c r="D928" s="2">
        <v>0.88888888888459405</v>
      </c>
      <c r="E928" s="3">
        <f t="shared" si="51"/>
        <v>43232.888888888883</v>
      </c>
      <c r="F928">
        <v>0</v>
      </c>
      <c r="G928">
        <f t="shared" si="52"/>
        <v>0</v>
      </c>
    </row>
    <row r="929" spans="1:7" x14ac:dyDescent="0.2">
      <c r="A929">
        <f t="shared" si="49"/>
        <v>7</v>
      </c>
      <c r="B929">
        <v>921</v>
      </c>
      <c r="C929" s="1">
        <f t="shared" si="50"/>
        <v>43232</v>
      </c>
      <c r="D929" s="2">
        <v>0.89583333332859605</v>
      </c>
      <c r="E929" s="3">
        <f t="shared" si="51"/>
        <v>43232.895833333328</v>
      </c>
      <c r="F929">
        <v>0</v>
      </c>
      <c r="G929">
        <f t="shared" si="52"/>
        <v>0</v>
      </c>
    </row>
    <row r="930" spans="1:7" x14ac:dyDescent="0.2">
      <c r="A930">
        <f t="shared" ref="A930:A993" si="53">A786+1</f>
        <v>7</v>
      </c>
      <c r="B930">
        <v>922</v>
      </c>
      <c r="C930" s="1">
        <f t="shared" ref="C930:C993" si="54">C786+1</f>
        <v>43232</v>
      </c>
      <c r="D930" s="2">
        <v>0.90277777777350798</v>
      </c>
      <c r="E930" s="3">
        <f t="shared" si="51"/>
        <v>43232.902777777774</v>
      </c>
      <c r="F930">
        <v>0</v>
      </c>
      <c r="G930">
        <f t="shared" si="52"/>
        <v>0</v>
      </c>
    </row>
    <row r="931" spans="1:7" x14ac:dyDescent="0.2">
      <c r="A931">
        <f t="shared" si="53"/>
        <v>7</v>
      </c>
      <c r="B931">
        <v>923</v>
      </c>
      <c r="C931" s="1">
        <f t="shared" si="54"/>
        <v>43232</v>
      </c>
      <c r="D931" s="2">
        <v>0.90972222221751098</v>
      </c>
      <c r="E931" s="3">
        <f t="shared" si="51"/>
        <v>43232.909722222219</v>
      </c>
      <c r="F931">
        <v>0</v>
      </c>
      <c r="G931">
        <f t="shared" si="52"/>
        <v>0</v>
      </c>
    </row>
    <row r="932" spans="1:7" x14ac:dyDescent="0.2">
      <c r="A932">
        <f t="shared" si="53"/>
        <v>7</v>
      </c>
      <c r="B932">
        <v>924</v>
      </c>
      <c r="C932" s="1">
        <f t="shared" si="54"/>
        <v>43232</v>
      </c>
      <c r="D932" s="2">
        <v>0.91666666666151297</v>
      </c>
      <c r="E932" s="3">
        <f t="shared" si="51"/>
        <v>43232.916666666664</v>
      </c>
      <c r="F932">
        <v>0</v>
      </c>
      <c r="G932">
        <f t="shared" si="52"/>
        <v>0</v>
      </c>
    </row>
    <row r="933" spans="1:7" x14ac:dyDescent="0.2">
      <c r="A933">
        <f t="shared" si="53"/>
        <v>7</v>
      </c>
      <c r="B933">
        <v>925</v>
      </c>
      <c r="C933" s="1">
        <f t="shared" si="54"/>
        <v>43232</v>
      </c>
      <c r="D933" s="2">
        <v>0.92361111110653804</v>
      </c>
      <c r="E933" s="3">
        <f t="shared" si="51"/>
        <v>43232.923611111109</v>
      </c>
      <c r="F933">
        <v>0</v>
      </c>
      <c r="G933">
        <f t="shared" si="52"/>
        <v>0</v>
      </c>
    </row>
    <row r="934" spans="1:7" x14ac:dyDescent="0.2">
      <c r="A934">
        <f t="shared" si="53"/>
        <v>7</v>
      </c>
      <c r="B934">
        <v>926</v>
      </c>
      <c r="C934" s="1">
        <f t="shared" si="54"/>
        <v>43232</v>
      </c>
      <c r="D934" s="2">
        <v>0.93055555555054104</v>
      </c>
      <c r="E934" s="3">
        <f t="shared" si="51"/>
        <v>43232.930555555547</v>
      </c>
      <c r="F934">
        <v>0</v>
      </c>
      <c r="G934">
        <f t="shared" si="52"/>
        <v>0</v>
      </c>
    </row>
    <row r="935" spans="1:7" x14ac:dyDescent="0.2">
      <c r="A935">
        <f t="shared" si="53"/>
        <v>7</v>
      </c>
      <c r="B935">
        <v>927</v>
      </c>
      <c r="C935" s="1">
        <f t="shared" si="54"/>
        <v>43232</v>
      </c>
      <c r="D935" s="2">
        <v>0.93749999999556599</v>
      </c>
      <c r="E935" s="3">
        <f t="shared" si="51"/>
        <v>43232.937499999993</v>
      </c>
      <c r="F935">
        <v>0</v>
      </c>
      <c r="G935">
        <f t="shared" si="52"/>
        <v>0</v>
      </c>
    </row>
    <row r="936" spans="1:7" x14ac:dyDescent="0.2">
      <c r="A936">
        <f t="shared" si="53"/>
        <v>7</v>
      </c>
      <c r="B936">
        <v>928</v>
      </c>
      <c r="C936" s="1">
        <f t="shared" si="54"/>
        <v>43232</v>
      </c>
      <c r="D936" s="2">
        <v>0.94444444443956899</v>
      </c>
      <c r="E936" s="3">
        <f t="shared" si="51"/>
        <v>43232.944444444438</v>
      </c>
      <c r="F936">
        <v>0</v>
      </c>
      <c r="G936">
        <f t="shared" si="52"/>
        <v>0</v>
      </c>
    </row>
    <row r="937" spans="1:7" x14ac:dyDescent="0.2">
      <c r="A937">
        <f t="shared" si="53"/>
        <v>7</v>
      </c>
      <c r="B937">
        <v>929</v>
      </c>
      <c r="C937" s="1">
        <f t="shared" si="54"/>
        <v>43232</v>
      </c>
      <c r="D937" s="2">
        <v>0.95138888888459405</v>
      </c>
      <c r="E937" s="3">
        <f t="shared" si="51"/>
        <v>43232.951388888883</v>
      </c>
      <c r="F937">
        <v>0</v>
      </c>
      <c r="G937">
        <f t="shared" si="52"/>
        <v>0</v>
      </c>
    </row>
    <row r="938" spans="1:7" x14ac:dyDescent="0.2">
      <c r="A938">
        <f t="shared" si="53"/>
        <v>7</v>
      </c>
      <c r="B938">
        <v>930</v>
      </c>
      <c r="C938" s="1">
        <f t="shared" si="54"/>
        <v>43232</v>
      </c>
      <c r="D938" s="2">
        <v>0.95833333332859605</v>
      </c>
      <c r="E938" s="3">
        <f t="shared" si="51"/>
        <v>43232.958333333328</v>
      </c>
      <c r="F938">
        <v>0</v>
      </c>
      <c r="G938">
        <f t="shared" si="52"/>
        <v>0</v>
      </c>
    </row>
    <row r="939" spans="1:7" x14ac:dyDescent="0.2">
      <c r="A939">
        <f t="shared" si="53"/>
        <v>7</v>
      </c>
      <c r="B939">
        <v>931</v>
      </c>
      <c r="C939" s="1">
        <f t="shared" si="54"/>
        <v>43232</v>
      </c>
      <c r="D939" s="2">
        <v>0.96527777777350798</v>
      </c>
      <c r="E939" s="3">
        <f t="shared" si="51"/>
        <v>43232.965277777774</v>
      </c>
      <c r="F939">
        <v>0</v>
      </c>
      <c r="G939">
        <f t="shared" si="52"/>
        <v>0</v>
      </c>
    </row>
    <row r="940" spans="1:7" x14ac:dyDescent="0.2">
      <c r="A940">
        <f t="shared" si="53"/>
        <v>7</v>
      </c>
      <c r="B940">
        <v>932</v>
      </c>
      <c r="C940" s="1">
        <f t="shared" si="54"/>
        <v>43232</v>
      </c>
      <c r="D940" s="2">
        <v>0.97222222221751098</v>
      </c>
      <c r="E940" s="3">
        <f t="shared" si="51"/>
        <v>43232.972222222219</v>
      </c>
      <c r="F940">
        <v>0</v>
      </c>
      <c r="G940">
        <f t="shared" si="52"/>
        <v>0</v>
      </c>
    </row>
    <row r="941" spans="1:7" x14ac:dyDescent="0.2">
      <c r="A941">
        <f t="shared" si="53"/>
        <v>7</v>
      </c>
      <c r="B941">
        <v>933</v>
      </c>
      <c r="C941" s="1">
        <f t="shared" si="54"/>
        <v>43232</v>
      </c>
      <c r="D941" s="2">
        <v>0.97916666666151297</v>
      </c>
      <c r="E941" s="3">
        <f t="shared" si="51"/>
        <v>43232.979166666664</v>
      </c>
      <c r="F941">
        <v>0</v>
      </c>
      <c r="G941">
        <f t="shared" si="52"/>
        <v>0</v>
      </c>
    </row>
    <row r="942" spans="1:7" x14ac:dyDescent="0.2">
      <c r="A942">
        <f t="shared" si="53"/>
        <v>7</v>
      </c>
      <c r="B942">
        <v>934</v>
      </c>
      <c r="C942" s="1">
        <f t="shared" si="54"/>
        <v>43232</v>
      </c>
      <c r="D942" s="2">
        <v>0.98611111110653804</v>
      </c>
      <c r="E942" s="3">
        <f t="shared" si="51"/>
        <v>43232.986111111109</v>
      </c>
      <c r="F942">
        <v>0</v>
      </c>
      <c r="G942">
        <f t="shared" si="52"/>
        <v>0</v>
      </c>
    </row>
    <row r="943" spans="1:7" x14ac:dyDescent="0.2">
      <c r="A943">
        <f t="shared" si="53"/>
        <v>7</v>
      </c>
      <c r="B943">
        <v>935</v>
      </c>
      <c r="C943" s="1">
        <f t="shared" si="54"/>
        <v>43232</v>
      </c>
      <c r="D943" s="2">
        <v>0.99305555555054104</v>
      </c>
      <c r="E943" s="3">
        <f t="shared" si="51"/>
        <v>43232.993055555547</v>
      </c>
      <c r="F943">
        <v>0</v>
      </c>
      <c r="G943">
        <f t="shared" si="52"/>
        <v>0</v>
      </c>
    </row>
    <row r="944" spans="1:7" x14ac:dyDescent="0.2">
      <c r="A944">
        <f t="shared" si="53"/>
        <v>7</v>
      </c>
      <c r="B944">
        <v>936</v>
      </c>
      <c r="C944" s="1">
        <f t="shared" si="54"/>
        <v>43232</v>
      </c>
      <c r="D944" s="2">
        <v>0.99999999999556599</v>
      </c>
      <c r="E944" s="3">
        <f t="shared" si="51"/>
        <v>43232.999999999993</v>
      </c>
      <c r="F944">
        <v>0</v>
      </c>
      <c r="G944">
        <f t="shared" si="52"/>
        <v>0</v>
      </c>
    </row>
    <row r="945" spans="1:7" x14ac:dyDescent="0.2">
      <c r="A945">
        <f t="shared" si="53"/>
        <v>8</v>
      </c>
      <c r="B945">
        <v>937</v>
      </c>
      <c r="C945" s="1">
        <f t="shared" si="54"/>
        <v>43233</v>
      </c>
      <c r="D945" s="2">
        <v>6.9444444395685397E-3</v>
      </c>
      <c r="E945" s="3">
        <f t="shared" si="51"/>
        <v>43233.006944444438</v>
      </c>
      <c r="F945">
        <v>0</v>
      </c>
      <c r="G945">
        <f t="shared" si="52"/>
        <v>0</v>
      </c>
    </row>
    <row r="946" spans="1:7" x14ac:dyDescent="0.2">
      <c r="A946">
        <f t="shared" si="53"/>
        <v>8</v>
      </c>
      <c r="B946">
        <v>938</v>
      </c>
      <c r="C946" s="1">
        <f t="shared" si="54"/>
        <v>43233</v>
      </c>
      <c r="D946" s="2">
        <v>1.38888888845941E-2</v>
      </c>
      <c r="E946" s="3">
        <f t="shared" si="51"/>
        <v>43233.013888888883</v>
      </c>
      <c r="F946">
        <v>0</v>
      </c>
      <c r="G946">
        <f t="shared" si="52"/>
        <v>0</v>
      </c>
    </row>
    <row r="947" spans="1:7" x14ac:dyDescent="0.2">
      <c r="A947">
        <f t="shared" si="53"/>
        <v>8</v>
      </c>
      <c r="B947">
        <v>939</v>
      </c>
      <c r="C947" s="1">
        <f t="shared" si="54"/>
        <v>43233</v>
      </c>
      <c r="D947" s="2">
        <v>2.0833333328596399E-2</v>
      </c>
      <c r="E947" s="3">
        <f t="shared" si="51"/>
        <v>43233.020833333328</v>
      </c>
      <c r="F947">
        <v>0</v>
      </c>
      <c r="G947">
        <f t="shared" si="52"/>
        <v>0</v>
      </c>
    </row>
    <row r="948" spans="1:7" x14ac:dyDescent="0.2">
      <c r="A948">
        <f t="shared" si="53"/>
        <v>8</v>
      </c>
      <c r="B948">
        <v>940</v>
      </c>
      <c r="C948" s="1">
        <f t="shared" si="54"/>
        <v>43233</v>
      </c>
      <c r="D948" s="2">
        <v>2.7777777773508198E-2</v>
      </c>
      <c r="E948" s="3">
        <f t="shared" si="51"/>
        <v>43233.027777777774</v>
      </c>
      <c r="F948">
        <v>0</v>
      </c>
      <c r="G948">
        <f t="shared" si="52"/>
        <v>0</v>
      </c>
    </row>
    <row r="949" spans="1:7" x14ac:dyDescent="0.2">
      <c r="A949">
        <f t="shared" si="53"/>
        <v>8</v>
      </c>
      <c r="B949">
        <v>941</v>
      </c>
      <c r="C949" s="1">
        <f t="shared" si="54"/>
        <v>43233</v>
      </c>
      <c r="D949" s="2">
        <v>3.47222222175105E-2</v>
      </c>
      <c r="E949" s="3">
        <f t="shared" si="51"/>
        <v>43233.034722222219</v>
      </c>
      <c r="F949">
        <v>0</v>
      </c>
      <c r="G949">
        <f t="shared" si="52"/>
        <v>0</v>
      </c>
    </row>
    <row r="950" spans="1:7" x14ac:dyDescent="0.2">
      <c r="A950">
        <f t="shared" si="53"/>
        <v>8</v>
      </c>
      <c r="B950">
        <v>942</v>
      </c>
      <c r="C950" s="1">
        <f t="shared" si="54"/>
        <v>43233</v>
      </c>
      <c r="D950" s="2">
        <v>4.1666666661512898E-2</v>
      </c>
      <c r="E950" s="3">
        <f t="shared" si="51"/>
        <v>43233.041666666664</v>
      </c>
      <c r="F950">
        <v>0</v>
      </c>
      <c r="G950">
        <f t="shared" si="52"/>
        <v>0</v>
      </c>
    </row>
    <row r="951" spans="1:7" x14ac:dyDescent="0.2">
      <c r="A951">
        <f t="shared" si="53"/>
        <v>8</v>
      </c>
      <c r="B951">
        <v>943</v>
      </c>
      <c r="C951" s="1">
        <f t="shared" si="54"/>
        <v>43233</v>
      </c>
      <c r="D951" s="2">
        <v>4.8611111106538402E-2</v>
      </c>
      <c r="E951" s="3">
        <f t="shared" si="51"/>
        <v>43233.048611111109</v>
      </c>
      <c r="F951">
        <v>0</v>
      </c>
      <c r="G951">
        <f t="shared" si="52"/>
        <v>0</v>
      </c>
    </row>
    <row r="952" spans="1:7" x14ac:dyDescent="0.2">
      <c r="A952">
        <f t="shared" si="53"/>
        <v>8</v>
      </c>
      <c r="B952">
        <v>944</v>
      </c>
      <c r="C952" s="1">
        <f t="shared" si="54"/>
        <v>43233</v>
      </c>
      <c r="D952" s="2">
        <v>5.5555555550540703E-2</v>
      </c>
      <c r="E952" s="3">
        <f t="shared" si="51"/>
        <v>43233.055555555547</v>
      </c>
      <c r="F952">
        <v>0</v>
      </c>
      <c r="G952">
        <f t="shared" si="52"/>
        <v>0</v>
      </c>
    </row>
    <row r="953" spans="1:7" x14ac:dyDescent="0.2">
      <c r="A953">
        <f t="shared" si="53"/>
        <v>8</v>
      </c>
      <c r="B953">
        <v>945</v>
      </c>
      <c r="C953" s="1">
        <f t="shared" si="54"/>
        <v>43233</v>
      </c>
      <c r="D953" s="2">
        <v>6.2499999995566199E-2</v>
      </c>
      <c r="E953" s="3">
        <f t="shared" si="51"/>
        <v>43233.062499999993</v>
      </c>
      <c r="F953">
        <v>0</v>
      </c>
      <c r="G953">
        <f t="shared" si="52"/>
        <v>0</v>
      </c>
    </row>
    <row r="954" spans="1:7" x14ac:dyDescent="0.2">
      <c r="A954">
        <f t="shared" si="53"/>
        <v>8</v>
      </c>
      <c r="B954">
        <v>946</v>
      </c>
      <c r="C954" s="1">
        <f t="shared" si="54"/>
        <v>43233</v>
      </c>
      <c r="D954" s="2">
        <v>6.9444444439568501E-2</v>
      </c>
      <c r="E954" s="3">
        <f t="shared" si="51"/>
        <v>43233.069444444438</v>
      </c>
      <c r="F954">
        <v>0</v>
      </c>
      <c r="G954">
        <f t="shared" si="52"/>
        <v>0</v>
      </c>
    </row>
    <row r="955" spans="1:7" x14ac:dyDescent="0.2">
      <c r="A955">
        <f t="shared" si="53"/>
        <v>8</v>
      </c>
      <c r="B955">
        <v>947</v>
      </c>
      <c r="C955" s="1">
        <f t="shared" si="54"/>
        <v>43233</v>
      </c>
      <c r="D955" s="2">
        <v>7.6388888884594094E-2</v>
      </c>
      <c r="E955" s="3">
        <f t="shared" si="51"/>
        <v>43233.076388888883</v>
      </c>
      <c r="F955">
        <v>0</v>
      </c>
      <c r="G955">
        <f t="shared" si="52"/>
        <v>0</v>
      </c>
    </row>
    <row r="956" spans="1:7" x14ac:dyDescent="0.2">
      <c r="A956">
        <f t="shared" si="53"/>
        <v>8</v>
      </c>
      <c r="B956">
        <v>948</v>
      </c>
      <c r="C956" s="1">
        <f t="shared" si="54"/>
        <v>43233</v>
      </c>
      <c r="D956" s="2">
        <v>8.3333333328596396E-2</v>
      </c>
      <c r="E956" s="3">
        <f t="shared" si="51"/>
        <v>43233.083333333328</v>
      </c>
      <c r="F956">
        <v>0</v>
      </c>
      <c r="G956">
        <f t="shared" si="52"/>
        <v>0</v>
      </c>
    </row>
    <row r="957" spans="1:7" x14ac:dyDescent="0.2">
      <c r="A957">
        <f t="shared" si="53"/>
        <v>8</v>
      </c>
      <c r="B957">
        <v>949</v>
      </c>
      <c r="C957" s="1">
        <f t="shared" si="54"/>
        <v>43233</v>
      </c>
      <c r="D957" s="2">
        <v>9.0277777772598697E-2</v>
      </c>
      <c r="E957" s="3">
        <f t="shared" si="51"/>
        <v>43233.090277777774</v>
      </c>
      <c r="F957">
        <v>0</v>
      </c>
      <c r="G957">
        <f t="shared" si="52"/>
        <v>0</v>
      </c>
    </row>
    <row r="958" spans="1:7" x14ac:dyDescent="0.2">
      <c r="A958">
        <f t="shared" si="53"/>
        <v>8</v>
      </c>
      <c r="B958">
        <v>950</v>
      </c>
      <c r="C958" s="1">
        <f t="shared" si="54"/>
        <v>43233</v>
      </c>
      <c r="D958" s="2">
        <v>9.7222222217510507E-2</v>
      </c>
      <c r="E958" s="3">
        <f t="shared" si="51"/>
        <v>43233.097222222219</v>
      </c>
      <c r="F958">
        <v>0</v>
      </c>
      <c r="G958">
        <f t="shared" si="52"/>
        <v>0</v>
      </c>
    </row>
    <row r="959" spans="1:7" x14ac:dyDescent="0.2">
      <c r="A959">
        <f t="shared" si="53"/>
        <v>8</v>
      </c>
      <c r="B959">
        <v>951</v>
      </c>
      <c r="C959" s="1">
        <f t="shared" si="54"/>
        <v>43233</v>
      </c>
      <c r="D959" s="2">
        <v>0.104166666661513</v>
      </c>
      <c r="E959" s="3">
        <f t="shared" si="51"/>
        <v>43233.104166666664</v>
      </c>
      <c r="F959">
        <v>0</v>
      </c>
      <c r="G959">
        <f t="shared" si="52"/>
        <v>0</v>
      </c>
    </row>
    <row r="960" spans="1:7" x14ac:dyDescent="0.2">
      <c r="A960">
        <f t="shared" si="53"/>
        <v>8</v>
      </c>
      <c r="B960">
        <v>952</v>
      </c>
      <c r="C960" s="1">
        <f t="shared" si="54"/>
        <v>43233</v>
      </c>
      <c r="D960" s="2">
        <v>0.111111111106538</v>
      </c>
      <c r="E960" s="3">
        <f t="shared" si="51"/>
        <v>43233.111111111109</v>
      </c>
      <c r="F960">
        <v>0</v>
      </c>
      <c r="G960">
        <f t="shared" si="52"/>
        <v>0</v>
      </c>
    </row>
    <row r="961" spans="1:7" x14ac:dyDescent="0.2">
      <c r="A961">
        <f t="shared" si="53"/>
        <v>8</v>
      </c>
      <c r="B961">
        <v>953</v>
      </c>
      <c r="C961" s="1">
        <f t="shared" si="54"/>
        <v>43233</v>
      </c>
      <c r="D961" s="2">
        <v>0.11805555555054099</v>
      </c>
      <c r="E961" s="3">
        <f t="shared" si="51"/>
        <v>43233.118055555547</v>
      </c>
      <c r="F961">
        <v>0</v>
      </c>
      <c r="G961">
        <f t="shared" si="52"/>
        <v>0</v>
      </c>
    </row>
    <row r="962" spans="1:7" x14ac:dyDescent="0.2">
      <c r="A962">
        <f t="shared" si="53"/>
        <v>8</v>
      </c>
      <c r="B962">
        <v>954</v>
      </c>
      <c r="C962" s="1">
        <f t="shared" si="54"/>
        <v>43233</v>
      </c>
      <c r="D962" s="2">
        <v>0.12499999999556601</v>
      </c>
      <c r="E962" s="3">
        <f t="shared" si="51"/>
        <v>43233.124999999993</v>
      </c>
      <c r="F962">
        <v>0</v>
      </c>
      <c r="G962">
        <f t="shared" si="52"/>
        <v>0</v>
      </c>
    </row>
    <row r="963" spans="1:7" x14ac:dyDescent="0.2">
      <c r="A963">
        <f t="shared" si="53"/>
        <v>8</v>
      </c>
      <c r="B963">
        <v>955</v>
      </c>
      <c r="C963" s="1">
        <f t="shared" si="54"/>
        <v>43233</v>
      </c>
      <c r="D963" s="2">
        <v>0.13194444443956899</v>
      </c>
      <c r="E963" s="3">
        <f t="shared" si="51"/>
        <v>43233.131944444438</v>
      </c>
      <c r="F963">
        <v>0</v>
      </c>
      <c r="G963">
        <f t="shared" si="52"/>
        <v>0</v>
      </c>
    </row>
    <row r="964" spans="1:7" x14ac:dyDescent="0.2">
      <c r="A964">
        <f t="shared" si="53"/>
        <v>8</v>
      </c>
      <c r="B964">
        <v>956</v>
      </c>
      <c r="C964" s="1">
        <f t="shared" si="54"/>
        <v>43233</v>
      </c>
      <c r="D964" s="2">
        <v>0.13888888888357101</v>
      </c>
      <c r="E964" s="3">
        <f t="shared" si="51"/>
        <v>43233.138888888883</v>
      </c>
      <c r="F964">
        <v>0</v>
      </c>
      <c r="G964">
        <f t="shared" si="52"/>
        <v>0</v>
      </c>
    </row>
    <row r="965" spans="1:7" x14ac:dyDescent="0.2">
      <c r="A965">
        <f t="shared" si="53"/>
        <v>8</v>
      </c>
      <c r="B965">
        <v>957</v>
      </c>
      <c r="C965" s="1">
        <f t="shared" si="54"/>
        <v>43233</v>
      </c>
      <c r="D965" s="2">
        <v>0.14583333332859599</v>
      </c>
      <c r="E965" s="3">
        <f t="shared" si="51"/>
        <v>43233.145833333328</v>
      </c>
      <c r="F965">
        <v>0</v>
      </c>
      <c r="G965">
        <f t="shared" si="52"/>
        <v>0</v>
      </c>
    </row>
    <row r="966" spans="1:7" x14ac:dyDescent="0.2">
      <c r="A966">
        <f t="shared" si="53"/>
        <v>8</v>
      </c>
      <c r="B966">
        <v>958</v>
      </c>
      <c r="C966" s="1">
        <f t="shared" si="54"/>
        <v>43233</v>
      </c>
      <c r="D966" s="2">
        <v>0.15277777777259899</v>
      </c>
      <c r="E966" s="3">
        <f t="shared" si="51"/>
        <v>43233.152777777774</v>
      </c>
      <c r="F966">
        <v>0</v>
      </c>
      <c r="G966">
        <f t="shared" si="52"/>
        <v>0</v>
      </c>
    </row>
    <row r="967" spans="1:7" x14ac:dyDescent="0.2">
      <c r="A967">
        <f t="shared" si="53"/>
        <v>8</v>
      </c>
      <c r="B967">
        <v>959</v>
      </c>
      <c r="C967" s="1">
        <f t="shared" si="54"/>
        <v>43233</v>
      </c>
      <c r="D967" s="2">
        <v>0.15972222221751101</v>
      </c>
      <c r="E967" s="3">
        <f t="shared" si="51"/>
        <v>43233.159722222219</v>
      </c>
      <c r="F967">
        <v>0</v>
      </c>
      <c r="G967">
        <f t="shared" si="52"/>
        <v>0</v>
      </c>
    </row>
    <row r="968" spans="1:7" x14ac:dyDescent="0.2">
      <c r="A968">
        <f t="shared" si="53"/>
        <v>8</v>
      </c>
      <c r="B968">
        <v>960</v>
      </c>
      <c r="C968" s="1">
        <f t="shared" si="54"/>
        <v>43233</v>
      </c>
      <c r="D968" s="2">
        <v>0.166666666661513</v>
      </c>
      <c r="E968" s="3">
        <f t="shared" si="51"/>
        <v>43233.166666666664</v>
      </c>
      <c r="F968">
        <v>0</v>
      </c>
      <c r="G968">
        <f t="shared" si="52"/>
        <v>0</v>
      </c>
    </row>
    <row r="969" spans="1:7" x14ac:dyDescent="0.2">
      <c r="A969">
        <f t="shared" si="53"/>
        <v>8</v>
      </c>
      <c r="B969">
        <v>961</v>
      </c>
      <c r="C969" s="1">
        <f t="shared" si="54"/>
        <v>43233</v>
      </c>
      <c r="D969" s="2">
        <v>0.17361111110653801</v>
      </c>
      <c r="E969" s="3">
        <f t="shared" si="51"/>
        <v>43233.173611111109</v>
      </c>
      <c r="F969">
        <v>0</v>
      </c>
      <c r="G969">
        <f t="shared" si="52"/>
        <v>0</v>
      </c>
    </row>
    <row r="970" spans="1:7" x14ac:dyDescent="0.2">
      <c r="A970">
        <f t="shared" si="53"/>
        <v>8</v>
      </c>
      <c r="B970">
        <v>962</v>
      </c>
      <c r="C970" s="1">
        <f t="shared" si="54"/>
        <v>43233</v>
      </c>
      <c r="D970" s="2">
        <v>0.18055555555054101</v>
      </c>
      <c r="E970" s="3">
        <f t="shared" ref="E970:E1033" si="55">C970+D970</f>
        <v>43233.180555555547</v>
      </c>
      <c r="F970">
        <v>0</v>
      </c>
      <c r="G970">
        <f t="shared" ref="G970:G1033" si="56">F970*1.1434/10</f>
        <v>0</v>
      </c>
    </row>
    <row r="971" spans="1:7" x14ac:dyDescent="0.2">
      <c r="A971">
        <f t="shared" si="53"/>
        <v>8</v>
      </c>
      <c r="B971">
        <v>963</v>
      </c>
      <c r="C971" s="1">
        <f t="shared" si="54"/>
        <v>43233</v>
      </c>
      <c r="D971" s="2">
        <v>0.18749999999556599</v>
      </c>
      <c r="E971" s="3">
        <f t="shared" si="55"/>
        <v>43233.187499999993</v>
      </c>
      <c r="F971">
        <v>0</v>
      </c>
      <c r="G971">
        <f t="shared" si="56"/>
        <v>0</v>
      </c>
    </row>
    <row r="972" spans="1:7" x14ac:dyDescent="0.2">
      <c r="A972">
        <f t="shared" si="53"/>
        <v>8</v>
      </c>
      <c r="B972">
        <v>964</v>
      </c>
      <c r="C972" s="1">
        <f t="shared" si="54"/>
        <v>43233</v>
      </c>
      <c r="D972" s="2">
        <v>0.19444444443956899</v>
      </c>
      <c r="E972" s="3">
        <f t="shared" si="55"/>
        <v>43233.194444444438</v>
      </c>
      <c r="F972">
        <v>0</v>
      </c>
      <c r="G972">
        <f t="shared" si="56"/>
        <v>0</v>
      </c>
    </row>
    <row r="973" spans="1:7" x14ac:dyDescent="0.2">
      <c r="A973">
        <f t="shared" si="53"/>
        <v>8</v>
      </c>
      <c r="B973">
        <v>965</v>
      </c>
      <c r="C973" s="1">
        <f t="shared" si="54"/>
        <v>43233</v>
      </c>
      <c r="D973" s="2">
        <v>0.20138888888357101</v>
      </c>
      <c r="E973" s="3">
        <f t="shared" si="55"/>
        <v>43233.201388888883</v>
      </c>
      <c r="F973">
        <v>0</v>
      </c>
      <c r="G973">
        <f t="shared" si="56"/>
        <v>0</v>
      </c>
    </row>
    <row r="974" spans="1:7" x14ac:dyDescent="0.2">
      <c r="A974">
        <f t="shared" si="53"/>
        <v>8</v>
      </c>
      <c r="B974">
        <v>966</v>
      </c>
      <c r="C974" s="1">
        <f t="shared" si="54"/>
        <v>43233</v>
      </c>
      <c r="D974" s="2">
        <v>0.20833333332859599</v>
      </c>
      <c r="E974" s="3">
        <f t="shared" si="55"/>
        <v>43233.208333333328</v>
      </c>
      <c r="F974">
        <v>0</v>
      </c>
      <c r="G974">
        <f t="shared" si="56"/>
        <v>0</v>
      </c>
    </row>
    <row r="975" spans="1:7" x14ac:dyDescent="0.2">
      <c r="A975">
        <f t="shared" si="53"/>
        <v>8</v>
      </c>
      <c r="B975">
        <v>967</v>
      </c>
      <c r="C975" s="1">
        <f t="shared" si="54"/>
        <v>43233</v>
      </c>
      <c r="D975" s="2">
        <v>0.21527777777259899</v>
      </c>
      <c r="E975" s="3">
        <f t="shared" si="55"/>
        <v>43233.215277777774</v>
      </c>
      <c r="F975">
        <v>0</v>
      </c>
      <c r="G975">
        <f t="shared" si="56"/>
        <v>0</v>
      </c>
    </row>
    <row r="976" spans="1:7" x14ac:dyDescent="0.2">
      <c r="A976">
        <f t="shared" si="53"/>
        <v>8</v>
      </c>
      <c r="B976">
        <v>968</v>
      </c>
      <c r="C976" s="1">
        <f t="shared" si="54"/>
        <v>43233</v>
      </c>
      <c r="D976" s="2">
        <v>0.22222222221751101</v>
      </c>
      <c r="E976" s="3">
        <f t="shared" si="55"/>
        <v>43233.222222222219</v>
      </c>
      <c r="F976">
        <v>0</v>
      </c>
      <c r="G976">
        <f t="shared" si="56"/>
        <v>0</v>
      </c>
    </row>
    <row r="977" spans="1:7" x14ac:dyDescent="0.2">
      <c r="A977">
        <f t="shared" si="53"/>
        <v>8</v>
      </c>
      <c r="B977">
        <v>969</v>
      </c>
      <c r="C977" s="1">
        <f t="shared" si="54"/>
        <v>43233</v>
      </c>
      <c r="D977" s="2">
        <v>0.229166666661513</v>
      </c>
      <c r="E977" s="3">
        <f t="shared" si="55"/>
        <v>43233.229166666664</v>
      </c>
      <c r="F977">
        <v>0</v>
      </c>
      <c r="G977">
        <f t="shared" si="56"/>
        <v>0</v>
      </c>
    </row>
    <row r="978" spans="1:7" x14ac:dyDescent="0.2">
      <c r="A978">
        <f t="shared" si="53"/>
        <v>8</v>
      </c>
      <c r="B978">
        <v>970</v>
      </c>
      <c r="C978" s="1">
        <f t="shared" si="54"/>
        <v>43233</v>
      </c>
      <c r="D978" s="2">
        <v>0.23611111110653801</v>
      </c>
      <c r="E978" s="3">
        <f t="shared" si="55"/>
        <v>43233.236111111109</v>
      </c>
      <c r="F978">
        <v>0</v>
      </c>
      <c r="G978">
        <f t="shared" si="56"/>
        <v>0</v>
      </c>
    </row>
    <row r="979" spans="1:7" x14ac:dyDescent="0.2">
      <c r="A979">
        <f t="shared" si="53"/>
        <v>8</v>
      </c>
      <c r="B979">
        <v>971</v>
      </c>
      <c r="C979" s="1">
        <f t="shared" si="54"/>
        <v>43233</v>
      </c>
      <c r="D979" s="2">
        <v>0.24305555555054101</v>
      </c>
      <c r="E979" s="3">
        <f t="shared" si="55"/>
        <v>43233.243055555547</v>
      </c>
      <c r="F979">
        <v>5</v>
      </c>
      <c r="G979">
        <f t="shared" si="56"/>
        <v>0.57169999999999999</v>
      </c>
    </row>
    <row r="980" spans="1:7" x14ac:dyDescent="0.2">
      <c r="A980">
        <f t="shared" si="53"/>
        <v>8</v>
      </c>
      <c r="B980">
        <v>972</v>
      </c>
      <c r="C980" s="1">
        <f t="shared" si="54"/>
        <v>43233</v>
      </c>
      <c r="D980" s="2">
        <v>0.24999999999556599</v>
      </c>
      <c r="E980" s="3">
        <f t="shared" si="55"/>
        <v>43233.249999999993</v>
      </c>
      <c r="F980">
        <v>24</v>
      </c>
      <c r="G980">
        <f t="shared" si="56"/>
        <v>2.7441599999999999</v>
      </c>
    </row>
    <row r="981" spans="1:7" x14ac:dyDescent="0.2">
      <c r="A981">
        <f t="shared" si="53"/>
        <v>8</v>
      </c>
      <c r="B981">
        <v>973</v>
      </c>
      <c r="C981" s="1">
        <f t="shared" si="54"/>
        <v>43233</v>
      </c>
      <c r="D981" s="2">
        <v>0.25694444443956899</v>
      </c>
      <c r="E981" s="3">
        <f t="shared" si="55"/>
        <v>43233.256944444438</v>
      </c>
      <c r="F981">
        <v>51</v>
      </c>
      <c r="G981">
        <f t="shared" si="56"/>
        <v>5.83134</v>
      </c>
    </row>
    <row r="982" spans="1:7" x14ac:dyDescent="0.2">
      <c r="A982">
        <f t="shared" si="53"/>
        <v>8</v>
      </c>
      <c r="B982">
        <v>974</v>
      </c>
      <c r="C982" s="1">
        <f t="shared" si="54"/>
        <v>43233</v>
      </c>
      <c r="D982" s="2">
        <v>0.26388888888357098</v>
      </c>
      <c r="E982" s="3">
        <f t="shared" si="55"/>
        <v>43233.263888888883</v>
      </c>
      <c r="F982">
        <v>77</v>
      </c>
      <c r="G982">
        <f t="shared" si="56"/>
        <v>8.8041799999999988</v>
      </c>
    </row>
    <row r="983" spans="1:7" x14ac:dyDescent="0.2">
      <c r="A983">
        <f t="shared" si="53"/>
        <v>8</v>
      </c>
      <c r="B983">
        <v>975</v>
      </c>
      <c r="C983" s="1">
        <f t="shared" si="54"/>
        <v>43233</v>
      </c>
      <c r="D983" s="2">
        <v>0.27083333332859599</v>
      </c>
      <c r="E983" s="3">
        <f t="shared" si="55"/>
        <v>43233.270833333328</v>
      </c>
      <c r="F983">
        <v>102</v>
      </c>
      <c r="G983">
        <f t="shared" si="56"/>
        <v>11.66268</v>
      </c>
    </row>
    <row r="984" spans="1:7" x14ac:dyDescent="0.2">
      <c r="A984">
        <f t="shared" si="53"/>
        <v>8</v>
      </c>
      <c r="B984">
        <v>976</v>
      </c>
      <c r="C984" s="1">
        <f t="shared" si="54"/>
        <v>43233</v>
      </c>
      <c r="D984" s="2">
        <v>0.27777777777259899</v>
      </c>
      <c r="E984" s="3">
        <f t="shared" si="55"/>
        <v>43233.277777777774</v>
      </c>
      <c r="F984">
        <v>169</v>
      </c>
      <c r="G984">
        <f t="shared" si="56"/>
        <v>19.323460000000001</v>
      </c>
    </row>
    <row r="985" spans="1:7" x14ac:dyDescent="0.2">
      <c r="A985">
        <f t="shared" si="53"/>
        <v>8</v>
      </c>
      <c r="B985">
        <v>977</v>
      </c>
      <c r="C985" s="1">
        <f t="shared" si="54"/>
        <v>43233</v>
      </c>
      <c r="D985" s="2">
        <v>0.28472222221751098</v>
      </c>
      <c r="E985" s="3">
        <f t="shared" si="55"/>
        <v>43233.284722222219</v>
      </c>
      <c r="F985">
        <v>243</v>
      </c>
      <c r="G985">
        <f t="shared" si="56"/>
        <v>27.78462</v>
      </c>
    </row>
    <row r="986" spans="1:7" x14ac:dyDescent="0.2">
      <c r="A986">
        <f t="shared" si="53"/>
        <v>8</v>
      </c>
      <c r="B986">
        <v>978</v>
      </c>
      <c r="C986" s="1">
        <f t="shared" si="54"/>
        <v>43233</v>
      </c>
      <c r="D986" s="2">
        <v>0.29166666666151297</v>
      </c>
      <c r="E986" s="3">
        <f t="shared" si="55"/>
        <v>43233.291666666664</v>
      </c>
      <c r="F986">
        <v>334</v>
      </c>
      <c r="G986">
        <f t="shared" si="56"/>
        <v>38.18956</v>
      </c>
    </row>
    <row r="987" spans="1:7" x14ac:dyDescent="0.2">
      <c r="A987">
        <f t="shared" si="53"/>
        <v>8</v>
      </c>
      <c r="B987">
        <v>979</v>
      </c>
      <c r="C987" s="1">
        <f t="shared" si="54"/>
        <v>43233</v>
      </c>
      <c r="D987" s="2">
        <v>0.29861111110653799</v>
      </c>
      <c r="E987" s="3">
        <f t="shared" si="55"/>
        <v>43233.298611111109</v>
      </c>
      <c r="F987">
        <v>389</v>
      </c>
      <c r="G987">
        <f t="shared" si="56"/>
        <v>44.478259999999999</v>
      </c>
    </row>
    <row r="988" spans="1:7" x14ac:dyDescent="0.2">
      <c r="A988">
        <f t="shared" si="53"/>
        <v>8</v>
      </c>
      <c r="B988">
        <v>980</v>
      </c>
      <c r="C988" s="1">
        <f t="shared" si="54"/>
        <v>43233</v>
      </c>
      <c r="D988" s="2">
        <v>0.30555555555054098</v>
      </c>
      <c r="E988" s="3">
        <f t="shared" si="55"/>
        <v>43233.305555555547</v>
      </c>
      <c r="F988">
        <v>475</v>
      </c>
      <c r="G988">
        <f t="shared" si="56"/>
        <v>54.311500000000002</v>
      </c>
    </row>
    <row r="989" spans="1:7" x14ac:dyDescent="0.2">
      <c r="A989">
        <f t="shared" si="53"/>
        <v>8</v>
      </c>
      <c r="B989">
        <v>981</v>
      </c>
      <c r="C989" s="1">
        <f t="shared" si="54"/>
        <v>43233</v>
      </c>
      <c r="D989" s="2">
        <v>0.31249999999454298</v>
      </c>
      <c r="E989" s="3">
        <f t="shared" si="55"/>
        <v>43233.312499999993</v>
      </c>
      <c r="F989">
        <v>495</v>
      </c>
      <c r="G989">
        <f t="shared" si="56"/>
        <v>56.598299999999995</v>
      </c>
    </row>
    <row r="990" spans="1:7" x14ac:dyDescent="0.2">
      <c r="A990">
        <f t="shared" si="53"/>
        <v>8</v>
      </c>
      <c r="B990">
        <v>982</v>
      </c>
      <c r="C990" s="1">
        <f t="shared" si="54"/>
        <v>43233</v>
      </c>
      <c r="D990" s="2">
        <v>0.31944444443956899</v>
      </c>
      <c r="E990" s="3">
        <f t="shared" si="55"/>
        <v>43233.319444444438</v>
      </c>
      <c r="F990">
        <v>673</v>
      </c>
      <c r="G990">
        <f t="shared" si="56"/>
        <v>76.950819999999993</v>
      </c>
    </row>
    <row r="991" spans="1:7" x14ac:dyDescent="0.2">
      <c r="A991">
        <f t="shared" si="53"/>
        <v>8</v>
      </c>
      <c r="B991">
        <v>983</v>
      </c>
      <c r="C991" s="1">
        <f t="shared" si="54"/>
        <v>43233</v>
      </c>
      <c r="D991" s="2">
        <v>0.32638888888357098</v>
      </c>
      <c r="E991" s="3">
        <f t="shared" si="55"/>
        <v>43233.326388888883</v>
      </c>
      <c r="F991">
        <v>795</v>
      </c>
      <c r="G991">
        <f t="shared" si="56"/>
        <v>90.900299999999987</v>
      </c>
    </row>
    <row r="992" spans="1:7" x14ac:dyDescent="0.2">
      <c r="A992">
        <f t="shared" si="53"/>
        <v>8</v>
      </c>
      <c r="B992">
        <v>984</v>
      </c>
      <c r="C992" s="1">
        <f t="shared" si="54"/>
        <v>43233</v>
      </c>
      <c r="D992" s="2">
        <v>0.33333333332859599</v>
      </c>
      <c r="E992" s="3">
        <f t="shared" si="55"/>
        <v>43233.333333333328</v>
      </c>
      <c r="F992">
        <v>857</v>
      </c>
      <c r="G992">
        <f t="shared" si="56"/>
        <v>97.989379999999997</v>
      </c>
    </row>
    <row r="993" spans="1:7" x14ac:dyDescent="0.2">
      <c r="A993">
        <f t="shared" si="53"/>
        <v>8</v>
      </c>
      <c r="B993">
        <v>985</v>
      </c>
      <c r="C993" s="1">
        <f t="shared" si="54"/>
        <v>43233</v>
      </c>
      <c r="D993" s="2">
        <v>0.34027777777259899</v>
      </c>
      <c r="E993" s="3">
        <f t="shared" si="55"/>
        <v>43233.340277777774</v>
      </c>
      <c r="F993">
        <v>1056</v>
      </c>
      <c r="G993">
        <f t="shared" si="56"/>
        <v>120.74303999999999</v>
      </c>
    </row>
    <row r="994" spans="1:7" x14ac:dyDescent="0.2">
      <c r="A994">
        <f t="shared" ref="A994:A1057" si="57">A850+1</f>
        <v>8</v>
      </c>
      <c r="B994">
        <v>986</v>
      </c>
      <c r="C994" s="1">
        <f t="shared" ref="C994:C1057" si="58">C850+1</f>
        <v>43233</v>
      </c>
      <c r="D994" s="2">
        <v>0.34722222221751098</v>
      </c>
      <c r="E994" s="3">
        <f t="shared" si="55"/>
        <v>43233.347222222219</v>
      </c>
      <c r="F994">
        <v>1041</v>
      </c>
      <c r="G994">
        <f t="shared" si="56"/>
        <v>119.02793999999999</v>
      </c>
    </row>
    <row r="995" spans="1:7" x14ac:dyDescent="0.2">
      <c r="A995">
        <f t="shared" si="57"/>
        <v>8</v>
      </c>
      <c r="B995">
        <v>987</v>
      </c>
      <c r="C995" s="1">
        <f t="shared" si="58"/>
        <v>43233</v>
      </c>
      <c r="D995" s="2">
        <v>0.35416666666151297</v>
      </c>
      <c r="E995" s="3">
        <f t="shared" si="55"/>
        <v>43233.354166666664</v>
      </c>
      <c r="F995">
        <v>1077</v>
      </c>
      <c r="G995">
        <f t="shared" si="56"/>
        <v>123.14418000000001</v>
      </c>
    </row>
    <row r="996" spans="1:7" x14ac:dyDescent="0.2">
      <c r="A996">
        <f t="shared" si="57"/>
        <v>8</v>
      </c>
      <c r="B996">
        <v>988</v>
      </c>
      <c r="C996" s="1">
        <f t="shared" si="58"/>
        <v>43233</v>
      </c>
      <c r="D996" s="2">
        <v>0.36111111110653799</v>
      </c>
      <c r="E996" s="3">
        <f t="shared" si="55"/>
        <v>43233.361111111109</v>
      </c>
      <c r="F996">
        <v>1020</v>
      </c>
      <c r="G996">
        <f t="shared" si="56"/>
        <v>116.6268</v>
      </c>
    </row>
    <row r="997" spans="1:7" x14ac:dyDescent="0.2">
      <c r="A997">
        <f t="shared" si="57"/>
        <v>8</v>
      </c>
      <c r="B997">
        <v>989</v>
      </c>
      <c r="C997" s="1">
        <f t="shared" si="58"/>
        <v>43233</v>
      </c>
      <c r="D997" s="2">
        <v>0.36805555555054098</v>
      </c>
      <c r="E997" s="3">
        <f t="shared" si="55"/>
        <v>43233.368055555547</v>
      </c>
      <c r="F997">
        <v>1133</v>
      </c>
      <c r="G997">
        <f t="shared" si="56"/>
        <v>129.54721999999998</v>
      </c>
    </row>
    <row r="998" spans="1:7" x14ac:dyDescent="0.2">
      <c r="A998">
        <f t="shared" si="57"/>
        <v>8</v>
      </c>
      <c r="B998">
        <v>990</v>
      </c>
      <c r="C998" s="1">
        <f t="shared" si="58"/>
        <v>43233</v>
      </c>
      <c r="D998" s="2">
        <v>0.37499999999454298</v>
      </c>
      <c r="E998" s="3">
        <f t="shared" si="55"/>
        <v>43233.374999999993</v>
      </c>
      <c r="F998">
        <v>1275</v>
      </c>
      <c r="G998">
        <f t="shared" si="56"/>
        <v>145.7835</v>
      </c>
    </row>
    <row r="999" spans="1:7" x14ac:dyDescent="0.2">
      <c r="A999">
        <f t="shared" si="57"/>
        <v>8</v>
      </c>
      <c r="B999">
        <v>991</v>
      </c>
      <c r="C999" s="1">
        <f t="shared" si="58"/>
        <v>43233</v>
      </c>
      <c r="D999" s="2">
        <v>0.38194444443956899</v>
      </c>
      <c r="E999" s="3">
        <f t="shared" si="55"/>
        <v>43233.381944444438</v>
      </c>
      <c r="F999">
        <v>1050</v>
      </c>
      <c r="G999">
        <f t="shared" si="56"/>
        <v>120.05699999999999</v>
      </c>
    </row>
    <row r="1000" spans="1:7" x14ac:dyDescent="0.2">
      <c r="A1000">
        <f t="shared" si="57"/>
        <v>8</v>
      </c>
      <c r="B1000">
        <v>992</v>
      </c>
      <c r="C1000" s="1">
        <f t="shared" si="58"/>
        <v>43233</v>
      </c>
      <c r="D1000" s="2">
        <v>0.38888888888357098</v>
      </c>
      <c r="E1000" s="3">
        <f t="shared" si="55"/>
        <v>43233.388888888883</v>
      </c>
      <c r="F1000">
        <v>824</v>
      </c>
      <c r="G1000">
        <f t="shared" si="56"/>
        <v>94.216160000000002</v>
      </c>
    </row>
    <row r="1001" spans="1:7" x14ac:dyDescent="0.2">
      <c r="A1001">
        <f t="shared" si="57"/>
        <v>8</v>
      </c>
      <c r="B1001">
        <v>993</v>
      </c>
      <c r="C1001" s="1">
        <f t="shared" si="58"/>
        <v>43233</v>
      </c>
      <c r="D1001" s="2">
        <v>0.39583333332859599</v>
      </c>
      <c r="E1001" s="3">
        <f t="shared" si="55"/>
        <v>43233.395833333328</v>
      </c>
      <c r="F1001">
        <v>998</v>
      </c>
      <c r="G1001">
        <f t="shared" si="56"/>
        <v>114.11132000000001</v>
      </c>
    </row>
    <row r="1002" spans="1:7" x14ac:dyDescent="0.2">
      <c r="A1002">
        <f t="shared" si="57"/>
        <v>8</v>
      </c>
      <c r="B1002">
        <v>994</v>
      </c>
      <c r="C1002" s="1">
        <f t="shared" si="58"/>
        <v>43233</v>
      </c>
      <c r="D1002" s="2">
        <v>0.40277777777259899</v>
      </c>
      <c r="E1002" s="3">
        <f t="shared" si="55"/>
        <v>43233.402777777774</v>
      </c>
      <c r="F1002">
        <v>1474</v>
      </c>
      <c r="G1002">
        <f t="shared" si="56"/>
        <v>168.53716</v>
      </c>
    </row>
    <row r="1003" spans="1:7" x14ac:dyDescent="0.2">
      <c r="A1003">
        <f t="shared" si="57"/>
        <v>8</v>
      </c>
      <c r="B1003">
        <v>995</v>
      </c>
      <c r="C1003" s="1">
        <f t="shared" si="58"/>
        <v>43233</v>
      </c>
      <c r="D1003" s="2">
        <v>0.40972222221751098</v>
      </c>
      <c r="E1003" s="3">
        <f t="shared" si="55"/>
        <v>43233.409722222219</v>
      </c>
      <c r="F1003">
        <v>1814</v>
      </c>
      <c r="G1003">
        <f t="shared" si="56"/>
        <v>207.41275999999999</v>
      </c>
    </row>
    <row r="1004" spans="1:7" x14ac:dyDescent="0.2">
      <c r="A1004">
        <f t="shared" si="57"/>
        <v>8</v>
      </c>
      <c r="B1004">
        <v>996</v>
      </c>
      <c r="C1004" s="1">
        <f t="shared" si="58"/>
        <v>43233</v>
      </c>
      <c r="D1004" s="2">
        <v>0.41666666666151297</v>
      </c>
      <c r="E1004" s="3">
        <f t="shared" si="55"/>
        <v>43233.416666666664</v>
      </c>
      <c r="F1004">
        <v>1796</v>
      </c>
      <c r="G1004">
        <f t="shared" si="56"/>
        <v>205.35464000000002</v>
      </c>
    </row>
    <row r="1005" spans="1:7" x14ac:dyDescent="0.2">
      <c r="A1005">
        <f t="shared" si="57"/>
        <v>8</v>
      </c>
      <c r="B1005">
        <v>997</v>
      </c>
      <c r="C1005" s="1">
        <f t="shared" si="58"/>
        <v>43233</v>
      </c>
      <c r="D1005" s="2">
        <v>0.42361111110653799</v>
      </c>
      <c r="E1005" s="3">
        <f t="shared" si="55"/>
        <v>43233.423611111109</v>
      </c>
      <c r="F1005">
        <v>2126</v>
      </c>
      <c r="G1005">
        <f t="shared" si="56"/>
        <v>243.08684</v>
      </c>
    </row>
    <row r="1006" spans="1:7" x14ac:dyDescent="0.2">
      <c r="A1006">
        <f t="shared" si="57"/>
        <v>8</v>
      </c>
      <c r="B1006">
        <v>998</v>
      </c>
      <c r="C1006" s="1">
        <f t="shared" si="58"/>
        <v>43233</v>
      </c>
      <c r="D1006" s="2">
        <v>0.43055555555054098</v>
      </c>
      <c r="E1006" s="3">
        <f t="shared" si="55"/>
        <v>43233.430555555547</v>
      </c>
      <c r="F1006">
        <v>1796</v>
      </c>
      <c r="G1006">
        <f t="shared" si="56"/>
        <v>205.35464000000002</v>
      </c>
    </row>
    <row r="1007" spans="1:7" x14ac:dyDescent="0.2">
      <c r="A1007">
        <f t="shared" si="57"/>
        <v>8</v>
      </c>
      <c r="B1007">
        <v>999</v>
      </c>
      <c r="C1007" s="1">
        <f t="shared" si="58"/>
        <v>43233</v>
      </c>
      <c r="D1007" s="2">
        <v>0.43749999999454298</v>
      </c>
      <c r="E1007" s="3">
        <f t="shared" si="55"/>
        <v>43233.437499999993</v>
      </c>
      <c r="F1007">
        <v>1882</v>
      </c>
      <c r="G1007">
        <f t="shared" si="56"/>
        <v>215.18788000000001</v>
      </c>
    </row>
    <row r="1008" spans="1:7" x14ac:dyDescent="0.2">
      <c r="A1008">
        <f t="shared" si="57"/>
        <v>8</v>
      </c>
      <c r="B1008">
        <v>1000</v>
      </c>
      <c r="C1008" s="1">
        <f t="shared" si="58"/>
        <v>43233</v>
      </c>
      <c r="D1008" s="2">
        <v>0.44444444443956899</v>
      </c>
      <c r="E1008" s="3">
        <f t="shared" si="55"/>
        <v>43233.444444444438</v>
      </c>
      <c r="F1008">
        <v>2018</v>
      </c>
      <c r="G1008">
        <f t="shared" si="56"/>
        <v>230.73811999999998</v>
      </c>
    </row>
    <row r="1009" spans="1:7" x14ac:dyDescent="0.2">
      <c r="A1009">
        <f t="shared" si="57"/>
        <v>8</v>
      </c>
      <c r="B1009">
        <v>1001</v>
      </c>
      <c r="C1009" s="1">
        <f t="shared" si="58"/>
        <v>43233</v>
      </c>
      <c r="D1009" s="2">
        <v>0.45138888888357098</v>
      </c>
      <c r="E1009" s="3">
        <f t="shared" si="55"/>
        <v>43233.451388888883</v>
      </c>
      <c r="F1009">
        <v>2454</v>
      </c>
      <c r="G1009">
        <f t="shared" si="56"/>
        <v>280.59036000000003</v>
      </c>
    </row>
    <row r="1010" spans="1:7" x14ac:dyDescent="0.2">
      <c r="A1010">
        <f t="shared" si="57"/>
        <v>8</v>
      </c>
      <c r="B1010">
        <v>1002</v>
      </c>
      <c r="C1010" s="1">
        <f t="shared" si="58"/>
        <v>43233</v>
      </c>
      <c r="D1010" s="2">
        <v>0.45833333332859599</v>
      </c>
      <c r="E1010" s="3">
        <f t="shared" si="55"/>
        <v>43233.458333333328</v>
      </c>
      <c r="F1010">
        <v>2409</v>
      </c>
      <c r="G1010">
        <f t="shared" si="56"/>
        <v>275.44506000000001</v>
      </c>
    </row>
    <row r="1011" spans="1:7" x14ac:dyDescent="0.2">
      <c r="A1011">
        <f t="shared" si="57"/>
        <v>8</v>
      </c>
      <c r="B1011">
        <v>1003</v>
      </c>
      <c r="C1011" s="1">
        <f t="shared" si="58"/>
        <v>43233</v>
      </c>
      <c r="D1011" s="2">
        <v>0.46527777777259899</v>
      </c>
      <c r="E1011" s="3">
        <f t="shared" si="55"/>
        <v>43233.465277777774</v>
      </c>
      <c r="F1011">
        <v>2613</v>
      </c>
      <c r="G1011">
        <f t="shared" si="56"/>
        <v>298.77042</v>
      </c>
    </row>
    <row r="1012" spans="1:7" x14ac:dyDescent="0.2">
      <c r="A1012">
        <f t="shared" si="57"/>
        <v>8</v>
      </c>
      <c r="B1012">
        <v>1004</v>
      </c>
      <c r="C1012" s="1">
        <f t="shared" si="58"/>
        <v>43233</v>
      </c>
      <c r="D1012" s="2">
        <v>0.47222222221751098</v>
      </c>
      <c r="E1012" s="3">
        <f t="shared" si="55"/>
        <v>43233.472222222219</v>
      </c>
      <c r="F1012">
        <v>2632</v>
      </c>
      <c r="G1012">
        <f t="shared" si="56"/>
        <v>300.94288</v>
      </c>
    </row>
    <row r="1013" spans="1:7" x14ac:dyDescent="0.2">
      <c r="A1013">
        <f t="shared" si="57"/>
        <v>8</v>
      </c>
      <c r="B1013">
        <v>1005</v>
      </c>
      <c r="C1013" s="1">
        <f t="shared" si="58"/>
        <v>43233</v>
      </c>
      <c r="D1013" s="2">
        <v>0.47916666666151297</v>
      </c>
      <c r="E1013" s="3">
        <f t="shared" si="55"/>
        <v>43233.479166666664</v>
      </c>
      <c r="F1013">
        <v>2607</v>
      </c>
      <c r="G1013">
        <f t="shared" si="56"/>
        <v>298.08438000000001</v>
      </c>
    </row>
    <row r="1014" spans="1:7" x14ac:dyDescent="0.2">
      <c r="A1014">
        <f t="shared" si="57"/>
        <v>8</v>
      </c>
      <c r="B1014">
        <v>1006</v>
      </c>
      <c r="C1014" s="1">
        <f t="shared" si="58"/>
        <v>43233</v>
      </c>
      <c r="D1014" s="2">
        <v>0.48611111110551503</v>
      </c>
      <c r="E1014" s="3">
        <f t="shared" si="55"/>
        <v>43233.486111111102</v>
      </c>
      <c r="F1014">
        <v>2601</v>
      </c>
      <c r="G1014">
        <f t="shared" si="56"/>
        <v>297.39834000000002</v>
      </c>
    </row>
    <row r="1015" spans="1:7" x14ac:dyDescent="0.2">
      <c r="A1015">
        <f t="shared" si="57"/>
        <v>8</v>
      </c>
      <c r="B1015">
        <v>1007</v>
      </c>
      <c r="C1015" s="1">
        <f t="shared" si="58"/>
        <v>43233</v>
      </c>
      <c r="D1015" s="2">
        <v>0.49305555555054098</v>
      </c>
      <c r="E1015" s="3">
        <f t="shared" si="55"/>
        <v>43233.493055555547</v>
      </c>
      <c r="F1015">
        <v>2791</v>
      </c>
      <c r="G1015">
        <f t="shared" si="56"/>
        <v>319.12293999999997</v>
      </c>
    </row>
    <row r="1016" spans="1:7" x14ac:dyDescent="0.2">
      <c r="A1016">
        <f t="shared" si="57"/>
        <v>8</v>
      </c>
      <c r="B1016">
        <v>1008</v>
      </c>
      <c r="C1016" s="1">
        <f t="shared" si="58"/>
        <v>43233</v>
      </c>
      <c r="D1016" s="2">
        <v>0.49999999999454298</v>
      </c>
      <c r="E1016" s="3">
        <f t="shared" si="55"/>
        <v>43233.499999999993</v>
      </c>
      <c r="F1016">
        <v>2974</v>
      </c>
      <c r="G1016">
        <f t="shared" si="56"/>
        <v>340.04715999999996</v>
      </c>
    </row>
    <row r="1017" spans="1:7" x14ac:dyDescent="0.2">
      <c r="A1017">
        <f t="shared" si="57"/>
        <v>8</v>
      </c>
      <c r="B1017">
        <v>1009</v>
      </c>
      <c r="C1017" s="1">
        <f t="shared" si="58"/>
        <v>43233</v>
      </c>
      <c r="D1017" s="2">
        <v>0.50694444443956899</v>
      </c>
      <c r="E1017" s="3">
        <f t="shared" si="55"/>
        <v>43233.506944444438</v>
      </c>
      <c r="F1017">
        <v>2902</v>
      </c>
      <c r="G1017">
        <f t="shared" si="56"/>
        <v>331.81468000000001</v>
      </c>
    </row>
    <row r="1018" spans="1:7" x14ac:dyDescent="0.2">
      <c r="A1018">
        <f t="shared" si="57"/>
        <v>8</v>
      </c>
      <c r="B1018">
        <v>1010</v>
      </c>
      <c r="C1018" s="1">
        <f t="shared" si="58"/>
        <v>43233</v>
      </c>
      <c r="D1018" s="2">
        <v>0.51388888888357098</v>
      </c>
      <c r="E1018" s="3">
        <f t="shared" si="55"/>
        <v>43233.513888888883</v>
      </c>
      <c r="F1018">
        <v>2891</v>
      </c>
      <c r="G1018">
        <f t="shared" si="56"/>
        <v>330.55694</v>
      </c>
    </row>
    <row r="1019" spans="1:7" x14ac:dyDescent="0.2">
      <c r="A1019">
        <f t="shared" si="57"/>
        <v>8</v>
      </c>
      <c r="B1019">
        <v>1011</v>
      </c>
      <c r="C1019" s="1">
        <f t="shared" si="58"/>
        <v>43233</v>
      </c>
      <c r="D1019" s="2">
        <v>0.52083333332859605</v>
      </c>
      <c r="E1019" s="3">
        <f t="shared" si="55"/>
        <v>43233.520833333328</v>
      </c>
      <c r="F1019">
        <v>2977</v>
      </c>
      <c r="G1019">
        <f t="shared" si="56"/>
        <v>340.39017999999999</v>
      </c>
    </row>
    <row r="1020" spans="1:7" x14ac:dyDescent="0.2">
      <c r="A1020">
        <f t="shared" si="57"/>
        <v>8</v>
      </c>
      <c r="B1020">
        <v>1012</v>
      </c>
      <c r="C1020" s="1">
        <f t="shared" si="58"/>
        <v>43233</v>
      </c>
      <c r="D1020" s="2">
        <v>0.52777777777259904</v>
      </c>
      <c r="E1020" s="3">
        <f t="shared" si="55"/>
        <v>43233.527777777774</v>
      </c>
      <c r="F1020">
        <v>3071</v>
      </c>
      <c r="G1020">
        <f t="shared" si="56"/>
        <v>351.13813999999996</v>
      </c>
    </row>
    <row r="1021" spans="1:7" x14ac:dyDescent="0.2">
      <c r="A1021">
        <f t="shared" si="57"/>
        <v>8</v>
      </c>
      <c r="B1021">
        <v>1013</v>
      </c>
      <c r="C1021" s="1">
        <f t="shared" si="58"/>
        <v>43233</v>
      </c>
      <c r="D1021" s="2">
        <v>0.53472222221751098</v>
      </c>
      <c r="E1021" s="3">
        <f t="shared" si="55"/>
        <v>43233.534722222219</v>
      </c>
      <c r="F1021">
        <v>2976</v>
      </c>
      <c r="G1021">
        <f t="shared" si="56"/>
        <v>340.27583999999996</v>
      </c>
    </row>
    <row r="1022" spans="1:7" x14ac:dyDescent="0.2">
      <c r="A1022">
        <f t="shared" si="57"/>
        <v>8</v>
      </c>
      <c r="B1022">
        <v>1014</v>
      </c>
      <c r="C1022" s="1">
        <f t="shared" si="58"/>
        <v>43233</v>
      </c>
      <c r="D1022" s="2">
        <v>0.54166666666151297</v>
      </c>
      <c r="E1022" s="3">
        <f t="shared" si="55"/>
        <v>43233.541666666664</v>
      </c>
      <c r="F1022">
        <v>3000</v>
      </c>
      <c r="G1022">
        <f t="shared" si="56"/>
        <v>343.02</v>
      </c>
    </row>
    <row r="1023" spans="1:7" x14ac:dyDescent="0.2">
      <c r="A1023">
        <f t="shared" si="57"/>
        <v>8</v>
      </c>
      <c r="B1023">
        <v>1015</v>
      </c>
      <c r="C1023" s="1">
        <f t="shared" si="58"/>
        <v>43233</v>
      </c>
      <c r="D1023" s="2">
        <v>0.54861111110551497</v>
      </c>
      <c r="E1023" s="3">
        <f t="shared" si="55"/>
        <v>43233.548611111102</v>
      </c>
      <c r="F1023">
        <v>2931</v>
      </c>
      <c r="G1023">
        <f t="shared" si="56"/>
        <v>335.13054</v>
      </c>
    </row>
    <row r="1024" spans="1:7" x14ac:dyDescent="0.2">
      <c r="A1024">
        <f t="shared" si="57"/>
        <v>8</v>
      </c>
      <c r="B1024">
        <v>1016</v>
      </c>
      <c r="C1024" s="1">
        <f t="shared" si="58"/>
        <v>43233</v>
      </c>
      <c r="D1024" s="2">
        <v>0.55555555555054104</v>
      </c>
      <c r="E1024" s="3">
        <f t="shared" si="55"/>
        <v>43233.555555555547</v>
      </c>
      <c r="F1024">
        <v>2619</v>
      </c>
      <c r="G1024">
        <f t="shared" si="56"/>
        <v>299.45645999999999</v>
      </c>
    </row>
    <row r="1025" spans="1:7" x14ac:dyDescent="0.2">
      <c r="A1025">
        <f t="shared" si="57"/>
        <v>8</v>
      </c>
      <c r="B1025">
        <v>1017</v>
      </c>
      <c r="C1025" s="1">
        <f t="shared" si="58"/>
        <v>43233</v>
      </c>
      <c r="D1025" s="2">
        <v>0.56249999999454303</v>
      </c>
      <c r="E1025" s="3">
        <f t="shared" si="55"/>
        <v>43233.562499999993</v>
      </c>
      <c r="F1025">
        <v>2471</v>
      </c>
      <c r="G1025">
        <f t="shared" si="56"/>
        <v>282.53413999999998</v>
      </c>
    </row>
    <row r="1026" spans="1:7" x14ac:dyDescent="0.2">
      <c r="A1026">
        <f t="shared" si="57"/>
        <v>8</v>
      </c>
      <c r="B1026">
        <v>1018</v>
      </c>
      <c r="C1026" s="1">
        <f t="shared" si="58"/>
        <v>43233</v>
      </c>
      <c r="D1026" s="2">
        <v>0.56944444443956899</v>
      </c>
      <c r="E1026" s="3">
        <f t="shared" si="55"/>
        <v>43233.569444444438</v>
      </c>
      <c r="F1026">
        <v>2326</v>
      </c>
      <c r="G1026">
        <f t="shared" si="56"/>
        <v>265.95483999999999</v>
      </c>
    </row>
    <row r="1027" spans="1:7" x14ac:dyDescent="0.2">
      <c r="A1027">
        <f t="shared" si="57"/>
        <v>8</v>
      </c>
      <c r="B1027">
        <v>1019</v>
      </c>
      <c r="C1027" s="1">
        <f t="shared" si="58"/>
        <v>43233</v>
      </c>
      <c r="D1027" s="2">
        <v>0.57638888888357098</v>
      </c>
      <c r="E1027" s="3">
        <f t="shared" si="55"/>
        <v>43233.576388888883</v>
      </c>
      <c r="F1027">
        <v>2281</v>
      </c>
      <c r="G1027">
        <f t="shared" si="56"/>
        <v>260.80954000000003</v>
      </c>
    </row>
    <row r="1028" spans="1:7" x14ac:dyDescent="0.2">
      <c r="A1028">
        <f t="shared" si="57"/>
        <v>8</v>
      </c>
      <c r="B1028">
        <v>1020</v>
      </c>
      <c r="C1028" s="1">
        <f t="shared" si="58"/>
        <v>43233</v>
      </c>
      <c r="D1028" s="2">
        <v>0.58333333332859605</v>
      </c>
      <c r="E1028" s="3">
        <f t="shared" si="55"/>
        <v>43233.583333333328</v>
      </c>
      <c r="F1028">
        <v>2298</v>
      </c>
      <c r="G1028">
        <f t="shared" si="56"/>
        <v>262.75331999999997</v>
      </c>
    </row>
    <row r="1029" spans="1:7" x14ac:dyDescent="0.2">
      <c r="A1029">
        <f t="shared" si="57"/>
        <v>8</v>
      </c>
      <c r="B1029">
        <v>1021</v>
      </c>
      <c r="C1029" s="1">
        <f t="shared" si="58"/>
        <v>43233</v>
      </c>
      <c r="D1029" s="2">
        <v>0.59027777777259904</v>
      </c>
      <c r="E1029" s="3">
        <f t="shared" si="55"/>
        <v>43233.590277777774</v>
      </c>
      <c r="F1029">
        <v>2141</v>
      </c>
      <c r="G1029">
        <f t="shared" si="56"/>
        <v>244.80194</v>
      </c>
    </row>
    <row r="1030" spans="1:7" x14ac:dyDescent="0.2">
      <c r="A1030">
        <f t="shared" si="57"/>
        <v>8</v>
      </c>
      <c r="B1030">
        <v>1022</v>
      </c>
      <c r="C1030" s="1">
        <f t="shared" si="58"/>
        <v>43233</v>
      </c>
      <c r="D1030" s="2">
        <v>0.59722222221751098</v>
      </c>
      <c r="E1030" s="3">
        <f t="shared" si="55"/>
        <v>43233.597222222219</v>
      </c>
      <c r="F1030">
        <v>2212</v>
      </c>
      <c r="G1030">
        <f t="shared" si="56"/>
        <v>252.92008000000001</v>
      </c>
    </row>
    <row r="1031" spans="1:7" x14ac:dyDescent="0.2">
      <c r="A1031">
        <f t="shared" si="57"/>
        <v>8</v>
      </c>
      <c r="B1031">
        <v>1023</v>
      </c>
      <c r="C1031" s="1">
        <f t="shared" si="58"/>
        <v>43233</v>
      </c>
      <c r="D1031" s="2">
        <v>0.60416666666151297</v>
      </c>
      <c r="E1031" s="3">
        <f t="shared" si="55"/>
        <v>43233.604166666664</v>
      </c>
      <c r="F1031">
        <v>2193</v>
      </c>
      <c r="G1031">
        <f t="shared" si="56"/>
        <v>250.74762000000001</v>
      </c>
    </row>
    <row r="1032" spans="1:7" x14ac:dyDescent="0.2">
      <c r="A1032">
        <f t="shared" si="57"/>
        <v>8</v>
      </c>
      <c r="B1032">
        <v>1024</v>
      </c>
      <c r="C1032" s="1">
        <f t="shared" si="58"/>
        <v>43233</v>
      </c>
      <c r="D1032" s="2">
        <v>0.61111111110551497</v>
      </c>
      <c r="E1032" s="3">
        <f t="shared" si="55"/>
        <v>43233.611111111102</v>
      </c>
      <c r="F1032">
        <v>2064</v>
      </c>
      <c r="G1032">
        <f t="shared" si="56"/>
        <v>235.99776000000003</v>
      </c>
    </row>
    <row r="1033" spans="1:7" x14ac:dyDescent="0.2">
      <c r="A1033">
        <f t="shared" si="57"/>
        <v>8</v>
      </c>
      <c r="B1033">
        <v>1025</v>
      </c>
      <c r="C1033" s="1">
        <f t="shared" si="58"/>
        <v>43233</v>
      </c>
      <c r="D1033" s="2">
        <v>0.61805555555054104</v>
      </c>
      <c r="E1033" s="3">
        <f t="shared" si="55"/>
        <v>43233.618055555547</v>
      </c>
      <c r="F1033">
        <v>1634</v>
      </c>
      <c r="G1033">
        <f t="shared" si="56"/>
        <v>186.83156</v>
      </c>
    </row>
    <row r="1034" spans="1:7" x14ac:dyDescent="0.2">
      <c r="A1034">
        <f t="shared" si="57"/>
        <v>8</v>
      </c>
      <c r="B1034">
        <v>1026</v>
      </c>
      <c r="C1034" s="1">
        <f t="shared" si="58"/>
        <v>43233</v>
      </c>
      <c r="D1034" s="2">
        <v>0.62499999999454303</v>
      </c>
      <c r="E1034" s="3">
        <f t="shared" ref="E1034:E1087" si="59">C1034+D1034</f>
        <v>43233.624999999993</v>
      </c>
      <c r="F1034">
        <v>1719</v>
      </c>
      <c r="G1034">
        <f t="shared" ref="G1034:G1087" si="60">F1034*1.1434/10</f>
        <v>196.55045999999999</v>
      </c>
    </row>
    <row r="1035" spans="1:7" x14ac:dyDescent="0.2">
      <c r="A1035">
        <f t="shared" si="57"/>
        <v>8</v>
      </c>
      <c r="B1035">
        <v>1027</v>
      </c>
      <c r="C1035" s="1">
        <f t="shared" si="58"/>
        <v>43233</v>
      </c>
      <c r="D1035" s="2">
        <v>0.63194444443956899</v>
      </c>
      <c r="E1035" s="3">
        <f t="shared" si="59"/>
        <v>43233.631944444438</v>
      </c>
      <c r="F1035">
        <v>1588</v>
      </c>
      <c r="G1035">
        <f t="shared" si="60"/>
        <v>181.57192000000001</v>
      </c>
    </row>
    <row r="1036" spans="1:7" x14ac:dyDescent="0.2">
      <c r="A1036">
        <f t="shared" si="57"/>
        <v>8</v>
      </c>
      <c r="B1036">
        <v>1028</v>
      </c>
      <c r="C1036" s="1">
        <f t="shared" si="58"/>
        <v>43233</v>
      </c>
      <c r="D1036" s="2">
        <v>0.63888888888357098</v>
      </c>
      <c r="E1036" s="3">
        <f t="shared" si="59"/>
        <v>43233.638888888883</v>
      </c>
      <c r="F1036">
        <v>1503</v>
      </c>
      <c r="G1036">
        <f t="shared" si="60"/>
        <v>171.85301999999999</v>
      </c>
    </row>
    <row r="1037" spans="1:7" x14ac:dyDescent="0.2">
      <c r="A1037">
        <f t="shared" si="57"/>
        <v>8</v>
      </c>
      <c r="B1037">
        <v>1029</v>
      </c>
      <c r="C1037" s="1">
        <f t="shared" si="58"/>
        <v>43233</v>
      </c>
      <c r="D1037" s="2">
        <v>0.64583333332859605</v>
      </c>
      <c r="E1037" s="3">
        <f t="shared" si="59"/>
        <v>43233.645833333328</v>
      </c>
      <c r="F1037">
        <v>1380</v>
      </c>
      <c r="G1037">
        <f t="shared" si="60"/>
        <v>157.78919999999999</v>
      </c>
    </row>
    <row r="1038" spans="1:7" x14ac:dyDescent="0.2">
      <c r="A1038">
        <f t="shared" si="57"/>
        <v>8</v>
      </c>
      <c r="B1038">
        <v>1030</v>
      </c>
      <c r="C1038" s="1">
        <f t="shared" si="58"/>
        <v>43233</v>
      </c>
      <c r="D1038" s="2">
        <v>0.65277777777259904</v>
      </c>
      <c r="E1038" s="3">
        <f t="shared" si="59"/>
        <v>43233.652777777774</v>
      </c>
      <c r="F1038">
        <v>1254</v>
      </c>
      <c r="G1038">
        <f t="shared" si="60"/>
        <v>143.38236000000001</v>
      </c>
    </row>
    <row r="1039" spans="1:7" x14ac:dyDescent="0.2">
      <c r="A1039">
        <f t="shared" si="57"/>
        <v>8</v>
      </c>
      <c r="B1039">
        <v>1031</v>
      </c>
      <c r="C1039" s="1">
        <f t="shared" si="58"/>
        <v>43233</v>
      </c>
      <c r="D1039" s="2">
        <v>0.65972222221648702</v>
      </c>
      <c r="E1039" s="3">
        <f t="shared" si="59"/>
        <v>43233.659722222219</v>
      </c>
      <c r="F1039">
        <v>1130</v>
      </c>
      <c r="G1039">
        <f t="shared" si="60"/>
        <v>129.20419999999999</v>
      </c>
    </row>
    <row r="1040" spans="1:7" x14ac:dyDescent="0.2">
      <c r="A1040">
        <f t="shared" si="57"/>
        <v>8</v>
      </c>
      <c r="B1040">
        <v>1032</v>
      </c>
      <c r="C1040" s="1">
        <f t="shared" si="58"/>
        <v>43233</v>
      </c>
      <c r="D1040" s="2">
        <v>0.66666666666151297</v>
      </c>
      <c r="E1040" s="3">
        <f t="shared" si="59"/>
        <v>43233.666666666664</v>
      </c>
      <c r="F1040">
        <v>1041</v>
      </c>
      <c r="G1040">
        <f t="shared" si="60"/>
        <v>119.02793999999999</v>
      </c>
    </row>
    <row r="1041" spans="1:7" x14ac:dyDescent="0.2">
      <c r="A1041">
        <f t="shared" si="57"/>
        <v>8</v>
      </c>
      <c r="B1041">
        <v>1033</v>
      </c>
      <c r="C1041" s="1">
        <f t="shared" si="58"/>
        <v>43233</v>
      </c>
      <c r="D1041" s="2">
        <v>0.67361111110551497</v>
      </c>
      <c r="E1041" s="3">
        <f t="shared" si="59"/>
        <v>43233.673611111102</v>
      </c>
      <c r="F1041">
        <v>943</v>
      </c>
      <c r="G1041">
        <f t="shared" si="60"/>
        <v>107.82262</v>
      </c>
    </row>
    <row r="1042" spans="1:7" x14ac:dyDescent="0.2">
      <c r="A1042">
        <f t="shared" si="57"/>
        <v>8</v>
      </c>
      <c r="B1042">
        <v>1034</v>
      </c>
      <c r="C1042" s="1">
        <f t="shared" si="58"/>
        <v>43233</v>
      </c>
      <c r="D1042" s="2">
        <v>0.68055555555054104</v>
      </c>
      <c r="E1042" s="3">
        <f t="shared" si="59"/>
        <v>43233.680555555547</v>
      </c>
      <c r="F1042">
        <v>857</v>
      </c>
      <c r="G1042">
        <f t="shared" si="60"/>
        <v>97.989379999999997</v>
      </c>
    </row>
    <row r="1043" spans="1:7" x14ac:dyDescent="0.2">
      <c r="A1043">
        <f t="shared" si="57"/>
        <v>8</v>
      </c>
      <c r="B1043">
        <v>1035</v>
      </c>
      <c r="C1043" s="1">
        <f t="shared" si="58"/>
        <v>43233</v>
      </c>
      <c r="D1043" s="2">
        <v>0.68749999999454303</v>
      </c>
      <c r="E1043" s="3">
        <f t="shared" si="59"/>
        <v>43233.687499999993</v>
      </c>
      <c r="F1043">
        <v>786</v>
      </c>
      <c r="G1043">
        <f t="shared" si="60"/>
        <v>89.87124</v>
      </c>
    </row>
    <row r="1044" spans="1:7" x14ac:dyDescent="0.2">
      <c r="A1044">
        <f t="shared" si="57"/>
        <v>8</v>
      </c>
      <c r="B1044">
        <v>1036</v>
      </c>
      <c r="C1044" s="1">
        <f t="shared" si="58"/>
        <v>43233</v>
      </c>
      <c r="D1044" s="2">
        <v>0.69444444443956899</v>
      </c>
      <c r="E1044" s="3">
        <f t="shared" si="59"/>
        <v>43233.694444444438</v>
      </c>
      <c r="F1044">
        <v>709</v>
      </c>
      <c r="G1044">
        <f t="shared" si="60"/>
        <v>81.067059999999998</v>
      </c>
    </row>
    <row r="1045" spans="1:7" x14ac:dyDescent="0.2">
      <c r="A1045">
        <f t="shared" si="57"/>
        <v>8</v>
      </c>
      <c r="B1045">
        <v>1037</v>
      </c>
      <c r="C1045" s="1">
        <f t="shared" si="58"/>
        <v>43233</v>
      </c>
      <c r="D1045" s="2">
        <v>0.70138888888357098</v>
      </c>
      <c r="E1045" s="3">
        <f t="shared" si="59"/>
        <v>43233.701388888883</v>
      </c>
      <c r="F1045">
        <v>632</v>
      </c>
      <c r="G1045">
        <f t="shared" si="60"/>
        <v>72.262879999999996</v>
      </c>
    </row>
    <row r="1046" spans="1:7" x14ac:dyDescent="0.2">
      <c r="A1046">
        <f t="shared" si="57"/>
        <v>8</v>
      </c>
      <c r="B1046">
        <v>1038</v>
      </c>
      <c r="C1046" s="1">
        <f t="shared" si="58"/>
        <v>43233</v>
      </c>
      <c r="D1046" s="2">
        <v>0.70833333332757298</v>
      </c>
      <c r="E1046" s="3">
        <f t="shared" si="59"/>
        <v>43233.708333333328</v>
      </c>
      <c r="F1046">
        <v>548</v>
      </c>
      <c r="G1046">
        <f t="shared" si="60"/>
        <v>62.658320000000003</v>
      </c>
    </row>
    <row r="1047" spans="1:7" x14ac:dyDescent="0.2">
      <c r="A1047">
        <f t="shared" si="57"/>
        <v>8</v>
      </c>
      <c r="B1047">
        <v>1039</v>
      </c>
      <c r="C1047" s="1">
        <f t="shared" si="58"/>
        <v>43233</v>
      </c>
      <c r="D1047" s="2">
        <v>0.71527777777259904</v>
      </c>
      <c r="E1047" s="3">
        <f t="shared" si="59"/>
        <v>43233.715277777774</v>
      </c>
      <c r="F1047">
        <v>470</v>
      </c>
      <c r="G1047">
        <f t="shared" si="60"/>
        <v>53.739800000000002</v>
      </c>
    </row>
    <row r="1048" spans="1:7" x14ac:dyDescent="0.2">
      <c r="A1048">
        <f t="shared" si="57"/>
        <v>8</v>
      </c>
      <c r="B1048">
        <v>1040</v>
      </c>
      <c r="C1048" s="1">
        <f t="shared" si="58"/>
        <v>43233</v>
      </c>
      <c r="D1048" s="2">
        <v>0.72222222221648702</v>
      </c>
      <c r="E1048" s="3">
        <f t="shared" si="59"/>
        <v>43233.722222222219</v>
      </c>
      <c r="F1048">
        <v>409</v>
      </c>
      <c r="G1048">
        <f t="shared" si="60"/>
        <v>46.765059999999998</v>
      </c>
    </row>
    <row r="1049" spans="1:7" x14ac:dyDescent="0.2">
      <c r="A1049">
        <f t="shared" si="57"/>
        <v>8</v>
      </c>
      <c r="B1049">
        <v>1041</v>
      </c>
      <c r="C1049" s="1">
        <f t="shared" si="58"/>
        <v>43233</v>
      </c>
      <c r="D1049" s="2">
        <v>0.72916666666151297</v>
      </c>
      <c r="E1049" s="3">
        <f t="shared" si="59"/>
        <v>43233.729166666664</v>
      </c>
      <c r="F1049">
        <v>349</v>
      </c>
      <c r="G1049">
        <f t="shared" si="60"/>
        <v>39.90466</v>
      </c>
    </row>
    <row r="1050" spans="1:7" x14ac:dyDescent="0.2">
      <c r="A1050">
        <f t="shared" si="57"/>
        <v>8</v>
      </c>
      <c r="B1050">
        <v>1042</v>
      </c>
      <c r="C1050" s="1">
        <f t="shared" si="58"/>
        <v>43233</v>
      </c>
      <c r="D1050" s="2">
        <v>0.73611111110551497</v>
      </c>
      <c r="E1050" s="3">
        <f t="shared" si="59"/>
        <v>43233.736111111102</v>
      </c>
      <c r="F1050">
        <v>284</v>
      </c>
      <c r="G1050">
        <f t="shared" si="60"/>
        <v>32.472560000000001</v>
      </c>
    </row>
    <row r="1051" spans="1:7" x14ac:dyDescent="0.2">
      <c r="A1051">
        <f t="shared" si="57"/>
        <v>8</v>
      </c>
      <c r="B1051">
        <v>1043</v>
      </c>
      <c r="C1051" s="1">
        <f t="shared" si="58"/>
        <v>43233</v>
      </c>
      <c r="D1051" s="2">
        <v>0.74305555555054104</v>
      </c>
      <c r="E1051" s="3">
        <f t="shared" si="59"/>
        <v>43233.743055555547</v>
      </c>
      <c r="F1051">
        <v>186</v>
      </c>
      <c r="G1051">
        <f t="shared" si="60"/>
        <v>21.267239999999997</v>
      </c>
    </row>
    <row r="1052" spans="1:7" x14ac:dyDescent="0.2">
      <c r="A1052">
        <f t="shared" si="57"/>
        <v>8</v>
      </c>
      <c r="B1052">
        <v>1044</v>
      </c>
      <c r="C1052" s="1">
        <f t="shared" si="58"/>
        <v>43233</v>
      </c>
      <c r="D1052" s="2">
        <v>0.74999999999454303</v>
      </c>
      <c r="E1052" s="3">
        <f t="shared" si="59"/>
        <v>43233.749999999993</v>
      </c>
      <c r="F1052">
        <v>120</v>
      </c>
      <c r="G1052">
        <f t="shared" si="60"/>
        <v>13.720800000000001</v>
      </c>
    </row>
    <row r="1053" spans="1:7" x14ac:dyDescent="0.2">
      <c r="A1053">
        <f t="shared" si="57"/>
        <v>8</v>
      </c>
      <c r="B1053">
        <v>1045</v>
      </c>
      <c r="C1053" s="1">
        <f t="shared" si="58"/>
        <v>43233</v>
      </c>
      <c r="D1053" s="2">
        <v>0.75694444443956899</v>
      </c>
      <c r="E1053" s="3">
        <f t="shared" si="59"/>
        <v>43233.756944444438</v>
      </c>
      <c r="F1053">
        <v>98</v>
      </c>
      <c r="G1053">
        <f t="shared" si="60"/>
        <v>11.20532</v>
      </c>
    </row>
    <row r="1054" spans="1:7" x14ac:dyDescent="0.2">
      <c r="A1054">
        <f t="shared" si="57"/>
        <v>8</v>
      </c>
      <c r="B1054">
        <v>1046</v>
      </c>
      <c r="C1054" s="1">
        <f t="shared" si="58"/>
        <v>43233</v>
      </c>
      <c r="D1054" s="2">
        <v>0.76388888888357098</v>
      </c>
      <c r="E1054" s="3">
        <f t="shared" si="59"/>
        <v>43233.763888888883</v>
      </c>
      <c r="F1054">
        <v>79</v>
      </c>
      <c r="G1054">
        <f t="shared" si="60"/>
        <v>9.0328599999999994</v>
      </c>
    </row>
    <row r="1055" spans="1:7" x14ac:dyDescent="0.2">
      <c r="A1055">
        <f t="shared" si="57"/>
        <v>8</v>
      </c>
      <c r="B1055">
        <v>1047</v>
      </c>
      <c r="C1055" s="1">
        <f t="shared" si="58"/>
        <v>43233</v>
      </c>
      <c r="D1055" s="2">
        <v>0.77083333332757298</v>
      </c>
      <c r="E1055" s="3">
        <f t="shared" si="59"/>
        <v>43233.770833333328</v>
      </c>
      <c r="F1055">
        <v>56</v>
      </c>
      <c r="G1055">
        <f t="shared" si="60"/>
        <v>6.4030399999999998</v>
      </c>
    </row>
    <row r="1056" spans="1:7" x14ac:dyDescent="0.2">
      <c r="A1056">
        <f t="shared" si="57"/>
        <v>8</v>
      </c>
      <c r="B1056">
        <v>1048</v>
      </c>
      <c r="C1056" s="1">
        <f t="shared" si="58"/>
        <v>43233</v>
      </c>
      <c r="D1056" s="2">
        <v>0.77777777777259904</v>
      </c>
      <c r="E1056" s="3">
        <f t="shared" si="59"/>
        <v>43233.777777777774</v>
      </c>
      <c r="F1056">
        <v>31</v>
      </c>
      <c r="G1056">
        <f t="shared" si="60"/>
        <v>3.54454</v>
      </c>
    </row>
    <row r="1057" spans="1:7" x14ac:dyDescent="0.2">
      <c r="A1057">
        <f t="shared" si="57"/>
        <v>8</v>
      </c>
      <c r="B1057">
        <v>1049</v>
      </c>
      <c r="C1057" s="1">
        <f t="shared" si="58"/>
        <v>43233</v>
      </c>
      <c r="D1057" s="2">
        <v>0.78472222221648702</v>
      </c>
      <c r="E1057" s="3">
        <f t="shared" si="59"/>
        <v>43233.784722222219</v>
      </c>
      <c r="F1057">
        <v>11</v>
      </c>
      <c r="G1057">
        <f t="shared" si="60"/>
        <v>1.2577399999999999</v>
      </c>
    </row>
    <row r="1058" spans="1:7" x14ac:dyDescent="0.2">
      <c r="A1058">
        <f t="shared" ref="A1058:A1087" si="61">A914+1</f>
        <v>8</v>
      </c>
      <c r="B1058">
        <v>1050</v>
      </c>
      <c r="C1058" s="1">
        <f t="shared" ref="C1058:C1087" si="62">C914+1</f>
        <v>43233</v>
      </c>
      <c r="D1058" s="2">
        <v>0.79166666666151297</v>
      </c>
      <c r="E1058" s="3">
        <f t="shared" si="59"/>
        <v>43233.791666666664</v>
      </c>
      <c r="F1058">
        <v>0</v>
      </c>
      <c r="G1058">
        <f t="shared" si="60"/>
        <v>0</v>
      </c>
    </row>
    <row r="1059" spans="1:7" x14ac:dyDescent="0.2">
      <c r="A1059">
        <f t="shared" si="61"/>
        <v>8</v>
      </c>
      <c r="B1059">
        <v>1051</v>
      </c>
      <c r="C1059" s="1">
        <f t="shared" si="62"/>
        <v>43233</v>
      </c>
      <c r="D1059" s="2">
        <v>0.79861111110551497</v>
      </c>
      <c r="E1059" s="3">
        <f t="shared" si="59"/>
        <v>43233.798611111102</v>
      </c>
      <c r="F1059">
        <v>0</v>
      </c>
      <c r="G1059">
        <f t="shared" si="60"/>
        <v>0</v>
      </c>
    </row>
    <row r="1060" spans="1:7" x14ac:dyDescent="0.2">
      <c r="A1060">
        <f t="shared" si="61"/>
        <v>8</v>
      </c>
      <c r="B1060">
        <v>1052</v>
      </c>
      <c r="C1060" s="1">
        <f t="shared" si="62"/>
        <v>43233</v>
      </c>
      <c r="D1060" s="2">
        <v>0.80555555555054104</v>
      </c>
      <c r="E1060" s="3">
        <f t="shared" si="59"/>
        <v>43233.805555555547</v>
      </c>
      <c r="F1060">
        <v>0</v>
      </c>
      <c r="G1060">
        <f t="shared" si="60"/>
        <v>0</v>
      </c>
    </row>
    <row r="1061" spans="1:7" x14ac:dyDescent="0.2">
      <c r="A1061">
        <f t="shared" si="61"/>
        <v>8</v>
      </c>
      <c r="B1061">
        <v>1053</v>
      </c>
      <c r="C1061" s="1">
        <f t="shared" si="62"/>
        <v>43233</v>
      </c>
      <c r="D1061" s="2">
        <v>0.81249999999454303</v>
      </c>
      <c r="E1061" s="3">
        <f t="shared" si="59"/>
        <v>43233.812499999993</v>
      </c>
      <c r="F1061">
        <v>0</v>
      </c>
      <c r="G1061">
        <f t="shared" si="60"/>
        <v>0</v>
      </c>
    </row>
    <row r="1062" spans="1:7" x14ac:dyDescent="0.2">
      <c r="A1062">
        <f t="shared" si="61"/>
        <v>8</v>
      </c>
      <c r="B1062">
        <v>1054</v>
      </c>
      <c r="C1062" s="1">
        <f t="shared" si="62"/>
        <v>43233</v>
      </c>
      <c r="D1062" s="2">
        <v>0.81944444443956899</v>
      </c>
      <c r="E1062" s="3">
        <f t="shared" si="59"/>
        <v>43233.819444444438</v>
      </c>
      <c r="F1062">
        <v>0</v>
      </c>
      <c r="G1062">
        <f t="shared" si="60"/>
        <v>0</v>
      </c>
    </row>
    <row r="1063" spans="1:7" x14ac:dyDescent="0.2">
      <c r="A1063">
        <f t="shared" si="61"/>
        <v>8</v>
      </c>
      <c r="B1063">
        <v>1055</v>
      </c>
      <c r="C1063" s="1">
        <f t="shared" si="62"/>
        <v>43233</v>
      </c>
      <c r="D1063" s="2">
        <v>0.82638888888357098</v>
      </c>
      <c r="E1063" s="3">
        <f t="shared" si="59"/>
        <v>43233.826388888883</v>
      </c>
      <c r="F1063">
        <v>0</v>
      </c>
      <c r="G1063">
        <f t="shared" si="60"/>
        <v>0</v>
      </c>
    </row>
    <row r="1064" spans="1:7" x14ac:dyDescent="0.2">
      <c r="A1064">
        <f t="shared" si="61"/>
        <v>8</v>
      </c>
      <c r="B1064">
        <v>1056</v>
      </c>
      <c r="C1064" s="1">
        <f t="shared" si="62"/>
        <v>43233</v>
      </c>
      <c r="D1064" s="2">
        <v>0.83333333332757298</v>
      </c>
      <c r="E1064" s="3">
        <f t="shared" si="59"/>
        <v>43233.833333333328</v>
      </c>
      <c r="F1064">
        <v>0</v>
      </c>
      <c r="G1064">
        <f t="shared" si="60"/>
        <v>0</v>
      </c>
    </row>
    <row r="1065" spans="1:7" x14ac:dyDescent="0.2">
      <c r="A1065">
        <f t="shared" si="61"/>
        <v>8</v>
      </c>
      <c r="B1065">
        <v>1057</v>
      </c>
      <c r="C1065" s="1">
        <f t="shared" si="62"/>
        <v>43233</v>
      </c>
      <c r="D1065" s="2">
        <v>0.84027777777259904</v>
      </c>
      <c r="E1065" s="3">
        <f t="shared" si="59"/>
        <v>43233.840277777774</v>
      </c>
      <c r="F1065">
        <v>0</v>
      </c>
      <c r="G1065">
        <f t="shared" si="60"/>
        <v>0</v>
      </c>
    </row>
    <row r="1066" spans="1:7" x14ac:dyDescent="0.2">
      <c r="A1066">
        <f t="shared" si="61"/>
        <v>8</v>
      </c>
      <c r="B1066">
        <v>1058</v>
      </c>
      <c r="C1066" s="1">
        <f t="shared" si="62"/>
        <v>43233</v>
      </c>
      <c r="D1066" s="2">
        <v>0.84722222221648702</v>
      </c>
      <c r="E1066" s="3">
        <f t="shared" si="59"/>
        <v>43233.847222222219</v>
      </c>
      <c r="F1066">
        <v>0</v>
      </c>
      <c r="G1066">
        <f t="shared" si="60"/>
        <v>0</v>
      </c>
    </row>
    <row r="1067" spans="1:7" x14ac:dyDescent="0.2">
      <c r="A1067">
        <f t="shared" si="61"/>
        <v>8</v>
      </c>
      <c r="B1067">
        <v>1059</v>
      </c>
      <c r="C1067" s="1">
        <f t="shared" si="62"/>
        <v>43233</v>
      </c>
      <c r="D1067" s="2">
        <v>0.85416666666151297</v>
      </c>
      <c r="E1067" s="3">
        <f t="shared" si="59"/>
        <v>43233.854166666664</v>
      </c>
      <c r="F1067">
        <v>0</v>
      </c>
      <c r="G1067">
        <f t="shared" si="60"/>
        <v>0</v>
      </c>
    </row>
    <row r="1068" spans="1:7" x14ac:dyDescent="0.2">
      <c r="A1068">
        <f t="shared" si="61"/>
        <v>8</v>
      </c>
      <c r="B1068">
        <v>1060</v>
      </c>
      <c r="C1068" s="1">
        <f t="shared" si="62"/>
        <v>43233</v>
      </c>
      <c r="D1068" s="2">
        <v>0.86111111110551497</v>
      </c>
      <c r="E1068" s="3">
        <f t="shared" si="59"/>
        <v>43233.861111111102</v>
      </c>
      <c r="F1068">
        <v>0</v>
      </c>
      <c r="G1068">
        <f t="shared" si="60"/>
        <v>0</v>
      </c>
    </row>
    <row r="1069" spans="1:7" x14ac:dyDescent="0.2">
      <c r="A1069">
        <f t="shared" si="61"/>
        <v>8</v>
      </c>
      <c r="B1069">
        <v>1061</v>
      </c>
      <c r="C1069" s="1">
        <f t="shared" si="62"/>
        <v>43233</v>
      </c>
      <c r="D1069" s="2">
        <v>0.86805555555054104</v>
      </c>
      <c r="E1069" s="3">
        <f t="shared" si="59"/>
        <v>43233.868055555547</v>
      </c>
      <c r="F1069">
        <v>0</v>
      </c>
      <c r="G1069">
        <f t="shared" si="60"/>
        <v>0</v>
      </c>
    </row>
    <row r="1070" spans="1:7" x14ac:dyDescent="0.2">
      <c r="A1070">
        <f t="shared" si="61"/>
        <v>8</v>
      </c>
      <c r="B1070">
        <v>1062</v>
      </c>
      <c r="C1070" s="1">
        <f t="shared" si="62"/>
        <v>43233</v>
      </c>
      <c r="D1070" s="2">
        <v>0.87499999999454303</v>
      </c>
      <c r="E1070" s="3">
        <f t="shared" si="59"/>
        <v>43233.874999999993</v>
      </c>
      <c r="F1070">
        <v>0</v>
      </c>
      <c r="G1070">
        <f t="shared" si="60"/>
        <v>0</v>
      </c>
    </row>
    <row r="1071" spans="1:7" x14ac:dyDescent="0.2">
      <c r="A1071">
        <f t="shared" si="61"/>
        <v>8</v>
      </c>
      <c r="B1071">
        <v>1063</v>
      </c>
      <c r="C1071" s="1">
        <f t="shared" si="62"/>
        <v>43233</v>
      </c>
      <c r="D1071" s="2">
        <v>0.88194444443854503</v>
      </c>
      <c r="E1071" s="3">
        <f t="shared" si="59"/>
        <v>43233.881944444438</v>
      </c>
      <c r="F1071">
        <v>0</v>
      </c>
      <c r="G1071">
        <f t="shared" si="60"/>
        <v>0</v>
      </c>
    </row>
    <row r="1072" spans="1:7" x14ac:dyDescent="0.2">
      <c r="A1072">
        <f t="shared" si="61"/>
        <v>8</v>
      </c>
      <c r="B1072">
        <v>1064</v>
      </c>
      <c r="C1072" s="1">
        <f t="shared" si="62"/>
        <v>43233</v>
      </c>
      <c r="D1072" s="2">
        <v>0.88888888888357098</v>
      </c>
      <c r="E1072" s="3">
        <f t="shared" si="59"/>
        <v>43233.888888888883</v>
      </c>
      <c r="F1072">
        <v>0</v>
      </c>
      <c r="G1072">
        <f t="shared" si="60"/>
        <v>0</v>
      </c>
    </row>
    <row r="1073" spans="1:7" x14ac:dyDescent="0.2">
      <c r="A1073">
        <f t="shared" si="61"/>
        <v>8</v>
      </c>
      <c r="B1073">
        <v>1065</v>
      </c>
      <c r="C1073" s="1">
        <f t="shared" si="62"/>
        <v>43233</v>
      </c>
      <c r="D1073" s="2">
        <v>0.89583333332757298</v>
      </c>
      <c r="E1073" s="3">
        <f t="shared" si="59"/>
        <v>43233.895833333328</v>
      </c>
      <c r="F1073">
        <v>0</v>
      </c>
      <c r="G1073">
        <f t="shared" si="60"/>
        <v>0</v>
      </c>
    </row>
    <row r="1074" spans="1:7" x14ac:dyDescent="0.2">
      <c r="A1074">
        <f t="shared" si="61"/>
        <v>8</v>
      </c>
      <c r="B1074">
        <v>1066</v>
      </c>
      <c r="C1074" s="1">
        <f t="shared" si="62"/>
        <v>43233</v>
      </c>
      <c r="D1074" s="2">
        <v>0.90277777777259904</v>
      </c>
      <c r="E1074" s="3">
        <f t="shared" si="59"/>
        <v>43233.902777777774</v>
      </c>
      <c r="F1074">
        <v>0</v>
      </c>
      <c r="G1074">
        <f t="shared" si="60"/>
        <v>0</v>
      </c>
    </row>
    <row r="1075" spans="1:7" x14ac:dyDescent="0.2">
      <c r="A1075">
        <f t="shared" si="61"/>
        <v>8</v>
      </c>
      <c r="B1075">
        <v>1067</v>
      </c>
      <c r="C1075" s="1">
        <f t="shared" si="62"/>
        <v>43233</v>
      </c>
      <c r="D1075" s="2">
        <v>0.90972222221648702</v>
      </c>
      <c r="E1075" s="3">
        <f t="shared" si="59"/>
        <v>43233.909722222219</v>
      </c>
      <c r="F1075">
        <v>0</v>
      </c>
      <c r="G1075">
        <f t="shared" si="60"/>
        <v>0</v>
      </c>
    </row>
    <row r="1076" spans="1:7" x14ac:dyDescent="0.2">
      <c r="A1076">
        <f t="shared" si="61"/>
        <v>8</v>
      </c>
      <c r="B1076">
        <v>1068</v>
      </c>
      <c r="C1076" s="1">
        <f t="shared" si="62"/>
        <v>43233</v>
      </c>
      <c r="D1076" s="2">
        <v>0.91666666666151297</v>
      </c>
      <c r="E1076" s="3">
        <f t="shared" si="59"/>
        <v>43233.916666666664</v>
      </c>
      <c r="F1076">
        <v>0</v>
      </c>
      <c r="G1076">
        <f t="shared" si="60"/>
        <v>0</v>
      </c>
    </row>
    <row r="1077" spans="1:7" x14ac:dyDescent="0.2">
      <c r="A1077">
        <f t="shared" si="61"/>
        <v>8</v>
      </c>
      <c r="B1077">
        <v>1069</v>
      </c>
      <c r="C1077" s="1">
        <f t="shared" si="62"/>
        <v>43233</v>
      </c>
      <c r="D1077" s="2">
        <v>0.92361111110551497</v>
      </c>
      <c r="E1077" s="3">
        <f t="shared" si="59"/>
        <v>43233.923611111102</v>
      </c>
      <c r="F1077">
        <v>0</v>
      </c>
      <c r="G1077">
        <f t="shared" si="60"/>
        <v>0</v>
      </c>
    </row>
    <row r="1078" spans="1:7" x14ac:dyDescent="0.2">
      <c r="A1078">
        <f t="shared" si="61"/>
        <v>8</v>
      </c>
      <c r="B1078">
        <v>1070</v>
      </c>
      <c r="C1078" s="1">
        <f t="shared" si="62"/>
        <v>43233</v>
      </c>
      <c r="D1078" s="2">
        <v>0.93055555555054104</v>
      </c>
      <c r="E1078" s="3">
        <f t="shared" si="59"/>
        <v>43233.930555555547</v>
      </c>
      <c r="F1078">
        <v>0</v>
      </c>
      <c r="G1078">
        <f t="shared" si="60"/>
        <v>0</v>
      </c>
    </row>
    <row r="1079" spans="1:7" x14ac:dyDescent="0.2">
      <c r="A1079">
        <f t="shared" si="61"/>
        <v>8</v>
      </c>
      <c r="B1079">
        <v>1071</v>
      </c>
      <c r="C1079" s="1">
        <f t="shared" si="62"/>
        <v>43233</v>
      </c>
      <c r="D1079" s="2">
        <v>0.93749999999454303</v>
      </c>
      <c r="E1079" s="3">
        <f t="shared" si="59"/>
        <v>43233.937499999993</v>
      </c>
      <c r="F1079">
        <v>0</v>
      </c>
      <c r="G1079">
        <f t="shared" si="60"/>
        <v>0</v>
      </c>
    </row>
    <row r="1080" spans="1:7" x14ac:dyDescent="0.2">
      <c r="A1080">
        <f t="shared" si="61"/>
        <v>8</v>
      </c>
      <c r="B1080">
        <v>1072</v>
      </c>
      <c r="C1080" s="1">
        <f t="shared" si="62"/>
        <v>43233</v>
      </c>
      <c r="D1080" s="2">
        <v>0.94444444443854503</v>
      </c>
      <c r="E1080" s="3">
        <f t="shared" si="59"/>
        <v>43233.944444444438</v>
      </c>
      <c r="F1080">
        <v>0</v>
      </c>
      <c r="G1080">
        <f t="shared" si="60"/>
        <v>0</v>
      </c>
    </row>
    <row r="1081" spans="1:7" x14ac:dyDescent="0.2">
      <c r="A1081">
        <f t="shared" si="61"/>
        <v>8</v>
      </c>
      <c r="B1081">
        <v>1073</v>
      </c>
      <c r="C1081" s="1">
        <f t="shared" si="62"/>
        <v>43233</v>
      </c>
      <c r="D1081" s="2">
        <v>0.95138888888357098</v>
      </c>
      <c r="E1081" s="3">
        <f t="shared" si="59"/>
        <v>43233.951388888883</v>
      </c>
      <c r="F1081">
        <v>0</v>
      </c>
      <c r="G1081">
        <f t="shared" si="60"/>
        <v>0</v>
      </c>
    </row>
    <row r="1082" spans="1:7" x14ac:dyDescent="0.2">
      <c r="A1082">
        <f t="shared" si="61"/>
        <v>8</v>
      </c>
      <c r="B1082">
        <v>1074</v>
      </c>
      <c r="C1082" s="1">
        <f t="shared" si="62"/>
        <v>43233</v>
      </c>
      <c r="D1082" s="2">
        <v>0.95833333332757298</v>
      </c>
      <c r="E1082" s="3">
        <f t="shared" si="59"/>
        <v>43233.958333333328</v>
      </c>
      <c r="F1082">
        <v>0</v>
      </c>
      <c r="G1082">
        <f t="shared" si="60"/>
        <v>0</v>
      </c>
    </row>
    <row r="1083" spans="1:7" x14ac:dyDescent="0.2">
      <c r="A1083">
        <f t="shared" si="61"/>
        <v>8</v>
      </c>
      <c r="B1083">
        <v>1075</v>
      </c>
      <c r="C1083" s="1">
        <f t="shared" si="62"/>
        <v>43233</v>
      </c>
      <c r="D1083" s="2">
        <v>0.96527777777259904</v>
      </c>
      <c r="E1083" s="3">
        <f t="shared" si="59"/>
        <v>43233.965277777774</v>
      </c>
      <c r="F1083">
        <v>0</v>
      </c>
      <c r="G1083">
        <f t="shared" si="60"/>
        <v>0</v>
      </c>
    </row>
    <row r="1084" spans="1:7" x14ac:dyDescent="0.2">
      <c r="A1084">
        <f t="shared" si="61"/>
        <v>8</v>
      </c>
      <c r="B1084">
        <v>1076</v>
      </c>
      <c r="C1084" s="1">
        <f t="shared" si="62"/>
        <v>43233</v>
      </c>
      <c r="D1084" s="2">
        <v>0.97222222221648702</v>
      </c>
      <c r="E1084" s="3">
        <f t="shared" si="59"/>
        <v>43233.972222222219</v>
      </c>
      <c r="F1084">
        <v>0</v>
      </c>
      <c r="G1084">
        <f t="shared" si="60"/>
        <v>0</v>
      </c>
    </row>
    <row r="1085" spans="1:7" x14ac:dyDescent="0.2">
      <c r="A1085">
        <f t="shared" si="61"/>
        <v>8</v>
      </c>
      <c r="B1085">
        <v>1077</v>
      </c>
      <c r="C1085" s="1">
        <f t="shared" si="62"/>
        <v>43233</v>
      </c>
      <c r="D1085" s="2">
        <v>0.97916666666151297</v>
      </c>
      <c r="E1085" s="3">
        <f t="shared" si="59"/>
        <v>43233.979166666664</v>
      </c>
      <c r="F1085">
        <v>0</v>
      </c>
      <c r="G1085">
        <f t="shared" si="60"/>
        <v>0</v>
      </c>
    </row>
    <row r="1086" spans="1:7" x14ac:dyDescent="0.2">
      <c r="A1086">
        <f t="shared" si="61"/>
        <v>8</v>
      </c>
      <c r="B1086">
        <v>1078</v>
      </c>
      <c r="C1086" s="1">
        <f t="shared" si="62"/>
        <v>43233</v>
      </c>
      <c r="D1086" s="2">
        <v>0.98611111110551497</v>
      </c>
      <c r="E1086" s="3">
        <f t="shared" si="59"/>
        <v>43233.986111111102</v>
      </c>
      <c r="F1086">
        <v>0</v>
      </c>
      <c r="G1086">
        <f t="shared" si="60"/>
        <v>0</v>
      </c>
    </row>
    <row r="1087" spans="1:7" x14ac:dyDescent="0.2">
      <c r="A1087">
        <f t="shared" si="61"/>
        <v>8</v>
      </c>
      <c r="B1087">
        <v>1079</v>
      </c>
      <c r="C1087" s="1">
        <f t="shared" si="62"/>
        <v>43233</v>
      </c>
      <c r="D1087" s="2">
        <v>0.99305555554553804</v>
      </c>
      <c r="E1087" s="3">
        <f t="shared" si="59"/>
        <v>43233.993055555547</v>
      </c>
      <c r="F1087">
        <v>0</v>
      </c>
      <c r="G1087">
        <f t="shared" si="60"/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56"/>
  <sheetViews>
    <sheetView tabSelected="1" topLeftCell="A4" workbookViewId="0">
      <selection activeCell="P60" sqref="P60"/>
    </sheetView>
  </sheetViews>
  <sheetFormatPr baseColWidth="10" defaultRowHeight="15" x14ac:dyDescent="0.2"/>
  <cols>
    <col min="4" max="4" width="12.33203125" bestFit="1" customWidth="1"/>
    <col min="6" max="6" width="10.83203125" style="29"/>
    <col min="10" max="10" width="12.33203125" bestFit="1" customWidth="1"/>
    <col min="12" max="12" width="10.83203125" style="29"/>
    <col min="14" max="14" width="10.83203125" style="31"/>
    <col min="15" max="15" width="12.1640625" bestFit="1" customWidth="1"/>
    <col min="16" max="16" width="19.83203125" bestFit="1" customWidth="1"/>
    <col min="17" max="17" width="19" bestFit="1" customWidth="1"/>
    <col min="18" max="18" width="20" bestFit="1" customWidth="1"/>
    <col min="19" max="19" width="20.1640625" bestFit="1" customWidth="1"/>
  </cols>
  <sheetData>
    <row r="1" spans="1:19" x14ac:dyDescent="0.2">
      <c r="A1" t="s">
        <v>29</v>
      </c>
      <c r="B1" s="6" t="s">
        <v>7</v>
      </c>
      <c r="C1" s="6" t="s">
        <v>8</v>
      </c>
      <c r="D1" s="6" t="s">
        <v>9</v>
      </c>
      <c r="E1" s="6" t="s">
        <v>22</v>
      </c>
      <c r="F1" s="28" t="s">
        <v>23</v>
      </c>
      <c r="G1" s="6" t="s">
        <v>30</v>
      </c>
      <c r="H1" s="6" t="s">
        <v>24</v>
      </c>
      <c r="I1" s="6" t="s">
        <v>25</v>
      </c>
      <c r="J1" s="6" t="s">
        <v>26</v>
      </c>
      <c r="K1" s="6" t="s">
        <v>27</v>
      </c>
      <c r="L1" s="28" t="s">
        <v>28</v>
      </c>
      <c r="M1" s="6" t="s">
        <v>31</v>
      </c>
      <c r="N1" s="30" t="s">
        <v>81</v>
      </c>
    </row>
    <row r="2" spans="1:19" x14ac:dyDescent="0.2">
      <c r="A2" s="1">
        <v>43222</v>
      </c>
      <c r="B2" s="1">
        <v>43222</v>
      </c>
      <c r="C2" s="2">
        <v>0.50694444444444398</v>
      </c>
      <c r="D2" s="3">
        <f>B2+C2</f>
        <v>43222.506944444445</v>
      </c>
      <c r="E2">
        <v>8333</v>
      </c>
      <c r="F2" s="29">
        <f t="shared" ref="F2:F65" si="0">E2*1.1163/10</f>
        <v>930.21279000000015</v>
      </c>
      <c r="G2">
        <f>F2*10*60</f>
        <v>558127.67400000012</v>
      </c>
      <c r="O2" s="4" t="s">
        <v>19</v>
      </c>
      <c r="P2" t="s">
        <v>32</v>
      </c>
      <c r="Q2" t="s">
        <v>102</v>
      </c>
      <c r="R2" t="s">
        <v>33</v>
      </c>
      <c r="S2" t="s">
        <v>103</v>
      </c>
    </row>
    <row r="3" spans="1:19" x14ac:dyDescent="0.2">
      <c r="A3" s="1">
        <v>43222</v>
      </c>
      <c r="B3" s="1">
        <v>43222</v>
      </c>
      <c r="C3" s="2">
        <v>0.51388888888888895</v>
      </c>
      <c r="D3" s="3">
        <f t="shared" ref="D3:D66" si="1">B3+C3</f>
        <v>43222.513888888891</v>
      </c>
      <c r="E3">
        <v>8463</v>
      </c>
      <c r="F3" s="29">
        <f t="shared" si="0"/>
        <v>944.72469000000001</v>
      </c>
      <c r="G3">
        <f t="shared" ref="G3:G66" si="2">F3*10*60</f>
        <v>566834.81400000001</v>
      </c>
      <c r="O3" s="5">
        <v>43222</v>
      </c>
      <c r="P3" s="35">
        <v>12405464.226000007</v>
      </c>
      <c r="Q3" s="35">
        <v>944.72469000000001</v>
      </c>
      <c r="R3" s="35"/>
      <c r="S3" s="35"/>
    </row>
    <row r="4" spans="1:19" x14ac:dyDescent="0.2">
      <c r="A4" s="1">
        <v>43222</v>
      </c>
      <c r="B4" s="1">
        <v>43222</v>
      </c>
      <c r="C4" s="2">
        <v>0.52083333333333304</v>
      </c>
      <c r="D4" s="3">
        <f t="shared" si="1"/>
        <v>43222.520833333336</v>
      </c>
      <c r="E4">
        <v>8159</v>
      </c>
      <c r="F4" s="29">
        <f t="shared" si="0"/>
        <v>910.78917000000001</v>
      </c>
      <c r="G4">
        <f t="shared" si="2"/>
        <v>546473.50199999998</v>
      </c>
      <c r="O4" s="5">
        <v>43223</v>
      </c>
      <c r="P4" s="35">
        <v>16586498.897999996</v>
      </c>
      <c r="Q4" s="35">
        <v>892.14696000000004</v>
      </c>
      <c r="R4" s="35"/>
      <c r="S4" s="35"/>
    </row>
    <row r="5" spans="1:19" x14ac:dyDescent="0.2">
      <c r="A5" s="1">
        <v>43222</v>
      </c>
      <c r="B5" s="1">
        <v>43222</v>
      </c>
      <c r="C5" s="2">
        <v>0.52777777777777801</v>
      </c>
      <c r="D5" s="3">
        <f t="shared" si="1"/>
        <v>43222.527777777781</v>
      </c>
      <c r="E5">
        <v>8021</v>
      </c>
      <c r="F5" s="29">
        <f t="shared" si="0"/>
        <v>895.38423</v>
      </c>
      <c r="G5">
        <f t="shared" si="2"/>
        <v>537230.53800000006</v>
      </c>
      <c r="O5" s="5">
        <v>43224</v>
      </c>
      <c r="P5" s="35">
        <v>16807459.319999997</v>
      </c>
      <c r="Q5" s="35">
        <v>941.48742000000004</v>
      </c>
      <c r="R5" s="35"/>
      <c r="S5" s="35"/>
    </row>
    <row r="6" spans="1:19" x14ac:dyDescent="0.2">
      <c r="A6" s="1">
        <v>43222</v>
      </c>
      <c r="B6" s="1">
        <v>43222</v>
      </c>
      <c r="C6" s="2">
        <v>0.53472222222222199</v>
      </c>
      <c r="D6" s="3">
        <f t="shared" si="1"/>
        <v>43222.534722222219</v>
      </c>
      <c r="E6">
        <v>7975</v>
      </c>
      <c r="F6" s="29">
        <f t="shared" si="0"/>
        <v>890.24925000000007</v>
      </c>
      <c r="G6">
        <f t="shared" si="2"/>
        <v>534149.55000000005</v>
      </c>
      <c r="O6" s="5">
        <v>43225</v>
      </c>
      <c r="P6" s="35">
        <v>18094173.678000003</v>
      </c>
      <c r="Q6" s="35">
        <v>802.84296000000006</v>
      </c>
      <c r="R6" s="35"/>
      <c r="S6" s="35"/>
    </row>
    <row r="7" spans="1:19" x14ac:dyDescent="0.2">
      <c r="A7" s="1">
        <v>43222</v>
      </c>
      <c r="B7" s="1">
        <v>43222</v>
      </c>
      <c r="C7" s="2">
        <v>0.54166666666666696</v>
      </c>
      <c r="D7" s="3">
        <f t="shared" si="1"/>
        <v>43222.541666666664</v>
      </c>
      <c r="E7">
        <v>7935</v>
      </c>
      <c r="F7" s="29">
        <f t="shared" si="0"/>
        <v>885.78404999999998</v>
      </c>
      <c r="G7">
        <f t="shared" si="2"/>
        <v>531470.43000000005</v>
      </c>
      <c r="O7" s="5">
        <v>43226</v>
      </c>
      <c r="P7" s="35">
        <v>14236374.834000001</v>
      </c>
      <c r="Q7" s="35">
        <v>738.87896999999998</v>
      </c>
      <c r="R7" s="35">
        <v>3607678.5480000004</v>
      </c>
      <c r="S7" s="35">
        <v>352.39587999999998</v>
      </c>
    </row>
    <row r="8" spans="1:19" x14ac:dyDescent="0.2">
      <c r="A8" s="1">
        <v>43222</v>
      </c>
      <c r="B8" s="1">
        <v>43222</v>
      </c>
      <c r="C8" s="2">
        <v>0.54861111111111105</v>
      </c>
      <c r="D8" s="3">
        <f t="shared" si="1"/>
        <v>43222.548611111109</v>
      </c>
      <c r="E8">
        <v>7795</v>
      </c>
      <c r="F8" s="29">
        <f t="shared" si="0"/>
        <v>870.1558500000001</v>
      </c>
      <c r="G8">
        <f t="shared" si="2"/>
        <v>522093.51000000007</v>
      </c>
      <c r="O8" s="5">
        <v>43227</v>
      </c>
      <c r="P8" s="35">
        <v>9710135.5500000045</v>
      </c>
      <c r="Q8" s="35">
        <v>658.05885000000012</v>
      </c>
      <c r="R8" s="35">
        <v>4124746.8959999993</v>
      </c>
      <c r="S8" s="35">
        <v>298.08438000000001</v>
      </c>
    </row>
    <row r="9" spans="1:19" x14ac:dyDescent="0.2">
      <c r="A9" s="1">
        <v>43222</v>
      </c>
      <c r="B9" s="1">
        <v>43222</v>
      </c>
      <c r="C9" s="2">
        <v>0.55555555555555602</v>
      </c>
      <c r="D9" s="3">
        <f t="shared" si="1"/>
        <v>43222.555555555555</v>
      </c>
      <c r="E9">
        <v>7648</v>
      </c>
      <c r="F9" s="29">
        <f t="shared" si="0"/>
        <v>853.74624000000006</v>
      </c>
      <c r="G9">
        <f t="shared" si="2"/>
        <v>512247.74400000001</v>
      </c>
      <c r="O9" s="5">
        <v>43228</v>
      </c>
      <c r="P9" s="35">
        <v>17039605.068</v>
      </c>
      <c r="Q9" s="35">
        <v>810.09891000000005</v>
      </c>
      <c r="R9" s="35">
        <v>8062616.4960000012</v>
      </c>
      <c r="S9" s="35">
        <v>394.58733999999998</v>
      </c>
    </row>
    <row r="10" spans="1:19" x14ac:dyDescent="0.2">
      <c r="A10" s="1">
        <v>43222</v>
      </c>
      <c r="B10" s="1">
        <v>43222</v>
      </c>
      <c r="C10" s="2">
        <v>0.5625</v>
      </c>
      <c r="D10" s="3">
        <f t="shared" si="1"/>
        <v>43222.5625</v>
      </c>
      <c r="E10">
        <v>7553</v>
      </c>
      <c r="F10" s="29">
        <f t="shared" si="0"/>
        <v>843.14139000000011</v>
      </c>
      <c r="G10">
        <f t="shared" si="2"/>
        <v>505884.83400000009</v>
      </c>
      <c r="O10" s="5">
        <v>43229</v>
      </c>
      <c r="P10" s="35">
        <v>16217918.964</v>
      </c>
      <c r="Q10" s="35">
        <v>783.53097000000002</v>
      </c>
      <c r="R10" s="35">
        <v>6749261.5199999996</v>
      </c>
      <c r="S10" s="35">
        <v>358.34155999999996</v>
      </c>
    </row>
    <row r="11" spans="1:19" x14ac:dyDescent="0.2">
      <c r="A11" s="1">
        <v>43222</v>
      </c>
      <c r="B11" s="1">
        <v>43222</v>
      </c>
      <c r="C11" s="2">
        <v>0.56944444444444398</v>
      </c>
      <c r="D11" s="3">
        <f t="shared" si="1"/>
        <v>43222.569444444445</v>
      </c>
      <c r="E11">
        <v>7402</v>
      </c>
      <c r="F11" s="29">
        <f t="shared" si="0"/>
        <v>826.28525999999999</v>
      </c>
      <c r="G11">
        <f t="shared" si="2"/>
        <v>495771.15600000002</v>
      </c>
      <c r="O11" s="5">
        <v>43230</v>
      </c>
      <c r="P11" s="35">
        <v>17461834.380000014</v>
      </c>
      <c r="Q11" s="35">
        <v>835.32728999999995</v>
      </c>
      <c r="R11" s="35">
        <v>8258343.7079999987</v>
      </c>
      <c r="S11" s="35">
        <v>408.30813999999998</v>
      </c>
    </row>
    <row r="12" spans="1:19" x14ac:dyDescent="0.2">
      <c r="A12" s="1">
        <v>43222</v>
      </c>
      <c r="B12" s="1">
        <v>43222</v>
      </c>
      <c r="C12" s="2">
        <v>0.57638888888888895</v>
      </c>
      <c r="D12" s="3">
        <f t="shared" si="1"/>
        <v>43222.576388888891</v>
      </c>
      <c r="E12">
        <v>7325</v>
      </c>
      <c r="F12" s="29">
        <f t="shared" si="0"/>
        <v>817.68975000000012</v>
      </c>
      <c r="G12">
        <f t="shared" si="2"/>
        <v>490613.85000000003</v>
      </c>
      <c r="O12" s="5">
        <v>43231</v>
      </c>
      <c r="P12" s="35">
        <v>17643076.848000009</v>
      </c>
      <c r="Q12" s="35">
        <v>798.37776000000008</v>
      </c>
      <c r="R12" s="35">
        <v>8057196.7799999984</v>
      </c>
      <c r="S12" s="35">
        <v>381.8956</v>
      </c>
    </row>
    <row r="13" spans="1:19" x14ac:dyDescent="0.2">
      <c r="A13" s="1">
        <v>43222</v>
      </c>
      <c r="B13" s="1">
        <v>43222</v>
      </c>
      <c r="C13" s="2">
        <v>0.58333333333333304</v>
      </c>
      <c r="D13" s="3">
        <f t="shared" si="1"/>
        <v>43222.583333333336</v>
      </c>
      <c r="E13">
        <v>7116</v>
      </c>
      <c r="F13" s="29">
        <f t="shared" si="0"/>
        <v>794.35908000000006</v>
      </c>
      <c r="G13">
        <f t="shared" si="2"/>
        <v>476615.44800000003</v>
      </c>
      <c r="O13" s="5">
        <v>43232</v>
      </c>
      <c r="P13" s="35"/>
      <c r="Q13" s="35"/>
      <c r="R13" s="35">
        <v>7592679.0959999999</v>
      </c>
      <c r="S13" s="35">
        <v>355.82607999999999</v>
      </c>
    </row>
    <row r="14" spans="1:19" x14ac:dyDescent="0.2">
      <c r="A14" s="1">
        <v>43222</v>
      </c>
      <c r="B14" s="1">
        <v>43222</v>
      </c>
      <c r="C14" s="2">
        <v>0.59027777777777801</v>
      </c>
      <c r="D14" s="3">
        <f t="shared" si="1"/>
        <v>43222.590277777781</v>
      </c>
      <c r="E14">
        <v>6965</v>
      </c>
      <c r="F14" s="29">
        <f t="shared" si="0"/>
        <v>777.50295000000006</v>
      </c>
      <c r="G14">
        <f t="shared" si="2"/>
        <v>466501.77</v>
      </c>
      <c r="O14" s="5">
        <v>43233</v>
      </c>
      <c r="P14" s="35"/>
      <c r="Q14" s="35"/>
      <c r="R14" s="35">
        <v>7362581.2799999993</v>
      </c>
      <c r="S14" s="35">
        <v>351.13813999999996</v>
      </c>
    </row>
    <row r="15" spans="1:19" x14ac:dyDescent="0.2">
      <c r="A15" s="1">
        <v>43222</v>
      </c>
      <c r="B15" s="1">
        <v>43222</v>
      </c>
      <c r="C15" s="2">
        <v>0.59722222222222199</v>
      </c>
      <c r="D15" s="3">
        <f t="shared" si="1"/>
        <v>43222.597222222219</v>
      </c>
      <c r="E15">
        <v>6836</v>
      </c>
      <c r="F15" s="29">
        <f t="shared" si="0"/>
        <v>763.10268000000008</v>
      </c>
      <c r="G15">
        <f t="shared" si="2"/>
        <v>457861.60800000001</v>
      </c>
    </row>
    <row r="16" spans="1:19" x14ac:dyDescent="0.2">
      <c r="A16" s="1">
        <v>43222</v>
      </c>
      <c r="B16" s="1">
        <v>43222</v>
      </c>
      <c r="C16" s="2">
        <v>0.60416666666666696</v>
      </c>
      <c r="D16" s="3">
        <f t="shared" si="1"/>
        <v>43222.604166666664</v>
      </c>
      <c r="E16">
        <v>6570</v>
      </c>
      <c r="F16" s="29">
        <f t="shared" si="0"/>
        <v>733.40910000000008</v>
      </c>
      <c r="G16">
        <f t="shared" si="2"/>
        <v>440045.46</v>
      </c>
    </row>
    <row r="17" spans="1:19" x14ac:dyDescent="0.2">
      <c r="A17" s="1">
        <v>43222</v>
      </c>
      <c r="B17" s="1">
        <v>43222</v>
      </c>
      <c r="C17" s="2">
        <v>0.61111111111111105</v>
      </c>
      <c r="D17" s="3">
        <f t="shared" si="1"/>
        <v>43222.611111111109</v>
      </c>
      <c r="E17">
        <v>6353</v>
      </c>
      <c r="F17" s="29">
        <f t="shared" si="0"/>
        <v>709.18538999999998</v>
      </c>
      <c r="G17">
        <f t="shared" si="2"/>
        <v>425511.234</v>
      </c>
      <c r="O17" t="s">
        <v>19</v>
      </c>
      <c r="P17" t="s">
        <v>34</v>
      </c>
      <c r="Q17" t="s">
        <v>33</v>
      </c>
    </row>
    <row r="18" spans="1:19" x14ac:dyDescent="0.2">
      <c r="A18" s="1">
        <v>43222</v>
      </c>
      <c r="B18" s="1">
        <v>43222</v>
      </c>
      <c r="C18" s="2">
        <v>0.61805555555555503</v>
      </c>
      <c r="D18" s="3">
        <f t="shared" si="1"/>
        <v>43222.618055555555</v>
      </c>
      <c r="E18">
        <v>6115</v>
      </c>
      <c r="F18" s="29">
        <f t="shared" si="0"/>
        <v>682.61744999999996</v>
      </c>
      <c r="G18">
        <f t="shared" si="2"/>
        <v>409570.47</v>
      </c>
      <c r="O18" s="5">
        <v>43222</v>
      </c>
    </row>
    <row r="19" spans="1:19" x14ac:dyDescent="0.2">
      <c r="A19" s="1">
        <v>43222</v>
      </c>
      <c r="B19" s="1">
        <v>43222</v>
      </c>
      <c r="C19" s="2">
        <v>0.625</v>
      </c>
      <c r="D19" s="3">
        <f t="shared" si="1"/>
        <v>43222.625</v>
      </c>
      <c r="E19">
        <v>5741</v>
      </c>
      <c r="F19" s="29">
        <f t="shared" si="0"/>
        <v>640.86783000000003</v>
      </c>
      <c r="G19">
        <f t="shared" si="2"/>
        <v>384520.69800000003</v>
      </c>
      <c r="O19" s="5">
        <v>43223</v>
      </c>
      <c r="P19">
        <v>16586498.898</v>
      </c>
    </row>
    <row r="20" spans="1:19" x14ac:dyDescent="0.2">
      <c r="A20" s="1">
        <v>43222</v>
      </c>
      <c r="B20" s="1">
        <v>43222</v>
      </c>
      <c r="C20" s="2">
        <v>0.63194444444444398</v>
      </c>
      <c r="D20" s="3">
        <f t="shared" si="1"/>
        <v>43222.631944444445</v>
      </c>
      <c r="E20">
        <v>5471</v>
      </c>
      <c r="F20" s="29">
        <f t="shared" si="0"/>
        <v>610.72773000000007</v>
      </c>
      <c r="G20">
        <f t="shared" si="2"/>
        <v>366436.63800000004</v>
      </c>
      <c r="O20" s="5">
        <v>43224</v>
      </c>
      <c r="P20">
        <v>16807459.319999997</v>
      </c>
    </row>
    <row r="21" spans="1:19" x14ac:dyDescent="0.2">
      <c r="A21" s="1">
        <v>43222</v>
      </c>
      <c r="B21" s="1">
        <v>43222</v>
      </c>
      <c r="C21" s="2">
        <v>0.63888888888888895</v>
      </c>
      <c r="D21" s="3">
        <f t="shared" si="1"/>
        <v>43222.638888888891</v>
      </c>
      <c r="E21">
        <v>4958</v>
      </c>
      <c r="F21" s="29">
        <f t="shared" si="0"/>
        <v>553.46154000000001</v>
      </c>
      <c r="G21">
        <f t="shared" si="2"/>
        <v>332076.92400000006</v>
      </c>
      <c r="O21" s="5">
        <v>43225</v>
      </c>
      <c r="P21">
        <v>18094173.678000003</v>
      </c>
    </row>
    <row r="22" spans="1:19" x14ac:dyDescent="0.2">
      <c r="A22" s="1">
        <v>43222</v>
      </c>
      <c r="B22" s="1">
        <v>43222</v>
      </c>
      <c r="C22" s="2">
        <v>0.64583333333333304</v>
      </c>
      <c r="D22" s="3">
        <f t="shared" si="1"/>
        <v>43222.645833333336</v>
      </c>
      <c r="E22">
        <v>4435</v>
      </c>
      <c r="F22" s="29">
        <f t="shared" si="0"/>
        <v>495.07905</v>
      </c>
      <c r="G22">
        <f t="shared" si="2"/>
        <v>297047.43</v>
      </c>
      <c r="O22" s="5">
        <v>43226</v>
      </c>
      <c r="P22">
        <v>14236374.834000001</v>
      </c>
    </row>
    <row r="23" spans="1:19" x14ac:dyDescent="0.2">
      <c r="A23" s="1">
        <v>43222</v>
      </c>
      <c r="B23" s="1">
        <v>43222</v>
      </c>
      <c r="C23" s="2">
        <v>0.65277777777777801</v>
      </c>
      <c r="D23" s="3">
        <f t="shared" si="1"/>
        <v>43222.652777777781</v>
      </c>
      <c r="E23">
        <v>4673</v>
      </c>
      <c r="F23" s="29">
        <f t="shared" si="0"/>
        <v>521.64698999999996</v>
      </c>
      <c r="G23">
        <f t="shared" si="2"/>
        <v>312988.19400000002</v>
      </c>
      <c r="O23" s="5">
        <v>43227</v>
      </c>
      <c r="P23">
        <v>9710135.5500000045</v>
      </c>
      <c r="Q23">
        <v>4124746.8959999993</v>
      </c>
    </row>
    <row r="24" spans="1:19" x14ac:dyDescent="0.2">
      <c r="A24" s="1">
        <v>43222</v>
      </c>
      <c r="B24" s="1">
        <v>43222</v>
      </c>
      <c r="C24" s="2">
        <v>0.65972222222222199</v>
      </c>
      <c r="D24" s="3">
        <f t="shared" si="1"/>
        <v>43222.659722222219</v>
      </c>
      <c r="E24">
        <v>4223</v>
      </c>
      <c r="F24" s="29">
        <f t="shared" si="0"/>
        <v>471.41349000000002</v>
      </c>
      <c r="G24">
        <f t="shared" si="2"/>
        <v>282848.09399999998</v>
      </c>
      <c r="O24" s="5">
        <v>43228</v>
      </c>
      <c r="P24">
        <v>17039605.068</v>
      </c>
      <c r="Q24">
        <v>8062616.4960000012</v>
      </c>
    </row>
    <row r="25" spans="1:19" x14ac:dyDescent="0.2">
      <c r="A25" s="1">
        <v>43222</v>
      </c>
      <c r="B25" s="1">
        <v>43222</v>
      </c>
      <c r="C25" s="2">
        <v>0.66666666666666696</v>
      </c>
      <c r="D25" s="3">
        <f t="shared" si="1"/>
        <v>43222.666666666664</v>
      </c>
      <c r="E25">
        <v>3769</v>
      </c>
      <c r="F25" s="29">
        <f t="shared" si="0"/>
        <v>420.73347000000001</v>
      </c>
      <c r="G25">
        <f t="shared" si="2"/>
        <v>252440.08200000002</v>
      </c>
      <c r="O25" s="5">
        <v>43229</v>
      </c>
      <c r="P25">
        <v>16217918.964</v>
      </c>
      <c r="Q25">
        <v>6749261.5199999996</v>
      </c>
    </row>
    <row r="26" spans="1:19" x14ac:dyDescent="0.2">
      <c r="A26" s="1">
        <v>43222</v>
      </c>
      <c r="B26" s="1">
        <v>43222</v>
      </c>
      <c r="C26" s="2">
        <v>0.67361111111111105</v>
      </c>
      <c r="D26" s="3">
        <f t="shared" si="1"/>
        <v>43222.673611111109</v>
      </c>
      <c r="E26">
        <v>3519</v>
      </c>
      <c r="F26" s="29">
        <f t="shared" si="0"/>
        <v>392.82596999999998</v>
      </c>
      <c r="G26">
        <f t="shared" si="2"/>
        <v>235695.58199999997</v>
      </c>
      <c r="O26" s="5">
        <v>43230</v>
      </c>
      <c r="P26">
        <v>17461834.380000014</v>
      </c>
      <c r="Q26">
        <v>8258343.7079999987</v>
      </c>
    </row>
    <row r="27" spans="1:19" x14ac:dyDescent="0.2">
      <c r="A27" s="1">
        <v>43222</v>
      </c>
      <c r="B27" s="1">
        <v>43222</v>
      </c>
      <c r="C27" s="2">
        <v>0.68055555555555503</v>
      </c>
      <c r="D27" s="3">
        <f t="shared" si="1"/>
        <v>43222.680555555555</v>
      </c>
      <c r="E27">
        <v>3331</v>
      </c>
      <c r="F27" s="29">
        <f t="shared" si="0"/>
        <v>371.83953000000002</v>
      </c>
      <c r="G27">
        <f t="shared" si="2"/>
        <v>223103.71799999999</v>
      </c>
      <c r="O27" s="5">
        <v>43231</v>
      </c>
      <c r="P27">
        <v>17643076.848000009</v>
      </c>
      <c r="Q27">
        <v>8057196.7799999984</v>
      </c>
    </row>
    <row r="28" spans="1:19" x14ac:dyDescent="0.2">
      <c r="A28" s="1">
        <v>43222</v>
      </c>
      <c r="B28" s="1">
        <v>43222</v>
      </c>
      <c r="C28" s="2">
        <v>0.6875</v>
      </c>
      <c r="D28" s="3">
        <f t="shared" si="1"/>
        <v>43222.6875</v>
      </c>
      <c r="E28">
        <v>2923</v>
      </c>
      <c r="F28" s="29">
        <f t="shared" si="0"/>
        <v>326.29449000000005</v>
      </c>
      <c r="G28">
        <f t="shared" si="2"/>
        <v>195776.69400000002</v>
      </c>
      <c r="O28" s="5">
        <v>43232</v>
      </c>
      <c r="Q28">
        <v>7592679.0959999999</v>
      </c>
    </row>
    <row r="29" spans="1:19" x14ac:dyDescent="0.2">
      <c r="A29" s="1">
        <v>43222</v>
      </c>
      <c r="B29" s="1">
        <v>43222</v>
      </c>
      <c r="C29" s="2">
        <v>0.69444444444444398</v>
      </c>
      <c r="D29" s="3">
        <f t="shared" si="1"/>
        <v>43222.694444444445</v>
      </c>
      <c r="E29">
        <v>2496</v>
      </c>
      <c r="F29" s="29">
        <f t="shared" si="0"/>
        <v>278.62848000000002</v>
      </c>
      <c r="G29">
        <f t="shared" si="2"/>
        <v>167177.08800000002</v>
      </c>
      <c r="O29" s="8">
        <v>43233</v>
      </c>
      <c r="P29" s="9"/>
      <c r="Q29" s="9">
        <v>7362581.2799999993</v>
      </c>
    </row>
    <row r="30" spans="1:19" x14ac:dyDescent="0.2">
      <c r="A30" s="1">
        <v>43222</v>
      </c>
      <c r="B30" s="1">
        <v>43222</v>
      </c>
      <c r="C30" s="2">
        <v>0.70138888888888895</v>
      </c>
      <c r="D30" s="3">
        <f t="shared" si="1"/>
        <v>43222.701388888891</v>
      </c>
      <c r="E30">
        <v>2396</v>
      </c>
      <c r="F30" s="29">
        <f t="shared" si="0"/>
        <v>267.46548000000001</v>
      </c>
      <c r="G30">
        <f t="shared" si="2"/>
        <v>160479.288</v>
      </c>
      <c r="O30" s="6" t="s">
        <v>13</v>
      </c>
      <c r="P30" s="6">
        <f>AVERAGE(P18:P29)/1000000</f>
        <v>15.977453060000002</v>
      </c>
      <c r="Q30" s="6">
        <f>AVERAGE(Q18:Q29)/1000000</f>
        <v>7.1724893965714287</v>
      </c>
      <c r="R30" s="6"/>
      <c r="S30" s="6"/>
    </row>
    <row r="31" spans="1:19" x14ac:dyDescent="0.2">
      <c r="A31" s="1">
        <v>43222</v>
      </c>
      <c r="B31" s="1">
        <v>43222</v>
      </c>
      <c r="C31" s="2">
        <v>0.70833333333333304</v>
      </c>
      <c r="D31" s="3">
        <f t="shared" si="1"/>
        <v>43222.708333333336</v>
      </c>
      <c r="E31">
        <v>2160</v>
      </c>
      <c r="F31" s="29">
        <f t="shared" si="0"/>
        <v>241.1208</v>
      </c>
      <c r="G31">
        <f t="shared" si="2"/>
        <v>144672.48000000001</v>
      </c>
      <c r="O31" s="6" t="s">
        <v>14</v>
      </c>
      <c r="P31" s="6">
        <f>STDEV(P18:P29)/1000000</f>
        <v>2.5984287753538675</v>
      </c>
      <c r="Q31" s="6">
        <f>STDEV(Q18:Q29)/1000000</f>
        <v>1.4395985254013206</v>
      </c>
      <c r="R31" s="6"/>
      <c r="S31" s="6"/>
    </row>
    <row r="32" spans="1:19" x14ac:dyDescent="0.2">
      <c r="A32" s="1">
        <v>43222</v>
      </c>
      <c r="B32" s="1">
        <v>43222</v>
      </c>
      <c r="C32" s="2">
        <v>0.71527777777777801</v>
      </c>
      <c r="D32" s="3">
        <f t="shared" si="1"/>
        <v>43222.715277777781</v>
      </c>
      <c r="E32">
        <v>1677</v>
      </c>
      <c r="F32" s="29">
        <f t="shared" si="0"/>
        <v>187.20350999999999</v>
      </c>
      <c r="G32">
        <f t="shared" si="2"/>
        <v>112322.106</v>
      </c>
    </row>
    <row r="33" spans="1:19" x14ac:dyDescent="0.2">
      <c r="A33" s="1">
        <v>43222</v>
      </c>
      <c r="B33" s="1">
        <v>43222</v>
      </c>
      <c r="C33" s="2">
        <v>0.72222222222222199</v>
      </c>
      <c r="D33" s="3">
        <f t="shared" si="1"/>
        <v>43222.722222222219</v>
      </c>
      <c r="E33">
        <v>1512</v>
      </c>
      <c r="F33" s="29">
        <f t="shared" si="0"/>
        <v>168.78456</v>
      </c>
      <c r="G33">
        <f t="shared" si="2"/>
        <v>101270.736</v>
      </c>
      <c r="P33">
        <f>P19/1000000</f>
        <v>16.586498897999999</v>
      </c>
      <c r="R33" s="35">
        <v>944.72469000000001</v>
      </c>
    </row>
    <row r="34" spans="1:19" x14ac:dyDescent="0.2">
      <c r="A34" s="1">
        <v>43222</v>
      </c>
      <c r="B34" s="1">
        <v>43222</v>
      </c>
      <c r="C34" s="2">
        <v>0.72916666666666696</v>
      </c>
      <c r="D34" s="3">
        <f t="shared" si="1"/>
        <v>43222.729166666664</v>
      </c>
      <c r="E34">
        <v>1223</v>
      </c>
      <c r="F34" s="29">
        <f t="shared" si="0"/>
        <v>136.52349000000001</v>
      </c>
      <c r="G34">
        <f t="shared" si="2"/>
        <v>81914.094000000012</v>
      </c>
      <c r="P34">
        <f t="shared" ref="P34" si="3">P20/1000000</f>
        <v>16.807459319999996</v>
      </c>
      <c r="R34" s="35">
        <v>892.14696000000004</v>
      </c>
    </row>
    <row r="35" spans="1:19" x14ac:dyDescent="0.2">
      <c r="A35" s="1">
        <v>43222</v>
      </c>
      <c r="B35" s="1">
        <v>43222</v>
      </c>
      <c r="C35" s="2">
        <v>0.73611111111111105</v>
      </c>
      <c r="D35" s="3">
        <f t="shared" si="1"/>
        <v>43222.736111111109</v>
      </c>
      <c r="E35">
        <v>1107</v>
      </c>
      <c r="F35" s="29">
        <f t="shared" si="0"/>
        <v>123.57441000000001</v>
      </c>
      <c r="G35">
        <f t="shared" si="2"/>
        <v>74144.646000000008</v>
      </c>
      <c r="P35">
        <f t="shared" ref="P35" si="4">P21/1000000</f>
        <v>18.094173678000004</v>
      </c>
      <c r="R35" s="35">
        <v>941.48742000000004</v>
      </c>
    </row>
    <row r="36" spans="1:19" x14ac:dyDescent="0.2">
      <c r="A36" s="1">
        <v>43222</v>
      </c>
      <c r="B36" s="1">
        <v>43222</v>
      </c>
      <c r="C36" s="2">
        <v>0.74305555555555503</v>
      </c>
      <c r="D36" s="3">
        <f t="shared" si="1"/>
        <v>43222.743055555555</v>
      </c>
      <c r="E36">
        <v>1232</v>
      </c>
      <c r="F36" s="29">
        <f t="shared" si="0"/>
        <v>137.52816000000001</v>
      </c>
      <c r="G36">
        <f t="shared" si="2"/>
        <v>82516.896000000008</v>
      </c>
      <c r="P36">
        <f t="shared" ref="P36" si="5">P22/1000000</f>
        <v>14.236374834000001</v>
      </c>
      <c r="R36" s="35">
        <v>802.84296000000006</v>
      </c>
      <c r="S36" s="35">
        <v>352.39587999999998</v>
      </c>
    </row>
    <row r="37" spans="1:19" x14ac:dyDescent="0.2">
      <c r="A37" s="1">
        <v>43222</v>
      </c>
      <c r="B37" s="1">
        <v>43222</v>
      </c>
      <c r="C37" s="2">
        <v>0.75</v>
      </c>
      <c r="D37" s="3">
        <f t="shared" si="1"/>
        <v>43222.75</v>
      </c>
      <c r="E37">
        <v>851</v>
      </c>
      <c r="F37" s="29">
        <f t="shared" si="0"/>
        <v>94.997129999999999</v>
      </c>
      <c r="G37">
        <f t="shared" si="2"/>
        <v>56998.277999999998</v>
      </c>
      <c r="P37">
        <f t="shared" ref="P37" si="6">P23/1000000</f>
        <v>9.7101355500000039</v>
      </c>
      <c r="Q37">
        <f>Q23/1000000</f>
        <v>4.1247468959999996</v>
      </c>
      <c r="R37" s="35">
        <v>738.87896999999998</v>
      </c>
      <c r="S37" s="35">
        <v>298.08438000000001</v>
      </c>
    </row>
    <row r="38" spans="1:19" x14ac:dyDescent="0.2">
      <c r="A38" s="1">
        <v>43222</v>
      </c>
      <c r="B38" s="1">
        <v>43222</v>
      </c>
      <c r="C38" s="2">
        <v>0.75694444444444398</v>
      </c>
      <c r="D38" s="3">
        <f t="shared" si="1"/>
        <v>43222.756944444445</v>
      </c>
      <c r="E38">
        <v>429</v>
      </c>
      <c r="F38" s="29">
        <f t="shared" si="0"/>
        <v>47.889270000000003</v>
      </c>
      <c r="G38">
        <f t="shared" si="2"/>
        <v>28733.562000000002</v>
      </c>
      <c r="P38">
        <f t="shared" ref="P38:Q38" si="7">P24/1000000</f>
        <v>17.039605068</v>
      </c>
      <c r="Q38">
        <f t="shared" si="7"/>
        <v>8.0626164960000004</v>
      </c>
      <c r="R38" s="35">
        <v>658.05885000000012</v>
      </c>
      <c r="S38" s="35">
        <v>394.58733999999998</v>
      </c>
    </row>
    <row r="39" spans="1:19" x14ac:dyDescent="0.2">
      <c r="A39" s="1">
        <v>43222</v>
      </c>
      <c r="B39" s="1">
        <v>43222</v>
      </c>
      <c r="C39" s="2">
        <v>0.76388888888888895</v>
      </c>
      <c r="D39" s="3">
        <f t="shared" si="1"/>
        <v>43222.763888888891</v>
      </c>
      <c r="E39">
        <v>270</v>
      </c>
      <c r="F39" s="29">
        <f t="shared" si="0"/>
        <v>30.1401</v>
      </c>
      <c r="G39">
        <f t="shared" si="2"/>
        <v>18084.060000000001</v>
      </c>
      <c r="P39">
        <f t="shared" ref="P39:Q39" si="8">P25/1000000</f>
        <v>16.217918963999999</v>
      </c>
      <c r="Q39">
        <f t="shared" si="8"/>
        <v>6.7492615199999992</v>
      </c>
      <c r="R39" s="35">
        <v>810.09891000000005</v>
      </c>
      <c r="S39" s="35">
        <v>358.34155999999996</v>
      </c>
    </row>
    <row r="40" spans="1:19" x14ac:dyDescent="0.2">
      <c r="A40" s="1">
        <v>43222</v>
      </c>
      <c r="B40" s="1">
        <v>43222</v>
      </c>
      <c r="C40" s="2">
        <v>0.77083333333333304</v>
      </c>
      <c r="D40" s="3">
        <f t="shared" si="1"/>
        <v>43222.770833333336</v>
      </c>
      <c r="E40">
        <v>161</v>
      </c>
      <c r="F40" s="29">
        <f t="shared" si="0"/>
        <v>17.972429999999999</v>
      </c>
      <c r="G40">
        <f t="shared" si="2"/>
        <v>10783.458000000001</v>
      </c>
      <c r="P40">
        <f t="shared" ref="P40:Q40" si="9">P26/1000000</f>
        <v>17.461834380000013</v>
      </c>
      <c r="Q40">
        <f t="shared" si="9"/>
        <v>8.2583437079999982</v>
      </c>
      <c r="R40" s="35">
        <v>783.53097000000002</v>
      </c>
      <c r="S40" s="35">
        <v>408.30813999999998</v>
      </c>
    </row>
    <row r="41" spans="1:19" x14ac:dyDescent="0.2">
      <c r="A41" s="1">
        <v>43222</v>
      </c>
      <c r="B41" s="1">
        <v>43222</v>
      </c>
      <c r="C41" s="2">
        <v>0.77777777777777801</v>
      </c>
      <c r="D41" s="3">
        <f t="shared" si="1"/>
        <v>43222.777777777781</v>
      </c>
      <c r="E41">
        <v>76</v>
      </c>
      <c r="F41" s="29">
        <f t="shared" si="0"/>
        <v>8.483880000000001</v>
      </c>
      <c r="G41">
        <f t="shared" si="2"/>
        <v>5090.3280000000004</v>
      </c>
      <c r="P41">
        <f t="shared" ref="P41:Q41" si="10">P27/1000000</f>
        <v>17.643076848000007</v>
      </c>
      <c r="Q41">
        <f t="shared" si="10"/>
        <v>8.0571967799999982</v>
      </c>
      <c r="R41" s="35">
        <v>835.32728999999995</v>
      </c>
      <c r="S41" s="35">
        <v>381.8956</v>
      </c>
    </row>
    <row r="42" spans="1:19" x14ac:dyDescent="0.2">
      <c r="A42" s="1">
        <v>43222</v>
      </c>
      <c r="B42" s="1">
        <v>43222</v>
      </c>
      <c r="C42" s="2">
        <v>0.78472222222222199</v>
      </c>
      <c r="D42" s="3">
        <f t="shared" si="1"/>
        <v>43222.784722222219</v>
      </c>
      <c r="E42">
        <v>19</v>
      </c>
      <c r="F42" s="29">
        <f t="shared" si="0"/>
        <v>2.1209700000000002</v>
      </c>
      <c r="G42">
        <f t="shared" si="2"/>
        <v>1272.5820000000001</v>
      </c>
      <c r="Q42">
        <f t="shared" ref="Q42" si="11">Q28/1000000</f>
        <v>7.5926790959999995</v>
      </c>
      <c r="R42" s="35">
        <v>798.37776000000008</v>
      </c>
      <c r="S42" s="35">
        <v>355.82607999999999</v>
      </c>
    </row>
    <row r="43" spans="1:19" x14ac:dyDescent="0.2">
      <c r="A43" s="1">
        <v>43222</v>
      </c>
      <c r="B43" s="1">
        <v>43222</v>
      </c>
      <c r="C43" s="2">
        <v>0.79166666666666696</v>
      </c>
      <c r="D43" s="3">
        <f t="shared" si="1"/>
        <v>43222.791666666664</v>
      </c>
      <c r="E43">
        <v>1</v>
      </c>
      <c r="F43" s="29">
        <f t="shared" si="0"/>
        <v>0.11163000000000001</v>
      </c>
      <c r="G43">
        <f t="shared" si="2"/>
        <v>66.978000000000009</v>
      </c>
      <c r="Q43">
        <f>Q29/1000000</f>
        <v>7.3625812799999997</v>
      </c>
      <c r="S43" s="35">
        <v>351.13813999999996</v>
      </c>
    </row>
    <row r="44" spans="1:19" x14ac:dyDescent="0.2">
      <c r="A44" s="1">
        <v>43222</v>
      </c>
      <c r="B44" s="1">
        <v>43222</v>
      </c>
      <c r="C44" s="2">
        <v>0.79861111111111105</v>
      </c>
      <c r="D44" s="3">
        <f t="shared" si="1"/>
        <v>43222.798611111109</v>
      </c>
      <c r="E44">
        <v>0</v>
      </c>
      <c r="F44" s="29">
        <f t="shared" si="0"/>
        <v>0</v>
      </c>
      <c r="G44">
        <f t="shared" si="2"/>
        <v>0</v>
      </c>
      <c r="O44" s="6" t="s">
        <v>13</v>
      </c>
      <c r="P44" s="6">
        <f>AVERAGE(P33:P43)</f>
        <v>15.977453060000004</v>
      </c>
      <c r="Q44" s="6">
        <f>AVERAGE(Q32:Q43)</f>
        <v>7.1724893965714278</v>
      </c>
      <c r="R44" s="6">
        <f t="shared" ref="R44:S44" si="12">AVERAGE(R32:R43)</f>
        <v>820.54747800000007</v>
      </c>
      <c r="S44" s="6">
        <f t="shared" si="12"/>
        <v>362.57213999999999</v>
      </c>
    </row>
    <row r="45" spans="1:19" x14ac:dyDescent="0.2">
      <c r="A45" s="1">
        <v>43222</v>
      </c>
      <c r="B45" s="1">
        <v>43222</v>
      </c>
      <c r="C45" s="2">
        <v>0.80555555555555503</v>
      </c>
      <c r="D45" s="3">
        <f t="shared" si="1"/>
        <v>43222.805555555555</v>
      </c>
      <c r="E45">
        <v>0</v>
      </c>
      <c r="F45" s="29">
        <f t="shared" si="0"/>
        <v>0</v>
      </c>
      <c r="G45">
        <f t="shared" si="2"/>
        <v>0</v>
      </c>
      <c r="O45" s="6" t="s">
        <v>14</v>
      </c>
      <c r="P45" s="6">
        <f>STDEV(P32:P43)</f>
        <v>2.5984287753538502</v>
      </c>
      <c r="Q45" s="6">
        <f t="shared" ref="Q45:S45" si="13">STDEV(Q32:Q43)</f>
        <v>1.4395985254013246</v>
      </c>
      <c r="R45" s="6">
        <f t="shared" si="13"/>
        <v>88.661665545880226</v>
      </c>
      <c r="S45" s="6">
        <f t="shared" si="13"/>
        <v>33.692987357432614</v>
      </c>
    </row>
    <row r="46" spans="1:19" x14ac:dyDescent="0.2">
      <c r="A46" s="1">
        <v>43222</v>
      </c>
      <c r="B46" s="1">
        <v>43222</v>
      </c>
      <c r="C46" s="2">
        <v>0.8125</v>
      </c>
      <c r="D46" s="3">
        <f t="shared" si="1"/>
        <v>43222.8125</v>
      </c>
      <c r="E46">
        <v>0</v>
      </c>
      <c r="F46" s="29">
        <f t="shared" si="0"/>
        <v>0</v>
      </c>
      <c r="G46">
        <f t="shared" si="2"/>
        <v>0</v>
      </c>
    </row>
    <row r="47" spans="1:19" x14ac:dyDescent="0.2">
      <c r="A47" s="1">
        <v>43222</v>
      </c>
      <c r="B47" s="1">
        <v>43222</v>
      </c>
      <c r="C47" s="2">
        <v>0.81944444444444398</v>
      </c>
      <c r="D47" s="3">
        <f t="shared" si="1"/>
        <v>43222.819444444445</v>
      </c>
      <c r="E47">
        <v>0</v>
      </c>
      <c r="F47" s="29">
        <f t="shared" si="0"/>
        <v>0</v>
      </c>
      <c r="G47">
        <f t="shared" si="2"/>
        <v>0</v>
      </c>
    </row>
    <row r="48" spans="1:19" x14ac:dyDescent="0.2">
      <c r="A48" s="1">
        <v>43222</v>
      </c>
      <c r="B48" s="1">
        <v>43222</v>
      </c>
      <c r="C48" s="2">
        <v>0.82638888888888895</v>
      </c>
      <c r="D48" s="3">
        <f t="shared" si="1"/>
        <v>43222.826388888891</v>
      </c>
      <c r="E48">
        <v>0</v>
      </c>
      <c r="F48" s="29">
        <f t="shared" si="0"/>
        <v>0</v>
      </c>
      <c r="G48">
        <f t="shared" si="2"/>
        <v>0</v>
      </c>
    </row>
    <row r="49" spans="1:29" x14ac:dyDescent="0.2">
      <c r="A49" s="1">
        <v>43222</v>
      </c>
      <c r="B49" s="1">
        <v>43222</v>
      </c>
      <c r="C49" s="2">
        <v>0.83333333333333304</v>
      </c>
      <c r="D49" s="3">
        <f t="shared" si="1"/>
        <v>43222.833333333336</v>
      </c>
      <c r="E49">
        <v>0</v>
      </c>
      <c r="F49" s="29">
        <f t="shared" si="0"/>
        <v>0</v>
      </c>
      <c r="G49">
        <f t="shared" si="2"/>
        <v>0</v>
      </c>
    </row>
    <row r="50" spans="1:29" x14ac:dyDescent="0.2">
      <c r="A50" s="1">
        <v>43222</v>
      </c>
      <c r="B50" s="1">
        <v>43222</v>
      </c>
      <c r="C50" s="2">
        <v>0.84027777777777801</v>
      </c>
      <c r="D50" s="3">
        <f t="shared" si="1"/>
        <v>43222.840277777781</v>
      </c>
      <c r="E50">
        <v>0</v>
      </c>
      <c r="F50" s="29">
        <f t="shared" si="0"/>
        <v>0</v>
      </c>
      <c r="G50">
        <f t="shared" si="2"/>
        <v>0</v>
      </c>
    </row>
    <row r="51" spans="1:29" x14ac:dyDescent="0.2">
      <c r="A51" s="1">
        <v>43222</v>
      </c>
      <c r="B51" s="1">
        <v>43222</v>
      </c>
      <c r="C51" s="2">
        <v>0.84722222222222199</v>
      </c>
      <c r="D51" s="3">
        <f t="shared" si="1"/>
        <v>43222.847222222219</v>
      </c>
      <c r="E51">
        <v>0</v>
      </c>
      <c r="F51" s="29">
        <f t="shared" si="0"/>
        <v>0</v>
      </c>
      <c r="G51">
        <f t="shared" si="2"/>
        <v>0</v>
      </c>
    </row>
    <row r="52" spans="1:29" x14ac:dyDescent="0.2">
      <c r="A52" s="1">
        <v>43222</v>
      </c>
      <c r="B52" s="1">
        <v>43222</v>
      </c>
      <c r="C52" s="2">
        <v>0.85416666666666696</v>
      </c>
      <c r="D52" s="3">
        <f t="shared" si="1"/>
        <v>43222.854166666664</v>
      </c>
      <c r="E52">
        <v>0</v>
      </c>
      <c r="F52" s="29">
        <f t="shared" si="0"/>
        <v>0</v>
      </c>
      <c r="G52">
        <f t="shared" si="2"/>
        <v>0</v>
      </c>
    </row>
    <row r="53" spans="1:29" x14ac:dyDescent="0.2">
      <c r="A53" s="1">
        <v>43222</v>
      </c>
      <c r="B53" s="1">
        <v>43222</v>
      </c>
      <c r="C53" s="2">
        <v>0.86111111111111105</v>
      </c>
      <c r="D53" s="3">
        <f t="shared" si="1"/>
        <v>43222.861111111109</v>
      </c>
      <c r="E53">
        <v>0</v>
      </c>
      <c r="F53" s="29">
        <f t="shared" si="0"/>
        <v>0</v>
      </c>
      <c r="G53">
        <f t="shared" si="2"/>
        <v>0</v>
      </c>
    </row>
    <row r="54" spans="1:29" x14ac:dyDescent="0.2">
      <c r="A54" s="1">
        <v>43222</v>
      </c>
      <c r="B54" s="1">
        <v>43222</v>
      </c>
      <c r="C54" s="2">
        <v>0.86805555555555503</v>
      </c>
      <c r="D54" s="3">
        <f t="shared" si="1"/>
        <v>43222.868055555555</v>
      </c>
      <c r="E54">
        <v>0</v>
      </c>
      <c r="F54" s="29">
        <f t="shared" si="0"/>
        <v>0</v>
      </c>
      <c r="G54">
        <f t="shared" si="2"/>
        <v>0</v>
      </c>
    </row>
    <row r="55" spans="1:29" x14ac:dyDescent="0.2">
      <c r="A55" s="1">
        <v>43222</v>
      </c>
      <c r="B55" s="1">
        <v>43222</v>
      </c>
      <c r="C55" s="2">
        <v>0.875</v>
      </c>
      <c r="D55" s="3">
        <f t="shared" si="1"/>
        <v>43222.875</v>
      </c>
      <c r="E55">
        <v>0</v>
      </c>
      <c r="F55" s="29">
        <f t="shared" si="0"/>
        <v>0</v>
      </c>
      <c r="G55">
        <f t="shared" si="2"/>
        <v>0</v>
      </c>
    </row>
    <row r="56" spans="1:29" x14ac:dyDescent="0.2">
      <c r="A56" s="1">
        <v>43222</v>
      </c>
      <c r="B56" s="1">
        <v>43222</v>
      </c>
      <c r="C56" s="2">
        <v>0.88194444444444398</v>
      </c>
      <c r="D56" s="3">
        <f t="shared" si="1"/>
        <v>43222.881944444445</v>
      </c>
      <c r="E56">
        <v>0</v>
      </c>
      <c r="F56" s="29">
        <f t="shared" si="0"/>
        <v>0</v>
      </c>
      <c r="G56">
        <f t="shared" si="2"/>
        <v>0</v>
      </c>
    </row>
    <row r="57" spans="1:29" x14ac:dyDescent="0.2">
      <c r="A57" s="1">
        <v>43222</v>
      </c>
      <c r="B57" s="1">
        <v>43222</v>
      </c>
      <c r="C57" s="2">
        <v>0.88888888888888895</v>
      </c>
      <c r="D57" s="3">
        <f t="shared" si="1"/>
        <v>43222.888888888891</v>
      </c>
      <c r="E57">
        <v>0</v>
      </c>
      <c r="F57" s="29">
        <f t="shared" si="0"/>
        <v>0</v>
      </c>
      <c r="G57">
        <f t="shared" si="2"/>
        <v>0</v>
      </c>
    </row>
    <row r="58" spans="1:29" x14ac:dyDescent="0.2">
      <c r="A58" s="1">
        <v>43222</v>
      </c>
      <c r="B58" s="1">
        <v>43222</v>
      </c>
      <c r="C58" s="2">
        <v>0.89583333333333304</v>
      </c>
      <c r="D58" s="3">
        <f t="shared" si="1"/>
        <v>43222.895833333336</v>
      </c>
      <c r="E58">
        <v>0</v>
      </c>
      <c r="F58" s="29">
        <f t="shared" si="0"/>
        <v>0</v>
      </c>
      <c r="G58">
        <f t="shared" si="2"/>
        <v>0</v>
      </c>
    </row>
    <row r="59" spans="1:29" x14ac:dyDescent="0.2">
      <c r="A59" s="1">
        <v>43222</v>
      </c>
      <c r="B59" s="1">
        <v>43222</v>
      </c>
      <c r="C59" s="2">
        <v>0.90277777777777801</v>
      </c>
      <c r="D59" s="3">
        <f t="shared" si="1"/>
        <v>43222.902777777781</v>
      </c>
      <c r="E59">
        <v>0</v>
      </c>
      <c r="F59" s="29">
        <f t="shared" si="0"/>
        <v>0</v>
      </c>
      <c r="G59">
        <f t="shared" si="2"/>
        <v>0</v>
      </c>
    </row>
    <row r="60" spans="1:29" x14ac:dyDescent="0.2">
      <c r="A60" s="1">
        <v>43222</v>
      </c>
      <c r="B60" s="1">
        <v>43222</v>
      </c>
      <c r="C60" s="2">
        <v>0.90972222222222199</v>
      </c>
      <c r="D60" s="3">
        <f t="shared" si="1"/>
        <v>43222.909722222219</v>
      </c>
      <c r="E60">
        <v>0</v>
      </c>
      <c r="F60" s="29">
        <f t="shared" si="0"/>
        <v>0</v>
      </c>
      <c r="G60">
        <f t="shared" si="2"/>
        <v>0</v>
      </c>
      <c r="O60" s="4" t="s">
        <v>19</v>
      </c>
      <c r="P60" t="s">
        <v>84</v>
      </c>
      <c r="Q60" t="s">
        <v>85</v>
      </c>
      <c r="R60" t="s">
        <v>86</v>
      </c>
      <c r="S60" t="s">
        <v>87</v>
      </c>
      <c r="U60" t="s">
        <v>19</v>
      </c>
      <c r="V60" t="s">
        <v>89</v>
      </c>
      <c r="W60" t="s">
        <v>88</v>
      </c>
      <c r="X60" t="s">
        <v>92</v>
      </c>
      <c r="Y60" t="s">
        <v>93</v>
      </c>
      <c r="Z60" t="s">
        <v>90</v>
      </c>
      <c r="AA60" t="s">
        <v>91</v>
      </c>
      <c r="AB60" t="s">
        <v>94</v>
      </c>
      <c r="AC60" t="s">
        <v>93</v>
      </c>
    </row>
    <row r="61" spans="1:29" x14ac:dyDescent="0.2">
      <c r="A61" s="1">
        <v>43222</v>
      </c>
      <c r="B61" s="1">
        <v>43222</v>
      </c>
      <c r="C61" s="2">
        <v>0.91666666666666696</v>
      </c>
      <c r="D61" s="3">
        <f t="shared" si="1"/>
        <v>43222.916666666664</v>
      </c>
      <c r="E61">
        <v>0</v>
      </c>
      <c r="F61" s="29">
        <f t="shared" si="0"/>
        <v>0</v>
      </c>
      <c r="G61">
        <f t="shared" si="2"/>
        <v>0</v>
      </c>
      <c r="O61" s="32">
        <v>6.9444444444444441E-3</v>
      </c>
      <c r="P61" s="35">
        <v>0</v>
      </c>
      <c r="Q61" s="35">
        <v>0</v>
      </c>
      <c r="R61" s="35">
        <v>0</v>
      </c>
      <c r="S61" s="35">
        <v>0</v>
      </c>
      <c r="U61" s="32">
        <v>6.9444444444444441E-3</v>
      </c>
      <c r="V61">
        <v>0</v>
      </c>
      <c r="W61">
        <v>0</v>
      </c>
      <c r="X61">
        <f>V61+W61</f>
        <v>0</v>
      </c>
      <c r="Y61">
        <f>V61-W61</f>
        <v>0</v>
      </c>
      <c r="Z61">
        <v>0</v>
      </c>
      <c r="AA61">
        <v>0</v>
      </c>
      <c r="AB61">
        <f>Z61+AA61</f>
        <v>0</v>
      </c>
      <c r="AC61">
        <f>Z61-AA61</f>
        <v>0</v>
      </c>
    </row>
    <row r="62" spans="1:29" x14ac:dyDescent="0.2">
      <c r="A62" s="1">
        <v>43222</v>
      </c>
      <c r="B62" s="1">
        <v>43222</v>
      </c>
      <c r="C62" s="2">
        <v>0.92361111111111105</v>
      </c>
      <c r="D62" s="3">
        <f t="shared" si="1"/>
        <v>43222.923611111109</v>
      </c>
      <c r="E62">
        <v>0</v>
      </c>
      <c r="F62" s="29">
        <f t="shared" si="0"/>
        <v>0</v>
      </c>
      <c r="G62">
        <f t="shared" si="2"/>
        <v>0</v>
      </c>
      <c r="O62" s="32">
        <v>1.3888888888888888E-2</v>
      </c>
      <c r="P62" s="35">
        <v>0</v>
      </c>
      <c r="Q62" s="35">
        <v>0</v>
      </c>
      <c r="R62" s="35">
        <v>0</v>
      </c>
      <c r="S62" s="35">
        <v>0</v>
      </c>
      <c r="U62" s="32">
        <v>1.3888888888888888E-2</v>
      </c>
      <c r="V62">
        <v>0</v>
      </c>
      <c r="W62">
        <v>0</v>
      </c>
      <c r="X62">
        <f t="shared" ref="X62:X125" si="14">V62+W62</f>
        <v>0</v>
      </c>
      <c r="Y62">
        <f t="shared" ref="Y62:Y125" si="15">V62-W62</f>
        <v>0</v>
      </c>
      <c r="Z62">
        <v>0</v>
      </c>
      <c r="AA62">
        <v>0</v>
      </c>
      <c r="AB62">
        <f t="shared" ref="AB62:AB125" si="16">Z62+AA62</f>
        <v>0</v>
      </c>
      <c r="AC62">
        <f t="shared" ref="AC62:AC125" si="17">Z62-AA62</f>
        <v>0</v>
      </c>
    </row>
    <row r="63" spans="1:29" x14ac:dyDescent="0.2">
      <c r="A63" s="1">
        <v>43222</v>
      </c>
      <c r="B63" s="1">
        <v>43222</v>
      </c>
      <c r="C63" s="2">
        <v>0.93055555555555503</v>
      </c>
      <c r="D63" s="3">
        <f t="shared" si="1"/>
        <v>43222.930555555555</v>
      </c>
      <c r="E63">
        <v>0</v>
      </c>
      <c r="F63" s="29">
        <f t="shared" si="0"/>
        <v>0</v>
      </c>
      <c r="G63">
        <f t="shared" si="2"/>
        <v>0</v>
      </c>
      <c r="O63" s="32">
        <v>2.0833333333333332E-2</v>
      </c>
      <c r="P63" s="35">
        <v>0</v>
      </c>
      <c r="Q63" s="35">
        <v>0</v>
      </c>
      <c r="R63" s="35">
        <v>0</v>
      </c>
      <c r="S63" s="35">
        <v>0</v>
      </c>
      <c r="U63" s="32">
        <v>2.0833333333333332E-2</v>
      </c>
      <c r="V63">
        <v>0</v>
      </c>
      <c r="W63">
        <v>0</v>
      </c>
      <c r="X63">
        <f t="shared" si="14"/>
        <v>0</v>
      </c>
      <c r="Y63">
        <f t="shared" si="15"/>
        <v>0</v>
      </c>
      <c r="Z63">
        <v>0</v>
      </c>
      <c r="AA63">
        <v>0</v>
      </c>
      <c r="AB63">
        <f t="shared" si="16"/>
        <v>0</v>
      </c>
      <c r="AC63">
        <f t="shared" si="17"/>
        <v>0</v>
      </c>
    </row>
    <row r="64" spans="1:29" x14ac:dyDescent="0.2">
      <c r="A64" s="1">
        <v>43222</v>
      </c>
      <c r="B64" s="1">
        <v>43222</v>
      </c>
      <c r="C64" s="2">
        <v>0.9375</v>
      </c>
      <c r="D64" s="3">
        <f t="shared" si="1"/>
        <v>43222.9375</v>
      </c>
      <c r="E64">
        <v>0</v>
      </c>
      <c r="F64" s="29">
        <f t="shared" si="0"/>
        <v>0</v>
      </c>
      <c r="G64">
        <f t="shared" si="2"/>
        <v>0</v>
      </c>
      <c r="O64" s="32">
        <v>2.7777777777777776E-2</v>
      </c>
      <c r="P64" s="35">
        <v>0</v>
      </c>
      <c r="Q64" s="35">
        <v>0</v>
      </c>
      <c r="R64" s="35">
        <v>0</v>
      </c>
      <c r="S64" s="35">
        <v>0</v>
      </c>
      <c r="U64" s="32">
        <v>2.7777777777777776E-2</v>
      </c>
      <c r="V64">
        <v>0</v>
      </c>
      <c r="W64">
        <v>0</v>
      </c>
      <c r="X64">
        <f t="shared" si="14"/>
        <v>0</v>
      </c>
      <c r="Y64">
        <f t="shared" si="15"/>
        <v>0</v>
      </c>
      <c r="Z64">
        <v>0</v>
      </c>
      <c r="AA64">
        <v>0</v>
      </c>
      <c r="AB64">
        <f t="shared" si="16"/>
        <v>0</v>
      </c>
      <c r="AC64">
        <f t="shared" si="17"/>
        <v>0</v>
      </c>
    </row>
    <row r="65" spans="1:29" x14ac:dyDescent="0.2">
      <c r="A65" s="1">
        <v>43222</v>
      </c>
      <c r="B65" s="1">
        <v>43222</v>
      </c>
      <c r="C65" s="2">
        <v>0.94444444444444398</v>
      </c>
      <c r="D65" s="3">
        <f t="shared" si="1"/>
        <v>43222.944444444445</v>
      </c>
      <c r="E65">
        <v>0</v>
      </c>
      <c r="F65" s="29">
        <f t="shared" si="0"/>
        <v>0</v>
      </c>
      <c r="G65">
        <f t="shared" si="2"/>
        <v>0</v>
      </c>
      <c r="O65" s="32">
        <v>3.4722222222222224E-2</v>
      </c>
      <c r="P65" s="35">
        <v>0</v>
      </c>
      <c r="Q65" s="35">
        <v>0</v>
      </c>
      <c r="R65" s="35">
        <v>0</v>
      </c>
      <c r="S65" s="35">
        <v>0</v>
      </c>
      <c r="U65" s="32">
        <v>3.4722222222222224E-2</v>
      </c>
      <c r="V65">
        <v>0</v>
      </c>
      <c r="W65">
        <v>0</v>
      </c>
      <c r="X65">
        <f t="shared" si="14"/>
        <v>0</v>
      </c>
      <c r="Y65">
        <f t="shared" si="15"/>
        <v>0</v>
      </c>
      <c r="Z65">
        <v>0</v>
      </c>
      <c r="AA65">
        <v>0</v>
      </c>
      <c r="AB65">
        <f t="shared" si="16"/>
        <v>0</v>
      </c>
      <c r="AC65">
        <f t="shared" si="17"/>
        <v>0</v>
      </c>
    </row>
    <row r="66" spans="1:29" x14ac:dyDescent="0.2">
      <c r="A66" s="1">
        <v>43222</v>
      </c>
      <c r="B66" s="1">
        <v>43222</v>
      </c>
      <c r="C66" s="2">
        <v>0.95138888888888895</v>
      </c>
      <c r="D66" s="3">
        <f t="shared" si="1"/>
        <v>43222.951388888891</v>
      </c>
      <c r="E66">
        <v>0</v>
      </c>
      <c r="F66" s="29">
        <f t="shared" ref="F66:F129" si="18">E66*1.1163/10</f>
        <v>0</v>
      </c>
      <c r="G66">
        <f t="shared" si="2"/>
        <v>0</v>
      </c>
      <c r="O66" s="32">
        <v>4.1666666666666664E-2</v>
      </c>
      <c r="P66" s="35">
        <v>0</v>
      </c>
      <c r="Q66" s="35">
        <v>0</v>
      </c>
      <c r="R66" s="35">
        <v>0</v>
      </c>
      <c r="S66" s="35">
        <v>0</v>
      </c>
      <c r="U66" s="32">
        <v>4.1666666666666664E-2</v>
      </c>
      <c r="V66">
        <v>0</v>
      </c>
      <c r="W66">
        <v>0</v>
      </c>
      <c r="X66">
        <f t="shared" si="14"/>
        <v>0</v>
      </c>
      <c r="Y66">
        <f t="shared" si="15"/>
        <v>0</v>
      </c>
      <c r="Z66">
        <v>0</v>
      </c>
      <c r="AA66">
        <v>0</v>
      </c>
      <c r="AB66">
        <f t="shared" si="16"/>
        <v>0</v>
      </c>
      <c r="AC66">
        <f t="shared" si="17"/>
        <v>0</v>
      </c>
    </row>
    <row r="67" spans="1:29" x14ac:dyDescent="0.2">
      <c r="A67" s="1">
        <v>43222</v>
      </c>
      <c r="B67" s="1">
        <v>43222</v>
      </c>
      <c r="C67" s="2">
        <v>0.95833333333333304</v>
      </c>
      <c r="D67" s="3">
        <f t="shared" ref="D67:D130" si="19">B67+C67</f>
        <v>43222.958333333336</v>
      </c>
      <c r="E67">
        <v>0</v>
      </c>
      <c r="F67" s="29">
        <f t="shared" si="18"/>
        <v>0</v>
      </c>
      <c r="G67">
        <f t="shared" ref="G67:G130" si="20">F67*10*60</f>
        <v>0</v>
      </c>
      <c r="O67" s="32">
        <v>4.8611111111111112E-2</v>
      </c>
      <c r="P67" s="35">
        <v>0</v>
      </c>
      <c r="Q67" s="35">
        <v>0</v>
      </c>
      <c r="R67" s="35">
        <v>0</v>
      </c>
      <c r="S67" s="35">
        <v>0</v>
      </c>
      <c r="U67" s="32">
        <v>4.8611111111111112E-2</v>
      </c>
      <c r="V67">
        <v>0</v>
      </c>
      <c r="W67">
        <v>0</v>
      </c>
      <c r="X67">
        <f t="shared" si="14"/>
        <v>0</v>
      </c>
      <c r="Y67">
        <f t="shared" si="15"/>
        <v>0</v>
      </c>
      <c r="Z67">
        <v>0</v>
      </c>
      <c r="AA67">
        <v>0</v>
      </c>
      <c r="AB67">
        <f t="shared" si="16"/>
        <v>0</v>
      </c>
      <c r="AC67">
        <f t="shared" si="17"/>
        <v>0</v>
      </c>
    </row>
    <row r="68" spans="1:29" x14ac:dyDescent="0.2">
      <c r="A68" s="1">
        <v>43222</v>
      </c>
      <c r="B68" s="1">
        <v>43222</v>
      </c>
      <c r="C68" s="2">
        <v>0.96527777777777801</v>
      </c>
      <c r="D68" s="3">
        <f t="shared" si="19"/>
        <v>43222.965277777781</v>
      </c>
      <c r="E68">
        <v>0</v>
      </c>
      <c r="F68" s="29">
        <f t="shared" si="18"/>
        <v>0</v>
      </c>
      <c r="G68">
        <f t="shared" si="20"/>
        <v>0</v>
      </c>
      <c r="O68" s="32">
        <v>5.5555555555555552E-2</v>
      </c>
      <c r="P68" s="35">
        <v>0</v>
      </c>
      <c r="Q68" s="35">
        <v>0</v>
      </c>
      <c r="R68" s="35">
        <v>0</v>
      </c>
      <c r="S68" s="35">
        <v>0</v>
      </c>
      <c r="U68" s="32">
        <v>5.5555555555555552E-2</v>
      </c>
      <c r="V68">
        <v>0</v>
      </c>
      <c r="W68">
        <v>0</v>
      </c>
      <c r="X68">
        <f t="shared" si="14"/>
        <v>0</v>
      </c>
      <c r="Y68">
        <f t="shared" si="15"/>
        <v>0</v>
      </c>
      <c r="Z68">
        <v>0</v>
      </c>
      <c r="AA68">
        <v>0</v>
      </c>
      <c r="AB68">
        <f t="shared" si="16"/>
        <v>0</v>
      </c>
      <c r="AC68">
        <f t="shared" si="17"/>
        <v>0</v>
      </c>
    </row>
    <row r="69" spans="1:29" x14ac:dyDescent="0.2">
      <c r="A69" s="1">
        <v>43222</v>
      </c>
      <c r="B69" s="1">
        <v>43222</v>
      </c>
      <c r="C69" s="2">
        <v>0.97222222222222199</v>
      </c>
      <c r="D69" s="3">
        <f t="shared" si="19"/>
        <v>43222.972222222219</v>
      </c>
      <c r="E69">
        <v>0</v>
      </c>
      <c r="F69" s="29">
        <f t="shared" si="18"/>
        <v>0</v>
      </c>
      <c r="G69">
        <f t="shared" si="20"/>
        <v>0</v>
      </c>
      <c r="O69" s="32">
        <v>6.25E-2</v>
      </c>
      <c r="P69" s="35">
        <v>0</v>
      </c>
      <c r="Q69" s="35">
        <v>0</v>
      </c>
      <c r="R69" s="35">
        <v>0</v>
      </c>
      <c r="S69" s="35">
        <v>0</v>
      </c>
      <c r="U69" s="32">
        <v>6.25E-2</v>
      </c>
      <c r="V69">
        <v>0</v>
      </c>
      <c r="W69">
        <v>0</v>
      </c>
      <c r="X69">
        <f t="shared" si="14"/>
        <v>0</v>
      </c>
      <c r="Y69">
        <f t="shared" si="15"/>
        <v>0</v>
      </c>
      <c r="Z69">
        <v>0</v>
      </c>
      <c r="AA69">
        <v>0</v>
      </c>
      <c r="AB69">
        <f t="shared" si="16"/>
        <v>0</v>
      </c>
      <c r="AC69">
        <f t="shared" si="17"/>
        <v>0</v>
      </c>
    </row>
    <row r="70" spans="1:29" x14ac:dyDescent="0.2">
      <c r="A70" s="1">
        <v>43222</v>
      </c>
      <c r="B70" s="1">
        <v>43222</v>
      </c>
      <c r="C70" s="2">
        <v>0.97916666666666696</v>
      </c>
      <c r="D70" s="3">
        <f t="shared" si="19"/>
        <v>43222.979166666664</v>
      </c>
      <c r="E70">
        <v>0</v>
      </c>
      <c r="F70" s="29">
        <f t="shared" si="18"/>
        <v>0</v>
      </c>
      <c r="G70">
        <f t="shared" si="20"/>
        <v>0</v>
      </c>
      <c r="O70" s="32">
        <v>6.9444444444444434E-2</v>
      </c>
      <c r="P70" s="35">
        <v>0</v>
      </c>
      <c r="Q70" s="35">
        <v>0</v>
      </c>
      <c r="R70" s="35">
        <v>0</v>
      </c>
      <c r="S70" s="35">
        <v>0</v>
      </c>
      <c r="U70" s="32">
        <v>6.9444444444444434E-2</v>
      </c>
      <c r="V70">
        <v>0</v>
      </c>
      <c r="W70">
        <v>0</v>
      </c>
      <c r="X70">
        <f t="shared" si="14"/>
        <v>0</v>
      </c>
      <c r="Y70">
        <f t="shared" si="15"/>
        <v>0</v>
      </c>
      <c r="Z70">
        <v>0</v>
      </c>
      <c r="AA70">
        <v>0</v>
      </c>
      <c r="AB70">
        <f t="shared" si="16"/>
        <v>0</v>
      </c>
      <c r="AC70">
        <f t="shared" si="17"/>
        <v>0</v>
      </c>
    </row>
    <row r="71" spans="1:29" x14ac:dyDescent="0.2">
      <c r="A71" s="1">
        <v>43222</v>
      </c>
      <c r="B71" s="1">
        <v>43222</v>
      </c>
      <c r="C71" s="2">
        <v>0.98611111111111105</v>
      </c>
      <c r="D71" s="3">
        <f t="shared" si="19"/>
        <v>43222.986111111109</v>
      </c>
      <c r="E71">
        <v>0</v>
      </c>
      <c r="F71" s="29">
        <f t="shared" si="18"/>
        <v>0</v>
      </c>
      <c r="G71">
        <f t="shared" si="20"/>
        <v>0</v>
      </c>
      <c r="O71" s="32">
        <v>7.6388888888888895E-2</v>
      </c>
      <c r="P71" s="35">
        <v>0</v>
      </c>
      <c r="Q71" s="35">
        <v>0</v>
      </c>
      <c r="R71" s="35">
        <v>0</v>
      </c>
      <c r="S71" s="35">
        <v>0</v>
      </c>
      <c r="U71" s="32">
        <v>7.6388888888888895E-2</v>
      </c>
      <c r="V71">
        <v>0</v>
      </c>
      <c r="W71">
        <v>0</v>
      </c>
      <c r="X71">
        <f t="shared" si="14"/>
        <v>0</v>
      </c>
      <c r="Y71">
        <f t="shared" si="15"/>
        <v>0</v>
      </c>
      <c r="Z71">
        <v>0</v>
      </c>
      <c r="AA71">
        <v>0</v>
      </c>
      <c r="AB71">
        <f t="shared" si="16"/>
        <v>0</v>
      </c>
      <c r="AC71">
        <f t="shared" si="17"/>
        <v>0</v>
      </c>
    </row>
    <row r="72" spans="1:29" x14ac:dyDescent="0.2">
      <c r="A72" s="1">
        <v>43222</v>
      </c>
      <c r="B72" s="1">
        <v>43222</v>
      </c>
      <c r="C72" s="2">
        <v>0.99305555555555503</v>
      </c>
      <c r="D72" s="3">
        <f t="shared" si="19"/>
        <v>43222.993055555555</v>
      </c>
      <c r="E72">
        <v>0</v>
      </c>
      <c r="F72" s="29">
        <f t="shared" si="18"/>
        <v>0</v>
      </c>
      <c r="G72">
        <f t="shared" si="20"/>
        <v>0</v>
      </c>
      <c r="O72" s="32">
        <v>8.3333333333333329E-2</v>
      </c>
      <c r="P72" s="35">
        <v>0</v>
      </c>
      <c r="Q72" s="35">
        <v>0</v>
      </c>
      <c r="R72" s="35">
        <v>0</v>
      </c>
      <c r="S72" s="35">
        <v>0</v>
      </c>
      <c r="U72" s="32">
        <v>8.3333333333333329E-2</v>
      </c>
      <c r="V72">
        <v>0</v>
      </c>
      <c r="W72">
        <v>0</v>
      </c>
      <c r="X72">
        <f t="shared" si="14"/>
        <v>0</v>
      </c>
      <c r="Y72">
        <f t="shared" si="15"/>
        <v>0</v>
      </c>
      <c r="Z72">
        <v>0</v>
      </c>
      <c r="AA72">
        <v>0</v>
      </c>
      <c r="AB72">
        <f t="shared" si="16"/>
        <v>0</v>
      </c>
      <c r="AC72">
        <f t="shared" si="17"/>
        <v>0</v>
      </c>
    </row>
    <row r="73" spans="1:29" x14ac:dyDescent="0.2">
      <c r="A73" s="1">
        <v>43222</v>
      </c>
      <c r="B73" s="1">
        <v>43222</v>
      </c>
      <c r="C73" s="2">
        <v>0.999999999999999</v>
      </c>
      <c r="D73" s="3">
        <f t="shared" si="19"/>
        <v>43223</v>
      </c>
      <c r="E73">
        <v>0</v>
      </c>
      <c r="F73" s="29">
        <f t="shared" si="18"/>
        <v>0</v>
      </c>
      <c r="G73">
        <f t="shared" si="20"/>
        <v>0</v>
      </c>
      <c r="O73" s="32">
        <v>9.0277777777777776E-2</v>
      </c>
      <c r="P73" s="35">
        <v>0</v>
      </c>
      <c r="Q73" s="35">
        <v>0</v>
      </c>
      <c r="R73" s="35">
        <v>0</v>
      </c>
      <c r="S73" s="35">
        <v>0</v>
      </c>
      <c r="U73" s="32">
        <v>9.0277777777777776E-2</v>
      </c>
      <c r="V73">
        <v>0</v>
      </c>
      <c r="W73">
        <v>0</v>
      </c>
      <c r="X73">
        <f t="shared" si="14"/>
        <v>0</v>
      </c>
      <c r="Y73">
        <f t="shared" si="15"/>
        <v>0</v>
      </c>
      <c r="Z73">
        <v>0</v>
      </c>
      <c r="AA73">
        <v>0</v>
      </c>
      <c r="AB73">
        <f t="shared" si="16"/>
        <v>0</v>
      </c>
      <c r="AC73">
        <f t="shared" si="17"/>
        <v>0</v>
      </c>
    </row>
    <row r="74" spans="1:29" x14ac:dyDescent="0.2">
      <c r="A74" s="1">
        <v>43223</v>
      </c>
      <c r="B74" s="1">
        <v>43223</v>
      </c>
      <c r="C74" s="2">
        <v>6.9444444444444441E-3</v>
      </c>
      <c r="D74" s="3">
        <f t="shared" si="19"/>
        <v>43223.006944444445</v>
      </c>
      <c r="E74">
        <v>0</v>
      </c>
      <c r="F74" s="29">
        <f t="shared" si="18"/>
        <v>0</v>
      </c>
      <c r="G74">
        <f t="shared" si="20"/>
        <v>0</v>
      </c>
      <c r="O74" s="32">
        <v>9.7222222222222224E-2</v>
      </c>
      <c r="P74" s="35">
        <v>0</v>
      </c>
      <c r="Q74" s="35">
        <v>0</v>
      </c>
      <c r="R74" s="35">
        <v>0</v>
      </c>
      <c r="S74" s="35">
        <v>0</v>
      </c>
      <c r="U74" s="32">
        <v>9.7222222222222224E-2</v>
      </c>
      <c r="V74">
        <v>0</v>
      </c>
      <c r="W74">
        <v>0</v>
      </c>
      <c r="X74">
        <f t="shared" si="14"/>
        <v>0</v>
      </c>
      <c r="Y74">
        <f t="shared" si="15"/>
        <v>0</v>
      </c>
      <c r="Z74">
        <v>0</v>
      </c>
      <c r="AA74">
        <v>0</v>
      </c>
      <c r="AB74">
        <f t="shared" si="16"/>
        <v>0</v>
      </c>
      <c r="AC74">
        <f t="shared" si="17"/>
        <v>0</v>
      </c>
    </row>
    <row r="75" spans="1:29" x14ac:dyDescent="0.2">
      <c r="A75" s="1">
        <v>43223</v>
      </c>
      <c r="B75" s="1">
        <v>43223</v>
      </c>
      <c r="C75" s="2">
        <v>1.38888888888889E-2</v>
      </c>
      <c r="D75" s="3">
        <f t="shared" si="19"/>
        <v>43223.013888888891</v>
      </c>
      <c r="E75">
        <v>0</v>
      </c>
      <c r="F75" s="29">
        <f t="shared" si="18"/>
        <v>0</v>
      </c>
      <c r="G75">
        <f t="shared" si="20"/>
        <v>0</v>
      </c>
      <c r="O75" s="32">
        <v>0.10416666666666667</v>
      </c>
      <c r="P75" s="35">
        <v>0</v>
      </c>
      <c r="Q75" s="35">
        <v>0</v>
      </c>
      <c r="R75" s="35">
        <v>0</v>
      </c>
      <c r="S75" s="35">
        <v>0</v>
      </c>
      <c r="U75" s="32">
        <v>0.10416666666666667</v>
      </c>
      <c r="V75">
        <v>0</v>
      </c>
      <c r="W75">
        <v>0</v>
      </c>
      <c r="X75">
        <f t="shared" si="14"/>
        <v>0</v>
      </c>
      <c r="Y75">
        <f t="shared" si="15"/>
        <v>0</v>
      </c>
      <c r="Z75">
        <v>0</v>
      </c>
      <c r="AA75">
        <v>0</v>
      </c>
      <c r="AB75">
        <f t="shared" si="16"/>
        <v>0</v>
      </c>
      <c r="AC75">
        <f t="shared" si="17"/>
        <v>0</v>
      </c>
    </row>
    <row r="76" spans="1:29" x14ac:dyDescent="0.2">
      <c r="A76" s="1">
        <v>43223</v>
      </c>
      <c r="B76" s="1">
        <v>43223</v>
      </c>
      <c r="C76" s="2">
        <v>2.0833333333333301E-2</v>
      </c>
      <c r="D76" s="3">
        <f t="shared" si="19"/>
        <v>43223.020833333336</v>
      </c>
      <c r="E76">
        <v>0</v>
      </c>
      <c r="F76" s="29">
        <f t="shared" si="18"/>
        <v>0</v>
      </c>
      <c r="G76">
        <f t="shared" si="20"/>
        <v>0</v>
      </c>
      <c r="O76" s="32">
        <v>0.1111111111111111</v>
      </c>
      <c r="P76" s="35">
        <v>0</v>
      </c>
      <c r="Q76" s="35">
        <v>0</v>
      </c>
      <c r="R76" s="35">
        <v>0</v>
      </c>
      <c r="S76" s="35">
        <v>0</v>
      </c>
      <c r="U76" s="32">
        <v>0.1111111111111111</v>
      </c>
      <c r="V76">
        <v>0</v>
      </c>
      <c r="W76">
        <v>0</v>
      </c>
      <c r="X76">
        <f t="shared" si="14"/>
        <v>0</v>
      </c>
      <c r="Y76">
        <f t="shared" si="15"/>
        <v>0</v>
      </c>
      <c r="Z76">
        <v>0</v>
      </c>
      <c r="AA76">
        <v>0</v>
      </c>
      <c r="AB76">
        <f t="shared" si="16"/>
        <v>0</v>
      </c>
      <c r="AC76">
        <f t="shared" si="17"/>
        <v>0</v>
      </c>
    </row>
    <row r="77" spans="1:29" x14ac:dyDescent="0.2">
      <c r="A77" s="1">
        <v>43223</v>
      </c>
      <c r="B77" s="1">
        <v>43223</v>
      </c>
      <c r="C77" s="2">
        <v>2.7777777777777801E-2</v>
      </c>
      <c r="D77" s="3">
        <f t="shared" si="19"/>
        <v>43223.027777777781</v>
      </c>
      <c r="E77">
        <v>0</v>
      </c>
      <c r="F77" s="29">
        <f t="shared" si="18"/>
        <v>0</v>
      </c>
      <c r="G77">
        <f t="shared" si="20"/>
        <v>0</v>
      </c>
      <c r="O77" s="32">
        <v>0.11805555555555557</v>
      </c>
      <c r="P77" s="35">
        <v>0</v>
      </c>
      <c r="Q77" s="35">
        <v>0</v>
      </c>
      <c r="R77" s="35">
        <v>0</v>
      </c>
      <c r="S77" s="35">
        <v>0</v>
      </c>
      <c r="U77" s="32">
        <v>0.11805555555555557</v>
      </c>
      <c r="V77">
        <v>0</v>
      </c>
      <c r="W77">
        <v>0</v>
      </c>
      <c r="X77">
        <f t="shared" si="14"/>
        <v>0</v>
      </c>
      <c r="Y77">
        <f t="shared" si="15"/>
        <v>0</v>
      </c>
      <c r="Z77">
        <v>0</v>
      </c>
      <c r="AA77">
        <v>0</v>
      </c>
      <c r="AB77">
        <f t="shared" si="16"/>
        <v>0</v>
      </c>
      <c r="AC77">
        <f t="shared" si="17"/>
        <v>0</v>
      </c>
    </row>
    <row r="78" spans="1:29" x14ac:dyDescent="0.2">
      <c r="A78" s="1">
        <v>43223</v>
      </c>
      <c r="B78" s="1">
        <v>43223</v>
      </c>
      <c r="C78" s="2">
        <v>3.4722222222222203E-2</v>
      </c>
      <c r="D78" s="3">
        <f t="shared" si="19"/>
        <v>43223.034722222219</v>
      </c>
      <c r="E78">
        <v>0</v>
      </c>
      <c r="F78" s="29">
        <f t="shared" si="18"/>
        <v>0</v>
      </c>
      <c r="G78">
        <f t="shared" si="20"/>
        <v>0</v>
      </c>
      <c r="O78" s="32">
        <v>0.125</v>
      </c>
      <c r="P78" s="35">
        <v>0</v>
      </c>
      <c r="Q78" s="35">
        <v>0</v>
      </c>
      <c r="R78" s="35">
        <v>0</v>
      </c>
      <c r="S78" s="35">
        <v>0</v>
      </c>
      <c r="U78" s="32">
        <v>0.125</v>
      </c>
      <c r="V78">
        <v>0</v>
      </c>
      <c r="W78">
        <v>0</v>
      </c>
      <c r="X78">
        <f t="shared" si="14"/>
        <v>0</v>
      </c>
      <c r="Y78">
        <f t="shared" si="15"/>
        <v>0</v>
      </c>
      <c r="Z78">
        <v>0</v>
      </c>
      <c r="AA78">
        <v>0</v>
      </c>
      <c r="AB78">
        <f t="shared" si="16"/>
        <v>0</v>
      </c>
      <c r="AC78">
        <f t="shared" si="17"/>
        <v>0</v>
      </c>
    </row>
    <row r="79" spans="1:29" x14ac:dyDescent="0.2">
      <c r="A79" s="1">
        <v>43223</v>
      </c>
      <c r="B79" s="1">
        <v>43223</v>
      </c>
      <c r="C79" s="2">
        <v>4.1666666666666699E-2</v>
      </c>
      <c r="D79" s="3">
        <f t="shared" si="19"/>
        <v>43223.041666666664</v>
      </c>
      <c r="E79">
        <v>0</v>
      </c>
      <c r="F79" s="29">
        <f t="shared" si="18"/>
        <v>0</v>
      </c>
      <c r="G79">
        <f t="shared" si="20"/>
        <v>0</v>
      </c>
      <c r="O79" s="32">
        <v>0.13194444444444445</v>
      </c>
      <c r="P79" s="35">
        <v>0</v>
      </c>
      <c r="Q79" s="35">
        <v>0</v>
      </c>
      <c r="R79" s="35">
        <v>0</v>
      </c>
      <c r="S79" s="35">
        <v>0</v>
      </c>
      <c r="U79" s="32">
        <v>0.13194444444444445</v>
      </c>
      <c r="V79">
        <v>0</v>
      </c>
      <c r="W79">
        <v>0</v>
      </c>
      <c r="X79">
        <f t="shared" si="14"/>
        <v>0</v>
      </c>
      <c r="Y79">
        <f t="shared" si="15"/>
        <v>0</v>
      </c>
      <c r="Z79">
        <v>0</v>
      </c>
      <c r="AA79">
        <v>0</v>
      </c>
      <c r="AB79">
        <f t="shared" si="16"/>
        <v>0</v>
      </c>
      <c r="AC79">
        <f t="shared" si="17"/>
        <v>0</v>
      </c>
    </row>
    <row r="80" spans="1:29" x14ac:dyDescent="0.2">
      <c r="A80" s="1">
        <v>43223</v>
      </c>
      <c r="B80" s="1">
        <v>43223</v>
      </c>
      <c r="C80" s="2">
        <v>4.8611111111111098E-2</v>
      </c>
      <c r="D80" s="3">
        <f t="shared" si="19"/>
        <v>43223.048611111109</v>
      </c>
      <c r="E80">
        <v>0</v>
      </c>
      <c r="F80" s="29">
        <f t="shared" si="18"/>
        <v>0</v>
      </c>
      <c r="G80">
        <f t="shared" si="20"/>
        <v>0</v>
      </c>
      <c r="O80" s="32">
        <v>0.1388888888888889</v>
      </c>
      <c r="P80" s="35">
        <v>0</v>
      </c>
      <c r="Q80" s="35">
        <v>0</v>
      </c>
      <c r="R80" s="35">
        <v>0</v>
      </c>
      <c r="S80" s="35">
        <v>0</v>
      </c>
      <c r="U80" s="32">
        <v>0.1388888888888889</v>
      </c>
      <c r="V80">
        <v>0</v>
      </c>
      <c r="W80">
        <v>0</v>
      </c>
      <c r="X80">
        <f t="shared" si="14"/>
        <v>0</v>
      </c>
      <c r="Y80">
        <f t="shared" si="15"/>
        <v>0</v>
      </c>
      <c r="Z80">
        <v>0</v>
      </c>
      <c r="AA80">
        <v>0</v>
      </c>
      <c r="AB80">
        <f t="shared" si="16"/>
        <v>0</v>
      </c>
      <c r="AC80">
        <f t="shared" si="17"/>
        <v>0</v>
      </c>
    </row>
    <row r="81" spans="1:29" x14ac:dyDescent="0.2">
      <c r="A81" s="1">
        <v>43223</v>
      </c>
      <c r="B81" s="1">
        <v>43223</v>
      </c>
      <c r="C81" s="2">
        <v>5.5555555555555601E-2</v>
      </c>
      <c r="D81" s="3">
        <f t="shared" si="19"/>
        <v>43223.055555555555</v>
      </c>
      <c r="E81">
        <v>0</v>
      </c>
      <c r="F81" s="29">
        <f t="shared" si="18"/>
        <v>0</v>
      </c>
      <c r="G81">
        <f t="shared" si="20"/>
        <v>0</v>
      </c>
      <c r="O81" s="32">
        <v>0.14583333333333334</v>
      </c>
      <c r="P81" s="35">
        <v>0</v>
      </c>
      <c r="Q81" s="35">
        <v>0</v>
      </c>
      <c r="R81" s="35">
        <v>0</v>
      </c>
      <c r="S81" s="35">
        <v>0</v>
      </c>
      <c r="U81" s="32">
        <v>0.14583333333333334</v>
      </c>
      <c r="V81">
        <v>0</v>
      </c>
      <c r="W81">
        <v>0</v>
      </c>
      <c r="X81">
        <f t="shared" si="14"/>
        <v>0</v>
      </c>
      <c r="Y81">
        <f t="shared" si="15"/>
        <v>0</v>
      </c>
      <c r="Z81">
        <v>0</v>
      </c>
      <c r="AA81">
        <v>0</v>
      </c>
      <c r="AB81">
        <f t="shared" si="16"/>
        <v>0</v>
      </c>
      <c r="AC81">
        <f t="shared" si="17"/>
        <v>0</v>
      </c>
    </row>
    <row r="82" spans="1:29" x14ac:dyDescent="0.2">
      <c r="A82" s="1">
        <v>43223</v>
      </c>
      <c r="B82" s="1">
        <v>43223</v>
      </c>
      <c r="C82" s="2">
        <v>6.25E-2</v>
      </c>
      <c r="D82" s="3">
        <f t="shared" si="19"/>
        <v>43223.0625</v>
      </c>
      <c r="E82">
        <v>0</v>
      </c>
      <c r="F82" s="29">
        <f t="shared" si="18"/>
        <v>0</v>
      </c>
      <c r="G82">
        <f t="shared" si="20"/>
        <v>0</v>
      </c>
      <c r="O82" s="32">
        <v>0.15277777777777776</v>
      </c>
      <c r="P82" s="35">
        <v>0</v>
      </c>
      <c r="Q82" s="35">
        <v>0</v>
      </c>
      <c r="R82" s="35">
        <v>0</v>
      </c>
      <c r="S82" s="35">
        <v>0</v>
      </c>
      <c r="U82" s="32">
        <v>0.15277777777777776</v>
      </c>
      <c r="V82">
        <v>0</v>
      </c>
      <c r="W82">
        <v>0</v>
      </c>
      <c r="X82">
        <f t="shared" si="14"/>
        <v>0</v>
      </c>
      <c r="Y82">
        <f t="shared" si="15"/>
        <v>0</v>
      </c>
      <c r="Z82">
        <v>0</v>
      </c>
      <c r="AA82">
        <v>0</v>
      </c>
      <c r="AB82">
        <f t="shared" si="16"/>
        <v>0</v>
      </c>
      <c r="AC82">
        <f t="shared" si="17"/>
        <v>0</v>
      </c>
    </row>
    <row r="83" spans="1:29" x14ac:dyDescent="0.2">
      <c r="A83" s="1">
        <v>43223</v>
      </c>
      <c r="B83" s="1">
        <v>43223</v>
      </c>
      <c r="C83" s="2">
        <v>6.9444444444444406E-2</v>
      </c>
      <c r="D83" s="3">
        <f t="shared" si="19"/>
        <v>43223.069444444445</v>
      </c>
      <c r="E83">
        <v>0</v>
      </c>
      <c r="F83" s="29">
        <f t="shared" si="18"/>
        <v>0</v>
      </c>
      <c r="G83">
        <f t="shared" si="20"/>
        <v>0</v>
      </c>
      <c r="O83" s="32">
        <v>0.15972222222222224</v>
      </c>
      <c r="P83" s="35">
        <v>0</v>
      </c>
      <c r="Q83" s="35">
        <v>0</v>
      </c>
      <c r="R83" s="35">
        <v>0</v>
      </c>
      <c r="S83" s="35">
        <v>0</v>
      </c>
      <c r="U83" s="32">
        <v>0.15972222222222224</v>
      </c>
      <c r="V83">
        <v>0</v>
      </c>
      <c r="W83">
        <v>0</v>
      </c>
      <c r="X83">
        <f t="shared" si="14"/>
        <v>0</v>
      </c>
      <c r="Y83">
        <f t="shared" si="15"/>
        <v>0</v>
      </c>
      <c r="Z83">
        <v>0</v>
      </c>
      <c r="AA83">
        <v>0</v>
      </c>
      <c r="AB83">
        <f t="shared" si="16"/>
        <v>0</v>
      </c>
      <c r="AC83">
        <f t="shared" si="17"/>
        <v>0</v>
      </c>
    </row>
    <row r="84" spans="1:29" x14ac:dyDescent="0.2">
      <c r="A84" s="1">
        <v>43223</v>
      </c>
      <c r="B84" s="1">
        <v>43223</v>
      </c>
      <c r="C84" s="2">
        <v>7.6388888888888895E-2</v>
      </c>
      <c r="D84" s="3">
        <f t="shared" si="19"/>
        <v>43223.076388888891</v>
      </c>
      <c r="E84">
        <v>0</v>
      </c>
      <c r="F84" s="29">
        <f t="shared" si="18"/>
        <v>0</v>
      </c>
      <c r="G84">
        <f t="shared" si="20"/>
        <v>0</v>
      </c>
      <c r="O84" s="32">
        <v>0.16666666666666666</v>
      </c>
      <c r="P84" s="35">
        <v>0</v>
      </c>
      <c r="Q84" s="35">
        <v>0</v>
      </c>
      <c r="R84" s="35">
        <v>0</v>
      </c>
      <c r="S84" s="35">
        <v>0</v>
      </c>
      <c r="U84" s="32">
        <v>0.16666666666666666</v>
      </c>
      <c r="V84">
        <v>0</v>
      </c>
      <c r="W84">
        <v>0</v>
      </c>
      <c r="X84">
        <f t="shared" si="14"/>
        <v>0</v>
      </c>
      <c r="Y84">
        <f t="shared" si="15"/>
        <v>0</v>
      </c>
      <c r="Z84">
        <v>0</v>
      </c>
      <c r="AA84">
        <v>0</v>
      </c>
      <c r="AB84">
        <f t="shared" si="16"/>
        <v>0</v>
      </c>
      <c r="AC84">
        <f t="shared" si="17"/>
        <v>0</v>
      </c>
    </row>
    <row r="85" spans="1:29" x14ac:dyDescent="0.2">
      <c r="A85" s="1">
        <v>43223</v>
      </c>
      <c r="B85" s="1">
        <v>43223</v>
      </c>
      <c r="C85" s="2">
        <v>8.3333333333333301E-2</v>
      </c>
      <c r="D85" s="3">
        <f t="shared" si="19"/>
        <v>43223.083333333336</v>
      </c>
      <c r="E85">
        <v>0</v>
      </c>
      <c r="F85" s="29">
        <f t="shared" si="18"/>
        <v>0</v>
      </c>
      <c r="G85">
        <f t="shared" si="20"/>
        <v>0</v>
      </c>
      <c r="O85" s="32">
        <v>0.17361111111111113</v>
      </c>
      <c r="P85" s="35">
        <v>0</v>
      </c>
      <c r="Q85" s="35">
        <v>0</v>
      </c>
      <c r="R85" s="35">
        <v>0</v>
      </c>
      <c r="S85" s="35">
        <v>0</v>
      </c>
      <c r="U85" s="32">
        <v>0.17361111111111113</v>
      </c>
      <c r="V85">
        <v>0</v>
      </c>
      <c r="W85">
        <v>0</v>
      </c>
      <c r="X85">
        <f t="shared" si="14"/>
        <v>0</v>
      </c>
      <c r="Y85">
        <f t="shared" si="15"/>
        <v>0</v>
      </c>
      <c r="Z85">
        <v>0</v>
      </c>
      <c r="AA85">
        <v>0</v>
      </c>
      <c r="AB85">
        <f t="shared" si="16"/>
        <v>0</v>
      </c>
      <c r="AC85">
        <f t="shared" si="17"/>
        <v>0</v>
      </c>
    </row>
    <row r="86" spans="1:29" x14ac:dyDescent="0.2">
      <c r="A86" s="1">
        <v>43223</v>
      </c>
      <c r="B86" s="1">
        <v>43223</v>
      </c>
      <c r="C86" s="2">
        <v>9.0277777777777804E-2</v>
      </c>
      <c r="D86" s="3">
        <f t="shared" si="19"/>
        <v>43223.090277777781</v>
      </c>
      <c r="E86">
        <v>0</v>
      </c>
      <c r="F86" s="29">
        <f t="shared" si="18"/>
        <v>0</v>
      </c>
      <c r="G86">
        <f t="shared" si="20"/>
        <v>0</v>
      </c>
      <c r="O86" s="32">
        <v>0.18055555555555555</v>
      </c>
      <c r="P86" s="35">
        <v>0</v>
      </c>
      <c r="Q86" s="35">
        <v>0</v>
      </c>
      <c r="R86" s="35">
        <v>0</v>
      </c>
      <c r="S86" s="35">
        <v>0</v>
      </c>
      <c r="U86" s="32">
        <v>0.18055555555555555</v>
      </c>
      <c r="V86">
        <v>0</v>
      </c>
      <c r="W86">
        <v>0</v>
      </c>
      <c r="X86">
        <f t="shared" si="14"/>
        <v>0</v>
      </c>
      <c r="Y86">
        <f t="shared" si="15"/>
        <v>0</v>
      </c>
      <c r="Z86">
        <v>0</v>
      </c>
      <c r="AA86">
        <v>0</v>
      </c>
      <c r="AB86">
        <f t="shared" si="16"/>
        <v>0</v>
      </c>
      <c r="AC86">
        <f t="shared" si="17"/>
        <v>0</v>
      </c>
    </row>
    <row r="87" spans="1:29" x14ac:dyDescent="0.2">
      <c r="A87" s="1">
        <v>43223</v>
      </c>
      <c r="B87" s="1">
        <v>43223</v>
      </c>
      <c r="C87" s="2">
        <v>9.7222222222222196E-2</v>
      </c>
      <c r="D87" s="3">
        <f t="shared" si="19"/>
        <v>43223.097222222219</v>
      </c>
      <c r="E87">
        <v>0</v>
      </c>
      <c r="F87" s="29">
        <f t="shared" si="18"/>
        <v>0</v>
      </c>
      <c r="G87">
        <f t="shared" si="20"/>
        <v>0</v>
      </c>
      <c r="O87" s="32">
        <v>0.1875</v>
      </c>
      <c r="P87" s="35">
        <v>0</v>
      </c>
      <c r="Q87" s="35">
        <v>0</v>
      </c>
      <c r="R87" s="35">
        <v>0</v>
      </c>
      <c r="S87" s="35">
        <v>0</v>
      </c>
      <c r="U87" s="32">
        <v>0.1875</v>
      </c>
      <c r="V87">
        <v>0</v>
      </c>
      <c r="W87">
        <v>0</v>
      </c>
      <c r="X87">
        <f t="shared" si="14"/>
        <v>0</v>
      </c>
      <c r="Y87">
        <f t="shared" si="15"/>
        <v>0</v>
      </c>
      <c r="Z87">
        <v>0</v>
      </c>
      <c r="AA87">
        <v>0</v>
      </c>
      <c r="AB87">
        <f t="shared" si="16"/>
        <v>0</v>
      </c>
      <c r="AC87">
        <f t="shared" si="17"/>
        <v>0</v>
      </c>
    </row>
    <row r="88" spans="1:29" x14ac:dyDescent="0.2">
      <c r="A88" s="1">
        <v>43223</v>
      </c>
      <c r="B88" s="1">
        <v>43223</v>
      </c>
      <c r="C88" s="2">
        <v>0.104166666666667</v>
      </c>
      <c r="D88" s="3">
        <f t="shared" si="19"/>
        <v>43223.104166666664</v>
      </c>
      <c r="E88">
        <v>0</v>
      </c>
      <c r="F88" s="29">
        <f t="shared" si="18"/>
        <v>0</v>
      </c>
      <c r="G88">
        <f t="shared" si="20"/>
        <v>0</v>
      </c>
      <c r="O88" s="32">
        <v>0.19444444444444445</v>
      </c>
      <c r="P88" s="35">
        <v>0</v>
      </c>
      <c r="Q88" s="35">
        <v>0</v>
      </c>
      <c r="R88" s="35">
        <v>0</v>
      </c>
      <c r="S88" s="35">
        <v>0</v>
      </c>
      <c r="U88" s="32">
        <v>0.19444444444444445</v>
      </c>
      <c r="V88">
        <v>0</v>
      </c>
      <c r="W88">
        <v>0</v>
      </c>
      <c r="X88">
        <f t="shared" si="14"/>
        <v>0</v>
      </c>
      <c r="Y88">
        <f t="shared" si="15"/>
        <v>0</v>
      </c>
      <c r="Z88">
        <v>0</v>
      </c>
      <c r="AA88">
        <v>0</v>
      </c>
      <c r="AB88">
        <f t="shared" si="16"/>
        <v>0</v>
      </c>
      <c r="AC88">
        <f t="shared" si="17"/>
        <v>0</v>
      </c>
    </row>
    <row r="89" spans="1:29" x14ac:dyDescent="0.2">
      <c r="A89" s="1">
        <v>43223</v>
      </c>
      <c r="B89" s="1">
        <v>43223</v>
      </c>
      <c r="C89" s="2">
        <v>0.11111111111111099</v>
      </c>
      <c r="D89" s="3">
        <f t="shared" si="19"/>
        <v>43223.111111111109</v>
      </c>
      <c r="E89">
        <v>0</v>
      </c>
      <c r="F89" s="29">
        <f t="shared" si="18"/>
        <v>0</v>
      </c>
      <c r="G89">
        <f t="shared" si="20"/>
        <v>0</v>
      </c>
      <c r="O89" s="32">
        <v>0.20138888888888887</v>
      </c>
      <c r="P89" s="35">
        <v>0</v>
      </c>
      <c r="Q89" s="35">
        <v>0</v>
      </c>
      <c r="R89" s="35">
        <v>0</v>
      </c>
      <c r="S89" s="35">
        <v>0</v>
      </c>
      <c r="U89" s="32">
        <v>0.20138888888888887</v>
      </c>
      <c r="V89">
        <v>0</v>
      </c>
      <c r="W89">
        <v>0</v>
      </c>
      <c r="X89">
        <f t="shared" si="14"/>
        <v>0</v>
      </c>
      <c r="Y89">
        <f t="shared" si="15"/>
        <v>0</v>
      </c>
      <c r="Z89">
        <v>0</v>
      </c>
      <c r="AA89">
        <v>0</v>
      </c>
      <c r="AB89">
        <f t="shared" si="16"/>
        <v>0</v>
      </c>
      <c r="AC89">
        <f t="shared" si="17"/>
        <v>0</v>
      </c>
    </row>
    <row r="90" spans="1:29" x14ac:dyDescent="0.2">
      <c r="A90" s="1">
        <v>43223</v>
      </c>
      <c r="B90" s="1">
        <v>43223</v>
      </c>
      <c r="C90" s="2">
        <v>0.118055555555556</v>
      </c>
      <c r="D90" s="3">
        <f t="shared" si="19"/>
        <v>43223.118055555555</v>
      </c>
      <c r="E90">
        <v>0</v>
      </c>
      <c r="F90" s="29">
        <f t="shared" si="18"/>
        <v>0</v>
      </c>
      <c r="G90">
        <f t="shared" si="20"/>
        <v>0</v>
      </c>
      <c r="O90" s="32">
        <v>0.20833333333333334</v>
      </c>
      <c r="P90" s="35">
        <v>0</v>
      </c>
      <c r="Q90" s="35">
        <v>0</v>
      </c>
      <c r="R90" s="35">
        <v>0</v>
      </c>
      <c r="S90" s="35">
        <v>0</v>
      </c>
      <c r="U90" s="32">
        <v>0.20833333333333334</v>
      </c>
      <c r="V90">
        <v>0</v>
      </c>
      <c r="W90">
        <v>0</v>
      </c>
      <c r="X90">
        <f t="shared" si="14"/>
        <v>0</v>
      </c>
      <c r="Y90">
        <f t="shared" si="15"/>
        <v>0</v>
      </c>
      <c r="Z90">
        <v>0</v>
      </c>
      <c r="AA90">
        <v>0</v>
      </c>
      <c r="AB90">
        <f t="shared" si="16"/>
        <v>0</v>
      </c>
      <c r="AC90">
        <f t="shared" si="17"/>
        <v>0</v>
      </c>
    </row>
    <row r="91" spans="1:29" x14ac:dyDescent="0.2">
      <c r="A91" s="1">
        <v>43223</v>
      </c>
      <c r="B91" s="1">
        <v>43223</v>
      </c>
      <c r="C91" s="2">
        <v>0.125</v>
      </c>
      <c r="D91" s="3">
        <f t="shared" si="19"/>
        <v>43223.125</v>
      </c>
      <c r="E91">
        <v>0</v>
      </c>
      <c r="F91" s="29">
        <f t="shared" si="18"/>
        <v>0</v>
      </c>
      <c r="G91">
        <f t="shared" si="20"/>
        <v>0</v>
      </c>
      <c r="O91" s="32">
        <v>0.21527777777777779</v>
      </c>
      <c r="P91" s="35">
        <v>0</v>
      </c>
      <c r="Q91" s="35">
        <v>0</v>
      </c>
      <c r="R91" s="35">
        <v>0</v>
      </c>
      <c r="S91" s="35">
        <v>0</v>
      </c>
      <c r="U91" s="32">
        <v>0.21527777777777779</v>
      </c>
      <c r="V91">
        <v>0</v>
      </c>
      <c r="W91">
        <v>0</v>
      </c>
      <c r="X91">
        <f t="shared" si="14"/>
        <v>0</v>
      </c>
      <c r="Y91">
        <f t="shared" si="15"/>
        <v>0</v>
      </c>
      <c r="Z91">
        <v>0</v>
      </c>
      <c r="AA91">
        <v>0</v>
      </c>
      <c r="AB91">
        <f t="shared" si="16"/>
        <v>0</v>
      </c>
      <c r="AC91">
        <f t="shared" si="17"/>
        <v>0</v>
      </c>
    </row>
    <row r="92" spans="1:29" x14ac:dyDescent="0.2">
      <c r="A92" s="1">
        <v>43223</v>
      </c>
      <c r="B92" s="1">
        <v>43223</v>
      </c>
      <c r="C92" s="2">
        <v>0.131944444444444</v>
      </c>
      <c r="D92" s="3">
        <f t="shared" si="19"/>
        <v>43223.131944444445</v>
      </c>
      <c r="E92">
        <v>0</v>
      </c>
      <c r="F92" s="29">
        <f t="shared" si="18"/>
        <v>0</v>
      </c>
      <c r="G92">
        <f t="shared" si="20"/>
        <v>0</v>
      </c>
      <c r="O92" s="32">
        <v>0.22222222222222221</v>
      </c>
      <c r="P92" s="35">
        <v>0</v>
      </c>
      <c r="Q92" s="35">
        <v>0</v>
      </c>
      <c r="R92" s="35">
        <v>0</v>
      </c>
      <c r="S92" s="35">
        <v>0</v>
      </c>
      <c r="U92" s="32">
        <v>0.22222222222222221</v>
      </c>
      <c r="V92">
        <v>0</v>
      </c>
      <c r="W92">
        <v>0</v>
      </c>
      <c r="X92">
        <f t="shared" si="14"/>
        <v>0</v>
      </c>
      <c r="Y92">
        <f t="shared" si="15"/>
        <v>0</v>
      </c>
      <c r="Z92">
        <v>0</v>
      </c>
      <c r="AA92">
        <v>0</v>
      </c>
      <c r="AB92">
        <f t="shared" si="16"/>
        <v>0</v>
      </c>
      <c r="AC92">
        <f t="shared" si="17"/>
        <v>0</v>
      </c>
    </row>
    <row r="93" spans="1:29" x14ac:dyDescent="0.2">
      <c r="A93" s="1">
        <v>43223</v>
      </c>
      <c r="B93" s="1">
        <v>43223</v>
      </c>
      <c r="C93" s="2">
        <v>0.13888888888888901</v>
      </c>
      <c r="D93" s="3">
        <f t="shared" si="19"/>
        <v>43223.138888888891</v>
      </c>
      <c r="E93">
        <v>0</v>
      </c>
      <c r="F93" s="29">
        <f t="shared" si="18"/>
        <v>0</v>
      </c>
      <c r="G93">
        <f t="shared" si="20"/>
        <v>0</v>
      </c>
      <c r="O93" s="32">
        <v>0.22916666666666666</v>
      </c>
      <c r="P93" s="35">
        <v>0</v>
      </c>
      <c r="Q93" s="35">
        <v>0</v>
      </c>
      <c r="R93" s="35">
        <v>0</v>
      </c>
      <c r="S93" s="35">
        <v>0</v>
      </c>
      <c r="U93" s="32">
        <v>0.22916666666666666</v>
      </c>
      <c r="V93">
        <v>0</v>
      </c>
      <c r="W93">
        <v>0</v>
      </c>
      <c r="X93">
        <f t="shared" si="14"/>
        <v>0</v>
      </c>
      <c r="Y93">
        <f t="shared" si="15"/>
        <v>0</v>
      </c>
      <c r="Z93">
        <v>0</v>
      </c>
      <c r="AA93">
        <v>0</v>
      </c>
      <c r="AB93">
        <f t="shared" si="16"/>
        <v>0</v>
      </c>
      <c r="AC93">
        <f t="shared" si="17"/>
        <v>0</v>
      </c>
    </row>
    <row r="94" spans="1:29" x14ac:dyDescent="0.2">
      <c r="A94" s="1">
        <v>43223</v>
      </c>
      <c r="B94" s="1">
        <v>43223</v>
      </c>
      <c r="C94" s="2">
        <v>0.14583333333333301</v>
      </c>
      <c r="D94" s="3">
        <f t="shared" si="19"/>
        <v>43223.145833333336</v>
      </c>
      <c r="E94">
        <v>0</v>
      </c>
      <c r="F94" s="29">
        <f t="shared" si="18"/>
        <v>0</v>
      </c>
      <c r="G94">
        <f t="shared" si="20"/>
        <v>0</v>
      </c>
      <c r="O94" s="32">
        <v>0.23611111111111113</v>
      </c>
      <c r="P94" s="35">
        <v>0</v>
      </c>
      <c r="Q94" s="35">
        <v>0</v>
      </c>
      <c r="R94" s="35">
        <v>0</v>
      </c>
      <c r="S94" s="35">
        <v>0</v>
      </c>
      <c r="U94" s="32">
        <v>0.23611111111111113</v>
      </c>
      <c r="V94">
        <v>0</v>
      </c>
      <c r="W94">
        <v>0</v>
      </c>
      <c r="X94">
        <f t="shared" si="14"/>
        <v>0</v>
      </c>
      <c r="Y94">
        <f t="shared" si="15"/>
        <v>0</v>
      </c>
      <c r="Z94">
        <v>0</v>
      </c>
      <c r="AA94">
        <v>0</v>
      </c>
      <c r="AB94">
        <f t="shared" si="16"/>
        <v>0</v>
      </c>
      <c r="AC94">
        <f t="shared" si="17"/>
        <v>0</v>
      </c>
    </row>
    <row r="95" spans="1:29" x14ac:dyDescent="0.2">
      <c r="A95" s="1">
        <v>43223</v>
      </c>
      <c r="B95" s="1">
        <v>43223</v>
      </c>
      <c r="C95" s="2">
        <v>0.15277777777777801</v>
      </c>
      <c r="D95" s="3">
        <f t="shared" si="19"/>
        <v>43223.152777777781</v>
      </c>
      <c r="E95">
        <v>0</v>
      </c>
      <c r="F95" s="29">
        <f t="shared" si="18"/>
        <v>0</v>
      </c>
      <c r="G95">
        <f t="shared" si="20"/>
        <v>0</v>
      </c>
      <c r="O95" s="32">
        <v>0.24305555555555555</v>
      </c>
      <c r="P95" s="35">
        <v>0.99226666666666674</v>
      </c>
      <c r="Q95" s="35">
        <v>0.67774314837923666</v>
      </c>
      <c r="R95" s="35">
        <v>0.50636285714285711</v>
      </c>
      <c r="S95" s="35">
        <v>0.27103760069495197</v>
      </c>
      <c r="U95" s="32">
        <v>0.24305555555555555</v>
      </c>
      <c r="V95">
        <v>0.99226666666666674</v>
      </c>
      <c r="W95">
        <v>0.67774314837923666</v>
      </c>
      <c r="X95">
        <f t="shared" si="14"/>
        <v>1.6700098150459035</v>
      </c>
      <c r="Y95">
        <f t="shared" si="15"/>
        <v>0.31452351828743008</v>
      </c>
      <c r="Z95">
        <v>0.50636285714285711</v>
      </c>
      <c r="AA95">
        <v>0.27103760069495197</v>
      </c>
      <c r="AB95">
        <f>Z95+AA95</f>
        <v>0.77740045783780909</v>
      </c>
      <c r="AC95">
        <f>Z95-AA95</f>
        <v>0.23532525644790514</v>
      </c>
    </row>
    <row r="96" spans="1:29" x14ac:dyDescent="0.2">
      <c r="A96" s="1">
        <v>43223</v>
      </c>
      <c r="B96" s="1">
        <v>43223</v>
      </c>
      <c r="C96" s="2">
        <v>0.15972222222222199</v>
      </c>
      <c r="D96" s="3">
        <f t="shared" si="19"/>
        <v>43223.159722222219</v>
      </c>
      <c r="E96">
        <v>0</v>
      </c>
      <c r="F96" s="29">
        <f t="shared" si="18"/>
        <v>0</v>
      </c>
      <c r="G96">
        <f t="shared" si="20"/>
        <v>0</v>
      </c>
      <c r="O96" s="32">
        <v>0.25</v>
      </c>
      <c r="P96" s="35">
        <v>4.2295366666666672</v>
      </c>
      <c r="Q96" s="35">
        <v>2.0518708785094155</v>
      </c>
      <c r="R96" s="35">
        <v>2.5318142857142858</v>
      </c>
      <c r="S96" s="35">
        <v>0.85927244478215725</v>
      </c>
      <c r="U96" s="32">
        <v>0.25</v>
      </c>
      <c r="V96">
        <v>4.2295366666666672</v>
      </c>
      <c r="W96">
        <v>2.0518708785094155</v>
      </c>
      <c r="X96">
        <f t="shared" si="14"/>
        <v>6.2814075451760827</v>
      </c>
      <c r="Y96">
        <f t="shared" si="15"/>
        <v>2.1776657881572516</v>
      </c>
      <c r="Z96">
        <v>2.5318142857142858</v>
      </c>
      <c r="AA96">
        <v>0.85927244478215725</v>
      </c>
      <c r="AB96">
        <f t="shared" si="16"/>
        <v>3.3910867304964429</v>
      </c>
      <c r="AC96">
        <f t="shared" si="17"/>
        <v>1.6725418409321287</v>
      </c>
    </row>
    <row r="97" spans="1:29" x14ac:dyDescent="0.2">
      <c r="A97" s="1">
        <v>43223</v>
      </c>
      <c r="B97" s="1">
        <v>43223</v>
      </c>
      <c r="C97" s="2">
        <v>0.16666666666666699</v>
      </c>
      <c r="D97" s="3">
        <f t="shared" si="19"/>
        <v>43223.166666666664</v>
      </c>
      <c r="E97">
        <v>0</v>
      </c>
      <c r="F97" s="29">
        <f t="shared" si="18"/>
        <v>0</v>
      </c>
      <c r="G97">
        <f t="shared" si="20"/>
        <v>0</v>
      </c>
      <c r="O97" s="32">
        <v>0.25694444444444448</v>
      </c>
      <c r="P97" s="35">
        <v>10.542833333333334</v>
      </c>
      <c r="Q97" s="35">
        <v>4.1167530324304131</v>
      </c>
      <c r="R97" s="35">
        <v>5.5863257142857137</v>
      </c>
      <c r="S97" s="35">
        <v>1.5403095741966661</v>
      </c>
      <c r="U97" s="32">
        <v>0.25694444444444448</v>
      </c>
      <c r="V97">
        <v>10.542833333333334</v>
      </c>
      <c r="W97">
        <v>4.1167530324304131</v>
      </c>
      <c r="X97">
        <f t="shared" si="14"/>
        <v>14.659586365763747</v>
      </c>
      <c r="Y97">
        <f t="shared" si="15"/>
        <v>6.426080300902921</v>
      </c>
      <c r="Z97">
        <v>5.5863257142857137</v>
      </c>
      <c r="AA97">
        <v>1.5403095741966661</v>
      </c>
      <c r="AB97">
        <f t="shared" si="16"/>
        <v>7.1266352884823796</v>
      </c>
      <c r="AC97">
        <f t="shared" si="17"/>
        <v>4.0460161400890478</v>
      </c>
    </row>
    <row r="98" spans="1:29" x14ac:dyDescent="0.2">
      <c r="A98" s="1">
        <v>43223</v>
      </c>
      <c r="B98" s="1">
        <v>43223</v>
      </c>
      <c r="C98" s="2">
        <v>0.17361111111111099</v>
      </c>
      <c r="D98" s="3">
        <f t="shared" si="19"/>
        <v>43223.173611111109</v>
      </c>
      <c r="E98">
        <v>0</v>
      </c>
      <c r="F98" s="29">
        <f t="shared" si="18"/>
        <v>0</v>
      </c>
      <c r="G98">
        <f t="shared" si="20"/>
        <v>0</v>
      </c>
      <c r="O98" s="32">
        <v>0.2638888888888889</v>
      </c>
      <c r="P98" s="35">
        <v>17.860800000000001</v>
      </c>
      <c r="Q98" s="35">
        <v>4.8433785846503836</v>
      </c>
      <c r="R98" s="35">
        <v>9.0165257142857147</v>
      </c>
      <c r="S98" s="35">
        <v>1.7743325402232923</v>
      </c>
      <c r="U98" s="32">
        <v>0.2638888888888889</v>
      </c>
      <c r="V98">
        <v>17.860800000000001</v>
      </c>
      <c r="W98">
        <v>4.8433785846503836</v>
      </c>
      <c r="X98">
        <f t="shared" si="14"/>
        <v>22.704178584650386</v>
      </c>
      <c r="Y98">
        <f t="shared" si="15"/>
        <v>13.017421415349617</v>
      </c>
      <c r="Z98">
        <v>9.0165257142857147</v>
      </c>
      <c r="AA98">
        <v>1.7743325402232923</v>
      </c>
      <c r="AB98">
        <f t="shared" si="16"/>
        <v>10.790858254509008</v>
      </c>
      <c r="AC98">
        <f t="shared" si="17"/>
        <v>7.2421931740624226</v>
      </c>
    </row>
    <row r="99" spans="1:29" x14ac:dyDescent="0.2">
      <c r="A99" s="1">
        <v>43223</v>
      </c>
      <c r="B99" s="1">
        <v>43223</v>
      </c>
      <c r="C99" s="2">
        <v>0.180555555555556</v>
      </c>
      <c r="D99" s="3">
        <f t="shared" si="19"/>
        <v>43223.180555555555</v>
      </c>
      <c r="E99">
        <v>0</v>
      </c>
      <c r="F99" s="29">
        <f t="shared" si="18"/>
        <v>0</v>
      </c>
      <c r="G99">
        <f t="shared" si="20"/>
        <v>0</v>
      </c>
      <c r="O99" s="32">
        <v>0.27083333333333331</v>
      </c>
      <c r="P99" s="35">
        <v>25.538463333333333</v>
      </c>
      <c r="Q99" s="35">
        <v>8.0576405647791969</v>
      </c>
      <c r="R99" s="35">
        <v>11.303325714285714</v>
      </c>
      <c r="S99" s="35">
        <v>3.7711570262315024</v>
      </c>
      <c r="U99" s="32">
        <v>0.27083333333333331</v>
      </c>
      <c r="V99">
        <v>25.538463333333333</v>
      </c>
      <c r="W99">
        <v>8.0576405647791969</v>
      </c>
      <c r="X99">
        <f t="shared" si="14"/>
        <v>33.596103898112531</v>
      </c>
      <c r="Y99">
        <f t="shared" si="15"/>
        <v>17.480822768554134</v>
      </c>
      <c r="Z99">
        <v>11.303325714285714</v>
      </c>
      <c r="AA99">
        <v>3.7711570262315024</v>
      </c>
      <c r="AB99">
        <f t="shared" si="16"/>
        <v>15.074482740517217</v>
      </c>
      <c r="AC99">
        <f t="shared" si="17"/>
        <v>7.5321686880542114</v>
      </c>
    </row>
    <row r="100" spans="1:29" x14ac:dyDescent="0.2">
      <c r="A100" s="1">
        <v>43223</v>
      </c>
      <c r="B100" s="1">
        <v>43223</v>
      </c>
      <c r="C100" s="2">
        <v>0.1875</v>
      </c>
      <c r="D100" s="3">
        <f t="shared" si="19"/>
        <v>43223.1875</v>
      </c>
      <c r="E100">
        <v>0</v>
      </c>
      <c r="F100" s="29">
        <f t="shared" si="18"/>
        <v>0</v>
      </c>
      <c r="G100">
        <f t="shared" si="20"/>
        <v>0</v>
      </c>
      <c r="O100" s="32">
        <v>0.27777777777777779</v>
      </c>
      <c r="P100" s="35">
        <v>39.951136666666663</v>
      </c>
      <c r="Q100" s="35">
        <v>15.398107663618937</v>
      </c>
      <c r="R100" s="35">
        <v>18.408739999999998</v>
      </c>
      <c r="S100" s="35">
        <v>7.3046467924283256</v>
      </c>
      <c r="U100" s="32">
        <v>0.27777777777777779</v>
      </c>
      <c r="V100">
        <v>39.951136666666663</v>
      </c>
      <c r="W100">
        <v>15.398107663618937</v>
      </c>
      <c r="X100">
        <f t="shared" si="14"/>
        <v>55.3492443302856</v>
      </c>
      <c r="Y100">
        <f t="shared" si="15"/>
        <v>24.553029003047726</v>
      </c>
      <c r="Z100">
        <v>18.408739999999998</v>
      </c>
      <c r="AA100">
        <v>7.3046467924283256</v>
      </c>
      <c r="AB100">
        <f t="shared" si="16"/>
        <v>25.713386792428324</v>
      </c>
      <c r="AC100">
        <f t="shared" si="17"/>
        <v>11.104093207571673</v>
      </c>
    </row>
    <row r="101" spans="1:29" x14ac:dyDescent="0.2">
      <c r="A101" s="1">
        <v>43223</v>
      </c>
      <c r="B101" s="1">
        <v>43223</v>
      </c>
      <c r="C101" s="2">
        <v>0.194444444444444</v>
      </c>
      <c r="D101" s="3">
        <f t="shared" si="19"/>
        <v>43223.194444444445</v>
      </c>
      <c r="E101">
        <v>0</v>
      </c>
      <c r="F101" s="29">
        <f t="shared" si="18"/>
        <v>0</v>
      </c>
      <c r="G101">
        <f t="shared" si="20"/>
        <v>0</v>
      </c>
      <c r="O101" s="32">
        <v>0.28472222222222221</v>
      </c>
      <c r="P101" s="35">
        <v>50.506373333333336</v>
      </c>
      <c r="Q101" s="35">
        <v>19.091594882481669</v>
      </c>
      <c r="R101" s="35">
        <v>26.330868571428571</v>
      </c>
      <c r="S101" s="35">
        <v>9.5004807812156322</v>
      </c>
      <c r="U101" s="32">
        <v>0.28472222222222221</v>
      </c>
      <c r="V101">
        <v>50.506373333333336</v>
      </c>
      <c r="W101">
        <v>19.091594882481669</v>
      </c>
      <c r="X101">
        <f t="shared" si="14"/>
        <v>69.597968215815001</v>
      </c>
      <c r="Y101">
        <f t="shared" si="15"/>
        <v>31.414778450851667</v>
      </c>
      <c r="Z101">
        <v>26.330868571428571</v>
      </c>
      <c r="AA101">
        <v>9.5004807812156322</v>
      </c>
      <c r="AB101">
        <f t="shared" si="16"/>
        <v>35.831349352644203</v>
      </c>
      <c r="AC101">
        <f t="shared" si="17"/>
        <v>16.830387790212939</v>
      </c>
    </row>
    <row r="102" spans="1:29" x14ac:dyDescent="0.2">
      <c r="A102" s="1">
        <v>43223</v>
      </c>
      <c r="B102" s="1">
        <v>43223</v>
      </c>
      <c r="C102" s="2">
        <v>0.20138888888888901</v>
      </c>
      <c r="D102" s="3">
        <f t="shared" si="19"/>
        <v>43223.201388888891</v>
      </c>
      <c r="E102">
        <v>0</v>
      </c>
      <c r="F102" s="29">
        <f t="shared" si="18"/>
        <v>0</v>
      </c>
      <c r="G102">
        <f t="shared" si="20"/>
        <v>0</v>
      </c>
      <c r="O102" s="32">
        <v>0.29166666666666669</v>
      </c>
      <c r="P102" s="35">
        <v>69.285020000000003</v>
      </c>
      <c r="Q102" s="35">
        <v>18.423177923847721</v>
      </c>
      <c r="R102" s="35">
        <v>31.819188571428572</v>
      </c>
      <c r="S102" s="35">
        <v>9.6887468941231436</v>
      </c>
      <c r="U102" s="32">
        <v>0.29166666666666669</v>
      </c>
      <c r="V102">
        <v>69.285020000000003</v>
      </c>
      <c r="W102">
        <v>18.423177923847721</v>
      </c>
      <c r="X102">
        <f t="shared" si="14"/>
        <v>87.70819792384772</v>
      </c>
      <c r="Y102">
        <f t="shared" si="15"/>
        <v>50.861842076152286</v>
      </c>
      <c r="Z102">
        <v>31.819188571428572</v>
      </c>
      <c r="AA102">
        <v>9.6887468941231436</v>
      </c>
      <c r="AB102">
        <f t="shared" si="16"/>
        <v>41.507935465551718</v>
      </c>
      <c r="AC102">
        <f t="shared" si="17"/>
        <v>22.130441677305427</v>
      </c>
    </row>
    <row r="103" spans="1:29" x14ac:dyDescent="0.2">
      <c r="A103" s="1">
        <v>43223</v>
      </c>
      <c r="B103" s="1">
        <v>43223</v>
      </c>
      <c r="C103" s="2">
        <v>0.20833333333333301</v>
      </c>
      <c r="D103" s="3">
        <f t="shared" si="19"/>
        <v>43223.208333333336</v>
      </c>
      <c r="E103">
        <v>0</v>
      </c>
      <c r="F103" s="29">
        <f t="shared" si="18"/>
        <v>0</v>
      </c>
      <c r="G103">
        <f t="shared" si="20"/>
        <v>0</v>
      </c>
      <c r="O103" s="32">
        <v>0.2986111111111111</v>
      </c>
      <c r="P103" s="35">
        <v>88.907093333333336</v>
      </c>
      <c r="Q103" s="35">
        <v>20.313218124204237</v>
      </c>
      <c r="R103" s="35">
        <v>40.639702857142858</v>
      </c>
      <c r="S103" s="35">
        <v>9.6235654534233568</v>
      </c>
      <c r="U103" s="32">
        <v>0.2986111111111111</v>
      </c>
      <c r="V103">
        <v>88.907093333333336</v>
      </c>
      <c r="W103">
        <v>20.313218124204237</v>
      </c>
      <c r="X103">
        <f t="shared" si="14"/>
        <v>109.22031145753758</v>
      </c>
      <c r="Y103">
        <f t="shared" si="15"/>
        <v>68.593875209129095</v>
      </c>
      <c r="Z103">
        <v>40.639702857142858</v>
      </c>
      <c r="AA103">
        <v>9.6235654534233568</v>
      </c>
      <c r="AB103">
        <f t="shared" si="16"/>
        <v>50.263268310566218</v>
      </c>
      <c r="AC103">
        <f t="shared" si="17"/>
        <v>31.016137403719501</v>
      </c>
    </row>
    <row r="104" spans="1:29" x14ac:dyDescent="0.2">
      <c r="A104" s="1">
        <v>43223</v>
      </c>
      <c r="B104" s="1">
        <v>43223</v>
      </c>
      <c r="C104" s="2">
        <v>0.21527777777777801</v>
      </c>
      <c r="D104" s="3">
        <f t="shared" si="19"/>
        <v>43223.215277777781</v>
      </c>
      <c r="E104">
        <v>0</v>
      </c>
      <c r="F104" s="29">
        <f t="shared" si="18"/>
        <v>0</v>
      </c>
      <c r="G104">
        <f t="shared" si="20"/>
        <v>0</v>
      </c>
      <c r="O104" s="32">
        <v>0.30555555555555552</v>
      </c>
      <c r="P104" s="35">
        <v>115.27658</v>
      </c>
      <c r="Q104" s="35">
        <v>24.595549641209089</v>
      </c>
      <c r="R104" s="35">
        <v>49.280540000000009</v>
      </c>
      <c r="S104" s="35">
        <v>14.077292652523761</v>
      </c>
      <c r="U104" s="32">
        <v>0.30555555555555552</v>
      </c>
      <c r="V104">
        <v>115.27658</v>
      </c>
      <c r="W104">
        <v>24.595549641209089</v>
      </c>
      <c r="X104">
        <f t="shared" si="14"/>
        <v>139.87212964120909</v>
      </c>
      <c r="Y104">
        <f t="shared" si="15"/>
        <v>90.681030358790906</v>
      </c>
      <c r="Z104">
        <v>49.280540000000009</v>
      </c>
      <c r="AA104">
        <v>14.077292652523761</v>
      </c>
      <c r="AB104">
        <f t="shared" si="16"/>
        <v>63.357832652523769</v>
      </c>
      <c r="AC104">
        <f t="shared" si="17"/>
        <v>35.20324734747625</v>
      </c>
    </row>
    <row r="105" spans="1:29" x14ac:dyDescent="0.2">
      <c r="A105" s="1">
        <v>43223</v>
      </c>
      <c r="B105" s="1">
        <v>43223</v>
      </c>
      <c r="C105" s="2">
        <v>0.22222222222222199</v>
      </c>
      <c r="D105" s="3">
        <f t="shared" si="19"/>
        <v>43223.222222222219</v>
      </c>
      <c r="E105">
        <v>0</v>
      </c>
      <c r="F105" s="29">
        <f t="shared" si="18"/>
        <v>0</v>
      </c>
      <c r="G105">
        <f t="shared" si="20"/>
        <v>0</v>
      </c>
      <c r="O105" s="32">
        <v>0.3125</v>
      </c>
      <c r="P105" s="35">
        <v>131.38851000000003</v>
      </c>
      <c r="Q105" s="35">
        <v>43.309347048070883</v>
      </c>
      <c r="R105" s="35">
        <v>64.896117142857136</v>
      </c>
      <c r="S105" s="35">
        <v>19.98006107327814</v>
      </c>
      <c r="U105" s="32">
        <v>0.3125</v>
      </c>
      <c r="V105">
        <v>131.38851000000003</v>
      </c>
      <c r="W105">
        <v>43.309347048070883</v>
      </c>
      <c r="X105">
        <f t="shared" si="14"/>
        <v>174.69785704807092</v>
      </c>
      <c r="Y105">
        <f t="shared" si="15"/>
        <v>88.079162951929135</v>
      </c>
      <c r="Z105">
        <v>64.896117142857136</v>
      </c>
      <c r="AA105">
        <v>19.98006107327814</v>
      </c>
      <c r="AB105">
        <f t="shared" si="16"/>
        <v>84.876178216135273</v>
      </c>
      <c r="AC105">
        <f t="shared" si="17"/>
        <v>44.916056069579</v>
      </c>
    </row>
    <row r="106" spans="1:29" x14ac:dyDescent="0.2">
      <c r="A106" s="1">
        <v>43223</v>
      </c>
      <c r="B106" s="1">
        <v>43223</v>
      </c>
      <c r="C106" s="2">
        <v>0.22916666666666699</v>
      </c>
      <c r="D106" s="3">
        <f t="shared" si="19"/>
        <v>43223.229166666664</v>
      </c>
      <c r="E106">
        <v>0</v>
      </c>
      <c r="F106" s="29">
        <f t="shared" si="18"/>
        <v>0</v>
      </c>
      <c r="G106">
        <f t="shared" si="20"/>
        <v>0</v>
      </c>
      <c r="O106" s="32">
        <v>0.31944444444444448</v>
      </c>
      <c r="P106" s="35">
        <v>148.44309333333334</v>
      </c>
      <c r="Q106" s="35">
        <v>47.761459314199683</v>
      </c>
      <c r="R106" s="35">
        <v>64.585765714285714</v>
      </c>
      <c r="S106" s="35">
        <v>24.416023826743249</v>
      </c>
      <c r="U106" s="32">
        <v>0.31944444444444448</v>
      </c>
      <c r="V106">
        <v>148.44309333333334</v>
      </c>
      <c r="W106">
        <v>47.761459314199683</v>
      </c>
      <c r="X106">
        <f t="shared" si="14"/>
        <v>196.20455264753303</v>
      </c>
      <c r="Y106">
        <f t="shared" si="15"/>
        <v>100.68163401913365</v>
      </c>
      <c r="Z106">
        <v>64.585765714285714</v>
      </c>
      <c r="AA106">
        <v>24.416023826743249</v>
      </c>
      <c r="AB106">
        <f t="shared" si="16"/>
        <v>89.001789541028955</v>
      </c>
      <c r="AC106">
        <f t="shared" si="17"/>
        <v>40.169741887542465</v>
      </c>
    </row>
    <row r="107" spans="1:29" x14ac:dyDescent="0.2">
      <c r="A107" s="1">
        <v>43223</v>
      </c>
      <c r="B107" s="1">
        <v>43223</v>
      </c>
      <c r="C107" s="2">
        <v>0.23611111111111099</v>
      </c>
      <c r="D107" s="3">
        <f t="shared" si="19"/>
        <v>43223.236111111109</v>
      </c>
      <c r="E107">
        <v>0</v>
      </c>
      <c r="F107" s="29">
        <f t="shared" si="18"/>
        <v>0</v>
      </c>
      <c r="G107">
        <f t="shared" si="20"/>
        <v>0</v>
      </c>
      <c r="O107" s="32">
        <v>0.3263888888888889</v>
      </c>
      <c r="P107" s="35">
        <v>148.05859000000001</v>
      </c>
      <c r="Q107" s="35">
        <v>59.531296237622364</v>
      </c>
      <c r="R107" s="35">
        <v>69.290039999999991</v>
      </c>
      <c r="S107" s="35">
        <v>28.946242376610236</v>
      </c>
      <c r="U107" s="32">
        <v>0.3263888888888889</v>
      </c>
      <c r="V107">
        <v>148.05859000000001</v>
      </c>
      <c r="W107">
        <v>59.531296237622364</v>
      </c>
      <c r="X107">
        <f t="shared" si="14"/>
        <v>207.58988623762238</v>
      </c>
      <c r="Y107">
        <f t="shared" si="15"/>
        <v>88.527293762377639</v>
      </c>
      <c r="Z107">
        <v>69.290039999999991</v>
      </c>
      <c r="AA107">
        <v>28.946242376610236</v>
      </c>
      <c r="AB107">
        <f t="shared" si="16"/>
        <v>98.236282376610234</v>
      </c>
      <c r="AC107">
        <f t="shared" si="17"/>
        <v>40.343797623389754</v>
      </c>
    </row>
    <row r="108" spans="1:29" x14ac:dyDescent="0.2">
      <c r="A108" s="1">
        <v>43223</v>
      </c>
      <c r="B108" s="1">
        <v>43223</v>
      </c>
      <c r="C108" s="2">
        <v>0.243055555555556</v>
      </c>
      <c r="D108" s="3">
        <f t="shared" si="19"/>
        <v>43223.243055555555</v>
      </c>
      <c r="E108">
        <v>8</v>
      </c>
      <c r="F108" s="29">
        <f t="shared" si="18"/>
        <v>0.89304000000000006</v>
      </c>
      <c r="G108">
        <f t="shared" si="20"/>
        <v>535.82400000000007</v>
      </c>
      <c r="O108" s="32">
        <v>0.33333333333333331</v>
      </c>
      <c r="P108" s="35">
        <v>170.65746333333334</v>
      </c>
      <c r="Q108" s="35">
        <v>55.19397380351338</v>
      </c>
      <c r="R108" s="35">
        <v>85.15063142857143</v>
      </c>
      <c r="S108" s="35">
        <v>30.927206189034351</v>
      </c>
      <c r="U108" s="32">
        <v>0.33333333333333331</v>
      </c>
      <c r="V108">
        <v>170.65746333333334</v>
      </c>
      <c r="W108">
        <v>55.19397380351338</v>
      </c>
      <c r="X108">
        <f t="shared" si="14"/>
        <v>225.85143713684673</v>
      </c>
      <c r="Y108">
        <f t="shared" si="15"/>
        <v>115.46348952981995</v>
      </c>
      <c r="Z108">
        <v>85.15063142857143</v>
      </c>
      <c r="AA108">
        <v>30.927206189034351</v>
      </c>
      <c r="AB108">
        <f t="shared" si="16"/>
        <v>116.07783761760578</v>
      </c>
      <c r="AC108">
        <f t="shared" si="17"/>
        <v>54.223425239537079</v>
      </c>
    </row>
    <row r="109" spans="1:29" x14ac:dyDescent="0.2">
      <c r="A109" s="1">
        <v>43223</v>
      </c>
      <c r="B109" s="1">
        <v>43223</v>
      </c>
      <c r="C109" s="2">
        <v>0.25</v>
      </c>
      <c r="D109" s="3">
        <f t="shared" si="19"/>
        <v>43223.25</v>
      </c>
      <c r="E109">
        <v>41</v>
      </c>
      <c r="F109" s="29">
        <f t="shared" si="18"/>
        <v>4.5768300000000002</v>
      </c>
      <c r="G109">
        <f t="shared" si="20"/>
        <v>2746.0980000000004</v>
      </c>
      <c r="O109" s="32">
        <v>0.34027777777777773</v>
      </c>
      <c r="P109" s="35">
        <v>216.09087333333335</v>
      </c>
      <c r="Q109" s="35">
        <v>49.393934428540277</v>
      </c>
      <c r="R109" s="35">
        <v>101.92594285714286</v>
      </c>
      <c r="S109" s="35">
        <v>31.663087711591356</v>
      </c>
      <c r="U109" s="32">
        <v>0.34027777777777773</v>
      </c>
      <c r="V109">
        <v>216.09087333333335</v>
      </c>
      <c r="W109">
        <v>49.393934428540277</v>
      </c>
      <c r="X109">
        <f t="shared" si="14"/>
        <v>265.48480776187364</v>
      </c>
      <c r="Y109">
        <f t="shared" si="15"/>
        <v>166.69693890479306</v>
      </c>
      <c r="Z109">
        <v>101.92594285714286</v>
      </c>
      <c r="AA109">
        <v>31.663087711591356</v>
      </c>
      <c r="AB109">
        <f t="shared" si="16"/>
        <v>133.58903056873422</v>
      </c>
      <c r="AC109">
        <f t="shared" si="17"/>
        <v>70.262855145551498</v>
      </c>
    </row>
    <row r="110" spans="1:29" x14ac:dyDescent="0.2">
      <c r="A110" s="1">
        <v>43223</v>
      </c>
      <c r="B110" s="1">
        <v>43223</v>
      </c>
      <c r="C110" s="2">
        <v>0.25694444444444398</v>
      </c>
      <c r="D110" s="3">
        <f t="shared" si="19"/>
        <v>43223.256944444445</v>
      </c>
      <c r="E110">
        <v>131</v>
      </c>
      <c r="F110" s="29">
        <f t="shared" si="18"/>
        <v>14.623529999999999</v>
      </c>
      <c r="G110">
        <f t="shared" si="20"/>
        <v>8774.1180000000004</v>
      </c>
      <c r="O110" s="32">
        <v>0.34722222222222227</v>
      </c>
      <c r="P110" s="35">
        <v>212.09700000000004</v>
      </c>
      <c r="Q110" s="35">
        <v>55.590507124883139</v>
      </c>
      <c r="R110" s="35">
        <v>108.78634285714284</v>
      </c>
      <c r="S110" s="35">
        <v>31.744049904575675</v>
      </c>
      <c r="U110" s="32">
        <v>0.34722222222222227</v>
      </c>
      <c r="V110">
        <v>212.09700000000004</v>
      </c>
      <c r="W110">
        <v>55.590507124883139</v>
      </c>
      <c r="X110">
        <f t="shared" si="14"/>
        <v>267.68750712488315</v>
      </c>
      <c r="Y110">
        <f t="shared" si="15"/>
        <v>156.50649287511689</v>
      </c>
      <c r="Z110">
        <v>108.78634285714284</v>
      </c>
      <c r="AA110">
        <v>31.744049904575675</v>
      </c>
      <c r="AB110">
        <f t="shared" si="16"/>
        <v>140.53039276171853</v>
      </c>
      <c r="AC110">
        <f t="shared" si="17"/>
        <v>77.042292952567166</v>
      </c>
    </row>
    <row r="111" spans="1:29" x14ac:dyDescent="0.2">
      <c r="A111" s="1">
        <v>43223</v>
      </c>
      <c r="B111" s="1">
        <v>43223</v>
      </c>
      <c r="C111" s="2">
        <v>0.26388888888888901</v>
      </c>
      <c r="D111" s="3">
        <f t="shared" si="19"/>
        <v>43223.263888888891</v>
      </c>
      <c r="E111">
        <v>218</v>
      </c>
      <c r="F111" s="29">
        <f t="shared" si="18"/>
        <v>24.335340000000002</v>
      </c>
      <c r="G111">
        <f t="shared" si="20"/>
        <v>14601.204000000002</v>
      </c>
      <c r="O111" s="32">
        <v>0.35416666666666669</v>
      </c>
      <c r="P111" s="35">
        <v>281.51845666666662</v>
      </c>
      <c r="Q111" s="35">
        <v>58.65708912594733</v>
      </c>
      <c r="R111" s="35">
        <v>119.06060857142856</v>
      </c>
      <c r="S111" s="35">
        <v>25.34299214798941</v>
      </c>
      <c r="U111" s="32">
        <v>0.35416666666666669</v>
      </c>
      <c r="V111">
        <v>281.51845666666662</v>
      </c>
      <c r="W111">
        <v>58.65708912594733</v>
      </c>
      <c r="X111">
        <f t="shared" si="14"/>
        <v>340.17554579261395</v>
      </c>
      <c r="Y111">
        <f t="shared" si="15"/>
        <v>222.8613675407193</v>
      </c>
      <c r="Z111">
        <v>119.06060857142856</v>
      </c>
      <c r="AA111">
        <v>25.34299214798941</v>
      </c>
      <c r="AB111">
        <f t="shared" si="16"/>
        <v>144.40360071941797</v>
      </c>
      <c r="AC111">
        <f t="shared" si="17"/>
        <v>93.717616423439154</v>
      </c>
    </row>
    <row r="112" spans="1:29" x14ac:dyDescent="0.2">
      <c r="A112" s="1">
        <v>43223</v>
      </c>
      <c r="B112" s="1">
        <v>43223</v>
      </c>
      <c r="C112" s="2">
        <v>0.27083333333333298</v>
      </c>
      <c r="D112" s="3">
        <f t="shared" si="19"/>
        <v>43223.270833333336</v>
      </c>
      <c r="E112">
        <v>321</v>
      </c>
      <c r="F112" s="29">
        <f t="shared" si="18"/>
        <v>35.83323</v>
      </c>
      <c r="G112">
        <f t="shared" si="20"/>
        <v>21499.938000000002</v>
      </c>
      <c r="O112" s="32">
        <v>0.3611111111111111</v>
      </c>
      <c r="P112" s="35">
        <v>289.27053999999998</v>
      </c>
      <c r="Q112" s="35">
        <v>41.977333088244393</v>
      </c>
      <c r="R112" s="35">
        <v>144.49309142857143</v>
      </c>
      <c r="S112" s="35">
        <v>17.21500172963038</v>
      </c>
      <c r="U112" s="32">
        <v>0.3611111111111111</v>
      </c>
      <c r="V112">
        <v>289.27053999999998</v>
      </c>
      <c r="W112">
        <v>41.977333088244393</v>
      </c>
      <c r="X112">
        <f t="shared" si="14"/>
        <v>331.24787308824438</v>
      </c>
      <c r="Y112">
        <f t="shared" si="15"/>
        <v>247.29320691175559</v>
      </c>
      <c r="Z112">
        <v>144.49309142857143</v>
      </c>
      <c r="AA112">
        <v>17.21500172963038</v>
      </c>
      <c r="AB112">
        <f t="shared" si="16"/>
        <v>161.70809315820182</v>
      </c>
      <c r="AC112">
        <f t="shared" si="17"/>
        <v>127.27808969894105</v>
      </c>
    </row>
    <row r="113" spans="1:29" x14ac:dyDescent="0.2">
      <c r="A113" s="1">
        <v>43223</v>
      </c>
      <c r="B113" s="1">
        <v>43223</v>
      </c>
      <c r="C113" s="2">
        <v>0.27777777777777801</v>
      </c>
      <c r="D113" s="3">
        <f t="shared" si="19"/>
        <v>43223.277777777781</v>
      </c>
      <c r="E113">
        <v>438</v>
      </c>
      <c r="F113" s="29">
        <f t="shared" si="18"/>
        <v>48.893940000000001</v>
      </c>
      <c r="G113">
        <f t="shared" si="20"/>
        <v>29336.363999999998</v>
      </c>
      <c r="O113" s="32">
        <v>0.36805555555555558</v>
      </c>
      <c r="P113" s="35">
        <v>294.46753666666672</v>
      </c>
      <c r="Q113" s="35">
        <v>66.433109299081579</v>
      </c>
      <c r="R113" s="35">
        <v>151.51683428571428</v>
      </c>
      <c r="S113" s="35">
        <v>25.352337459592089</v>
      </c>
      <c r="U113" s="32">
        <v>0.36805555555555558</v>
      </c>
      <c r="V113">
        <v>294.46753666666672</v>
      </c>
      <c r="W113">
        <v>66.433109299081579</v>
      </c>
      <c r="X113">
        <f t="shared" si="14"/>
        <v>360.90064596574831</v>
      </c>
      <c r="Y113">
        <f t="shared" si="15"/>
        <v>228.03442736758512</v>
      </c>
      <c r="Z113">
        <v>151.51683428571428</v>
      </c>
      <c r="AA113">
        <v>25.352337459592089</v>
      </c>
      <c r="AB113">
        <f t="shared" si="16"/>
        <v>176.86917174530637</v>
      </c>
      <c r="AC113">
        <f t="shared" si="17"/>
        <v>126.16449682612219</v>
      </c>
    </row>
    <row r="114" spans="1:29" x14ac:dyDescent="0.2">
      <c r="A114" s="1">
        <v>43223</v>
      </c>
      <c r="B114" s="1">
        <v>43223</v>
      </c>
      <c r="C114" s="2">
        <v>0.28472222222222199</v>
      </c>
      <c r="D114" s="3">
        <f t="shared" si="19"/>
        <v>43223.284722222219</v>
      </c>
      <c r="E114">
        <v>672</v>
      </c>
      <c r="F114" s="29">
        <f t="shared" si="18"/>
        <v>75.015360000000015</v>
      </c>
      <c r="G114">
        <f t="shared" si="20"/>
        <v>45009.216000000008</v>
      </c>
      <c r="O114" s="32">
        <v>0.375</v>
      </c>
      <c r="P114" s="35">
        <v>318.66644000000008</v>
      </c>
      <c r="Q114" s="35">
        <v>80.414753026878529</v>
      </c>
      <c r="R114" s="35">
        <v>147.04124000000002</v>
      </c>
      <c r="S114" s="35">
        <v>42.679412093348468</v>
      </c>
      <c r="U114" s="32">
        <v>0.375</v>
      </c>
      <c r="V114">
        <v>318.66644000000008</v>
      </c>
      <c r="W114">
        <v>80.414753026878529</v>
      </c>
      <c r="X114">
        <f t="shared" si="14"/>
        <v>399.08119302687862</v>
      </c>
      <c r="Y114">
        <f t="shared" si="15"/>
        <v>238.25168697312154</v>
      </c>
      <c r="Z114">
        <v>147.04124000000002</v>
      </c>
      <c r="AA114">
        <v>42.679412093348468</v>
      </c>
      <c r="AB114">
        <f t="shared" si="16"/>
        <v>189.72065209334849</v>
      </c>
      <c r="AC114">
        <f t="shared" si="17"/>
        <v>104.36182790665154</v>
      </c>
    </row>
    <row r="115" spans="1:29" x14ac:dyDescent="0.2">
      <c r="A115" s="1">
        <v>43223</v>
      </c>
      <c r="B115" s="1">
        <v>43223</v>
      </c>
      <c r="C115" s="2">
        <v>0.29166666666666702</v>
      </c>
      <c r="D115" s="3">
        <f t="shared" si="19"/>
        <v>43223.291666666664</v>
      </c>
      <c r="E115">
        <v>838</v>
      </c>
      <c r="F115" s="29">
        <f t="shared" si="18"/>
        <v>93.545940000000002</v>
      </c>
      <c r="G115">
        <f t="shared" si="20"/>
        <v>56127.563999999998</v>
      </c>
      <c r="O115" s="32">
        <v>0.38194444444444442</v>
      </c>
      <c r="P115" s="35">
        <v>329.97828000000004</v>
      </c>
      <c r="Q115" s="35">
        <v>111.96330401917604</v>
      </c>
      <c r="R115" s="35">
        <v>135.21521714285714</v>
      </c>
      <c r="S115" s="35">
        <v>54.6814580983797</v>
      </c>
      <c r="U115" s="32">
        <v>0.38194444444444442</v>
      </c>
      <c r="V115">
        <v>329.97828000000004</v>
      </c>
      <c r="W115">
        <v>111.96330401917604</v>
      </c>
      <c r="X115">
        <f t="shared" si="14"/>
        <v>441.94158401917605</v>
      </c>
      <c r="Y115">
        <f t="shared" si="15"/>
        <v>218.014975980824</v>
      </c>
      <c r="Z115">
        <v>135.21521714285714</v>
      </c>
      <c r="AA115">
        <v>54.6814580983797</v>
      </c>
      <c r="AB115">
        <f t="shared" si="16"/>
        <v>189.89667524123684</v>
      </c>
      <c r="AC115">
        <f t="shared" si="17"/>
        <v>80.533759044477449</v>
      </c>
    </row>
    <row r="116" spans="1:29" x14ac:dyDescent="0.2">
      <c r="A116" s="1">
        <v>43223</v>
      </c>
      <c r="B116" s="1">
        <v>43223</v>
      </c>
      <c r="C116" s="2">
        <v>0.29861111111111099</v>
      </c>
      <c r="D116" s="3">
        <f t="shared" si="19"/>
        <v>43223.298611111109</v>
      </c>
      <c r="E116">
        <v>1041</v>
      </c>
      <c r="F116" s="29">
        <f t="shared" si="18"/>
        <v>116.20683000000001</v>
      </c>
      <c r="G116">
        <f t="shared" si="20"/>
        <v>69724.098000000013</v>
      </c>
      <c r="O116" s="32">
        <v>0.3888888888888889</v>
      </c>
      <c r="P116" s="35">
        <v>367.16347333333334</v>
      </c>
      <c r="Q116" s="35">
        <v>109.12663904046839</v>
      </c>
      <c r="R116" s="35">
        <v>152.62756571428571</v>
      </c>
      <c r="S116" s="35">
        <v>59.33604973176508</v>
      </c>
      <c r="U116" s="32">
        <v>0.3888888888888889</v>
      </c>
      <c r="V116">
        <v>367.16347333333334</v>
      </c>
      <c r="W116">
        <v>109.12663904046839</v>
      </c>
      <c r="X116">
        <f t="shared" si="14"/>
        <v>476.29011237380172</v>
      </c>
      <c r="Y116">
        <f t="shared" si="15"/>
        <v>258.03683429286497</v>
      </c>
      <c r="Z116">
        <v>152.62756571428571</v>
      </c>
      <c r="AA116">
        <v>59.33604973176508</v>
      </c>
      <c r="AB116">
        <f t="shared" si="16"/>
        <v>211.9636154460508</v>
      </c>
      <c r="AC116">
        <f t="shared" si="17"/>
        <v>93.291515982520622</v>
      </c>
    </row>
    <row r="117" spans="1:29" x14ac:dyDescent="0.2">
      <c r="A117" s="1">
        <v>43223</v>
      </c>
      <c r="B117" s="1">
        <v>43223</v>
      </c>
      <c r="C117" s="2">
        <v>0.30555555555555602</v>
      </c>
      <c r="D117" s="3">
        <f t="shared" si="19"/>
        <v>43223.305555555555</v>
      </c>
      <c r="E117">
        <v>1419</v>
      </c>
      <c r="F117" s="29">
        <f t="shared" si="18"/>
        <v>158.40297000000001</v>
      </c>
      <c r="G117">
        <f t="shared" si="20"/>
        <v>95041.782000000007</v>
      </c>
      <c r="O117" s="32">
        <v>0.39583333333333331</v>
      </c>
      <c r="P117" s="35">
        <v>367.13866666666667</v>
      </c>
      <c r="Q117" s="35">
        <v>137.24188316031098</v>
      </c>
      <c r="R117" s="35">
        <v>156.76014000000001</v>
      </c>
      <c r="S117" s="35">
        <v>67.837033239809884</v>
      </c>
      <c r="U117" s="32">
        <v>0.39583333333333331</v>
      </c>
      <c r="V117">
        <v>367.13866666666667</v>
      </c>
      <c r="W117">
        <v>137.24188316031098</v>
      </c>
      <c r="X117">
        <f t="shared" si="14"/>
        <v>504.38054982697764</v>
      </c>
      <c r="Y117">
        <f t="shared" si="15"/>
        <v>229.89678350635569</v>
      </c>
      <c r="Z117">
        <v>156.76014000000001</v>
      </c>
      <c r="AA117">
        <v>67.837033239809884</v>
      </c>
      <c r="AB117">
        <f t="shared" si="16"/>
        <v>224.59717323980988</v>
      </c>
      <c r="AC117">
        <f t="shared" si="17"/>
        <v>88.923106760190123</v>
      </c>
    </row>
    <row r="118" spans="1:29" x14ac:dyDescent="0.2">
      <c r="A118" s="1">
        <v>43223</v>
      </c>
      <c r="B118" s="1">
        <v>43223</v>
      </c>
      <c r="C118" s="2">
        <v>0.3125</v>
      </c>
      <c r="D118" s="3">
        <f t="shared" si="19"/>
        <v>43223.3125</v>
      </c>
      <c r="E118">
        <v>1666</v>
      </c>
      <c r="F118" s="29">
        <f t="shared" si="18"/>
        <v>185.97558000000001</v>
      </c>
      <c r="G118">
        <f t="shared" si="20"/>
        <v>111585.34800000001</v>
      </c>
      <c r="O118" s="32">
        <v>0.40277777777777773</v>
      </c>
      <c r="P118" s="35">
        <v>393.28489333333329</v>
      </c>
      <c r="Q118" s="35">
        <v>123.53747739351394</v>
      </c>
      <c r="R118" s="35">
        <v>172.86574571428574</v>
      </c>
      <c r="S118" s="35">
        <v>62.104741493784751</v>
      </c>
      <c r="U118" s="32">
        <v>0.40277777777777773</v>
      </c>
      <c r="V118">
        <v>393.28489333333329</v>
      </c>
      <c r="W118">
        <v>123.53747739351394</v>
      </c>
      <c r="X118">
        <f t="shared" si="14"/>
        <v>516.82237072684723</v>
      </c>
      <c r="Y118">
        <f t="shared" si="15"/>
        <v>269.74741593981935</v>
      </c>
      <c r="Z118">
        <v>172.86574571428574</v>
      </c>
      <c r="AA118">
        <v>62.104741493784751</v>
      </c>
      <c r="AB118">
        <f t="shared" si="16"/>
        <v>234.97048720807049</v>
      </c>
      <c r="AC118">
        <f t="shared" si="17"/>
        <v>110.76100422050098</v>
      </c>
    </row>
    <row r="119" spans="1:29" x14ac:dyDescent="0.2">
      <c r="A119" s="1">
        <v>43223</v>
      </c>
      <c r="B119" s="1">
        <v>43223</v>
      </c>
      <c r="C119" s="2">
        <v>0.31944444444444398</v>
      </c>
      <c r="D119" s="3">
        <f t="shared" si="19"/>
        <v>43223.319444444445</v>
      </c>
      <c r="E119">
        <v>1347</v>
      </c>
      <c r="F119" s="29">
        <f t="shared" si="18"/>
        <v>150.36561</v>
      </c>
      <c r="G119">
        <f t="shared" si="20"/>
        <v>90219.366000000009</v>
      </c>
      <c r="O119" s="32">
        <v>0.40972222222222227</v>
      </c>
      <c r="P119" s="35">
        <v>412.91937000000007</v>
      </c>
      <c r="Q119" s="35">
        <v>91.10191255868375</v>
      </c>
      <c r="R119" s="35">
        <v>195.24371714285715</v>
      </c>
      <c r="S119" s="35">
        <v>49.263640654521105</v>
      </c>
      <c r="U119" s="32">
        <v>0.40972222222222227</v>
      </c>
      <c r="V119">
        <v>412.91937000000007</v>
      </c>
      <c r="W119">
        <v>91.10191255868375</v>
      </c>
      <c r="X119">
        <f t="shared" si="14"/>
        <v>504.02128255868382</v>
      </c>
      <c r="Y119">
        <f t="shared" si="15"/>
        <v>321.81745744131632</v>
      </c>
      <c r="Z119">
        <v>195.24371714285715</v>
      </c>
      <c r="AA119">
        <v>49.263640654521105</v>
      </c>
      <c r="AB119">
        <f t="shared" si="16"/>
        <v>244.50735779737826</v>
      </c>
      <c r="AC119">
        <f t="shared" si="17"/>
        <v>145.98007648833604</v>
      </c>
    </row>
    <row r="120" spans="1:29" x14ac:dyDescent="0.2">
      <c r="A120" s="1">
        <v>43223</v>
      </c>
      <c r="B120" s="1">
        <v>43223</v>
      </c>
      <c r="C120" s="2">
        <v>0.32638888888888901</v>
      </c>
      <c r="D120" s="3">
        <f t="shared" si="19"/>
        <v>43223.326388888891</v>
      </c>
      <c r="E120">
        <v>1430</v>
      </c>
      <c r="F120" s="29">
        <f t="shared" si="18"/>
        <v>159.63090000000003</v>
      </c>
      <c r="G120">
        <f t="shared" si="20"/>
        <v>95778.540000000008</v>
      </c>
      <c r="O120" s="32">
        <v>0.41666666666666669</v>
      </c>
      <c r="P120" s="35">
        <v>351.8453566666667</v>
      </c>
      <c r="Q120" s="35">
        <v>167.40300738389507</v>
      </c>
      <c r="R120" s="35">
        <v>186.84789428571429</v>
      </c>
      <c r="S120" s="35">
        <v>76.451701357811316</v>
      </c>
      <c r="U120" s="32">
        <v>0.41666666666666669</v>
      </c>
      <c r="V120">
        <v>351.8453566666667</v>
      </c>
      <c r="W120">
        <v>167.40300738389507</v>
      </c>
      <c r="X120">
        <f t="shared" si="14"/>
        <v>519.2483640505618</v>
      </c>
      <c r="Y120">
        <f t="shared" si="15"/>
        <v>184.44234928277163</v>
      </c>
      <c r="Z120">
        <v>186.84789428571429</v>
      </c>
      <c r="AA120">
        <v>76.451701357811316</v>
      </c>
      <c r="AB120">
        <f t="shared" si="16"/>
        <v>263.29959564352561</v>
      </c>
      <c r="AC120">
        <f t="shared" si="17"/>
        <v>110.39619292790297</v>
      </c>
    </row>
    <row r="121" spans="1:29" x14ac:dyDescent="0.2">
      <c r="A121" s="1">
        <v>43223</v>
      </c>
      <c r="B121" s="1">
        <v>43223</v>
      </c>
      <c r="C121" s="2">
        <v>0.33333333333333298</v>
      </c>
      <c r="D121" s="3">
        <f t="shared" si="19"/>
        <v>43223.333333333336</v>
      </c>
      <c r="E121">
        <v>1942</v>
      </c>
      <c r="F121" s="29">
        <f t="shared" si="18"/>
        <v>216.78546</v>
      </c>
      <c r="G121">
        <f t="shared" si="20"/>
        <v>130071.27600000001</v>
      </c>
      <c r="O121" s="32">
        <v>0.4236111111111111</v>
      </c>
      <c r="P121" s="35">
        <v>414.28373666666664</v>
      </c>
      <c r="Q121" s="35">
        <v>150.90729509886771</v>
      </c>
      <c r="R121" s="35">
        <v>195.7337457142857</v>
      </c>
      <c r="S121" s="35">
        <v>70.642426247785622</v>
      </c>
      <c r="U121" s="32">
        <v>0.4236111111111111</v>
      </c>
      <c r="V121">
        <v>414.28373666666664</v>
      </c>
      <c r="W121">
        <v>150.90729509886771</v>
      </c>
      <c r="X121">
        <f t="shared" si="14"/>
        <v>565.19103176553438</v>
      </c>
      <c r="Y121">
        <f t="shared" si="15"/>
        <v>263.37644156779891</v>
      </c>
      <c r="Z121">
        <v>195.7337457142857</v>
      </c>
      <c r="AA121">
        <v>70.642426247785622</v>
      </c>
      <c r="AB121">
        <f t="shared" si="16"/>
        <v>266.37617196207134</v>
      </c>
      <c r="AC121">
        <f t="shared" si="17"/>
        <v>125.09131946650008</v>
      </c>
    </row>
    <row r="122" spans="1:29" x14ac:dyDescent="0.2">
      <c r="A122" s="1">
        <v>43223</v>
      </c>
      <c r="B122" s="1">
        <v>43223</v>
      </c>
      <c r="C122" s="2">
        <v>0.34027777777777801</v>
      </c>
      <c r="D122" s="3">
        <f t="shared" si="19"/>
        <v>43223.340277777781</v>
      </c>
      <c r="E122">
        <v>1603</v>
      </c>
      <c r="F122" s="29">
        <f t="shared" si="18"/>
        <v>178.94289000000001</v>
      </c>
      <c r="G122">
        <f t="shared" si="20"/>
        <v>107365.73400000001</v>
      </c>
      <c r="O122" s="32">
        <v>0.43055555555555558</v>
      </c>
      <c r="P122" s="35">
        <v>454.0116133333334</v>
      </c>
      <c r="Q122" s="35">
        <v>134.28721818165295</v>
      </c>
      <c r="R122" s="35">
        <v>225.49481428571428</v>
      </c>
      <c r="S122" s="35">
        <v>78.807676599150938</v>
      </c>
      <c r="U122" s="32">
        <v>0.43055555555555558</v>
      </c>
      <c r="V122">
        <v>454.0116133333334</v>
      </c>
      <c r="W122">
        <v>134.28721818165295</v>
      </c>
      <c r="X122">
        <f t="shared" si="14"/>
        <v>588.29883151498632</v>
      </c>
      <c r="Y122">
        <f t="shared" si="15"/>
        <v>319.72439515168048</v>
      </c>
      <c r="Z122">
        <v>225.49481428571428</v>
      </c>
      <c r="AA122">
        <v>78.807676599150938</v>
      </c>
      <c r="AB122">
        <f t="shared" si="16"/>
        <v>304.30249088486522</v>
      </c>
      <c r="AC122">
        <f t="shared" si="17"/>
        <v>146.68713768656335</v>
      </c>
    </row>
    <row r="123" spans="1:29" x14ac:dyDescent="0.2">
      <c r="A123" s="1">
        <v>43223</v>
      </c>
      <c r="B123" s="1">
        <v>43223</v>
      </c>
      <c r="C123" s="2">
        <v>0.34722222222222199</v>
      </c>
      <c r="D123" s="3">
        <f t="shared" si="19"/>
        <v>43223.347222222219</v>
      </c>
      <c r="E123">
        <v>1878</v>
      </c>
      <c r="F123" s="29">
        <f t="shared" si="18"/>
        <v>209.64114000000001</v>
      </c>
      <c r="G123">
        <f t="shared" si="20"/>
        <v>125784.68399999999</v>
      </c>
      <c r="O123" s="32">
        <v>0.4375</v>
      </c>
      <c r="P123" s="35">
        <v>506.2544533333334</v>
      </c>
      <c r="Q123" s="35">
        <v>147.7750001208214</v>
      </c>
      <c r="R123" s="35">
        <v>237.48417999999998</v>
      </c>
      <c r="S123" s="35">
        <v>78.837022332762729</v>
      </c>
      <c r="U123" s="32">
        <v>0.4375</v>
      </c>
      <c r="V123">
        <v>506.2544533333334</v>
      </c>
      <c r="W123">
        <v>147.7750001208214</v>
      </c>
      <c r="X123">
        <f t="shared" si="14"/>
        <v>654.0294534541548</v>
      </c>
      <c r="Y123">
        <f t="shared" si="15"/>
        <v>358.479453212512</v>
      </c>
      <c r="Z123">
        <v>237.48417999999998</v>
      </c>
      <c r="AA123">
        <v>78.837022332762729</v>
      </c>
      <c r="AB123">
        <f t="shared" si="16"/>
        <v>316.32120233276271</v>
      </c>
      <c r="AC123">
        <f t="shared" si="17"/>
        <v>158.64715766723725</v>
      </c>
    </row>
    <row r="124" spans="1:29" x14ac:dyDescent="0.2">
      <c r="A124" s="1">
        <v>43223</v>
      </c>
      <c r="B124" s="1">
        <v>43223</v>
      </c>
      <c r="C124" s="2">
        <v>0.35416666666666702</v>
      </c>
      <c r="D124" s="3">
        <f t="shared" si="19"/>
        <v>43223.354166666664</v>
      </c>
      <c r="E124">
        <v>2582</v>
      </c>
      <c r="F124" s="29">
        <f t="shared" si="18"/>
        <v>288.22866000000005</v>
      </c>
      <c r="G124">
        <f t="shared" si="20"/>
        <v>172937.19600000003</v>
      </c>
      <c r="O124" s="32">
        <v>0.44444444444444442</v>
      </c>
      <c r="P124" s="35">
        <v>531.27197666666666</v>
      </c>
      <c r="Q124" s="35">
        <v>138.94791719577361</v>
      </c>
      <c r="R124" s="35">
        <v>221.10089142857146</v>
      </c>
      <c r="S124" s="35">
        <v>79.39310279019773</v>
      </c>
      <c r="U124" s="32">
        <v>0.44444444444444442</v>
      </c>
      <c r="V124">
        <v>531.27197666666666</v>
      </c>
      <c r="W124">
        <v>138.94791719577361</v>
      </c>
      <c r="X124">
        <f t="shared" si="14"/>
        <v>670.21989386244024</v>
      </c>
      <c r="Y124">
        <f t="shared" si="15"/>
        <v>392.32405947089308</v>
      </c>
      <c r="Z124">
        <v>221.10089142857146</v>
      </c>
      <c r="AA124">
        <v>79.39310279019773</v>
      </c>
      <c r="AB124">
        <f t="shared" si="16"/>
        <v>300.49399421876922</v>
      </c>
      <c r="AC124">
        <f t="shared" si="17"/>
        <v>141.70778863837373</v>
      </c>
    </row>
    <row r="125" spans="1:29" x14ac:dyDescent="0.2">
      <c r="A125" s="1">
        <v>43223</v>
      </c>
      <c r="B125" s="1">
        <v>43223</v>
      </c>
      <c r="C125" s="2">
        <v>0.36111111111111099</v>
      </c>
      <c r="D125" s="3">
        <f t="shared" si="19"/>
        <v>43223.361111111109</v>
      </c>
      <c r="E125">
        <v>2101</v>
      </c>
      <c r="F125" s="29">
        <f t="shared" si="18"/>
        <v>234.53463000000002</v>
      </c>
      <c r="G125">
        <f t="shared" si="20"/>
        <v>140720.77800000002</v>
      </c>
      <c r="O125" s="32">
        <v>0.4513888888888889</v>
      </c>
      <c r="P125" s="35">
        <v>532.69835999999998</v>
      </c>
      <c r="Q125" s="35">
        <v>166.30131468180315</v>
      </c>
      <c r="R125" s="35">
        <v>253.80213142857141</v>
      </c>
      <c r="S125" s="35">
        <v>80.928241786804136</v>
      </c>
      <c r="U125" s="32">
        <v>0.4513888888888889</v>
      </c>
      <c r="V125">
        <v>532.69835999999998</v>
      </c>
      <c r="W125">
        <v>166.30131468180315</v>
      </c>
      <c r="X125">
        <f t="shared" si="14"/>
        <v>698.99967468180307</v>
      </c>
      <c r="Y125">
        <f t="shared" si="15"/>
        <v>366.39704531819683</v>
      </c>
      <c r="Z125">
        <v>253.80213142857141</v>
      </c>
      <c r="AA125">
        <v>80.928241786804136</v>
      </c>
      <c r="AB125">
        <f t="shared" si="16"/>
        <v>334.73037321537555</v>
      </c>
      <c r="AC125">
        <f t="shared" si="17"/>
        <v>172.87388964176728</v>
      </c>
    </row>
    <row r="126" spans="1:29" x14ac:dyDescent="0.2">
      <c r="A126" s="1">
        <v>43223</v>
      </c>
      <c r="B126" s="1">
        <v>43223</v>
      </c>
      <c r="C126" s="2">
        <v>0.36805555555555602</v>
      </c>
      <c r="D126" s="3">
        <f t="shared" si="19"/>
        <v>43223.368055555555</v>
      </c>
      <c r="E126">
        <v>3071</v>
      </c>
      <c r="F126" s="29">
        <f t="shared" si="18"/>
        <v>342.81573000000003</v>
      </c>
      <c r="G126">
        <f t="shared" si="20"/>
        <v>205689.43800000002</v>
      </c>
      <c r="O126" s="32">
        <v>0.45833333333333331</v>
      </c>
      <c r="P126" s="35">
        <v>570.16883000000007</v>
      </c>
      <c r="Q126" s="35">
        <v>204.70392276546258</v>
      </c>
      <c r="R126" s="35">
        <v>291.33832000000001</v>
      </c>
      <c r="S126" s="35">
        <v>52.333631590780911</v>
      </c>
      <c r="U126" s="32">
        <v>0.45833333333333331</v>
      </c>
      <c r="V126">
        <v>570.16883000000007</v>
      </c>
      <c r="W126">
        <v>204.70392276546258</v>
      </c>
      <c r="X126">
        <f t="shared" ref="X126:X189" si="21">V126+W126</f>
        <v>774.87275276546268</v>
      </c>
      <c r="Y126">
        <f t="shared" ref="Y126:Y189" si="22">V126-W126</f>
        <v>365.46490723453746</v>
      </c>
      <c r="Z126">
        <v>291.33832000000001</v>
      </c>
      <c r="AA126">
        <v>52.333631590780911</v>
      </c>
      <c r="AB126">
        <f t="shared" ref="AB126:AB189" si="23">Z126+AA126</f>
        <v>343.67195159078091</v>
      </c>
      <c r="AC126">
        <f t="shared" ref="AC126:AC189" si="24">Z126-AA126</f>
        <v>239.00468840921911</v>
      </c>
    </row>
    <row r="127" spans="1:29" x14ac:dyDescent="0.2">
      <c r="A127" s="1">
        <v>43223</v>
      </c>
      <c r="B127" s="1">
        <v>43223</v>
      </c>
      <c r="C127" s="2">
        <v>0.375</v>
      </c>
      <c r="D127" s="3">
        <f t="shared" si="19"/>
        <v>43223.375</v>
      </c>
      <c r="E127">
        <v>2641</v>
      </c>
      <c r="F127" s="29">
        <f t="shared" si="18"/>
        <v>294.81483000000003</v>
      </c>
      <c r="G127">
        <f t="shared" si="20"/>
        <v>176888.89800000002</v>
      </c>
      <c r="O127" s="32">
        <v>0.46527777777777773</v>
      </c>
      <c r="P127" s="35">
        <v>620.17907000000014</v>
      </c>
      <c r="Q127" s="35">
        <v>184.20897502269005</v>
      </c>
      <c r="R127" s="35">
        <v>325.41163999999998</v>
      </c>
      <c r="S127" s="35">
        <v>29.972932116272325</v>
      </c>
      <c r="U127" s="32">
        <v>0.46527777777777773</v>
      </c>
      <c r="V127">
        <v>620.17907000000014</v>
      </c>
      <c r="W127">
        <v>184.20897502269005</v>
      </c>
      <c r="X127">
        <f t="shared" si="21"/>
        <v>804.38804502269022</v>
      </c>
      <c r="Y127">
        <f t="shared" si="22"/>
        <v>435.97009497731005</v>
      </c>
      <c r="Z127">
        <v>325.41163999999998</v>
      </c>
      <c r="AA127">
        <v>29.972932116272325</v>
      </c>
      <c r="AB127">
        <f t="shared" si="23"/>
        <v>355.3845721162723</v>
      </c>
      <c r="AC127">
        <f t="shared" si="24"/>
        <v>295.43870788372766</v>
      </c>
    </row>
    <row r="128" spans="1:29" x14ac:dyDescent="0.2">
      <c r="A128" s="1">
        <v>43223</v>
      </c>
      <c r="B128" s="1">
        <v>43223</v>
      </c>
      <c r="C128" s="2">
        <v>0.38194444444444398</v>
      </c>
      <c r="D128" s="3">
        <f t="shared" si="19"/>
        <v>43223.381944444445</v>
      </c>
      <c r="E128">
        <v>3185</v>
      </c>
      <c r="F128" s="29">
        <f t="shared" si="18"/>
        <v>355.54155000000003</v>
      </c>
      <c r="G128">
        <f t="shared" si="20"/>
        <v>213324.93</v>
      </c>
      <c r="O128" s="32">
        <v>0.47222222222222227</v>
      </c>
      <c r="P128" s="35">
        <v>612.53861666666671</v>
      </c>
      <c r="Q128" s="35">
        <v>184.95184179275063</v>
      </c>
      <c r="R128" s="35">
        <v>308.71800000000002</v>
      </c>
      <c r="S128" s="35">
        <v>75.409722206731118</v>
      </c>
      <c r="U128" s="32">
        <v>0.47222222222222227</v>
      </c>
      <c r="V128">
        <v>612.53861666666671</v>
      </c>
      <c r="W128">
        <v>184.95184179275063</v>
      </c>
      <c r="X128">
        <f t="shared" si="21"/>
        <v>797.49045845941737</v>
      </c>
      <c r="Y128">
        <f t="shared" si="22"/>
        <v>427.58677487391606</v>
      </c>
      <c r="Z128">
        <v>308.71800000000002</v>
      </c>
      <c r="AA128">
        <v>75.409722206731118</v>
      </c>
      <c r="AB128">
        <f t="shared" si="23"/>
        <v>384.12772220673116</v>
      </c>
      <c r="AC128">
        <f t="shared" si="24"/>
        <v>233.3082777932689</v>
      </c>
    </row>
    <row r="129" spans="1:29" x14ac:dyDescent="0.2">
      <c r="A129" s="1">
        <v>43223</v>
      </c>
      <c r="B129" s="1">
        <v>43223</v>
      </c>
      <c r="C129" s="2">
        <v>0.38888888888888901</v>
      </c>
      <c r="D129" s="3">
        <f t="shared" si="19"/>
        <v>43223.388888888891</v>
      </c>
      <c r="E129">
        <v>3273</v>
      </c>
      <c r="F129" s="29">
        <f t="shared" si="18"/>
        <v>365.36499000000003</v>
      </c>
      <c r="G129">
        <f t="shared" si="20"/>
        <v>219218.99400000001</v>
      </c>
      <c r="O129" s="32">
        <v>0.47916666666666669</v>
      </c>
      <c r="P129" s="35">
        <v>508.80953999999997</v>
      </c>
      <c r="Q129" s="35">
        <v>258.91777778791629</v>
      </c>
      <c r="R129" s="35">
        <v>304.84677428571428</v>
      </c>
      <c r="S129" s="35">
        <v>92.444047416451625</v>
      </c>
      <c r="U129" s="32">
        <v>0.47916666666666669</v>
      </c>
      <c r="V129">
        <v>508.80953999999997</v>
      </c>
      <c r="W129">
        <v>258.91777778791629</v>
      </c>
      <c r="X129">
        <f t="shared" si="21"/>
        <v>767.72731778791626</v>
      </c>
      <c r="Y129">
        <f t="shared" si="22"/>
        <v>249.89176221208368</v>
      </c>
      <c r="Z129">
        <v>304.84677428571428</v>
      </c>
      <c r="AA129">
        <v>92.444047416451625</v>
      </c>
      <c r="AB129">
        <f t="shared" si="23"/>
        <v>397.29082170216589</v>
      </c>
      <c r="AC129">
        <f t="shared" si="24"/>
        <v>212.40272686926266</v>
      </c>
    </row>
    <row r="130" spans="1:29" x14ac:dyDescent="0.2">
      <c r="A130" s="1">
        <v>43223</v>
      </c>
      <c r="B130" s="1">
        <v>43223</v>
      </c>
      <c r="C130" s="2">
        <v>0.39583333333333298</v>
      </c>
      <c r="D130" s="3">
        <f t="shared" si="19"/>
        <v>43223.395833333336</v>
      </c>
      <c r="E130">
        <v>2578</v>
      </c>
      <c r="F130" s="29">
        <f t="shared" ref="F130:F193" si="25">E130*1.1163/10</f>
        <v>287.78214000000003</v>
      </c>
      <c r="G130">
        <f t="shared" si="20"/>
        <v>172669.28400000001</v>
      </c>
      <c r="O130" s="32">
        <v>0.4861111111111111</v>
      </c>
      <c r="P130" s="35">
        <v>542.64583333333348</v>
      </c>
      <c r="Q130" s="35">
        <v>246.58717329081077</v>
      </c>
      <c r="R130" s="35">
        <v>298.11704857142865</v>
      </c>
      <c r="S130" s="35">
        <v>95.889837769771589</v>
      </c>
      <c r="U130" s="32">
        <v>0.4861111111111111</v>
      </c>
      <c r="V130">
        <v>542.64583333333348</v>
      </c>
      <c r="W130">
        <v>246.58717329081077</v>
      </c>
      <c r="X130">
        <f t="shared" si="21"/>
        <v>789.23300662414431</v>
      </c>
      <c r="Y130">
        <f t="shared" si="22"/>
        <v>296.05866004252272</v>
      </c>
      <c r="Z130">
        <v>298.11704857142865</v>
      </c>
      <c r="AA130">
        <v>95.889837769771589</v>
      </c>
      <c r="AB130">
        <f t="shared" si="23"/>
        <v>394.00688634120024</v>
      </c>
      <c r="AC130">
        <f t="shared" si="24"/>
        <v>202.22721080165707</v>
      </c>
    </row>
    <row r="131" spans="1:29" x14ac:dyDescent="0.2">
      <c r="A131" s="1">
        <v>43223</v>
      </c>
      <c r="B131" s="1">
        <v>43223</v>
      </c>
      <c r="C131" s="2">
        <v>0.40277777777777801</v>
      </c>
      <c r="D131" s="3">
        <f t="shared" ref="D131:D194" si="26">B131+C131</f>
        <v>43223.402777777781</v>
      </c>
      <c r="E131">
        <v>3141</v>
      </c>
      <c r="F131" s="29">
        <f t="shared" si="25"/>
        <v>350.62983000000003</v>
      </c>
      <c r="G131">
        <f t="shared" ref="G131:G194" si="27">F131*10*60</f>
        <v>210377.89800000002</v>
      </c>
      <c r="O131" s="32">
        <v>0.49305555555555558</v>
      </c>
      <c r="P131" s="35">
        <v>576.28367333333335</v>
      </c>
      <c r="Q131" s="35">
        <v>219.0875838095065</v>
      </c>
      <c r="R131" s="35">
        <v>302.4619685714286</v>
      </c>
      <c r="S131" s="35">
        <v>92.223644269471123</v>
      </c>
      <c r="U131" s="32">
        <v>0.49305555555555558</v>
      </c>
      <c r="V131">
        <v>576.28367333333335</v>
      </c>
      <c r="W131">
        <v>219.0875838095065</v>
      </c>
      <c r="X131">
        <f t="shared" si="21"/>
        <v>795.3712571428398</v>
      </c>
      <c r="Y131">
        <f t="shared" si="22"/>
        <v>357.19608952382686</v>
      </c>
      <c r="Z131">
        <v>302.4619685714286</v>
      </c>
      <c r="AA131">
        <v>92.223644269471123</v>
      </c>
      <c r="AB131">
        <f t="shared" si="23"/>
        <v>394.68561284089969</v>
      </c>
      <c r="AC131">
        <f t="shared" si="24"/>
        <v>210.23832430195748</v>
      </c>
    </row>
    <row r="132" spans="1:29" x14ac:dyDescent="0.2">
      <c r="A132" s="1">
        <v>43223</v>
      </c>
      <c r="B132" s="1">
        <v>43223</v>
      </c>
      <c r="C132" s="2">
        <v>0.40972222222222199</v>
      </c>
      <c r="D132" s="3">
        <f t="shared" si="26"/>
        <v>43223.409722222219</v>
      </c>
      <c r="E132">
        <v>4047</v>
      </c>
      <c r="F132" s="29">
        <f t="shared" si="25"/>
        <v>451.76661000000001</v>
      </c>
      <c r="G132">
        <f t="shared" si="27"/>
        <v>271059.96600000001</v>
      </c>
      <c r="O132" s="32">
        <v>0.5</v>
      </c>
      <c r="P132" s="35">
        <v>635.13749000000007</v>
      </c>
      <c r="Q132" s="35">
        <v>175.72676211667621</v>
      </c>
      <c r="R132" s="35">
        <v>296.67963142857144</v>
      </c>
      <c r="S132" s="35">
        <v>100.41356147336202</v>
      </c>
      <c r="U132" s="32">
        <v>0.5</v>
      </c>
      <c r="V132">
        <v>635.13749000000007</v>
      </c>
      <c r="W132">
        <v>175.72676211667621</v>
      </c>
      <c r="X132">
        <f t="shared" si="21"/>
        <v>810.86425211667631</v>
      </c>
      <c r="Y132">
        <f t="shared" si="22"/>
        <v>459.41072788332383</v>
      </c>
      <c r="Z132">
        <v>296.67963142857144</v>
      </c>
      <c r="AA132">
        <v>100.41356147336202</v>
      </c>
      <c r="AB132">
        <f t="shared" si="23"/>
        <v>397.09319290193343</v>
      </c>
      <c r="AC132">
        <f t="shared" si="24"/>
        <v>196.26606995520942</v>
      </c>
    </row>
    <row r="133" spans="1:29" x14ac:dyDescent="0.2">
      <c r="A133" s="1">
        <v>43223</v>
      </c>
      <c r="B133" s="1">
        <v>43223</v>
      </c>
      <c r="C133" s="2">
        <v>0.41666666666666702</v>
      </c>
      <c r="D133" s="3">
        <f t="shared" si="26"/>
        <v>43223.416666666664</v>
      </c>
      <c r="E133">
        <v>3790</v>
      </c>
      <c r="F133" s="29">
        <f t="shared" si="25"/>
        <v>423.07769999999999</v>
      </c>
      <c r="G133">
        <f t="shared" si="27"/>
        <v>253846.62</v>
      </c>
      <c r="O133" s="32">
        <v>0.50694444444444442</v>
      </c>
      <c r="P133" s="35">
        <v>716.92134899999996</v>
      </c>
      <c r="Q133" s="35">
        <v>214.10594584782987</v>
      </c>
      <c r="R133" s="35">
        <v>297.56984999999997</v>
      </c>
      <c r="S133" s="35">
        <v>102.6693708249673</v>
      </c>
      <c r="U133" s="32">
        <v>0.50694444444444442</v>
      </c>
      <c r="V133">
        <v>716.92134899999996</v>
      </c>
      <c r="W133">
        <v>214.10594584782987</v>
      </c>
      <c r="X133">
        <f t="shared" si="21"/>
        <v>931.02729484782981</v>
      </c>
      <c r="Y133">
        <f t="shared" si="22"/>
        <v>502.81540315217012</v>
      </c>
      <c r="Z133">
        <v>297.56984999999997</v>
      </c>
      <c r="AA133">
        <v>102.6693708249673</v>
      </c>
      <c r="AB133">
        <f t="shared" si="23"/>
        <v>400.23922082496728</v>
      </c>
      <c r="AC133">
        <f t="shared" si="24"/>
        <v>194.90047917503267</v>
      </c>
    </row>
    <row r="134" spans="1:29" x14ac:dyDescent="0.2">
      <c r="A134" s="1">
        <v>43223</v>
      </c>
      <c r="B134" s="1">
        <v>43223</v>
      </c>
      <c r="C134" s="2">
        <v>0.42361111111111099</v>
      </c>
      <c r="D134" s="3">
        <f t="shared" si="26"/>
        <v>43223.423611111109</v>
      </c>
      <c r="E134">
        <v>2692</v>
      </c>
      <c r="F134" s="29">
        <f t="shared" si="25"/>
        <v>300.50796000000003</v>
      </c>
      <c r="G134">
        <f t="shared" si="27"/>
        <v>180304.77600000001</v>
      </c>
      <c r="O134" s="32">
        <v>0.51388888888888895</v>
      </c>
      <c r="P134" s="35">
        <v>721.04049600000008</v>
      </c>
      <c r="Q134" s="35">
        <v>217.46340134205656</v>
      </c>
      <c r="R134" s="35">
        <v>304.10152249999999</v>
      </c>
      <c r="S134" s="35">
        <v>120.28670379979161</v>
      </c>
      <c r="U134" s="32">
        <v>0.51388888888888895</v>
      </c>
      <c r="V134">
        <v>721.04049600000008</v>
      </c>
      <c r="W134">
        <v>217.46340134205656</v>
      </c>
      <c r="X134">
        <f t="shared" si="21"/>
        <v>938.50389734205669</v>
      </c>
      <c r="Y134">
        <f t="shared" si="22"/>
        <v>503.57709465794352</v>
      </c>
      <c r="Z134">
        <v>304.10152249999999</v>
      </c>
      <c r="AA134">
        <v>120.28670379979161</v>
      </c>
      <c r="AB134">
        <f t="shared" si="23"/>
        <v>424.3882262997916</v>
      </c>
      <c r="AC134">
        <f t="shared" si="24"/>
        <v>183.81481870020838</v>
      </c>
    </row>
    <row r="135" spans="1:29" x14ac:dyDescent="0.2">
      <c r="A135" s="1">
        <v>43223</v>
      </c>
      <c r="B135" s="1">
        <v>43223</v>
      </c>
      <c r="C135" s="2">
        <v>0.43055555555555602</v>
      </c>
      <c r="D135" s="3">
        <f t="shared" si="26"/>
        <v>43223.430555555555</v>
      </c>
      <c r="E135">
        <v>4179</v>
      </c>
      <c r="F135" s="29">
        <f t="shared" si="25"/>
        <v>466.50177000000002</v>
      </c>
      <c r="G135">
        <f t="shared" si="27"/>
        <v>279901.06200000003</v>
      </c>
      <c r="O135" s="32">
        <v>0.52083333333333337</v>
      </c>
      <c r="P135" s="35">
        <v>658.02536100000009</v>
      </c>
      <c r="Q135" s="35">
        <v>212.22789996419885</v>
      </c>
      <c r="R135" s="35">
        <v>289.25161500000002</v>
      </c>
      <c r="S135" s="35">
        <v>113.6494696260113</v>
      </c>
      <c r="U135" s="32">
        <v>0.52083333333333337</v>
      </c>
      <c r="V135">
        <v>658.02536100000009</v>
      </c>
      <c r="W135">
        <v>212.22789996419885</v>
      </c>
      <c r="X135">
        <f t="shared" si="21"/>
        <v>870.25326096419894</v>
      </c>
      <c r="Y135">
        <f t="shared" si="22"/>
        <v>445.79746103580123</v>
      </c>
      <c r="Z135">
        <v>289.25161500000002</v>
      </c>
      <c r="AA135">
        <v>113.6494696260113</v>
      </c>
      <c r="AB135">
        <f t="shared" si="23"/>
        <v>402.90108462601131</v>
      </c>
      <c r="AC135">
        <f t="shared" si="24"/>
        <v>175.60214537398872</v>
      </c>
    </row>
    <row r="136" spans="1:29" x14ac:dyDescent="0.2">
      <c r="A136" s="1">
        <v>43223</v>
      </c>
      <c r="B136" s="1">
        <v>43223</v>
      </c>
      <c r="C136" s="2">
        <v>0.4375</v>
      </c>
      <c r="D136" s="3">
        <f t="shared" si="26"/>
        <v>43223.4375</v>
      </c>
      <c r="E136">
        <v>5246</v>
      </c>
      <c r="F136" s="29">
        <f t="shared" si="25"/>
        <v>585.61098000000004</v>
      </c>
      <c r="G136">
        <f t="shared" si="27"/>
        <v>351366.58799999999</v>
      </c>
      <c r="O136" s="32">
        <v>0.52777777777777779</v>
      </c>
      <c r="P136" s="35">
        <v>604.98994799999991</v>
      </c>
      <c r="Q136" s="35">
        <v>209.86063410309129</v>
      </c>
      <c r="R136" s="35">
        <v>294.61130249999997</v>
      </c>
      <c r="S136" s="35">
        <v>102.69277888300232</v>
      </c>
      <c r="U136" s="32">
        <v>0.52777777777777779</v>
      </c>
      <c r="V136">
        <v>604.98994799999991</v>
      </c>
      <c r="W136">
        <v>209.86063410309129</v>
      </c>
      <c r="X136">
        <f t="shared" si="21"/>
        <v>814.85058210309126</v>
      </c>
      <c r="Y136">
        <f t="shared" si="22"/>
        <v>395.12931389690863</v>
      </c>
      <c r="Z136">
        <v>294.61130249999997</v>
      </c>
      <c r="AA136">
        <v>102.69277888300232</v>
      </c>
      <c r="AB136">
        <f t="shared" si="23"/>
        <v>397.30408138300231</v>
      </c>
      <c r="AC136">
        <f t="shared" si="24"/>
        <v>191.91852361699765</v>
      </c>
    </row>
    <row r="137" spans="1:29" x14ac:dyDescent="0.2">
      <c r="A137" s="1">
        <v>43223</v>
      </c>
      <c r="B137" s="1">
        <v>43223</v>
      </c>
      <c r="C137" s="2">
        <v>0.44444444444444398</v>
      </c>
      <c r="D137" s="3">
        <f t="shared" si="26"/>
        <v>43223.444444444445</v>
      </c>
      <c r="E137">
        <v>6504</v>
      </c>
      <c r="F137" s="29">
        <f t="shared" si="25"/>
        <v>726.04151999999999</v>
      </c>
      <c r="G137">
        <f t="shared" si="27"/>
        <v>435624.91199999995</v>
      </c>
      <c r="O137" s="32">
        <v>0.53472222222222221</v>
      </c>
      <c r="P137" s="35">
        <v>657.56767800000011</v>
      </c>
      <c r="Q137" s="35">
        <v>191.52344637752697</v>
      </c>
      <c r="R137" s="35">
        <v>289.65180499999997</v>
      </c>
      <c r="S137" s="35">
        <v>93.736880611134126</v>
      </c>
      <c r="U137" s="32">
        <v>0.53472222222222221</v>
      </c>
      <c r="V137">
        <v>657.56767800000011</v>
      </c>
      <c r="W137">
        <v>191.52344637752697</v>
      </c>
      <c r="X137">
        <f t="shared" si="21"/>
        <v>849.09112437752708</v>
      </c>
      <c r="Y137">
        <f t="shared" si="22"/>
        <v>466.04423162247315</v>
      </c>
      <c r="Z137">
        <v>289.65180499999997</v>
      </c>
      <c r="AA137">
        <v>93.736880611134126</v>
      </c>
      <c r="AB137">
        <f t="shared" si="23"/>
        <v>383.38868561113406</v>
      </c>
      <c r="AC137">
        <f t="shared" si="24"/>
        <v>195.91492438886584</v>
      </c>
    </row>
    <row r="138" spans="1:29" x14ac:dyDescent="0.2">
      <c r="A138" s="1">
        <v>43223</v>
      </c>
      <c r="B138" s="1">
        <v>43223</v>
      </c>
      <c r="C138" s="2">
        <v>0.45138888888888901</v>
      </c>
      <c r="D138" s="3">
        <f t="shared" si="26"/>
        <v>43223.451388888891</v>
      </c>
      <c r="E138">
        <v>7272</v>
      </c>
      <c r="F138" s="29">
        <f t="shared" si="25"/>
        <v>811.77336000000003</v>
      </c>
      <c r="G138">
        <f t="shared" si="27"/>
        <v>487064.016</v>
      </c>
      <c r="O138" s="32">
        <v>0.54166666666666663</v>
      </c>
      <c r="P138" s="35">
        <v>695.09768400000007</v>
      </c>
      <c r="Q138" s="35">
        <v>168.70907146066537</v>
      </c>
      <c r="R138" s="35">
        <v>305.85949999999997</v>
      </c>
      <c r="S138" s="35">
        <v>84.101136816788028</v>
      </c>
      <c r="U138" s="32">
        <v>0.54166666666666663</v>
      </c>
      <c r="V138">
        <v>695.09768400000007</v>
      </c>
      <c r="W138">
        <v>168.70907146066537</v>
      </c>
      <c r="X138">
        <f t="shared" si="21"/>
        <v>863.8067554606655</v>
      </c>
      <c r="Y138">
        <f t="shared" si="22"/>
        <v>526.38861253933464</v>
      </c>
      <c r="Z138">
        <v>305.85949999999997</v>
      </c>
      <c r="AA138">
        <v>84.101136816788028</v>
      </c>
      <c r="AB138">
        <f t="shared" si="23"/>
        <v>389.960636816788</v>
      </c>
      <c r="AC138">
        <f t="shared" si="24"/>
        <v>221.75836318321194</v>
      </c>
    </row>
    <row r="139" spans="1:29" x14ac:dyDescent="0.2">
      <c r="A139" s="1">
        <v>43223</v>
      </c>
      <c r="B139" s="1">
        <v>43223</v>
      </c>
      <c r="C139" s="2">
        <v>0.45833333333333298</v>
      </c>
      <c r="D139" s="3">
        <f t="shared" si="26"/>
        <v>43223.458333333336</v>
      </c>
      <c r="E139">
        <v>7364</v>
      </c>
      <c r="F139" s="29">
        <f t="shared" si="25"/>
        <v>822.04332000000011</v>
      </c>
      <c r="G139">
        <f t="shared" si="27"/>
        <v>493225.99200000009</v>
      </c>
      <c r="O139" s="32">
        <v>0.54861111111111105</v>
      </c>
      <c r="P139" s="35">
        <v>679.56995100000006</v>
      </c>
      <c r="Q139" s="35">
        <v>161.29767219686121</v>
      </c>
      <c r="R139" s="35">
        <v>309.71847500000001</v>
      </c>
      <c r="S139" s="35">
        <v>77.403987741510875</v>
      </c>
      <c r="U139" s="32">
        <v>0.54861111111111105</v>
      </c>
      <c r="V139">
        <v>679.56995100000006</v>
      </c>
      <c r="W139">
        <v>161.29767219686121</v>
      </c>
      <c r="X139">
        <f t="shared" si="21"/>
        <v>840.86762319686125</v>
      </c>
      <c r="Y139">
        <f t="shared" si="22"/>
        <v>518.27227880313887</v>
      </c>
      <c r="Z139">
        <v>309.71847500000001</v>
      </c>
      <c r="AA139">
        <v>77.403987741510875</v>
      </c>
      <c r="AB139">
        <f t="shared" si="23"/>
        <v>387.1224627415109</v>
      </c>
      <c r="AC139">
        <f t="shared" si="24"/>
        <v>232.31448725848912</v>
      </c>
    </row>
    <row r="140" spans="1:29" x14ac:dyDescent="0.2">
      <c r="A140" s="1">
        <v>43223</v>
      </c>
      <c r="B140" s="1">
        <v>43223</v>
      </c>
      <c r="C140" s="2">
        <v>0.46527777777777801</v>
      </c>
      <c r="D140" s="3">
        <f t="shared" si="26"/>
        <v>43223.465277777781</v>
      </c>
      <c r="E140">
        <v>7301</v>
      </c>
      <c r="F140" s="29">
        <f t="shared" si="25"/>
        <v>815.01062999999999</v>
      </c>
      <c r="G140">
        <f t="shared" si="27"/>
        <v>489006.37799999997</v>
      </c>
      <c r="O140" s="32">
        <v>0.55555555555555558</v>
      </c>
      <c r="P140" s="35">
        <v>696.78329699999995</v>
      </c>
      <c r="Q140" s="35">
        <v>161.88129523892468</v>
      </c>
      <c r="R140" s="35">
        <v>303.84425749999997</v>
      </c>
      <c r="S140" s="35">
        <v>75.419465789758391</v>
      </c>
      <c r="U140" s="32">
        <v>0.55555555555555558</v>
      </c>
      <c r="V140">
        <v>696.78329699999995</v>
      </c>
      <c r="W140">
        <v>161.88129523892468</v>
      </c>
      <c r="X140">
        <f t="shared" si="21"/>
        <v>858.66459223892457</v>
      </c>
      <c r="Y140">
        <f t="shared" si="22"/>
        <v>534.90200176107533</v>
      </c>
      <c r="Z140">
        <v>303.84425749999997</v>
      </c>
      <c r="AA140">
        <v>75.419465789758391</v>
      </c>
      <c r="AB140">
        <f t="shared" si="23"/>
        <v>379.26372328975833</v>
      </c>
      <c r="AC140">
        <f t="shared" si="24"/>
        <v>228.42479171024158</v>
      </c>
    </row>
    <row r="141" spans="1:29" x14ac:dyDescent="0.2">
      <c r="A141" s="1">
        <v>43223</v>
      </c>
      <c r="B141" s="1">
        <v>43223</v>
      </c>
      <c r="C141" s="2">
        <v>0.47222222222222199</v>
      </c>
      <c r="D141" s="3">
        <f t="shared" si="26"/>
        <v>43223.472222222219</v>
      </c>
      <c r="E141">
        <v>7992</v>
      </c>
      <c r="F141" s="29">
        <f t="shared" si="25"/>
        <v>892.14696000000004</v>
      </c>
      <c r="G141">
        <f t="shared" si="27"/>
        <v>535288.17599999998</v>
      </c>
      <c r="O141" s="32">
        <v>0.5625</v>
      </c>
      <c r="P141" s="35">
        <v>652.03082999999992</v>
      </c>
      <c r="Q141" s="35">
        <v>185.62632827890329</v>
      </c>
      <c r="R141" s="35">
        <v>274.37312250000002</v>
      </c>
      <c r="S141" s="35">
        <v>94.099308049053946</v>
      </c>
      <c r="U141" s="32">
        <v>0.5625</v>
      </c>
      <c r="V141">
        <v>652.03082999999992</v>
      </c>
      <c r="W141">
        <v>185.62632827890329</v>
      </c>
      <c r="X141">
        <f t="shared" si="21"/>
        <v>837.65715827890324</v>
      </c>
      <c r="Y141">
        <f t="shared" si="22"/>
        <v>466.40450172109661</v>
      </c>
      <c r="Z141">
        <v>274.37312250000002</v>
      </c>
      <c r="AA141">
        <v>94.099308049053946</v>
      </c>
      <c r="AB141">
        <f t="shared" si="23"/>
        <v>368.47243054905397</v>
      </c>
      <c r="AC141">
        <f t="shared" si="24"/>
        <v>180.27381445094608</v>
      </c>
    </row>
    <row r="142" spans="1:29" x14ac:dyDescent="0.2">
      <c r="A142" s="1">
        <v>43223</v>
      </c>
      <c r="B142" s="1">
        <v>43223</v>
      </c>
      <c r="C142" s="2">
        <v>0.47916666666666702</v>
      </c>
      <c r="D142" s="3">
        <f t="shared" si="26"/>
        <v>43223.479166666664</v>
      </c>
      <c r="E142">
        <v>7363</v>
      </c>
      <c r="F142" s="29">
        <f t="shared" si="25"/>
        <v>821.93169</v>
      </c>
      <c r="G142">
        <f t="shared" si="27"/>
        <v>493159.01399999997</v>
      </c>
      <c r="O142" s="32">
        <v>0.56944444444444442</v>
      </c>
      <c r="P142" s="35">
        <v>644.55161999999996</v>
      </c>
      <c r="Q142" s="35">
        <v>181.94118589609437</v>
      </c>
      <c r="R142" s="35">
        <v>261.69567499999999</v>
      </c>
      <c r="S142" s="35">
        <v>85.99166757257079</v>
      </c>
      <c r="U142" s="32">
        <v>0.56944444444444442</v>
      </c>
      <c r="V142">
        <v>644.55161999999996</v>
      </c>
      <c r="W142">
        <v>181.94118589609437</v>
      </c>
      <c r="X142">
        <f t="shared" si="21"/>
        <v>826.4928058960943</v>
      </c>
      <c r="Y142">
        <f t="shared" si="22"/>
        <v>462.61043410390562</v>
      </c>
      <c r="Z142">
        <v>261.69567499999999</v>
      </c>
      <c r="AA142">
        <v>85.99166757257079</v>
      </c>
      <c r="AB142">
        <f t="shared" si="23"/>
        <v>347.6873425725708</v>
      </c>
      <c r="AC142">
        <f t="shared" si="24"/>
        <v>175.70400742742919</v>
      </c>
    </row>
    <row r="143" spans="1:29" x14ac:dyDescent="0.2">
      <c r="A143" s="1">
        <v>43223</v>
      </c>
      <c r="B143" s="1">
        <v>43223</v>
      </c>
      <c r="C143" s="2">
        <v>0.48611111111111099</v>
      </c>
      <c r="D143" s="3">
        <f t="shared" si="26"/>
        <v>43223.486111111109</v>
      </c>
      <c r="E143">
        <v>7017</v>
      </c>
      <c r="F143" s="29">
        <f t="shared" si="25"/>
        <v>783.30771000000004</v>
      </c>
      <c r="G143">
        <f t="shared" si="27"/>
        <v>469984.62600000005</v>
      </c>
      <c r="O143" s="32">
        <v>0.57638888888888895</v>
      </c>
      <c r="P143" s="35">
        <v>662.52404999999999</v>
      </c>
      <c r="Q143" s="35">
        <v>168.06887481050703</v>
      </c>
      <c r="R143" s="35">
        <v>278.27497499999998</v>
      </c>
      <c r="S143" s="35">
        <v>80.897440253029274</v>
      </c>
      <c r="U143" s="32">
        <v>0.57638888888888895</v>
      </c>
      <c r="V143">
        <v>662.52404999999999</v>
      </c>
      <c r="W143">
        <v>168.06887481050703</v>
      </c>
      <c r="X143">
        <f t="shared" si="21"/>
        <v>830.59292481050704</v>
      </c>
      <c r="Y143">
        <f t="shared" si="22"/>
        <v>494.45517518949293</v>
      </c>
      <c r="Z143">
        <v>278.27497499999998</v>
      </c>
      <c r="AA143">
        <v>80.897440253029274</v>
      </c>
      <c r="AB143">
        <f t="shared" si="23"/>
        <v>359.17241525302927</v>
      </c>
      <c r="AC143">
        <f t="shared" si="24"/>
        <v>197.3775347469707</v>
      </c>
    </row>
    <row r="144" spans="1:29" x14ac:dyDescent="0.2">
      <c r="A144" s="1">
        <v>43223</v>
      </c>
      <c r="B144" s="1">
        <v>43223</v>
      </c>
      <c r="C144" s="2">
        <v>0.49305555555555602</v>
      </c>
      <c r="D144" s="3">
        <f t="shared" si="26"/>
        <v>43223.493055555555</v>
      </c>
      <c r="E144">
        <v>7622</v>
      </c>
      <c r="F144" s="29">
        <f t="shared" si="25"/>
        <v>850.84386000000018</v>
      </c>
      <c r="G144">
        <f t="shared" si="27"/>
        <v>510506.31600000011</v>
      </c>
      <c r="O144" s="32">
        <v>0.58333333333333337</v>
      </c>
      <c r="P144" s="35">
        <v>650.59080300000005</v>
      </c>
      <c r="Q144" s="35">
        <v>154.8081563863706</v>
      </c>
      <c r="R144" s="35">
        <v>272.98674999999992</v>
      </c>
      <c r="S144" s="35">
        <v>79.883047648117227</v>
      </c>
      <c r="U144" s="32">
        <v>0.58333333333333337</v>
      </c>
      <c r="V144">
        <v>650.59080300000005</v>
      </c>
      <c r="W144">
        <v>154.8081563863706</v>
      </c>
      <c r="X144">
        <f t="shared" si="21"/>
        <v>805.39895938637062</v>
      </c>
      <c r="Y144">
        <f t="shared" si="22"/>
        <v>495.78264661362948</v>
      </c>
      <c r="Z144">
        <v>272.98674999999992</v>
      </c>
      <c r="AA144">
        <v>79.883047648117227</v>
      </c>
      <c r="AB144">
        <f t="shared" si="23"/>
        <v>352.86979764811713</v>
      </c>
      <c r="AC144">
        <f t="shared" si="24"/>
        <v>193.1037023518827</v>
      </c>
    </row>
    <row r="145" spans="1:29" x14ac:dyDescent="0.2">
      <c r="A145" s="1">
        <v>43223</v>
      </c>
      <c r="B145" s="1">
        <v>43223</v>
      </c>
      <c r="C145" s="2">
        <v>0.5</v>
      </c>
      <c r="D145" s="3">
        <f t="shared" si="26"/>
        <v>43223.5</v>
      </c>
      <c r="E145">
        <v>6556</v>
      </c>
      <c r="F145" s="29">
        <f t="shared" si="25"/>
        <v>731.84627999999998</v>
      </c>
      <c r="G145">
        <f t="shared" si="27"/>
        <v>439107.76799999998</v>
      </c>
      <c r="O145" s="32">
        <v>0.59027777777777779</v>
      </c>
      <c r="P145" s="35">
        <v>603.43829100000005</v>
      </c>
      <c r="Q145" s="35">
        <v>172.74506794983253</v>
      </c>
      <c r="R145" s="35">
        <v>254.94961499999999</v>
      </c>
      <c r="S145" s="35">
        <v>68.533338241523424</v>
      </c>
      <c r="U145" s="32">
        <v>0.59027777777777779</v>
      </c>
      <c r="V145">
        <v>603.43829100000005</v>
      </c>
      <c r="W145">
        <v>172.74506794983253</v>
      </c>
      <c r="X145">
        <f t="shared" si="21"/>
        <v>776.18335894983261</v>
      </c>
      <c r="Y145">
        <f t="shared" si="22"/>
        <v>430.69322305016749</v>
      </c>
      <c r="Z145">
        <v>254.94961499999999</v>
      </c>
      <c r="AA145">
        <v>68.533338241523424</v>
      </c>
      <c r="AB145">
        <f t="shared" si="23"/>
        <v>323.48295324152343</v>
      </c>
      <c r="AC145">
        <f t="shared" si="24"/>
        <v>186.41627675847656</v>
      </c>
    </row>
    <row r="146" spans="1:29" x14ac:dyDescent="0.2">
      <c r="A146" s="1">
        <v>43223</v>
      </c>
      <c r="B146" s="1">
        <v>43223</v>
      </c>
      <c r="C146" s="2">
        <v>0.50694444444444398</v>
      </c>
      <c r="D146" s="3">
        <f t="shared" si="26"/>
        <v>43223.506944444445</v>
      </c>
      <c r="E146">
        <v>7428</v>
      </c>
      <c r="F146" s="29">
        <f t="shared" si="25"/>
        <v>829.1876400000001</v>
      </c>
      <c r="G146">
        <f t="shared" si="27"/>
        <v>497512.58400000003</v>
      </c>
      <c r="O146" s="32">
        <v>0.59722222222222221</v>
      </c>
      <c r="P146" s="35">
        <v>619.11114299999997</v>
      </c>
      <c r="Q146" s="35">
        <v>140.56028567902919</v>
      </c>
      <c r="R146" s="35">
        <v>245.00203500000001</v>
      </c>
      <c r="S146" s="35">
        <v>54.996495750406957</v>
      </c>
      <c r="U146" s="32">
        <v>0.59722222222222221</v>
      </c>
      <c r="V146">
        <v>619.11114299999997</v>
      </c>
      <c r="W146">
        <v>140.56028567902919</v>
      </c>
      <c r="X146">
        <f t="shared" si="21"/>
        <v>759.67142867902919</v>
      </c>
      <c r="Y146">
        <f t="shared" si="22"/>
        <v>478.55085732097075</v>
      </c>
      <c r="Z146">
        <v>245.00203500000001</v>
      </c>
      <c r="AA146">
        <v>54.996495750406957</v>
      </c>
      <c r="AB146">
        <f t="shared" si="23"/>
        <v>299.99853075040699</v>
      </c>
      <c r="AC146">
        <f t="shared" si="24"/>
        <v>190.00553924959306</v>
      </c>
    </row>
    <row r="147" spans="1:29" x14ac:dyDescent="0.2">
      <c r="A147" s="1">
        <v>43223</v>
      </c>
      <c r="B147" s="1">
        <v>43223</v>
      </c>
      <c r="C147" s="2">
        <v>0.51388888888888895</v>
      </c>
      <c r="D147" s="3">
        <f t="shared" si="26"/>
        <v>43223.513888888891</v>
      </c>
      <c r="E147">
        <v>7657</v>
      </c>
      <c r="F147" s="29">
        <f t="shared" si="25"/>
        <v>854.75091000000009</v>
      </c>
      <c r="G147">
        <f t="shared" si="27"/>
        <v>512850.54600000009</v>
      </c>
      <c r="O147" s="32">
        <v>0.60416666666666663</v>
      </c>
      <c r="P147" s="35">
        <v>584.96352600000012</v>
      </c>
      <c r="Q147" s="35">
        <v>128.14259410962438</v>
      </c>
      <c r="R147" s="35">
        <v>226.55041749999998</v>
      </c>
      <c r="S147" s="35">
        <v>48.234521005400275</v>
      </c>
      <c r="U147" s="32">
        <v>0.60416666666666663</v>
      </c>
      <c r="V147">
        <v>584.96352600000012</v>
      </c>
      <c r="W147">
        <v>128.14259410962438</v>
      </c>
      <c r="X147">
        <f t="shared" si="21"/>
        <v>713.1061201096245</v>
      </c>
      <c r="Y147">
        <f t="shared" si="22"/>
        <v>456.82093189037573</v>
      </c>
      <c r="Z147">
        <v>226.55041749999998</v>
      </c>
      <c r="AA147">
        <v>48.234521005400275</v>
      </c>
      <c r="AB147">
        <f t="shared" si="23"/>
        <v>274.78493850540025</v>
      </c>
      <c r="AC147">
        <f t="shared" si="24"/>
        <v>178.31589649459971</v>
      </c>
    </row>
    <row r="148" spans="1:29" x14ac:dyDescent="0.2">
      <c r="A148" s="1">
        <v>43223</v>
      </c>
      <c r="B148" s="1">
        <v>43223</v>
      </c>
      <c r="C148" s="2">
        <v>0.52083333333333304</v>
      </c>
      <c r="D148" s="3">
        <f t="shared" si="26"/>
        <v>43223.520833333336</v>
      </c>
      <c r="E148">
        <v>7479</v>
      </c>
      <c r="F148" s="29">
        <f t="shared" si="25"/>
        <v>834.8807700000001</v>
      </c>
      <c r="G148">
        <f t="shared" si="27"/>
        <v>500928.46200000006</v>
      </c>
      <c r="O148" s="32">
        <v>0.61111111111111105</v>
      </c>
      <c r="P148" s="35">
        <v>592.71064799999999</v>
      </c>
      <c r="Q148" s="35">
        <v>99.67132028400269</v>
      </c>
      <c r="R148" s="35">
        <v>222.24837499999998</v>
      </c>
      <c r="S148" s="35">
        <v>37.566401593353639</v>
      </c>
      <c r="U148" s="32">
        <v>0.61111111111111105</v>
      </c>
      <c r="V148">
        <v>592.71064799999999</v>
      </c>
      <c r="W148">
        <v>99.67132028400269</v>
      </c>
      <c r="X148">
        <f t="shared" si="21"/>
        <v>692.38196828400271</v>
      </c>
      <c r="Y148">
        <f t="shared" si="22"/>
        <v>493.03932771599727</v>
      </c>
      <c r="Z148">
        <v>222.24837499999998</v>
      </c>
      <c r="AA148">
        <v>37.566401593353639</v>
      </c>
      <c r="AB148">
        <f t="shared" si="23"/>
        <v>259.8147765933536</v>
      </c>
      <c r="AC148">
        <f t="shared" si="24"/>
        <v>184.68197340664634</v>
      </c>
    </row>
    <row r="149" spans="1:29" x14ac:dyDescent="0.2">
      <c r="A149" s="1">
        <v>43223</v>
      </c>
      <c r="B149" s="1">
        <v>43223</v>
      </c>
      <c r="C149" s="2">
        <v>0.52777777777777801</v>
      </c>
      <c r="D149" s="3">
        <f t="shared" si="26"/>
        <v>43223.527777777781</v>
      </c>
      <c r="E149">
        <v>7202</v>
      </c>
      <c r="F149" s="29">
        <f t="shared" si="25"/>
        <v>803.95926000000009</v>
      </c>
      <c r="G149">
        <f t="shared" si="27"/>
        <v>482375.55600000004</v>
      </c>
      <c r="O149" s="32">
        <v>0.61805555555555558</v>
      </c>
      <c r="P149" s="35">
        <v>549.21960000000013</v>
      </c>
      <c r="Q149" s="35">
        <v>98.09854593854854</v>
      </c>
      <c r="R149" s="35">
        <v>201.40991</v>
      </c>
      <c r="S149" s="35">
        <v>36.069616628782136</v>
      </c>
      <c r="U149" s="32">
        <v>0.61805555555555558</v>
      </c>
      <c r="V149">
        <v>549.21960000000013</v>
      </c>
      <c r="W149">
        <v>98.09854593854854</v>
      </c>
      <c r="X149">
        <f t="shared" si="21"/>
        <v>647.3181459385487</v>
      </c>
      <c r="Y149">
        <f t="shared" si="22"/>
        <v>451.12105406145156</v>
      </c>
      <c r="Z149">
        <v>201.40991</v>
      </c>
      <c r="AA149">
        <v>36.069616628782136</v>
      </c>
      <c r="AB149">
        <f t="shared" si="23"/>
        <v>237.47952662878214</v>
      </c>
      <c r="AC149">
        <f t="shared" si="24"/>
        <v>165.34029337121785</v>
      </c>
    </row>
    <row r="150" spans="1:29" x14ac:dyDescent="0.2">
      <c r="A150" s="1">
        <v>43223</v>
      </c>
      <c r="B150" s="1">
        <v>43223</v>
      </c>
      <c r="C150" s="2">
        <v>0.53472222222222199</v>
      </c>
      <c r="D150" s="3">
        <f t="shared" si="26"/>
        <v>43223.534722222219</v>
      </c>
      <c r="E150">
        <v>6934</v>
      </c>
      <c r="F150" s="29">
        <f t="shared" si="25"/>
        <v>774.04241999999999</v>
      </c>
      <c r="G150">
        <f t="shared" si="27"/>
        <v>464425.45199999999</v>
      </c>
      <c r="O150" s="32">
        <v>0.625</v>
      </c>
      <c r="P150" s="35">
        <v>436.64074500000004</v>
      </c>
      <c r="Q150" s="35">
        <v>175.08442023173282</v>
      </c>
      <c r="R150" s="35">
        <v>181.92923249999998</v>
      </c>
      <c r="S150" s="35">
        <v>41.680136796576974</v>
      </c>
      <c r="U150" s="32">
        <v>0.625</v>
      </c>
      <c r="V150">
        <v>436.64074500000004</v>
      </c>
      <c r="W150">
        <v>175.08442023173282</v>
      </c>
      <c r="X150">
        <f t="shared" si="21"/>
        <v>611.72516523173283</v>
      </c>
      <c r="Y150">
        <f t="shared" si="22"/>
        <v>261.55632476826725</v>
      </c>
      <c r="Z150">
        <v>181.92923249999998</v>
      </c>
      <c r="AA150">
        <v>41.680136796576974</v>
      </c>
      <c r="AB150">
        <f t="shared" si="23"/>
        <v>223.60936929657697</v>
      </c>
      <c r="AC150">
        <f t="shared" si="24"/>
        <v>140.249095703423</v>
      </c>
    </row>
    <row r="151" spans="1:29" x14ac:dyDescent="0.2">
      <c r="A151" s="1">
        <v>43223</v>
      </c>
      <c r="B151" s="1">
        <v>43223</v>
      </c>
      <c r="C151" s="2">
        <v>0.54166666666666696</v>
      </c>
      <c r="D151" s="3">
        <f t="shared" si="26"/>
        <v>43223.541666666664</v>
      </c>
      <c r="E151">
        <v>6864</v>
      </c>
      <c r="F151" s="29">
        <f t="shared" si="25"/>
        <v>766.22832000000005</v>
      </c>
      <c r="G151">
        <f t="shared" si="27"/>
        <v>459736.99200000003</v>
      </c>
      <c r="O151" s="32">
        <v>0.63194444444444442</v>
      </c>
      <c r="P151" s="35">
        <v>410.08396800000003</v>
      </c>
      <c r="Q151" s="35">
        <v>183.90396593073419</v>
      </c>
      <c r="R151" s="35">
        <v>157.86066250000002</v>
      </c>
      <c r="S151" s="35">
        <v>57.906342501080999</v>
      </c>
      <c r="U151" s="32">
        <v>0.63194444444444442</v>
      </c>
      <c r="V151">
        <v>410.08396800000003</v>
      </c>
      <c r="W151">
        <v>183.90396593073419</v>
      </c>
      <c r="X151">
        <f t="shared" si="21"/>
        <v>593.98793393073424</v>
      </c>
      <c r="Y151">
        <f t="shared" si="22"/>
        <v>226.18000206926584</v>
      </c>
      <c r="Z151">
        <v>157.86066250000002</v>
      </c>
      <c r="AA151">
        <v>57.906342501080999</v>
      </c>
      <c r="AB151">
        <f t="shared" si="23"/>
        <v>215.76700500108103</v>
      </c>
      <c r="AC151">
        <f t="shared" si="24"/>
        <v>99.954319998919019</v>
      </c>
    </row>
    <row r="152" spans="1:29" x14ac:dyDescent="0.2">
      <c r="A152" s="1">
        <v>43223</v>
      </c>
      <c r="B152" s="1">
        <v>43223</v>
      </c>
      <c r="C152" s="2">
        <v>0.54861111111111105</v>
      </c>
      <c r="D152" s="3">
        <f t="shared" si="26"/>
        <v>43223.548611111109</v>
      </c>
      <c r="E152">
        <v>7511</v>
      </c>
      <c r="F152" s="29">
        <f t="shared" si="25"/>
        <v>838.45293000000004</v>
      </c>
      <c r="G152">
        <f t="shared" si="27"/>
        <v>503071.75800000003</v>
      </c>
      <c r="O152" s="32">
        <v>0.63888888888888895</v>
      </c>
      <c r="P152" s="35">
        <v>404.79270600000001</v>
      </c>
      <c r="Q152" s="35">
        <v>156.35196394602193</v>
      </c>
      <c r="R152" s="35">
        <v>150.44285500000001</v>
      </c>
      <c r="S152" s="35">
        <v>46.124484300991647</v>
      </c>
      <c r="U152" s="32">
        <v>0.63888888888888895</v>
      </c>
      <c r="V152">
        <v>404.79270600000001</v>
      </c>
      <c r="W152">
        <v>156.35196394602193</v>
      </c>
      <c r="X152">
        <f t="shared" si="21"/>
        <v>561.14466994602196</v>
      </c>
      <c r="Y152">
        <f t="shared" si="22"/>
        <v>248.44074205397808</v>
      </c>
      <c r="Z152">
        <v>150.44285500000001</v>
      </c>
      <c r="AA152">
        <v>46.124484300991647</v>
      </c>
      <c r="AB152">
        <f t="shared" si="23"/>
        <v>196.56733930099165</v>
      </c>
      <c r="AC152">
        <f t="shared" si="24"/>
        <v>104.31837069900837</v>
      </c>
    </row>
    <row r="153" spans="1:29" x14ac:dyDescent="0.2">
      <c r="A153" s="1">
        <v>43223</v>
      </c>
      <c r="B153" s="1">
        <v>43223</v>
      </c>
      <c r="C153" s="2">
        <v>0.55555555555555602</v>
      </c>
      <c r="D153" s="3">
        <f t="shared" si="26"/>
        <v>43223.555555555555</v>
      </c>
      <c r="E153">
        <v>7546</v>
      </c>
      <c r="F153" s="29">
        <f t="shared" si="25"/>
        <v>842.35997999999995</v>
      </c>
      <c r="G153">
        <f t="shared" si="27"/>
        <v>505415.98800000001</v>
      </c>
      <c r="O153" s="32">
        <v>0.64583333333333337</v>
      </c>
      <c r="P153" s="35">
        <v>400.09308300000009</v>
      </c>
      <c r="Q153" s="35">
        <v>116.55886777245493</v>
      </c>
      <c r="R153" s="35">
        <v>147.08411750000002</v>
      </c>
      <c r="S153" s="35">
        <v>30.179753922911164</v>
      </c>
      <c r="U153" s="32">
        <v>0.64583333333333337</v>
      </c>
      <c r="V153">
        <v>400.09308300000009</v>
      </c>
      <c r="W153">
        <v>116.55886777245493</v>
      </c>
      <c r="X153">
        <f t="shared" si="21"/>
        <v>516.65195077245505</v>
      </c>
      <c r="Y153">
        <f t="shared" si="22"/>
        <v>283.53421522754513</v>
      </c>
      <c r="Z153">
        <v>147.08411750000002</v>
      </c>
      <c r="AA153">
        <v>30.179753922911164</v>
      </c>
      <c r="AB153">
        <f t="shared" si="23"/>
        <v>177.26387142291119</v>
      </c>
      <c r="AC153">
        <f t="shared" si="24"/>
        <v>116.90436357708886</v>
      </c>
    </row>
    <row r="154" spans="1:29" x14ac:dyDescent="0.2">
      <c r="A154" s="1">
        <v>43223</v>
      </c>
      <c r="B154" s="1">
        <v>43223</v>
      </c>
      <c r="C154" s="2">
        <v>0.5625</v>
      </c>
      <c r="D154" s="3">
        <f t="shared" si="26"/>
        <v>43223.5625</v>
      </c>
      <c r="E154">
        <v>7332</v>
      </c>
      <c r="F154" s="29">
        <f t="shared" si="25"/>
        <v>818.47116000000005</v>
      </c>
      <c r="G154">
        <f t="shared" si="27"/>
        <v>491082.69600000005</v>
      </c>
      <c r="O154" s="32">
        <v>0.65277777777777779</v>
      </c>
      <c r="P154" s="35">
        <v>397.52559300000001</v>
      </c>
      <c r="Q154" s="35">
        <v>126.89042599795654</v>
      </c>
      <c r="R154" s="35">
        <v>150.71441250000001</v>
      </c>
      <c r="S154" s="35">
        <v>21.752817421805101</v>
      </c>
      <c r="U154" s="32">
        <v>0.65277777777777779</v>
      </c>
      <c r="V154">
        <v>397.52559300000001</v>
      </c>
      <c r="W154">
        <v>126.89042599795654</v>
      </c>
      <c r="X154">
        <f t="shared" si="21"/>
        <v>524.4160189979566</v>
      </c>
      <c r="Y154">
        <f t="shared" si="22"/>
        <v>270.63516700204349</v>
      </c>
      <c r="Z154">
        <v>150.71441250000001</v>
      </c>
      <c r="AA154">
        <v>21.752817421805101</v>
      </c>
      <c r="AB154">
        <f t="shared" si="23"/>
        <v>172.46722992180511</v>
      </c>
      <c r="AC154">
        <f t="shared" si="24"/>
        <v>128.9615950781949</v>
      </c>
    </row>
    <row r="155" spans="1:29" x14ac:dyDescent="0.2">
      <c r="A155" s="1">
        <v>43223</v>
      </c>
      <c r="B155" s="1">
        <v>43223</v>
      </c>
      <c r="C155" s="2">
        <v>0.56944444444444398</v>
      </c>
      <c r="D155" s="3">
        <f t="shared" si="26"/>
        <v>43223.569444444445</v>
      </c>
      <c r="E155">
        <v>7164</v>
      </c>
      <c r="F155" s="29">
        <f t="shared" si="25"/>
        <v>799.71731999999997</v>
      </c>
      <c r="G155">
        <f t="shared" si="27"/>
        <v>479830.39199999993</v>
      </c>
      <c r="O155" s="32">
        <v>0.65972222222222221</v>
      </c>
      <c r="P155" s="35">
        <v>329.48710799999998</v>
      </c>
      <c r="Q155" s="35">
        <v>136.88649403241314</v>
      </c>
      <c r="R155" s="35">
        <v>120.08558499999999</v>
      </c>
      <c r="S155" s="35">
        <v>33.603165152487378</v>
      </c>
      <c r="U155" s="32">
        <v>0.65972222222222221</v>
      </c>
      <c r="V155">
        <v>329.48710799999998</v>
      </c>
      <c r="W155">
        <v>136.88649403241314</v>
      </c>
      <c r="X155">
        <f t="shared" si="21"/>
        <v>466.37360203241315</v>
      </c>
      <c r="Y155">
        <f t="shared" si="22"/>
        <v>192.60061396758684</v>
      </c>
      <c r="Z155">
        <v>120.08558499999999</v>
      </c>
      <c r="AA155">
        <v>33.603165152487378</v>
      </c>
      <c r="AB155">
        <f t="shared" si="23"/>
        <v>153.68875015248739</v>
      </c>
      <c r="AC155">
        <f t="shared" si="24"/>
        <v>86.482419847512617</v>
      </c>
    </row>
    <row r="156" spans="1:29" x14ac:dyDescent="0.2">
      <c r="A156" s="1">
        <v>43223</v>
      </c>
      <c r="B156" s="1">
        <v>43223</v>
      </c>
      <c r="C156" s="2">
        <v>0.57638888888888895</v>
      </c>
      <c r="D156" s="3">
        <f t="shared" si="26"/>
        <v>43223.576388888891</v>
      </c>
      <c r="E156">
        <v>6955</v>
      </c>
      <c r="F156" s="29">
        <f t="shared" si="25"/>
        <v>776.38665000000003</v>
      </c>
      <c r="G156">
        <f t="shared" si="27"/>
        <v>465831.99</v>
      </c>
      <c r="O156" s="32">
        <v>0.66666666666666663</v>
      </c>
      <c r="P156" s="35">
        <v>314.55101400000007</v>
      </c>
      <c r="Q156" s="35">
        <v>123.08846177807781</v>
      </c>
      <c r="R156" s="35">
        <v>117.34142500000002</v>
      </c>
      <c r="S156" s="35">
        <v>24.026154660613916</v>
      </c>
      <c r="U156" s="32">
        <v>0.66666666666666663</v>
      </c>
      <c r="V156">
        <v>314.55101400000007</v>
      </c>
      <c r="W156">
        <v>123.08846177807781</v>
      </c>
      <c r="X156">
        <f t="shared" si="21"/>
        <v>437.63947577807789</v>
      </c>
      <c r="Y156">
        <f t="shared" si="22"/>
        <v>191.46255222192224</v>
      </c>
      <c r="Z156">
        <v>117.34142500000002</v>
      </c>
      <c r="AA156">
        <v>24.026154660613916</v>
      </c>
      <c r="AB156">
        <f t="shared" si="23"/>
        <v>141.36757966061393</v>
      </c>
      <c r="AC156">
        <f t="shared" si="24"/>
        <v>93.315270339386103</v>
      </c>
    </row>
    <row r="157" spans="1:29" x14ac:dyDescent="0.2">
      <c r="A157" s="1">
        <v>43223</v>
      </c>
      <c r="B157" s="1">
        <v>43223</v>
      </c>
      <c r="C157" s="2">
        <v>0.58333333333333304</v>
      </c>
      <c r="D157" s="3">
        <f t="shared" si="26"/>
        <v>43223.583333333336</v>
      </c>
      <c r="E157">
        <v>5692</v>
      </c>
      <c r="F157" s="29">
        <f t="shared" si="25"/>
        <v>635.39796000000001</v>
      </c>
      <c r="G157">
        <f t="shared" si="27"/>
        <v>381238.77600000001</v>
      </c>
      <c r="O157" s="32">
        <v>0.67361111111111116</v>
      </c>
      <c r="P157" s="35">
        <v>302.606604</v>
      </c>
      <c r="Q157" s="35">
        <v>108.0595800403979</v>
      </c>
      <c r="R157" s="35">
        <v>108.72304750000001</v>
      </c>
      <c r="S157" s="35">
        <v>20.992030179630206</v>
      </c>
      <c r="U157" s="32">
        <v>0.67361111111111116</v>
      </c>
      <c r="V157">
        <v>302.606604</v>
      </c>
      <c r="W157">
        <v>108.0595800403979</v>
      </c>
      <c r="X157">
        <f t="shared" si="21"/>
        <v>410.66618404039792</v>
      </c>
      <c r="Y157">
        <f t="shared" si="22"/>
        <v>194.54702395960209</v>
      </c>
      <c r="Z157">
        <v>108.72304750000001</v>
      </c>
      <c r="AA157">
        <v>20.992030179630206</v>
      </c>
      <c r="AB157">
        <f t="shared" si="23"/>
        <v>129.71507767963021</v>
      </c>
      <c r="AC157">
        <f t="shared" si="24"/>
        <v>87.731017320369801</v>
      </c>
    </row>
    <row r="158" spans="1:29" x14ac:dyDescent="0.2">
      <c r="A158" s="1">
        <v>43223</v>
      </c>
      <c r="B158" s="1">
        <v>43223</v>
      </c>
      <c r="C158" s="2">
        <v>0.59027777777777801</v>
      </c>
      <c r="D158" s="3">
        <f t="shared" si="26"/>
        <v>43223.590277777781</v>
      </c>
      <c r="E158">
        <v>3399</v>
      </c>
      <c r="F158" s="29">
        <f t="shared" si="25"/>
        <v>379.43037000000004</v>
      </c>
      <c r="G158">
        <f t="shared" si="27"/>
        <v>227658.22200000001</v>
      </c>
      <c r="O158" s="32">
        <v>0.68055555555555547</v>
      </c>
      <c r="P158" s="35">
        <v>299.42514900000003</v>
      </c>
      <c r="Q158" s="35">
        <v>92.195012830604782</v>
      </c>
      <c r="R158" s="35">
        <v>106.16468999999999</v>
      </c>
      <c r="S158" s="35">
        <v>18.97118820987836</v>
      </c>
      <c r="U158" s="32">
        <v>0.68055555555555547</v>
      </c>
      <c r="V158">
        <v>299.42514900000003</v>
      </c>
      <c r="W158">
        <v>92.195012830604782</v>
      </c>
      <c r="X158">
        <f t="shared" si="21"/>
        <v>391.62016183060484</v>
      </c>
      <c r="Y158">
        <f t="shared" si="22"/>
        <v>207.23013616939525</v>
      </c>
      <c r="Z158">
        <v>106.16468999999999</v>
      </c>
      <c r="AA158">
        <v>18.97118820987836</v>
      </c>
      <c r="AB158">
        <f t="shared" si="23"/>
        <v>125.13587820987836</v>
      </c>
      <c r="AC158">
        <f t="shared" si="24"/>
        <v>87.19350179012163</v>
      </c>
    </row>
    <row r="159" spans="1:29" x14ac:dyDescent="0.2">
      <c r="A159" s="1">
        <v>43223</v>
      </c>
      <c r="B159" s="1">
        <v>43223</v>
      </c>
      <c r="C159" s="2">
        <v>0.59722222222222199</v>
      </c>
      <c r="D159" s="3">
        <f t="shared" si="26"/>
        <v>43223.597222222219</v>
      </c>
      <c r="E159">
        <v>4564</v>
      </c>
      <c r="F159" s="29">
        <f t="shared" si="25"/>
        <v>509.47932000000003</v>
      </c>
      <c r="G159">
        <f t="shared" si="27"/>
        <v>305687.592</v>
      </c>
      <c r="O159" s="32">
        <v>0.6875</v>
      </c>
      <c r="P159" s="35">
        <v>230.99595900000003</v>
      </c>
      <c r="Q159" s="35">
        <v>83.362426766470776</v>
      </c>
      <c r="R159" s="35">
        <v>85.569197500000001</v>
      </c>
      <c r="S159" s="35">
        <v>22.544492885232046</v>
      </c>
      <c r="U159" s="32">
        <v>0.6875</v>
      </c>
      <c r="V159">
        <v>230.99595900000003</v>
      </c>
      <c r="W159">
        <v>83.362426766470776</v>
      </c>
      <c r="X159">
        <f t="shared" si="21"/>
        <v>314.3583857664708</v>
      </c>
      <c r="Y159">
        <f t="shared" si="22"/>
        <v>147.63353223352925</v>
      </c>
      <c r="Z159">
        <v>85.569197500000001</v>
      </c>
      <c r="AA159">
        <v>22.544492885232046</v>
      </c>
      <c r="AB159">
        <f t="shared" si="23"/>
        <v>108.11369038523205</v>
      </c>
      <c r="AC159">
        <f t="shared" si="24"/>
        <v>63.024704614767955</v>
      </c>
    </row>
    <row r="160" spans="1:29" x14ac:dyDescent="0.2">
      <c r="A160" s="1">
        <v>43223</v>
      </c>
      <c r="B160" s="1">
        <v>43223</v>
      </c>
      <c r="C160" s="2">
        <v>0.60416666666666696</v>
      </c>
      <c r="D160" s="3">
        <f t="shared" si="26"/>
        <v>43223.604166666664</v>
      </c>
      <c r="E160">
        <v>4233</v>
      </c>
      <c r="F160" s="29">
        <f t="shared" si="25"/>
        <v>472.52979000000005</v>
      </c>
      <c r="G160">
        <f t="shared" si="27"/>
        <v>283517.87400000001</v>
      </c>
      <c r="O160" s="32">
        <v>0.69444444444444453</v>
      </c>
      <c r="P160" s="35">
        <v>212.06351100000001</v>
      </c>
      <c r="Q160" s="35">
        <v>68.974374488478077</v>
      </c>
      <c r="R160" s="35">
        <v>73.206184999999991</v>
      </c>
      <c r="S160" s="35">
        <v>23.959131733394361</v>
      </c>
      <c r="U160" s="32">
        <v>0.69444444444444453</v>
      </c>
      <c r="V160">
        <v>212.06351100000001</v>
      </c>
      <c r="W160">
        <v>68.974374488478077</v>
      </c>
      <c r="X160">
        <f t="shared" si="21"/>
        <v>281.03788548847808</v>
      </c>
      <c r="Y160">
        <f t="shared" si="22"/>
        <v>143.08913651152193</v>
      </c>
      <c r="Z160">
        <v>73.206184999999991</v>
      </c>
      <c r="AA160">
        <v>23.959131733394361</v>
      </c>
      <c r="AB160">
        <f t="shared" si="23"/>
        <v>97.165316733394349</v>
      </c>
      <c r="AC160">
        <f t="shared" si="24"/>
        <v>49.247053266605633</v>
      </c>
    </row>
    <row r="161" spans="1:29" x14ac:dyDescent="0.2">
      <c r="A161" s="1">
        <v>43223</v>
      </c>
      <c r="B161" s="1">
        <v>43223</v>
      </c>
      <c r="C161" s="2">
        <v>0.61111111111111105</v>
      </c>
      <c r="D161" s="3">
        <f t="shared" si="26"/>
        <v>43223.611111111109</v>
      </c>
      <c r="E161">
        <v>4808</v>
      </c>
      <c r="F161" s="29">
        <f t="shared" si="25"/>
        <v>536.71704</v>
      </c>
      <c r="G161">
        <f t="shared" si="27"/>
        <v>322030.22399999999</v>
      </c>
      <c r="O161" s="32">
        <v>0.70138888888888884</v>
      </c>
      <c r="P161" s="35">
        <v>201.023304</v>
      </c>
      <c r="Q161" s="35">
        <v>57.599080047967483</v>
      </c>
      <c r="R161" s="35">
        <v>63.730257499999993</v>
      </c>
      <c r="S161" s="35">
        <v>14.068127010354985</v>
      </c>
      <c r="U161" s="32">
        <v>0.70138888888888884</v>
      </c>
      <c r="V161">
        <v>201.023304</v>
      </c>
      <c r="W161">
        <v>57.599080047967483</v>
      </c>
      <c r="X161">
        <f t="shared" si="21"/>
        <v>258.6223840479675</v>
      </c>
      <c r="Y161">
        <f t="shared" si="22"/>
        <v>143.42422395203252</v>
      </c>
      <c r="Z161">
        <v>63.730257499999993</v>
      </c>
      <c r="AA161">
        <v>14.068127010354985</v>
      </c>
      <c r="AB161">
        <f t="shared" si="23"/>
        <v>77.798384510354978</v>
      </c>
      <c r="AC161">
        <f t="shared" si="24"/>
        <v>49.662130489645008</v>
      </c>
    </row>
    <row r="162" spans="1:29" x14ac:dyDescent="0.2">
      <c r="A162" s="1">
        <v>43223</v>
      </c>
      <c r="B162" s="1">
        <v>43223</v>
      </c>
      <c r="C162" s="2">
        <v>0.61805555555555503</v>
      </c>
      <c r="D162" s="3">
        <f t="shared" si="26"/>
        <v>43223.618055555555</v>
      </c>
      <c r="E162">
        <v>4637</v>
      </c>
      <c r="F162" s="29">
        <f t="shared" si="25"/>
        <v>517.62831000000006</v>
      </c>
      <c r="G162">
        <f t="shared" si="27"/>
        <v>310576.98600000003</v>
      </c>
      <c r="O162" s="32">
        <v>0.70833333333333337</v>
      </c>
      <c r="P162" s="35">
        <v>168.21524700000003</v>
      </c>
      <c r="Q162" s="35">
        <v>48.508896099050581</v>
      </c>
      <c r="R162" s="35">
        <v>59.971329999999995</v>
      </c>
      <c r="S162" s="35">
        <v>13.943721645197304</v>
      </c>
      <c r="U162" s="32">
        <v>0.70833333333333337</v>
      </c>
      <c r="V162">
        <v>168.21524700000003</v>
      </c>
      <c r="W162">
        <v>48.508896099050581</v>
      </c>
      <c r="X162">
        <f t="shared" si="21"/>
        <v>216.72414309905062</v>
      </c>
      <c r="Y162">
        <f t="shared" si="22"/>
        <v>119.70635090094945</v>
      </c>
      <c r="Z162">
        <v>59.971329999999995</v>
      </c>
      <c r="AA162">
        <v>13.943721645197304</v>
      </c>
      <c r="AB162">
        <f t="shared" si="23"/>
        <v>73.915051645197295</v>
      </c>
      <c r="AC162">
        <f t="shared" si="24"/>
        <v>46.027608354802695</v>
      </c>
    </row>
    <row r="163" spans="1:29" x14ac:dyDescent="0.2">
      <c r="A163" s="1">
        <v>43223</v>
      </c>
      <c r="B163" s="1">
        <v>43223</v>
      </c>
      <c r="C163" s="2">
        <v>0.625</v>
      </c>
      <c r="D163" s="3">
        <f t="shared" si="26"/>
        <v>43223.625</v>
      </c>
      <c r="E163">
        <v>1589</v>
      </c>
      <c r="F163" s="29">
        <f t="shared" si="25"/>
        <v>177.38006999999999</v>
      </c>
      <c r="G163">
        <f t="shared" si="27"/>
        <v>106428.04199999999</v>
      </c>
      <c r="O163" s="32">
        <v>0.71527777777777779</v>
      </c>
      <c r="P163" s="35">
        <v>150.53305500000002</v>
      </c>
      <c r="Q163" s="35">
        <v>39.144893471949139</v>
      </c>
      <c r="R163" s="35">
        <v>54.840322499999999</v>
      </c>
      <c r="S163" s="35">
        <v>10.88676313544865</v>
      </c>
      <c r="U163" s="32">
        <v>0.71527777777777779</v>
      </c>
      <c r="V163">
        <v>150.53305500000002</v>
      </c>
      <c r="W163">
        <v>39.144893471949139</v>
      </c>
      <c r="X163">
        <f t="shared" si="21"/>
        <v>189.67794847194915</v>
      </c>
      <c r="Y163">
        <f t="shared" si="22"/>
        <v>111.38816152805089</v>
      </c>
      <c r="Z163">
        <v>54.840322499999999</v>
      </c>
      <c r="AA163">
        <v>10.88676313544865</v>
      </c>
      <c r="AB163">
        <f t="shared" si="23"/>
        <v>65.727085635448645</v>
      </c>
      <c r="AC163">
        <f t="shared" si="24"/>
        <v>43.953559364551353</v>
      </c>
    </row>
    <row r="164" spans="1:29" x14ac:dyDescent="0.2">
      <c r="A164" s="1">
        <v>43223</v>
      </c>
      <c r="B164" s="1">
        <v>43223</v>
      </c>
      <c r="C164" s="2">
        <v>0.63194444444444398</v>
      </c>
      <c r="D164" s="3">
        <f t="shared" si="26"/>
        <v>43223.631944444445</v>
      </c>
      <c r="E164">
        <v>1375</v>
      </c>
      <c r="F164" s="29">
        <f t="shared" si="25"/>
        <v>153.49125000000001</v>
      </c>
      <c r="G164">
        <f t="shared" si="27"/>
        <v>92094.750000000015</v>
      </c>
      <c r="O164" s="32">
        <v>0.72222222222222221</v>
      </c>
      <c r="P164" s="35">
        <v>130.14941700000003</v>
      </c>
      <c r="Q164" s="35">
        <v>37.487018698692104</v>
      </c>
      <c r="R164" s="35">
        <v>42.634527500000004</v>
      </c>
      <c r="S164" s="35">
        <v>10.076468806010702</v>
      </c>
      <c r="U164" s="32">
        <v>0.72222222222222221</v>
      </c>
      <c r="V164">
        <v>130.14941700000003</v>
      </c>
      <c r="W164">
        <v>37.487018698692104</v>
      </c>
      <c r="X164">
        <f t="shared" si="21"/>
        <v>167.63643569869214</v>
      </c>
      <c r="Y164">
        <f t="shared" si="22"/>
        <v>92.662398301307917</v>
      </c>
      <c r="Z164">
        <v>42.634527500000004</v>
      </c>
      <c r="AA164">
        <v>10.076468806010702</v>
      </c>
      <c r="AB164">
        <f t="shared" si="23"/>
        <v>52.710996306010706</v>
      </c>
      <c r="AC164">
        <f t="shared" si="24"/>
        <v>32.558058693989302</v>
      </c>
    </row>
    <row r="165" spans="1:29" x14ac:dyDescent="0.2">
      <c r="A165" s="1">
        <v>43223</v>
      </c>
      <c r="B165" s="1">
        <v>43223</v>
      </c>
      <c r="C165" s="2">
        <v>0.63888888888888895</v>
      </c>
      <c r="D165" s="3">
        <f t="shared" si="26"/>
        <v>43223.638888888891</v>
      </c>
      <c r="E165">
        <v>1642</v>
      </c>
      <c r="F165" s="29">
        <f t="shared" si="25"/>
        <v>183.29646</v>
      </c>
      <c r="G165">
        <f t="shared" si="27"/>
        <v>109977.876</v>
      </c>
      <c r="O165" s="32">
        <v>0.72916666666666663</v>
      </c>
      <c r="P165" s="35">
        <v>109.94438700000003</v>
      </c>
      <c r="Q165" s="35">
        <v>25.737027549238956</v>
      </c>
      <c r="R165" s="35">
        <v>36.145732499999994</v>
      </c>
      <c r="S165" s="35">
        <v>8.5931093367447904</v>
      </c>
      <c r="U165" s="32">
        <v>0.72916666666666663</v>
      </c>
      <c r="V165">
        <v>109.94438700000003</v>
      </c>
      <c r="W165">
        <v>25.737027549238956</v>
      </c>
      <c r="X165">
        <f t="shared" si="21"/>
        <v>135.68141454923898</v>
      </c>
      <c r="Y165">
        <f t="shared" si="22"/>
        <v>84.207359450761075</v>
      </c>
      <c r="Z165">
        <v>36.145732499999994</v>
      </c>
      <c r="AA165">
        <v>8.5931093367447904</v>
      </c>
      <c r="AB165">
        <f t="shared" si="23"/>
        <v>44.738841836744783</v>
      </c>
      <c r="AC165">
        <f t="shared" si="24"/>
        <v>27.552623163255205</v>
      </c>
    </row>
    <row r="166" spans="1:29" x14ac:dyDescent="0.2">
      <c r="A166" s="1">
        <v>43223</v>
      </c>
      <c r="B166" s="1">
        <v>43223</v>
      </c>
      <c r="C166" s="2">
        <v>0.64583333333333304</v>
      </c>
      <c r="D166" s="3">
        <f t="shared" si="26"/>
        <v>43223.645833333336</v>
      </c>
      <c r="E166">
        <v>1093</v>
      </c>
      <c r="F166" s="29">
        <f t="shared" si="25"/>
        <v>122.01159</v>
      </c>
      <c r="G166">
        <f t="shared" si="27"/>
        <v>73206.953999999998</v>
      </c>
      <c r="O166" s="32">
        <v>0.73611111111111116</v>
      </c>
      <c r="P166" s="35">
        <v>98.937669</v>
      </c>
      <c r="Q166" s="35">
        <v>19.29151364453838</v>
      </c>
      <c r="R166" s="35">
        <v>29.699815000000001</v>
      </c>
      <c r="S166" s="35">
        <v>7.2195417890512283</v>
      </c>
      <c r="U166" s="32">
        <v>0.73611111111111116</v>
      </c>
      <c r="V166">
        <v>98.937669</v>
      </c>
      <c r="W166">
        <v>19.29151364453838</v>
      </c>
      <c r="X166">
        <f t="shared" si="21"/>
        <v>118.22918264453838</v>
      </c>
      <c r="Y166">
        <f t="shared" si="22"/>
        <v>79.646155355461616</v>
      </c>
      <c r="Z166">
        <v>29.699815000000001</v>
      </c>
      <c r="AA166">
        <v>7.2195417890512283</v>
      </c>
      <c r="AB166">
        <f t="shared" si="23"/>
        <v>36.919356789051228</v>
      </c>
      <c r="AC166">
        <f t="shared" si="24"/>
        <v>22.480273210948774</v>
      </c>
    </row>
    <row r="167" spans="1:29" x14ac:dyDescent="0.2">
      <c r="A167" s="1">
        <v>43223</v>
      </c>
      <c r="B167" s="1">
        <v>43223</v>
      </c>
      <c r="C167" s="2">
        <v>0.65277777777777801</v>
      </c>
      <c r="D167" s="3">
        <f t="shared" si="26"/>
        <v>43223.652777777781</v>
      </c>
      <c r="E167">
        <v>593</v>
      </c>
      <c r="F167" s="29">
        <f t="shared" si="25"/>
        <v>66.19659</v>
      </c>
      <c r="G167">
        <f t="shared" si="27"/>
        <v>39717.954000000005</v>
      </c>
      <c r="O167" s="32">
        <v>0.74305555555555547</v>
      </c>
      <c r="P167" s="35">
        <v>73.954875000000001</v>
      </c>
      <c r="Q167" s="35">
        <v>28.058721042863844</v>
      </c>
      <c r="R167" s="35">
        <v>21.224362499999998</v>
      </c>
      <c r="S167" s="35">
        <v>6.4997143131454047</v>
      </c>
      <c r="U167" s="32">
        <v>0.74305555555555547</v>
      </c>
      <c r="V167">
        <v>73.954875000000001</v>
      </c>
      <c r="W167">
        <v>28.058721042863844</v>
      </c>
      <c r="X167">
        <f t="shared" si="21"/>
        <v>102.01359604286384</v>
      </c>
      <c r="Y167">
        <f t="shared" si="22"/>
        <v>45.896153957136157</v>
      </c>
      <c r="Z167">
        <v>21.224362499999998</v>
      </c>
      <c r="AA167">
        <v>6.4997143131454047</v>
      </c>
      <c r="AB167">
        <f t="shared" si="23"/>
        <v>27.724076813145402</v>
      </c>
      <c r="AC167">
        <f t="shared" si="24"/>
        <v>14.724648186854594</v>
      </c>
    </row>
    <row r="168" spans="1:29" x14ac:dyDescent="0.2">
      <c r="A168" s="1">
        <v>43223</v>
      </c>
      <c r="B168" s="1">
        <v>43223</v>
      </c>
      <c r="C168" s="2">
        <v>0.65972222222222199</v>
      </c>
      <c r="D168" s="3">
        <f t="shared" si="26"/>
        <v>43223.659722222219</v>
      </c>
      <c r="E168">
        <v>631</v>
      </c>
      <c r="F168" s="29">
        <f t="shared" si="25"/>
        <v>70.43853</v>
      </c>
      <c r="G168">
        <f t="shared" si="27"/>
        <v>42263.118000000002</v>
      </c>
      <c r="O168" s="32">
        <v>0.75</v>
      </c>
      <c r="P168" s="35">
        <v>57.143397000000007</v>
      </c>
      <c r="Q168" s="35">
        <v>18.156531707980182</v>
      </c>
      <c r="R168" s="35">
        <v>15.1643425</v>
      </c>
      <c r="S168" s="35">
        <v>4.1025770615683959</v>
      </c>
      <c r="U168" s="32">
        <v>0.75</v>
      </c>
      <c r="V168">
        <v>57.143397000000007</v>
      </c>
      <c r="W168">
        <v>18.156531707980182</v>
      </c>
      <c r="X168">
        <f t="shared" si="21"/>
        <v>75.299928707980186</v>
      </c>
      <c r="Y168">
        <f t="shared" si="22"/>
        <v>38.986865292019829</v>
      </c>
      <c r="Z168">
        <v>15.1643425</v>
      </c>
      <c r="AA168">
        <v>4.1025770615683959</v>
      </c>
      <c r="AB168">
        <f t="shared" si="23"/>
        <v>19.266919561568397</v>
      </c>
      <c r="AC168">
        <f t="shared" si="24"/>
        <v>11.061765438431603</v>
      </c>
    </row>
    <row r="169" spans="1:29" x14ac:dyDescent="0.2">
      <c r="A169" s="1">
        <v>43223</v>
      </c>
      <c r="B169" s="1">
        <v>43223</v>
      </c>
      <c r="C169" s="2">
        <v>0.66666666666666696</v>
      </c>
      <c r="D169" s="3">
        <f t="shared" si="26"/>
        <v>43223.666666666664</v>
      </c>
      <c r="E169">
        <v>687</v>
      </c>
      <c r="F169" s="29">
        <f t="shared" si="25"/>
        <v>76.689809999999994</v>
      </c>
      <c r="G169">
        <f t="shared" si="27"/>
        <v>46013.885999999991</v>
      </c>
      <c r="O169" s="32">
        <v>0.75694444444444453</v>
      </c>
      <c r="P169" s="35">
        <v>40.075169999999993</v>
      </c>
      <c r="Q169" s="35">
        <v>8.4907317069143424</v>
      </c>
      <c r="R169" s="35">
        <v>12.3344275</v>
      </c>
      <c r="S169" s="35">
        <v>3.6956704966439138</v>
      </c>
      <c r="U169" s="32">
        <v>0.75694444444444453</v>
      </c>
      <c r="V169">
        <v>40.075169999999993</v>
      </c>
      <c r="W169">
        <v>8.4907317069143424</v>
      </c>
      <c r="X169">
        <f t="shared" si="21"/>
        <v>48.565901706914332</v>
      </c>
      <c r="Y169">
        <f t="shared" si="22"/>
        <v>31.58443829308565</v>
      </c>
      <c r="Z169">
        <v>12.3344275</v>
      </c>
      <c r="AA169">
        <v>3.6956704966439138</v>
      </c>
      <c r="AB169">
        <f t="shared" si="23"/>
        <v>16.030097996643914</v>
      </c>
      <c r="AC169">
        <f t="shared" si="24"/>
        <v>8.638757003356087</v>
      </c>
    </row>
    <row r="170" spans="1:29" x14ac:dyDescent="0.2">
      <c r="A170" s="1">
        <v>43223</v>
      </c>
      <c r="B170" s="1">
        <v>43223</v>
      </c>
      <c r="C170" s="2">
        <v>0.67361111111111105</v>
      </c>
      <c r="D170" s="3">
        <f t="shared" si="26"/>
        <v>43223.673611111109</v>
      </c>
      <c r="E170">
        <v>647</v>
      </c>
      <c r="F170" s="29">
        <f t="shared" si="25"/>
        <v>72.224610000000013</v>
      </c>
      <c r="G170">
        <f t="shared" si="27"/>
        <v>43334.766000000003</v>
      </c>
      <c r="O170" s="32">
        <v>0.76388888888888884</v>
      </c>
      <c r="P170" s="35">
        <v>26.992134000000004</v>
      </c>
      <c r="Q170" s="35">
        <v>4.5547836744196388</v>
      </c>
      <c r="R170" s="35">
        <v>10.00475</v>
      </c>
      <c r="S170" s="35">
        <v>2.8867817485715337</v>
      </c>
      <c r="U170" s="32">
        <v>0.76388888888888884</v>
      </c>
      <c r="V170">
        <v>26.992134000000004</v>
      </c>
      <c r="W170">
        <v>4.5547836744196388</v>
      </c>
      <c r="X170">
        <f t="shared" si="21"/>
        <v>31.546917674419642</v>
      </c>
      <c r="Y170">
        <f t="shared" si="22"/>
        <v>22.437350325580365</v>
      </c>
      <c r="Z170">
        <v>10.00475</v>
      </c>
      <c r="AA170">
        <v>2.8867817485715337</v>
      </c>
      <c r="AB170">
        <f t="shared" si="23"/>
        <v>12.891531748571534</v>
      </c>
      <c r="AC170">
        <f t="shared" si="24"/>
        <v>7.1179682514284659</v>
      </c>
    </row>
    <row r="171" spans="1:29" x14ac:dyDescent="0.2">
      <c r="A171" s="1">
        <v>43223</v>
      </c>
      <c r="B171" s="1">
        <v>43223</v>
      </c>
      <c r="C171" s="2">
        <v>0.68055555555555503</v>
      </c>
      <c r="D171" s="3">
        <f t="shared" si="26"/>
        <v>43223.680555555555</v>
      </c>
      <c r="E171">
        <v>719</v>
      </c>
      <c r="F171" s="29">
        <f t="shared" si="25"/>
        <v>80.261970000000005</v>
      </c>
      <c r="G171">
        <f t="shared" si="27"/>
        <v>48157.182000000008</v>
      </c>
      <c r="O171" s="32">
        <v>0.77083333333333337</v>
      </c>
      <c r="P171" s="35">
        <v>15.728666999999998</v>
      </c>
      <c r="Q171" s="35">
        <v>2.8129627926956342</v>
      </c>
      <c r="R171" s="35">
        <v>6.8461074999999996</v>
      </c>
      <c r="S171" s="35">
        <v>2.2912365802630958</v>
      </c>
      <c r="U171" s="32">
        <v>0.77083333333333337</v>
      </c>
      <c r="V171">
        <v>15.728666999999998</v>
      </c>
      <c r="W171">
        <v>2.8129627926956342</v>
      </c>
      <c r="X171">
        <f t="shared" si="21"/>
        <v>18.54162979269563</v>
      </c>
      <c r="Y171">
        <f t="shared" si="22"/>
        <v>12.915704207304364</v>
      </c>
      <c r="Z171">
        <v>6.8461074999999996</v>
      </c>
      <c r="AA171">
        <v>2.2912365802630958</v>
      </c>
      <c r="AB171">
        <f t="shared" si="23"/>
        <v>9.1373440802630945</v>
      </c>
      <c r="AC171">
        <f t="shared" si="24"/>
        <v>4.5548709197369037</v>
      </c>
    </row>
    <row r="172" spans="1:29" x14ac:dyDescent="0.2">
      <c r="A172" s="1">
        <v>43223</v>
      </c>
      <c r="B172" s="1">
        <v>43223</v>
      </c>
      <c r="C172" s="2">
        <v>0.6875</v>
      </c>
      <c r="D172" s="3">
        <f t="shared" si="26"/>
        <v>43223.6875</v>
      </c>
      <c r="E172">
        <v>808</v>
      </c>
      <c r="F172" s="29">
        <f t="shared" si="25"/>
        <v>90.197040000000001</v>
      </c>
      <c r="G172">
        <f t="shared" si="27"/>
        <v>54118.224000000002</v>
      </c>
      <c r="O172" s="32">
        <v>0.77777777777777779</v>
      </c>
      <c r="P172" s="35">
        <v>6.9768749999999997</v>
      </c>
      <c r="Q172" s="35">
        <v>1.6559495191732203</v>
      </c>
      <c r="R172" s="35">
        <v>2.8727925000000001</v>
      </c>
      <c r="S172" s="35">
        <v>0.83002042418502331</v>
      </c>
      <c r="U172" s="32">
        <v>0.77777777777777779</v>
      </c>
      <c r="V172">
        <v>6.9768749999999997</v>
      </c>
      <c r="W172">
        <v>1.6559495191732203</v>
      </c>
      <c r="X172">
        <f t="shared" si="21"/>
        <v>8.6328245191732194</v>
      </c>
      <c r="Y172">
        <f t="shared" si="22"/>
        <v>5.3209254808267792</v>
      </c>
      <c r="Z172">
        <v>2.8727925000000001</v>
      </c>
      <c r="AA172">
        <v>0.83002042418502331</v>
      </c>
      <c r="AB172">
        <f t="shared" si="23"/>
        <v>3.7028129241850234</v>
      </c>
      <c r="AC172">
        <f t="shared" si="24"/>
        <v>2.0427720758149768</v>
      </c>
    </row>
    <row r="173" spans="1:29" x14ac:dyDescent="0.2">
      <c r="A173" s="1">
        <v>43223</v>
      </c>
      <c r="B173" s="1">
        <v>43223</v>
      </c>
      <c r="C173" s="2">
        <v>0.69444444444444398</v>
      </c>
      <c r="D173" s="3">
        <f t="shared" si="26"/>
        <v>43223.694444444445</v>
      </c>
      <c r="E173">
        <v>996</v>
      </c>
      <c r="F173" s="29">
        <f t="shared" si="25"/>
        <v>111.18348</v>
      </c>
      <c r="G173">
        <f t="shared" si="27"/>
        <v>66710.088000000003</v>
      </c>
      <c r="O173" s="32">
        <v>0.78472222222222221</v>
      </c>
      <c r="P173" s="35">
        <v>2.1544590000000001</v>
      </c>
      <c r="Q173" s="35">
        <v>0.70610816056040537</v>
      </c>
      <c r="R173" s="35">
        <v>0.94330499999999995</v>
      </c>
      <c r="S173" s="35">
        <v>0.42232895097136247</v>
      </c>
      <c r="U173" s="32">
        <v>0.78472222222222221</v>
      </c>
      <c r="V173">
        <v>2.1544590000000001</v>
      </c>
      <c r="W173">
        <v>0.70610816056040537</v>
      </c>
      <c r="X173">
        <f t="shared" si="21"/>
        <v>2.8605671605604055</v>
      </c>
      <c r="Y173">
        <f t="shared" si="22"/>
        <v>1.4483508394395948</v>
      </c>
      <c r="Z173">
        <v>0.94330499999999995</v>
      </c>
      <c r="AA173">
        <v>0.42232895097136247</v>
      </c>
      <c r="AB173">
        <f t="shared" si="23"/>
        <v>1.3656339509713624</v>
      </c>
      <c r="AC173">
        <f t="shared" si="24"/>
        <v>0.52097604902863748</v>
      </c>
    </row>
    <row r="174" spans="1:29" x14ac:dyDescent="0.2">
      <c r="A174" s="1">
        <v>43223</v>
      </c>
      <c r="B174" s="1">
        <v>43223</v>
      </c>
      <c r="C174" s="2">
        <v>0.70138888888888895</v>
      </c>
      <c r="D174" s="3">
        <f t="shared" si="26"/>
        <v>43223.701388888891</v>
      </c>
      <c r="E174">
        <v>1128</v>
      </c>
      <c r="F174" s="29">
        <f t="shared" si="25"/>
        <v>125.91864000000001</v>
      </c>
      <c r="G174">
        <f t="shared" si="27"/>
        <v>75551.184000000008</v>
      </c>
      <c r="O174" s="32">
        <v>0.79166666666666663</v>
      </c>
      <c r="P174" s="35">
        <v>0.200934</v>
      </c>
      <c r="Q174" s="35">
        <v>0.17293645237485364</v>
      </c>
      <c r="R174" s="35">
        <v>4.2877499999999999E-2</v>
      </c>
      <c r="S174" s="35">
        <v>5.9176572041403586E-2</v>
      </c>
      <c r="U174" s="32">
        <v>0.79166666666666663</v>
      </c>
      <c r="V174">
        <v>0.200934</v>
      </c>
      <c r="W174">
        <v>0.17293645237485364</v>
      </c>
      <c r="X174">
        <f t="shared" si="21"/>
        <v>0.37387045237485361</v>
      </c>
      <c r="Y174">
        <f t="shared" si="22"/>
        <v>2.7997547625146363E-2</v>
      </c>
      <c r="Z174">
        <v>4.2877499999999999E-2</v>
      </c>
      <c r="AA174">
        <v>5.9176572041403586E-2</v>
      </c>
      <c r="AB174">
        <f t="shared" si="23"/>
        <v>0.10205407204140358</v>
      </c>
      <c r="AC174">
        <f t="shared" si="24"/>
        <v>-1.6299072041403587E-2</v>
      </c>
    </row>
    <row r="175" spans="1:29" x14ac:dyDescent="0.2">
      <c r="A175" s="1">
        <v>43223</v>
      </c>
      <c r="B175" s="1">
        <v>43223</v>
      </c>
      <c r="C175" s="2">
        <v>0.70833333333333304</v>
      </c>
      <c r="D175" s="3">
        <f t="shared" si="26"/>
        <v>43223.708333333336</v>
      </c>
      <c r="E175">
        <v>1020</v>
      </c>
      <c r="F175" s="29">
        <f t="shared" si="25"/>
        <v>113.8626</v>
      </c>
      <c r="G175">
        <f t="shared" si="27"/>
        <v>68317.56</v>
      </c>
      <c r="O175" s="32">
        <v>0.79861111111111116</v>
      </c>
      <c r="P175" s="35">
        <v>0</v>
      </c>
      <c r="Q175" s="35">
        <v>0</v>
      </c>
      <c r="R175" s="35">
        <v>0</v>
      </c>
      <c r="S175" s="35">
        <v>0</v>
      </c>
      <c r="U175" s="32">
        <v>0.79861111111111116</v>
      </c>
      <c r="V175">
        <v>0</v>
      </c>
      <c r="W175">
        <v>0</v>
      </c>
      <c r="X175">
        <f t="shared" si="21"/>
        <v>0</v>
      </c>
      <c r="Y175">
        <f t="shared" si="22"/>
        <v>0</v>
      </c>
      <c r="Z175">
        <v>0</v>
      </c>
      <c r="AA175">
        <v>0</v>
      </c>
      <c r="AB175">
        <f t="shared" si="23"/>
        <v>0</v>
      </c>
      <c r="AC175">
        <f t="shared" si="24"/>
        <v>0</v>
      </c>
    </row>
    <row r="176" spans="1:29" x14ac:dyDescent="0.2">
      <c r="A176" s="1">
        <v>43223</v>
      </c>
      <c r="B176" s="1">
        <v>43223</v>
      </c>
      <c r="C176" s="2">
        <v>0.71527777777777801</v>
      </c>
      <c r="D176" s="3">
        <f t="shared" si="26"/>
        <v>43223.715277777781</v>
      </c>
      <c r="E176">
        <v>915</v>
      </c>
      <c r="F176" s="29">
        <f t="shared" si="25"/>
        <v>102.14145000000001</v>
      </c>
      <c r="G176">
        <f t="shared" si="27"/>
        <v>61284.87</v>
      </c>
      <c r="O176" s="32">
        <v>0.80555555555555547</v>
      </c>
      <c r="P176" s="35">
        <v>0</v>
      </c>
      <c r="Q176" s="35">
        <v>0</v>
      </c>
      <c r="R176" s="35">
        <v>0</v>
      </c>
      <c r="S176" s="35">
        <v>0</v>
      </c>
      <c r="U176" s="32">
        <v>0.80555555555555547</v>
      </c>
      <c r="V176">
        <v>0</v>
      </c>
      <c r="W176">
        <v>0</v>
      </c>
      <c r="X176">
        <f t="shared" si="21"/>
        <v>0</v>
      </c>
      <c r="Y176">
        <f t="shared" si="22"/>
        <v>0</v>
      </c>
      <c r="Z176">
        <v>0</v>
      </c>
      <c r="AA176">
        <v>0</v>
      </c>
      <c r="AB176">
        <f t="shared" si="23"/>
        <v>0</v>
      </c>
      <c r="AC176">
        <f t="shared" si="24"/>
        <v>0</v>
      </c>
    </row>
    <row r="177" spans="1:29" x14ac:dyDescent="0.2">
      <c r="A177" s="1">
        <v>43223</v>
      </c>
      <c r="B177" s="1">
        <v>43223</v>
      </c>
      <c r="C177" s="2">
        <v>0.72222222222222199</v>
      </c>
      <c r="D177" s="3">
        <f t="shared" si="26"/>
        <v>43223.722222222219</v>
      </c>
      <c r="E177">
        <v>875</v>
      </c>
      <c r="F177" s="29">
        <f t="shared" si="25"/>
        <v>97.67625000000001</v>
      </c>
      <c r="G177">
        <f t="shared" si="27"/>
        <v>58605.75</v>
      </c>
      <c r="O177" s="32">
        <v>0.8125</v>
      </c>
      <c r="P177" s="35">
        <v>0</v>
      </c>
      <c r="Q177" s="35">
        <v>0</v>
      </c>
      <c r="R177" s="35">
        <v>0</v>
      </c>
      <c r="S177" s="35">
        <v>0</v>
      </c>
      <c r="U177" s="32">
        <v>0.8125</v>
      </c>
      <c r="V177">
        <v>0</v>
      </c>
      <c r="W177">
        <v>0</v>
      </c>
      <c r="X177">
        <f t="shared" si="21"/>
        <v>0</v>
      </c>
      <c r="Y177">
        <f t="shared" si="22"/>
        <v>0</v>
      </c>
      <c r="Z177">
        <v>0</v>
      </c>
      <c r="AA177">
        <v>0</v>
      </c>
      <c r="AB177">
        <f t="shared" si="23"/>
        <v>0</v>
      </c>
      <c r="AC177">
        <f t="shared" si="24"/>
        <v>0</v>
      </c>
    </row>
    <row r="178" spans="1:29" x14ac:dyDescent="0.2">
      <c r="A178" s="1">
        <v>43223</v>
      </c>
      <c r="B178" s="1">
        <v>43223</v>
      </c>
      <c r="C178" s="2">
        <v>0.72916666666666696</v>
      </c>
      <c r="D178" s="3">
        <f t="shared" si="26"/>
        <v>43223.729166666664</v>
      </c>
      <c r="E178">
        <v>796</v>
      </c>
      <c r="F178" s="29">
        <f t="shared" si="25"/>
        <v>88.85748000000001</v>
      </c>
      <c r="G178">
        <f t="shared" si="27"/>
        <v>53314.488000000005</v>
      </c>
      <c r="O178" s="32">
        <v>0.81944444444444453</v>
      </c>
      <c r="P178" s="35">
        <v>0</v>
      </c>
      <c r="Q178" s="35">
        <v>0</v>
      </c>
      <c r="R178" s="35">
        <v>0</v>
      </c>
      <c r="S178" s="35">
        <v>0</v>
      </c>
      <c r="U178" s="32">
        <v>0.81944444444444453</v>
      </c>
      <c r="V178">
        <v>0</v>
      </c>
      <c r="W178">
        <v>0</v>
      </c>
      <c r="X178">
        <f t="shared" si="21"/>
        <v>0</v>
      </c>
      <c r="Y178">
        <f t="shared" si="22"/>
        <v>0</v>
      </c>
      <c r="Z178">
        <v>0</v>
      </c>
      <c r="AA178">
        <v>0</v>
      </c>
      <c r="AB178">
        <f t="shared" si="23"/>
        <v>0</v>
      </c>
      <c r="AC178">
        <f t="shared" si="24"/>
        <v>0</v>
      </c>
    </row>
    <row r="179" spans="1:29" x14ac:dyDescent="0.2">
      <c r="A179" s="1">
        <v>43223</v>
      </c>
      <c r="B179" s="1">
        <v>43223</v>
      </c>
      <c r="C179" s="2">
        <v>0.73611111111111105</v>
      </c>
      <c r="D179" s="3">
        <f t="shared" si="26"/>
        <v>43223.736111111109</v>
      </c>
      <c r="E179">
        <v>894</v>
      </c>
      <c r="F179" s="29">
        <f t="shared" si="25"/>
        <v>99.79722000000001</v>
      </c>
      <c r="G179">
        <f t="shared" si="27"/>
        <v>59878.332000000009</v>
      </c>
      <c r="O179" s="32">
        <v>0.82638888888888884</v>
      </c>
      <c r="P179" s="35">
        <v>0</v>
      </c>
      <c r="Q179" s="35">
        <v>0</v>
      </c>
      <c r="R179" s="35">
        <v>0</v>
      </c>
      <c r="S179" s="35">
        <v>0</v>
      </c>
      <c r="U179" s="32">
        <v>0.82638888888888884</v>
      </c>
      <c r="V179">
        <v>0</v>
      </c>
      <c r="W179">
        <v>0</v>
      </c>
      <c r="X179">
        <f t="shared" si="21"/>
        <v>0</v>
      </c>
      <c r="Y179">
        <f t="shared" si="22"/>
        <v>0</v>
      </c>
      <c r="Z179">
        <v>0</v>
      </c>
      <c r="AA179">
        <v>0</v>
      </c>
      <c r="AB179">
        <f t="shared" si="23"/>
        <v>0</v>
      </c>
      <c r="AC179">
        <f t="shared" si="24"/>
        <v>0</v>
      </c>
    </row>
    <row r="180" spans="1:29" x14ac:dyDescent="0.2">
      <c r="A180" s="1">
        <v>43223</v>
      </c>
      <c r="B180" s="1">
        <v>43223</v>
      </c>
      <c r="C180" s="2">
        <v>0.74305555555555503</v>
      </c>
      <c r="D180" s="3">
        <f t="shared" si="26"/>
        <v>43223.743055555555</v>
      </c>
      <c r="E180">
        <v>485</v>
      </c>
      <c r="F180" s="29">
        <f t="shared" si="25"/>
        <v>54.140550000000005</v>
      </c>
      <c r="G180">
        <f t="shared" si="27"/>
        <v>32484.330000000005</v>
      </c>
      <c r="O180" s="32">
        <v>0.83333333333333337</v>
      </c>
      <c r="P180" s="35">
        <v>0</v>
      </c>
      <c r="Q180" s="35">
        <v>0</v>
      </c>
      <c r="R180" s="35">
        <v>0</v>
      </c>
      <c r="S180" s="35">
        <v>0</v>
      </c>
      <c r="U180" s="32">
        <v>0.83333333333333337</v>
      </c>
      <c r="V180">
        <v>0</v>
      </c>
      <c r="W180">
        <v>0</v>
      </c>
      <c r="X180">
        <f t="shared" si="21"/>
        <v>0</v>
      </c>
      <c r="Y180">
        <f t="shared" si="22"/>
        <v>0</v>
      </c>
      <c r="Z180">
        <v>0</v>
      </c>
      <c r="AA180">
        <v>0</v>
      </c>
      <c r="AB180">
        <f t="shared" si="23"/>
        <v>0</v>
      </c>
      <c r="AC180">
        <f t="shared" si="24"/>
        <v>0</v>
      </c>
    </row>
    <row r="181" spans="1:29" x14ac:dyDescent="0.2">
      <c r="A181" s="1">
        <v>43223</v>
      </c>
      <c r="B181" s="1">
        <v>43223</v>
      </c>
      <c r="C181" s="2">
        <v>0.75</v>
      </c>
      <c r="D181" s="3">
        <f t="shared" si="26"/>
        <v>43223.75</v>
      </c>
      <c r="E181">
        <v>312</v>
      </c>
      <c r="F181" s="29">
        <f t="shared" si="25"/>
        <v>34.828560000000003</v>
      </c>
      <c r="G181">
        <f t="shared" si="27"/>
        <v>20897.136000000002</v>
      </c>
      <c r="O181" s="32">
        <v>0.84027777777777779</v>
      </c>
      <c r="P181" s="35">
        <v>0</v>
      </c>
      <c r="Q181" s="35">
        <v>0</v>
      </c>
      <c r="R181" s="35">
        <v>0</v>
      </c>
      <c r="S181" s="35">
        <v>0</v>
      </c>
      <c r="U181" s="32">
        <v>0.84027777777777779</v>
      </c>
      <c r="V181">
        <v>0</v>
      </c>
      <c r="W181">
        <v>0</v>
      </c>
      <c r="X181">
        <f t="shared" si="21"/>
        <v>0</v>
      </c>
      <c r="Y181">
        <f t="shared" si="22"/>
        <v>0</v>
      </c>
      <c r="Z181">
        <v>0</v>
      </c>
      <c r="AA181">
        <v>0</v>
      </c>
      <c r="AB181">
        <f t="shared" si="23"/>
        <v>0</v>
      </c>
      <c r="AC181">
        <f t="shared" si="24"/>
        <v>0</v>
      </c>
    </row>
    <row r="182" spans="1:29" x14ac:dyDescent="0.2">
      <c r="A182" s="1">
        <v>43223</v>
      </c>
      <c r="B182" s="1">
        <v>43223</v>
      </c>
      <c r="C182" s="2">
        <v>0.75694444444444398</v>
      </c>
      <c r="D182" s="3">
        <f t="shared" si="26"/>
        <v>43223.756944444445</v>
      </c>
      <c r="E182">
        <v>235</v>
      </c>
      <c r="F182" s="29">
        <f t="shared" si="25"/>
        <v>26.233050000000002</v>
      </c>
      <c r="G182">
        <f t="shared" si="27"/>
        <v>15739.830000000002</v>
      </c>
      <c r="O182" s="32">
        <v>0.84722222222222221</v>
      </c>
      <c r="P182" s="35">
        <v>0</v>
      </c>
      <c r="Q182" s="35">
        <v>0</v>
      </c>
      <c r="R182" s="35">
        <v>0</v>
      </c>
      <c r="S182" s="35">
        <v>0</v>
      </c>
      <c r="U182" s="32">
        <v>0.84722222222222221</v>
      </c>
      <c r="V182">
        <v>0</v>
      </c>
      <c r="W182">
        <v>0</v>
      </c>
      <c r="X182">
        <f t="shared" si="21"/>
        <v>0</v>
      </c>
      <c r="Y182">
        <f t="shared" si="22"/>
        <v>0</v>
      </c>
      <c r="Z182">
        <v>0</v>
      </c>
      <c r="AA182">
        <v>0</v>
      </c>
      <c r="AB182">
        <f t="shared" si="23"/>
        <v>0</v>
      </c>
      <c r="AC182">
        <f t="shared" si="24"/>
        <v>0</v>
      </c>
    </row>
    <row r="183" spans="1:29" x14ac:dyDescent="0.2">
      <c r="A183" s="1">
        <v>43223</v>
      </c>
      <c r="B183" s="1">
        <v>43223</v>
      </c>
      <c r="C183" s="2">
        <v>0.76388888888888895</v>
      </c>
      <c r="D183" s="3">
        <f t="shared" si="26"/>
        <v>43223.763888888891</v>
      </c>
      <c r="E183">
        <v>158</v>
      </c>
      <c r="F183" s="29">
        <f t="shared" si="25"/>
        <v>17.637540000000001</v>
      </c>
      <c r="G183">
        <f t="shared" si="27"/>
        <v>10582.524000000001</v>
      </c>
      <c r="O183" s="32">
        <v>0.85416666666666663</v>
      </c>
      <c r="P183" s="35">
        <v>0</v>
      </c>
      <c r="Q183" s="35">
        <v>0</v>
      </c>
      <c r="R183" s="35">
        <v>0</v>
      </c>
      <c r="S183" s="35">
        <v>0</v>
      </c>
      <c r="U183" s="32">
        <v>0.85416666666666663</v>
      </c>
      <c r="V183">
        <v>0</v>
      </c>
      <c r="W183">
        <v>0</v>
      </c>
      <c r="X183">
        <f t="shared" si="21"/>
        <v>0</v>
      </c>
      <c r="Y183">
        <f t="shared" si="22"/>
        <v>0</v>
      </c>
      <c r="Z183">
        <v>0</v>
      </c>
      <c r="AA183">
        <v>0</v>
      </c>
      <c r="AB183">
        <f t="shared" si="23"/>
        <v>0</v>
      </c>
      <c r="AC183">
        <f t="shared" si="24"/>
        <v>0</v>
      </c>
    </row>
    <row r="184" spans="1:29" x14ac:dyDescent="0.2">
      <c r="A184" s="1">
        <v>43223</v>
      </c>
      <c r="B184" s="1">
        <v>43223</v>
      </c>
      <c r="C184" s="2">
        <v>0.77083333333333304</v>
      </c>
      <c r="D184" s="3">
        <f t="shared" si="26"/>
        <v>43223.770833333336</v>
      </c>
      <c r="E184">
        <v>87</v>
      </c>
      <c r="F184" s="29">
        <f t="shared" si="25"/>
        <v>9.7118100000000016</v>
      </c>
      <c r="G184">
        <f t="shared" si="27"/>
        <v>5827.0860000000011</v>
      </c>
      <c r="O184" s="32">
        <v>0.86111111111111116</v>
      </c>
      <c r="P184" s="35">
        <v>0</v>
      </c>
      <c r="Q184" s="35">
        <v>0</v>
      </c>
      <c r="R184" s="35">
        <v>0</v>
      </c>
      <c r="S184" s="35">
        <v>0</v>
      </c>
      <c r="U184" s="32">
        <v>0.86111111111111116</v>
      </c>
      <c r="V184">
        <v>0</v>
      </c>
      <c r="W184">
        <v>0</v>
      </c>
      <c r="X184">
        <f t="shared" si="21"/>
        <v>0</v>
      </c>
      <c r="Y184">
        <f t="shared" si="22"/>
        <v>0</v>
      </c>
      <c r="Z184">
        <v>0</v>
      </c>
      <c r="AA184">
        <v>0</v>
      </c>
      <c r="AB184">
        <f t="shared" si="23"/>
        <v>0</v>
      </c>
      <c r="AC184">
        <f t="shared" si="24"/>
        <v>0</v>
      </c>
    </row>
    <row r="185" spans="1:29" x14ac:dyDescent="0.2">
      <c r="A185" s="1">
        <v>43223</v>
      </c>
      <c r="B185" s="1">
        <v>43223</v>
      </c>
      <c r="C185" s="2">
        <v>0.77777777777777801</v>
      </c>
      <c r="D185" s="3">
        <f t="shared" si="26"/>
        <v>43223.777777777781</v>
      </c>
      <c r="E185">
        <v>31</v>
      </c>
      <c r="F185" s="29">
        <f t="shared" si="25"/>
        <v>3.4605299999999999</v>
      </c>
      <c r="G185">
        <f t="shared" si="27"/>
        <v>2076.3180000000002</v>
      </c>
      <c r="O185" s="32">
        <v>0.86805555555555547</v>
      </c>
      <c r="P185" s="35">
        <v>0</v>
      </c>
      <c r="Q185" s="35">
        <v>0</v>
      </c>
      <c r="R185" s="35">
        <v>0</v>
      </c>
      <c r="S185" s="35">
        <v>0</v>
      </c>
      <c r="U185" s="32">
        <v>0.86805555555555547</v>
      </c>
      <c r="V185">
        <v>0</v>
      </c>
      <c r="W185">
        <v>0</v>
      </c>
      <c r="X185">
        <f t="shared" si="21"/>
        <v>0</v>
      </c>
      <c r="Y185">
        <f t="shared" si="22"/>
        <v>0</v>
      </c>
      <c r="Z185">
        <v>0</v>
      </c>
      <c r="AA185">
        <v>0</v>
      </c>
      <c r="AB185">
        <f t="shared" si="23"/>
        <v>0</v>
      </c>
      <c r="AC185">
        <f t="shared" si="24"/>
        <v>0</v>
      </c>
    </row>
    <row r="186" spans="1:29" x14ac:dyDescent="0.2">
      <c r="A186" s="1">
        <v>43223</v>
      </c>
      <c r="B186" s="1">
        <v>43223</v>
      </c>
      <c r="C186" s="2">
        <v>0.78472222222222199</v>
      </c>
      <c r="D186" s="3">
        <f t="shared" si="26"/>
        <v>43223.784722222219</v>
      </c>
      <c r="E186">
        <v>10</v>
      </c>
      <c r="F186" s="29">
        <f t="shared" si="25"/>
        <v>1.1163000000000001</v>
      </c>
      <c r="G186">
        <f t="shared" si="27"/>
        <v>669.78</v>
      </c>
      <c r="O186" s="32">
        <v>0.875</v>
      </c>
      <c r="P186" s="35">
        <v>0</v>
      </c>
      <c r="Q186" s="35">
        <v>0</v>
      </c>
      <c r="R186" s="35">
        <v>0</v>
      </c>
      <c r="S186" s="35">
        <v>0</v>
      </c>
      <c r="U186" s="32">
        <v>0.875</v>
      </c>
      <c r="V186">
        <v>0</v>
      </c>
      <c r="W186">
        <v>0</v>
      </c>
      <c r="X186">
        <f t="shared" si="21"/>
        <v>0</v>
      </c>
      <c r="Y186">
        <f t="shared" si="22"/>
        <v>0</v>
      </c>
      <c r="Z186">
        <v>0</v>
      </c>
      <c r="AA186">
        <v>0</v>
      </c>
      <c r="AB186">
        <f t="shared" si="23"/>
        <v>0</v>
      </c>
      <c r="AC186">
        <f t="shared" si="24"/>
        <v>0</v>
      </c>
    </row>
    <row r="187" spans="1:29" x14ac:dyDescent="0.2">
      <c r="A187" s="1">
        <v>43223</v>
      </c>
      <c r="B187" s="1">
        <v>43223</v>
      </c>
      <c r="C187" s="2">
        <v>0.79166666666666696</v>
      </c>
      <c r="D187" s="3">
        <f t="shared" si="26"/>
        <v>43223.791666666664</v>
      </c>
      <c r="E187">
        <v>0</v>
      </c>
      <c r="F187" s="29">
        <f t="shared" si="25"/>
        <v>0</v>
      </c>
      <c r="G187">
        <f t="shared" si="27"/>
        <v>0</v>
      </c>
      <c r="O187" s="32">
        <v>0.88194444444444453</v>
      </c>
      <c r="P187" s="35">
        <v>0</v>
      </c>
      <c r="Q187" s="35">
        <v>0</v>
      </c>
      <c r="R187" s="35">
        <v>0</v>
      </c>
      <c r="S187" s="35">
        <v>0</v>
      </c>
      <c r="U187" s="32">
        <v>0.88194444444444453</v>
      </c>
      <c r="V187">
        <v>0</v>
      </c>
      <c r="W187">
        <v>0</v>
      </c>
      <c r="X187">
        <f t="shared" si="21"/>
        <v>0</v>
      </c>
      <c r="Y187">
        <f t="shared" si="22"/>
        <v>0</v>
      </c>
      <c r="Z187">
        <v>0</v>
      </c>
      <c r="AA187">
        <v>0</v>
      </c>
      <c r="AB187">
        <f t="shared" si="23"/>
        <v>0</v>
      </c>
      <c r="AC187">
        <f t="shared" si="24"/>
        <v>0</v>
      </c>
    </row>
    <row r="188" spans="1:29" x14ac:dyDescent="0.2">
      <c r="A188" s="1">
        <v>43223</v>
      </c>
      <c r="B188" s="1">
        <v>43223</v>
      </c>
      <c r="C188" s="2">
        <v>0.79861111111111105</v>
      </c>
      <c r="D188" s="3">
        <f t="shared" si="26"/>
        <v>43223.798611111109</v>
      </c>
      <c r="E188">
        <v>0</v>
      </c>
      <c r="F188" s="29">
        <f t="shared" si="25"/>
        <v>0</v>
      </c>
      <c r="G188">
        <f t="shared" si="27"/>
        <v>0</v>
      </c>
      <c r="O188" s="32">
        <v>0.88888888888888884</v>
      </c>
      <c r="P188" s="35">
        <v>0</v>
      </c>
      <c r="Q188" s="35">
        <v>0</v>
      </c>
      <c r="R188" s="35">
        <v>0</v>
      </c>
      <c r="S188" s="35">
        <v>0</v>
      </c>
      <c r="U188" s="32">
        <v>0.88888888888888884</v>
      </c>
      <c r="V188">
        <v>0</v>
      </c>
      <c r="W188">
        <v>0</v>
      </c>
      <c r="X188">
        <f t="shared" si="21"/>
        <v>0</v>
      </c>
      <c r="Y188">
        <f t="shared" si="22"/>
        <v>0</v>
      </c>
      <c r="Z188">
        <v>0</v>
      </c>
      <c r="AA188">
        <v>0</v>
      </c>
      <c r="AB188">
        <f t="shared" si="23"/>
        <v>0</v>
      </c>
      <c r="AC188">
        <f t="shared" si="24"/>
        <v>0</v>
      </c>
    </row>
    <row r="189" spans="1:29" x14ac:dyDescent="0.2">
      <c r="A189" s="1">
        <v>43223</v>
      </c>
      <c r="B189" s="1">
        <v>43223</v>
      </c>
      <c r="C189" s="2">
        <v>0.80555555555555503</v>
      </c>
      <c r="D189" s="3">
        <f t="shared" si="26"/>
        <v>43223.805555555555</v>
      </c>
      <c r="E189">
        <v>0</v>
      </c>
      <c r="F189" s="29">
        <f t="shared" si="25"/>
        <v>0</v>
      </c>
      <c r="G189">
        <f t="shared" si="27"/>
        <v>0</v>
      </c>
      <c r="O189" s="32">
        <v>0.89583333333333337</v>
      </c>
      <c r="P189" s="35">
        <v>0</v>
      </c>
      <c r="Q189" s="35">
        <v>0</v>
      </c>
      <c r="R189" s="35">
        <v>0</v>
      </c>
      <c r="S189" s="35">
        <v>0</v>
      </c>
      <c r="U189" s="32">
        <v>0.89583333333333337</v>
      </c>
      <c r="V189">
        <v>0</v>
      </c>
      <c r="W189">
        <v>0</v>
      </c>
      <c r="X189">
        <f t="shared" si="21"/>
        <v>0</v>
      </c>
      <c r="Y189">
        <f t="shared" si="22"/>
        <v>0</v>
      </c>
      <c r="Z189">
        <v>0</v>
      </c>
      <c r="AA189">
        <v>0</v>
      </c>
      <c r="AB189">
        <f t="shared" si="23"/>
        <v>0</v>
      </c>
      <c r="AC189">
        <f t="shared" si="24"/>
        <v>0</v>
      </c>
    </row>
    <row r="190" spans="1:29" x14ac:dyDescent="0.2">
      <c r="A190" s="1">
        <v>43223</v>
      </c>
      <c r="B190" s="1">
        <v>43223</v>
      </c>
      <c r="C190" s="2">
        <v>0.8125</v>
      </c>
      <c r="D190" s="3">
        <f t="shared" si="26"/>
        <v>43223.8125</v>
      </c>
      <c r="E190">
        <v>0</v>
      </c>
      <c r="F190" s="29">
        <f t="shared" si="25"/>
        <v>0</v>
      </c>
      <c r="G190">
        <f t="shared" si="27"/>
        <v>0</v>
      </c>
      <c r="O190" s="32">
        <v>0.90277777777777779</v>
      </c>
      <c r="P190" s="35">
        <v>0</v>
      </c>
      <c r="Q190" s="35">
        <v>0</v>
      </c>
      <c r="R190" s="35">
        <v>0</v>
      </c>
      <c r="S190" s="35">
        <v>0</v>
      </c>
      <c r="U190" s="32">
        <v>0.90277777777777779</v>
      </c>
      <c r="V190">
        <v>0</v>
      </c>
      <c r="W190">
        <v>0</v>
      </c>
      <c r="X190">
        <f t="shared" ref="X190:X204" si="28">V190+W190</f>
        <v>0</v>
      </c>
      <c r="Y190">
        <f t="shared" ref="Y190:Y204" si="29">V190-W190</f>
        <v>0</v>
      </c>
      <c r="Z190">
        <v>0</v>
      </c>
      <c r="AA190">
        <v>0</v>
      </c>
      <c r="AB190">
        <f t="shared" ref="AB190:AB204" si="30">Z190+AA190</f>
        <v>0</v>
      </c>
      <c r="AC190">
        <f t="shared" ref="AC190:AC204" si="31">Z190-AA190</f>
        <v>0</v>
      </c>
    </row>
    <row r="191" spans="1:29" x14ac:dyDescent="0.2">
      <c r="A191" s="1">
        <v>43223</v>
      </c>
      <c r="B191" s="1">
        <v>43223</v>
      </c>
      <c r="C191" s="2">
        <v>0.81944444444444398</v>
      </c>
      <c r="D191" s="3">
        <f t="shared" si="26"/>
        <v>43223.819444444445</v>
      </c>
      <c r="E191">
        <v>0</v>
      </c>
      <c r="F191" s="29">
        <f t="shared" si="25"/>
        <v>0</v>
      </c>
      <c r="G191">
        <f t="shared" si="27"/>
        <v>0</v>
      </c>
      <c r="O191" s="32">
        <v>0.90972222222222221</v>
      </c>
      <c r="P191" s="35">
        <v>0</v>
      </c>
      <c r="Q191" s="35">
        <v>0</v>
      </c>
      <c r="R191" s="35">
        <v>0</v>
      </c>
      <c r="S191" s="35">
        <v>0</v>
      </c>
      <c r="U191" s="32">
        <v>0.90972222222222221</v>
      </c>
      <c r="V191">
        <v>0</v>
      </c>
      <c r="W191">
        <v>0</v>
      </c>
      <c r="X191">
        <f t="shared" si="28"/>
        <v>0</v>
      </c>
      <c r="Y191">
        <f t="shared" si="29"/>
        <v>0</v>
      </c>
      <c r="Z191">
        <v>0</v>
      </c>
      <c r="AA191">
        <v>0</v>
      </c>
      <c r="AB191">
        <f t="shared" si="30"/>
        <v>0</v>
      </c>
      <c r="AC191">
        <f t="shared" si="31"/>
        <v>0</v>
      </c>
    </row>
    <row r="192" spans="1:29" x14ac:dyDescent="0.2">
      <c r="A192" s="1">
        <v>43223</v>
      </c>
      <c r="B192" s="1">
        <v>43223</v>
      </c>
      <c r="C192" s="2">
        <v>0.82638888888888895</v>
      </c>
      <c r="D192" s="3">
        <f t="shared" si="26"/>
        <v>43223.826388888891</v>
      </c>
      <c r="E192">
        <v>0</v>
      </c>
      <c r="F192" s="29">
        <f t="shared" si="25"/>
        <v>0</v>
      </c>
      <c r="G192">
        <f t="shared" si="27"/>
        <v>0</v>
      </c>
      <c r="O192" s="32">
        <v>0.91666666666666663</v>
      </c>
      <c r="P192" s="35">
        <v>0</v>
      </c>
      <c r="Q192" s="35">
        <v>0</v>
      </c>
      <c r="R192" s="35">
        <v>0</v>
      </c>
      <c r="S192" s="35">
        <v>0</v>
      </c>
      <c r="U192" s="32">
        <v>0.91666666666666663</v>
      </c>
      <c r="V192">
        <v>0</v>
      </c>
      <c r="W192">
        <v>0</v>
      </c>
      <c r="X192">
        <f t="shared" si="28"/>
        <v>0</v>
      </c>
      <c r="Y192">
        <f t="shared" si="29"/>
        <v>0</v>
      </c>
      <c r="Z192">
        <v>0</v>
      </c>
      <c r="AA192">
        <v>0</v>
      </c>
      <c r="AB192">
        <f t="shared" si="30"/>
        <v>0</v>
      </c>
      <c r="AC192">
        <f t="shared" si="31"/>
        <v>0</v>
      </c>
    </row>
    <row r="193" spans="1:29" x14ac:dyDescent="0.2">
      <c r="A193" s="1">
        <v>43223</v>
      </c>
      <c r="B193" s="1">
        <v>43223</v>
      </c>
      <c r="C193" s="2">
        <v>0.83333333333333304</v>
      </c>
      <c r="D193" s="3">
        <f t="shared" si="26"/>
        <v>43223.833333333336</v>
      </c>
      <c r="E193">
        <v>0</v>
      </c>
      <c r="F193" s="29">
        <f t="shared" si="25"/>
        <v>0</v>
      </c>
      <c r="G193">
        <f t="shared" si="27"/>
        <v>0</v>
      </c>
      <c r="O193" s="32">
        <v>0.92361111111111116</v>
      </c>
      <c r="P193" s="35">
        <v>0</v>
      </c>
      <c r="Q193" s="35">
        <v>0</v>
      </c>
      <c r="R193" s="35">
        <v>0</v>
      </c>
      <c r="S193" s="35">
        <v>0</v>
      </c>
      <c r="U193" s="32">
        <v>0.92361111111111116</v>
      </c>
      <c r="V193">
        <v>0</v>
      </c>
      <c r="W193">
        <v>0</v>
      </c>
      <c r="X193">
        <f t="shared" si="28"/>
        <v>0</v>
      </c>
      <c r="Y193">
        <f t="shared" si="29"/>
        <v>0</v>
      </c>
      <c r="Z193">
        <v>0</v>
      </c>
      <c r="AA193">
        <v>0</v>
      </c>
      <c r="AB193">
        <f t="shared" si="30"/>
        <v>0</v>
      </c>
      <c r="AC193">
        <f t="shared" si="31"/>
        <v>0</v>
      </c>
    </row>
    <row r="194" spans="1:29" x14ac:dyDescent="0.2">
      <c r="A194" s="1">
        <v>43223</v>
      </c>
      <c r="B194" s="1">
        <v>43223</v>
      </c>
      <c r="C194" s="2">
        <v>0.84027777777777801</v>
      </c>
      <c r="D194" s="3">
        <f t="shared" si="26"/>
        <v>43223.840277777781</v>
      </c>
      <c r="E194">
        <v>0</v>
      </c>
      <c r="F194" s="29">
        <f t="shared" ref="F194:F257" si="32">E194*1.1163/10</f>
        <v>0</v>
      </c>
      <c r="G194">
        <f t="shared" si="27"/>
        <v>0</v>
      </c>
      <c r="O194" s="32">
        <v>0.93055555555555547</v>
      </c>
      <c r="P194" s="35">
        <v>0</v>
      </c>
      <c r="Q194" s="35">
        <v>0</v>
      </c>
      <c r="R194" s="35">
        <v>0</v>
      </c>
      <c r="S194" s="35">
        <v>0</v>
      </c>
      <c r="U194" s="32">
        <v>0.93055555555555547</v>
      </c>
      <c r="V194">
        <v>0</v>
      </c>
      <c r="W194">
        <v>0</v>
      </c>
      <c r="X194">
        <f t="shared" si="28"/>
        <v>0</v>
      </c>
      <c r="Y194">
        <f t="shared" si="29"/>
        <v>0</v>
      </c>
      <c r="Z194">
        <v>0</v>
      </c>
      <c r="AA194">
        <v>0</v>
      </c>
      <c r="AB194">
        <f t="shared" si="30"/>
        <v>0</v>
      </c>
      <c r="AC194">
        <f t="shared" si="31"/>
        <v>0</v>
      </c>
    </row>
    <row r="195" spans="1:29" x14ac:dyDescent="0.2">
      <c r="A195" s="1">
        <v>43223</v>
      </c>
      <c r="B195" s="1">
        <v>43223</v>
      </c>
      <c r="C195" s="2">
        <v>0.84722222222222199</v>
      </c>
      <c r="D195" s="3">
        <f t="shared" ref="D195:D258" si="33">B195+C195</f>
        <v>43223.847222222219</v>
      </c>
      <c r="E195">
        <v>0</v>
      </c>
      <c r="F195" s="29">
        <f t="shared" si="32"/>
        <v>0</v>
      </c>
      <c r="G195">
        <f t="shared" ref="G195:G258" si="34">F195*10*60</f>
        <v>0</v>
      </c>
      <c r="O195" s="32">
        <v>0.9375</v>
      </c>
      <c r="P195" s="35">
        <v>0</v>
      </c>
      <c r="Q195" s="35">
        <v>0</v>
      </c>
      <c r="R195" s="35">
        <v>0</v>
      </c>
      <c r="S195" s="35">
        <v>0</v>
      </c>
      <c r="U195" s="32">
        <v>0.9375</v>
      </c>
      <c r="V195">
        <v>0</v>
      </c>
      <c r="W195">
        <v>0</v>
      </c>
      <c r="X195">
        <f t="shared" si="28"/>
        <v>0</v>
      </c>
      <c r="Y195">
        <f t="shared" si="29"/>
        <v>0</v>
      </c>
      <c r="Z195">
        <v>0</v>
      </c>
      <c r="AA195">
        <v>0</v>
      </c>
      <c r="AB195">
        <f t="shared" si="30"/>
        <v>0</v>
      </c>
      <c r="AC195">
        <f t="shared" si="31"/>
        <v>0</v>
      </c>
    </row>
    <row r="196" spans="1:29" x14ac:dyDescent="0.2">
      <c r="A196" s="1">
        <v>43223</v>
      </c>
      <c r="B196" s="1">
        <v>43223</v>
      </c>
      <c r="C196" s="2">
        <v>0.85416666666666696</v>
      </c>
      <c r="D196" s="3">
        <f t="shared" si="33"/>
        <v>43223.854166666664</v>
      </c>
      <c r="E196">
        <v>0</v>
      </c>
      <c r="F196" s="29">
        <f t="shared" si="32"/>
        <v>0</v>
      </c>
      <c r="G196">
        <f t="shared" si="34"/>
        <v>0</v>
      </c>
      <c r="O196" s="32">
        <v>0.94444444444444453</v>
      </c>
      <c r="P196" s="35">
        <v>0</v>
      </c>
      <c r="Q196" s="35">
        <v>0</v>
      </c>
      <c r="R196" s="35">
        <v>0</v>
      </c>
      <c r="S196" s="35">
        <v>0</v>
      </c>
      <c r="U196" s="32">
        <v>0.94444444444444453</v>
      </c>
      <c r="V196">
        <v>0</v>
      </c>
      <c r="W196">
        <v>0</v>
      </c>
      <c r="X196">
        <f t="shared" si="28"/>
        <v>0</v>
      </c>
      <c r="Y196">
        <f t="shared" si="29"/>
        <v>0</v>
      </c>
      <c r="Z196">
        <v>0</v>
      </c>
      <c r="AA196">
        <v>0</v>
      </c>
      <c r="AB196">
        <f t="shared" si="30"/>
        <v>0</v>
      </c>
      <c r="AC196">
        <f t="shared" si="31"/>
        <v>0</v>
      </c>
    </row>
    <row r="197" spans="1:29" x14ac:dyDescent="0.2">
      <c r="A197" s="1">
        <v>43223</v>
      </c>
      <c r="B197" s="1">
        <v>43223</v>
      </c>
      <c r="C197" s="2">
        <v>0.86111111111111105</v>
      </c>
      <c r="D197" s="3">
        <f t="shared" si="33"/>
        <v>43223.861111111109</v>
      </c>
      <c r="E197">
        <v>0</v>
      </c>
      <c r="F197" s="29">
        <f t="shared" si="32"/>
        <v>0</v>
      </c>
      <c r="G197">
        <f t="shared" si="34"/>
        <v>0</v>
      </c>
      <c r="O197" s="32">
        <v>0.95138888888888884</v>
      </c>
      <c r="P197" s="35">
        <v>0</v>
      </c>
      <c r="Q197" s="35">
        <v>0</v>
      </c>
      <c r="R197" s="35">
        <v>0</v>
      </c>
      <c r="S197" s="35">
        <v>0</v>
      </c>
      <c r="U197" s="32">
        <v>0.95138888888888884</v>
      </c>
      <c r="V197">
        <v>0</v>
      </c>
      <c r="W197">
        <v>0</v>
      </c>
      <c r="X197">
        <f t="shared" si="28"/>
        <v>0</v>
      </c>
      <c r="Y197">
        <f t="shared" si="29"/>
        <v>0</v>
      </c>
      <c r="Z197">
        <v>0</v>
      </c>
      <c r="AA197">
        <v>0</v>
      </c>
      <c r="AB197">
        <f t="shared" si="30"/>
        <v>0</v>
      </c>
      <c r="AC197">
        <f t="shared" si="31"/>
        <v>0</v>
      </c>
    </row>
    <row r="198" spans="1:29" x14ac:dyDescent="0.2">
      <c r="A198" s="1">
        <v>43223</v>
      </c>
      <c r="B198" s="1">
        <v>43223</v>
      </c>
      <c r="C198" s="2">
        <v>0.86805555555555503</v>
      </c>
      <c r="D198" s="3">
        <f t="shared" si="33"/>
        <v>43223.868055555555</v>
      </c>
      <c r="E198">
        <v>0</v>
      </c>
      <c r="F198" s="29">
        <f t="shared" si="32"/>
        <v>0</v>
      </c>
      <c r="G198">
        <f t="shared" si="34"/>
        <v>0</v>
      </c>
      <c r="O198" s="32">
        <v>0.95833333333333337</v>
      </c>
      <c r="P198" s="35">
        <v>0</v>
      </c>
      <c r="Q198" s="35">
        <v>0</v>
      </c>
      <c r="R198" s="35">
        <v>0</v>
      </c>
      <c r="S198" s="35">
        <v>0</v>
      </c>
      <c r="U198" s="32">
        <v>0.95833333333333337</v>
      </c>
      <c r="V198">
        <v>0</v>
      </c>
      <c r="W198">
        <v>0</v>
      </c>
      <c r="X198">
        <f t="shared" si="28"/>
        <v>0</v>
      </c>
      <c r="Y198">
        <f t="shared" si="29"/>
        <v>0</v>
      </c>
      <c r="Z198">
        <v>0</v>
      </c>
      <c r="AA198">
        <v>0</v>
      </c>
      <c r="AB198">
        <f t="shared" si="30"/>
        <v>0</v>
      </c>
      <c r="AC198">
        <f t="shared" si="31"/>
        <v>0</v>
      </c>
    </row>
    <row r="199" spans="1:29" x14ac:dyDescent="0.2">
      <c r="A199" s="1">
        <v>43223</v>
      </c>
      <c r="B199" s="1">
        <v>43223</v>
      </c>
      <c r="C199" s="2">
        <v>0.875</v>
      </c>
      <c r="D199" s="3">
        <f t="shared" si="33"/>
        <v>43223.875</v>
      </c>
      <c r="E199">
        <v>0</v>
      </c>
      <c r="F199" s="29">
        <f t="shared" si="32"/>
        <v>0</v>
      </c>
      <c r="G199">
        <f t="shared" si="34"/>
        <v>0</v>
      </c>
      <c r="O199" s="32">
        <v>0.96527777777777779</v>
      </c>
      <c r="P199" s="35">
        <v>0</v>
      </c>
      <c r="Q199" s="35">
        <v>0</v>
      </c>
      <c r="R199" s="35">
        <v>0</v>
      </c>
      <c r="S199" s="35">
        <v>0</v>
      </c>
      <c r="U199" s="32">
        <v>0.96527777777777779</v>
      </c>
      <c r="V199">
        <v>0</v>
      </c>
      <c r="W199">
        <v>0</v>
      </c>
      <c r="X199">
        <f t="shared" si="28"/>
        <v>0</v>
      </c>
      <c r="Y199">
        <f t="shared" si="29"/>
        <v>0</v>
      </c>
      <c r="Z199">
        <v>0</v>
      </c>
      <c r="AA199">
        <v>0</v>
      </c>
      <c r="AB199">
        <f t="shared" si="30"/>
        <v>0</v>
      </c>
      <c r="AC199">
        <f t="shared" si="31"/>
        <v>0</v>
      </c>
    </row>
    <row r="200" spans="1:29" x14ac:dyDescent="0.2">
      <c r="A200" s="1">
        <v>43223</v>
      </c>
      <c r="B200" s="1">
        <v>43223</v>
      </c>
      <c r="C200" s="2">
        <v>0.88194444444444398</v>
      </c>
      <c r="D200" s="3">
        <f t="shared" si="33"/>
        <v>43223.881944444445</v>
      </c>
      <c r="E200">
        <v>0</v>
      </c>
      <c r="F200" s="29">
        <f t="shared" si="32"/>
        <v>0</v>
      </c>
      <c r="G200">
        <f t="shared" si="34"/>
        <v>0</v>
      </c>
      <c r="O200" s="32">
        <v>0.97222222222222221</v>
      </c>
      <c r="P200" s="35">
        <v>0</v>
      </c>
      <c r="Q200" s="35">
        <v>0</v>
      </c>
      <c r="R200" s="35">
        <v>0</v>
      </c>
      <c r="S200" s="35">
        <v>0</v>
      </c>
      <c r="U200" s="32">
        <v>0.97222222222222221</v>
      </c>
      <c r="V200">
        <v>0</v>
      </c>
      <c r="W200">
        <v>0</v>
      </c>
      <c r="X200">
        <f t="shared" si="28"/>
        <v>0</v>
      </c>
      <c r="Y200">
        <f t="shared" si="29"/>
        <v>0</v>
      </c>
      <c r="Z200">
        <v>0</v>
      </c>
      <c r="AA200">
        <v>0</v>
      </c>
      <c r="AB200">
        <f t="shared" si="30"/>
        <v>0</v>
      </c>
      <c r="AC200">
        <f t="shared" si="31"/>
        <v>0</v>
      </c>
    </row>
    <row r="201" spans="1:29" x14ac:dyDescent="0.2">
      <c r="A201" s="1">
        <v>43223</v>
      </c>
      <c r="B201" s="1">
        <v>43223</v>
      </c>
      <c r="C201" s="2">
        <v>0.88888888888888895</v>
      </c>
      <c r="D201" s="3">
        <f t="shared" si="33"/>
        <v>43223.888888888891</v>
      </c>
      <c r="E201">
        <v>0</v>
      </c>
      <c r="F201" s="29">
        <f t="shared" si="32"/>
        <v>0</v>
      </c>
      <c r="G201">
        <f t="shared" si="34"/>
        <v>0</v>
      </c>
      <c r="O201" s="32">
        <v>0.97916666666666663</v>
      </c>
      <c r="P201" s="35">
        <v>0</v>
      </c>
      <c r="Q201" s="35">
        <v>0</v>
      </c>
      <c r="R201" s="35">
        <v>0</v>
      </c>
      <c r="S201" s="35">
        <v>0</v>
      </c>
      <c r="U201" s="32">
        <v>0.97916666666666663</v>
      </c>
      <c r="V201">
        <v>0</v>
      </c>
      <c r="W201">
        <v>0</v>
      </c>
      <c r="X201">
        <f t="shared" si="28"/>
        <v>0</v>
      </c>
      <c r="Y201">
        <f t="shared" si="29"/>
        <v>0</v>
      </c>
      <c r="Z201">
        <v>0</v>
      </c>
      <c r="AA201">
        <v>0</v>
      </c>
      <c r="AB201">
        <f t="shared" si="30"/>
        <v>0</v>
      </c>
      <c r="AC201">
        <f t="shared" si="31"/>
        <v>0</v>
      </c>
    </row>
    <row r="202" spans="1:29" x14ac:dyDescent="0.2">
      <c r="A202" s="1">
        <v>43223</v>
      </c>
      <c r="B202" s="1">
        <v>43223</v>
      </c>
      <c r="C202" s="2">
        <v>0.89583333333333304</v>
      </c>
      <c r="D202" s="3">
        <f t="shared" si="33"/>
        <v>43223.895833333336</v>
      </c>
      <c r="E202">
        <v>0</v>
      </c>
      <c r="F202" s="29">
        <f t="shared" si="32"/>
        <v>0</v>
      </c>
      <c r="G202">
        <f t="shared" si="34"/>
        <v>0</v>
      </c>
      <c r="O202" s="32">
        <v>0.98611111111111116</v>
      </c>
      <c r="P202" s="35">
        <v>0</v>
      </c>
      <c r="Q202" s="35">
        <v>0</v>
      </c>
      <c r="R202" s="35">
        <v>0</v>
      </c>
      <c r="S202" s="35">
        <v>0</v>
      </c>
      <c r="U202" s="32">
        <v>0.98611111111111116</v>
      </c>
      <c r="V202">
        <v>0</v>
      </c>
      <c r="W202">
        <v>0</v>
      </c>
      <c r="X202">
        <f t="shared" si="28"/>
        <v>0</v>
      </c>
      <c r="Y202">
        <f t="shared" si="29"/>
        <v>0</v>
      </c>
      <c r="Z202">
        <v>0</v>
      </c>
      <c r="AA202">
        <v>0</v>
      </c>
      <c r="AB202">
        <f t="shared" si="30"/>
        <v>0</v>
      </c>
      <c r="AC202">
        <f t="shared" si="31"/>
        <v>0</v>
      </c>
    </row>
    <row r="203" spans="1:29" x14ac:dyDescent="0.2">
      <c r="A203" s="1">
        <v>43223</v>
      </c>
      <c r="B203" s="1">
        <v>43223</v>
      </c>
      <c r="C203" s="2">
        <v>0.90277777777777801</v>
      </c>
      <c r="D203" s="3">
        <f t="shared" si="33"/>
        <v>43223.902777777781</v>
      </c>
      <c r="E203">
        <v>0</v>
      </c>
      <c r="F203" s="29">
        <f t="shared" si="32"/>
        <v>0</v>
      </c>
      <c r="G203">
        <f t="shared" si="34"/>
        <v>0</v>
      </c>
      <c r="O203" s="32">
        <v>0.99305555555555547</v>
      </c>
      <c r="P203" s="35">
        <v>0</v>
      </c>
      <c r="Q203" s="35">
        <v>0</v>
      </c>
      <c r="R203" s="35">
        <v>0</v>
      </c>
      <c r="S203" s="35">
        <v>0</v>
      </c>
      <c r="U203" s="32">
        <v>0.99305555555555547</v>
      </c>
      <c r="V203">
        <v>0</v>
      </c>
      <c r="W203">
        <v>0</v>
      </c>
      <c r="X203">
        <f t="shared" si="28"/>
        <v>0</v>
      </c>
      <c r="Y203">
        <f t="shared" si="29"/>
        <v>0</v>
      </c>
      <c r="Z203">
        <v>0</v>
      </c>
      <c r="AA203">
        <v>0</v>
      </c>
      <c r="AB203">
        <f t="shared" si="30"/>
        <v>0</v>
      </c>
      <c r="AC203">
        <f t="shared" si="31"/>
        <v>0</v>
      </c>
    </row>
    <row r="204" spans="1:29" x14ac:dyDescent="0.2">
      <c r="A204" s="1">
        <v>43223</v>
      </c>
      <c r="B204" s="1">
        <v>43223</v>
      </c>
      <c r="C204" s="2">
        <v>0.90972222222222199</v>
      </c>
      <c r="D204" s="3">
        <f t="shared" si="33"/>
        <v>43223.909722222219</v>
      </c>
      <c r="E204">
        <v>0</v>
      </c>
      <c r="F204" s="29">
        <f t="shared" si="32"/>
        <v>0</v>
      </c>
      <c r="G204">
        <f t="shared" si="34"/>
        <v>0</v>
      </c>
      <c r="O204" s="32">
        <v>1</v>
      </c>
      <c r="P204" s="35">
        <v>0</v>
      </c>
      <c r="Q204" s="35">
        <v>0</v>
      </c>
      <c r="R204" s="35">
        <v>0</v>
      </c>
      <c r="S204" s="35">
        <v>0</v>
      </c>
      <c r="U204" s="32">
        <v>1</v>
      </c>
      <c r="V204">
        <v>0</v>
      </c>
      <c r="W204">
        <v>0</v>
      </c>
      <c r="X204">
        <f t="shared" si="28"/>
        <v>0</v>
      </c>
      <c r="Y204">
        <f t="shared" si="29"/>
        <v>0</v>
      </c>
      <c r="Z204">
        <v>0</v>
      </c>
      <c r="AA204">
        <v>0</v>
      </c>
      <c r="AB204">
        <f t="shared" si="30"/>
        <v>0</v>
      </c>
      <c r="AC204">
        <f t="shared" si="31"/>
        <v>0</v>
      </c>
    </row>
    <row r="205" spans="1:29" x14ac:dyDescent="0.2">
      <c r="A205" s="1">
        <v>43223</v>
      </c>
      <c r="B205" s="1">
        <v>43223</v>
      </c>
      <c r="C205" s="2">
        <v>0.91666666666666696</v>
      </c>
      <c r="D205" s="3">
        <f t="shared" si="33"/>
        <v>43223.916666666664</v>
      </c>
      <c r="E205">
        <v>0</v>
      </c>
      <c r="F205" s="29">
        <f t="shared" si="32"/>
        <v>0</v>
      </c>
      <c r="G205">
        <f t="shared" si="34"/>
        <v>0</v>
      </c>
      <c r="O205" s="32" t="s">
        <v>20</v>
      </c>
      <c r="P205" s="35">
        <v>190.44445472567659</v>
      </c>
      <c r="Q205" s="35">
        <v>259.46792832161549</v>
      </c>
      <c r="R205" s="35">
        <v>83.124968063021313</v>
      </c>
      <c r="S205" s="35">
        <v>115.60573827117081</v>
      </c>
    </row>
    <row r="206" spans="1:29" x14ac:dyDescent="0.2">
      <c r="A206" s="1">
        <v>43223</v>
      </c>
      <c r="B206" s="1">
        <v>43223</v>
      </c>
      <c r="C206" s="2">
        <v>0.92361111111111105</v>
      </c>
      <c r="D206" s="3">
        <f t="shared" si="33"/>
        <v>43223.923611111109</v>
      </c>
      <c r="E206">
        <v>0</v>
      </c>
      <c r="F206" s="29">
        <f t="shared" si="32"/>
        <v>0</v>
      </c>
      <c r="G206">
        <f t="shared" si="34"/>
        <v>0</v>
      </c>
    </row>
    <row r="207" spans="1:29" x14ac:dyDescent="0.2">
      <c r="A207" s="1">
        <v>43223</v>
      </c>
      <c r="B207" s="1">
        <v>43223</v>
      </c>
      <c r="C207" s="2">
        <v>0.93055555555555503</v>
      </c>
      <c r="D207" s="3">
        <f t="shared" si="33"/>
        <v>43223.930555555555</v>
      </c>
      <c r="E207">
        <v>0</v>
      </c>
      <c r="F207" s="29">
        <f t="shared" si="32"/>
        <v>0</v>
      </c>
      <c r="G207">
        <f t="shared" si="34"/>
        <v>0</v>
      </c>
    </row>
    <row r="208" spans="1:29" x14ac:dyDescent="0.2">
      <c r="A208" s="1">
        <v>43223</v>
      </c>
      <c r="B208" s="1">
        <v>43223</v>
      </c>
      <c r="C208" s="2">
        <v>0.9375</v>
      </c>
      <c r="D208" s="3">
        <f t="shared" si="33"/>
        <v>43223.9375</v>
      </c>
      <c r="E208">
        <v>0</v>
      </c>
      <c r="F208" s="29">
        <f t="shared" si="32"/>
        <v>0</v>
      </c>
      <c r="G208">
        <f t="shared" si="34"/>
        <v>0</v>
      </c>
    </row>
    <row r="209" spans="1:7" x14ac:dyDescent="0.2">
      <c r="A209" s="1">
        <v>43223</v>
      </c>
      <c r="B209" s="1">
        <v>43223</v>
      </c>
      <c r="C209" s="2">
        <v>0.94444444444444398</v>
      </c>
      <c r="D209" s="3">
        <f t="shared" si="33"/>
        <v>43223.944444444445</v>
      </c>
      <c r="E209">
        <v>0</v>
      </c>
      <c r="F209" s="29">
        <f t="shared" si="32"/>
        <v>0</v>
      </c>
      <c r="G209">
        <f t="shared" si="34"/>
        <v>0</v>
      </c>
    </row>
    <row r="210" spans="1:7" x14ac:dyDescent="0.2">
      <c r="A210" s="1">
        <v>43223</v>
      </c>
      <c r="B210" s="1">
        <v>43223</v>
      </c>
      <c r="C210" s="2">
        <v>0.95138888888888895</v>
      </c>
      <c r="D210" s="3">
        <f t="shared" si="33"/>
        <v>43223.951388888891</v>
      </c>
      <c r="E210">
        <v>0</v>
      </c>
      <c r="F210" s="29">
        <f t="shared" si="32"/>
        <v>0</v>
      </c>
      <c r="G210">
        <f t="shared" si="34"/>
        <v>0</v>
      </c>
    </row>
    <row r="211" spans="1:7" x14ac:dyDescent="0.2">
      <c r="A211" s="1">
        <v>43223</v>
      </c>
      <c r="B211" s="1">
        <v>43223</v>
      </c>
      <c r="C211" s="2">
        <v>0.95833333333333304</v>
      </c>
      <c r="D211" s="3">
        <f t="shared" si="33"/>
        <v>43223.958333333336</v>
      </c>
      <c r="E211">
        <v>0</v>
      </c>
      <c r="F211" s="29">
        <f t="shared" si="32"/>
        <v>0</v>
      </c>
      <c r="G211">
        <f t="shared" si="34"/>
        <v>0</v>
      </c>
    </row>
    <row r="212" spans="1:7" x14ac:dyDescent="0.2">
      <c r="A212" s="1">
        <v>43223</v>
      </c>
      <c r="B212" s="1">
        <v>43223</v>
      </c>
      <c r="C212" s="2">
        <v>0.96527777777777801</v>
      </c>
      <c r="D212" s="3">
        <f t="shared" si="33"/>
        <v>43223.965277777781</v>
      </c>
      <c r="E212">
        <v>0</v>
      </c>
      <c r="F212" s="29">
        <f t="shared" si="32"/>
        <v>0</v>
      </c>
      <c r="G212">
        <f t="shared" si="34"/>
        <v>0</v>
      </c>
    </row>
    <row r="213" spans="1:7" x14ac:dyDescent="0.2">
      <c r="A213" s="1">
        <v>43223</v>
      </c>
      <c r="B213" s="1">
        <v>43223</v>
      </c>
      <c r="C213" s="2">
        <v>0.97222222222222199</v>
      </c>
      <c r="D213" s="3">
        <f t="shared" si="33"/>
        <v>43223.972222222219</v>
      </c>
      <c r="E213">
        <v>0</v>
      </c>
      <c r="F213" s="29">
        <f t="shared" si="32"/>
        <v>0</v>
      </c>
      <c r="G213">
        <f t="shared" si="34"/>
        <v>0</v>
      </c>
    </row>
    <row r="214" spans="1:7" x14ac:dyDescent="0.2">
      <c r="A214" s="1">
        <v>43223</v>
      </c>
      <c r="B214" s="1">
        <v>43223</v>
      </c>
      <c r="C214" s="2">
        <v>0.97916666666666696</v>
      </c>
      <c r="D214" s="3">
        <f t="shared" si="33"/>
        <v>43223.979166666664</v>
      </c>
      <c r="E214">
        <v>0</v>
      </c>
      <c r="F214" s="29">
        <f t="shared" si="32"/>
        <v>0</v>
      </c>
      <c r="G214">
        <f t="shared" si="34"/>
        <v>0</v>
      </c>
    </row>
    <row r="215" spans="1:7" x14ac:dyDescent="0.2">
      <c r="A215" s="1">
        <v>43223</v>
      </c>
      <c r="B215" s="1">
        <v>43223</v>
      </c>
      <c r="C215" s="2">
        <v>0.98611111111111105</v>
      </c>
      <c r="D215" s="3">
        <f t="shared" si="33"/>
        <v>43223.986111111109</v>
      </c>
      <c r="E215">
        <v>0</v>
      </c>
      <c r="F215" s="29">
        <f t="shared" si="32"/>
        <v>0</v>
      </c>
      <c r="G215">
        <f t="shared" si="34"/>
        <v>0</v>
      </c>
    </row>
    <row r="216" spans="1:7" x14ac:dyDescent="0.2">
      <c r="A216" s="1">
        <v>43223</v>
      </c>
      <c r="B216" s="1">
        <v>43223</v>
      </c>
      <c r="C216" s="2">
        <v>0.99305555555555503</v>
      </c>
      <c r="D216" s="3">
        <f t="shared" si="33"/>
        <v>43223.993055555555</v>
      </c>
      <c r="E216">
        <v>0</v>
      </c>
      <c r="F216" s="29">
        <f t="shared" si="32"/>
        <v>0</v>
      </c>
      <c r="G216">
        <f t="shared" si="34"/>
        <v>0</v>
      </c>
    </row>
    <row r="217" spans="1:7" x14ac:dyDescent="0.2">
      <c r="A217" s="1">
        <v>43223</v>
      </c>
      <c r="B217" s="1">
        <v>43223</v>
      </c>
      <c r="C217" s="2">
        <v>0.999999999999999</v>
      </c>
      <c r="D217" s="3">
        <f t="shared" si="33"/>
        <v>43224</v>
      </c>
      <c r="E217">
        <v>0</v>
      </c>
      <c r="F217" s="29">
        <f t="shared" si="32"/>
        <v>0</v>
      </c>
      <c r="G217">
        <f t="shared" si="34"/>
        <v>0</v>
      </c>
    </row>
    <row r="218" spans="1:7" x14ac:dyDescent="0.2">
      <c r="A218" s="1">
        <f>A74+1</f>
        <v>43224</v>
      </c>
      <c r="B218" s="1">
        <f>B74+1</f>
        <v>43224</v>
      </c>
      <c r="C218" s="2">
        <v>6.9444444444444441E-3</v>
      </c>
      <c r="D218" s="3">
        <f t="shared" si="33"/>
        <v>43224.006944444445</v>
      </c>
      <c r="E218">
        <v>0</v>
      </c>
      <c r="F218" s="29">
        <f t="shared" si="32"/>
        <v>0</v>
      </c>
      <c r="G218">
        <f t="shared" si="34"/>
        <v>0</v>
      </c>
    </row>
    <row r="219" spans="1:7" x14ac:dyDescent="0.2">
      <c r="A219" s="1">
        <f t="shared" ref="A219:B282" si="35">A75+1</f>
        <v>43224</v>
      </c>
      <c r="B219" s="1">
        <f t="shared" si="35"/>
        <v>43224</v>
      </c>
      <c r="C219" s="2">
        <v>1.3888888888888999E-2</v>
      </c>
      <c r="D219" s="3">
        <f t="shared" si="33"/>
        <v>43224.013888888891</v>
      </c>
      <c r="E219">
        <v>0</v>
      </c>
      <c r="F219" s="29">
        <f t="shared" si="32"/>
        <v>0</v>
      </c>
      <c r="G219">
        <f t="shared" si="34"/>
        <v>0</v>
      </c>
    </row>
    <row r="220" spans="1:7" x14ac:dyDescent="0.2">
      <c r="A220" s="1">
        <f t="shared" si="35"/>
        <v>43224</v>
      </c>
      <c r="B220" s="1">
        <f t="shared" si="35"/>
        <v>43224</v>
      </c>
      <c r="C220" s="2">
        <v>2.08333333333393E-2</v>
      </c>
      <c r="D220" s="3">
        <f t="shared" si="33"/>
        <v>43224.020833333336</v>
      </c>
      <c r="E220">
        <v>0</v>
      </c>
      <c r="F220" s="29">
        <f t="shared" si="32"/>
        <v>0</v>
      </c>
      <c r="G220">
        <f t="shared" si="34"/>
        <v>0</v>
      </c>
    </row>
    <row r="221" spans="1:7" x14ac:dyDescent="0.2">
      <c r="A221" s="1">
        <f t="shared" si="35"/>
        <v>43224</v>
      </c>
      <c r="B221" s="1">
        <f t="shared" si="35"/>
        <v>43224</v>
      </c>
      <c r="C221" s="2">
        <v>2.7777777777779001E-2</v>
      </c>
      <c r="D221" s="3">
        <f t="shared" si="33"/>
        <v>43224.027777777781</v>
      </c>
      <c r="E221">
        <v>0</v>
      </c>
      <c r="F221" s="29">
        <f t="shared" si="32"/>
        <v>0</v>
      </c>
      <c r="G221">
        <f t="shared" si="34"/>
        <v>0</v>
      </c>
    </row>
    <row r="222" spans="1:7" x14ac:dyDescent="0.2">
      <c r="A222" s="1">
        <f t="shared" si="35"/>
        <v>43224</v>
      </c>
      <c r="B222" s="1">
        <f t="shared" si="35"/>
        <v>43224</v>
      </c>
      <c r="C222" s="2">
        <v>3.4722222222229399E-2</v>
      </c>
      <c r="D222" s="3">
        <f t="shared" si="33"/>
        <v>43224.034722222219</v>
      </c>
      <c r="E222">
        <v>0</v>
      </c>
      <c r="F222" s="29">
        <f t="shared" si="32"/>
        <v>0</v>
      </c>
      <c r="G222">
        <f t="shared" si="34"/>
        <v>0</v>
      </c>
    </row>
    <row r="223" spans="1:7" x14ac:dyDescent="0.2">
      <c r="A223" s="1">
        <f t="shared" si="35"/>
        <v>43224</v>
      </c>
      <c r="B223" s="1">
        <f t="shared" si="35"/>
        <v>43224</v>
      </c>
      <c r="C223" s="2">
        <v>4.1666666666668697E-2</v>
      </c>
      <c r="D223" s="3">
        <f t="shared" si="33"/>
        <v>43224.041666666664</v>
      </c>
      <c r="E223">
        <v>0</v>
      </c>
      <c r="F223" s="29">
        <f t="shared" si="32"/>
        <v>0</v>
      </c>
      <c r="G223">
        <f t="shared" si="34"/>
        <v>0</v>
      </c>
    </row>
    <row r="224" spans="1:7" x14ac:dyDescent="0.2">
      <c r="A224" s="1">
        <f t="shared" si="35"/>
        <v>43224</v>
      </c>
      <c r="B224" s="1">
        <f t="shared" si="35"/>
        <v>43224</v>
      </c>
      <c r="C224" s="2">
        <v>4.8611111111118703E-2</v>
      </c>
      <c r="D224" s="3">
        <f t="shared" si="33"/>
        <v>43224.048611111109</v>
      </c>
      <c r="E224">
        <v>0</v>
      </c>
      <c r="F224" s="29">
        <f t="shared" si="32"/>
        <v>0</v>
      </c>
      <c r="G224">
        <f t="shared" si="34"/>
        <v>0</v>
      </c>
    </row>
    <row r="225" spans="1:7" x14ac:dyDescent="0.2">
      <c r="A225" s="1">
        <f t="shared" si="35"/>
        <v>43224</v>
      </c>
      <c r="B225" s="1">
        <f t="shared" si="35"/>
        <v>43224</v>
      </c>
      <c r="C225" s="2">
        <v>5.5555555555558897E-2</v>
      </c>
      <c r="D225" s="3">
        <f t="shared" si="33"/>
        <v>43224.055555555555</v>
      </c>
      <c r="E225">
        <v>0</v>
      </c>
      <c r="F225" s="29">
        <f t="shared" si="32"/>
        <v>0</v>
      </c>
      <c r="G225">
        <f t="shared" si="34"/>
        <v>0</v>
      </c>
    </row>
    <row r="226" spans="1:7" x14ac:dyDescent="0.2">
      <c r="A226" s="1">
        <f t="shared" si="35"/>
        <v>43224</v>
      </c>
      <c r="B226" s="1">
        <f t="shared" si="35"/>
        <v>43224</v>
      </c>
      <c r="C226" s="2">
        <v>6.2500000000009798E-2</v>
      </c>
      <c r="D226" s="3">
        <f t="shared" si="33"/>
        <v>43224.0625</v>
      </c>
      <c r="E226">
        <v>0</v>
      </c>
      <c r="F226" s="29">
        <f t="shared" si="32"/>
        <v>0</v>
      </c>
      <c r="G226">
        <f t="shared" si="34"/>
        <v>0</v>
      </c>
    </row>
    <row r="227" spans="1:7" x14ac:dyDescent="0.2">
      <c r="A227" s="1">
        <f t="shared" si="35"/>
        <v>43224</v>
      </c>
      <c r="B227" s="1">
        <f t="shared" si="35"/>
        <v>43224</v>
      </c>
      <c r="C227" s="2">
        <v>6.9444444444448195E-2</v>
      </c>
      <c r="D227" s="3">
        <f t="shared" si="33"/>
        <v>43224.069444444445</v>
      </c>
      <c r="E227">
        <v>0</v>
      </c>
      <c r="F227" s="29">
        <f t="shared" si="32"/>
        <v>0</v>
      </c>
      <c r="G227">
        <f t="shared" si="34"/>
        <v>0</v>
      </c>
    </row>
    <row r="228" spans="1:7" x14ac:dyDescent="0.2">
      <c r="A228" s="1">
        <f t="shared" si="35"/>
        <v>43224</v>
      </c>
      <c r="B228" s="1">
        <f t="shared" si="35"/>
        <v>43224</v>
      </c>
      <c r="C228" s="2">
        <v>7.6388888888898193E-2</v>
      </c>
      <c r="D228" s="3">
        <f t="shared" si="33"/>
        <v>43224.076388888891</v>
      </c>
      <c r="E228">
        <v>0</v>
      </c>
      <c r="F228" s="29">
        <f t="shared" si="32"/>
        <v>0</v>
      </c>
      <c r="G228">
        <f t="shared" si="34"/>
        <v>0</v>
      </c>
    </row>
    <row r="229" spans="1:7" x14ac:dyDescent="0.2">
      <c r="A229" s="1">
        <f t="shared" si="35"/>
        <v>43224</v>
      </c>
      <c r="B229" s="1">
        <f t="shared" si="35"/>
        <v>43224</v>
      </c>
      <c r="C229" s="2">
        <v>8.3333333333298398E-2</v>
      </c>
      <c r="D229" s="3">
        <f t="shared" si="33"/>
        <v>43224.083333333336</v>
      </c>
      <c r="E229">
        <v>0</v>
      </c>
      <c r="F229" s="29">
        <f t="shared" si="32"/>
        <v>0</v>
      </c>
      <c r="G229">
        <f t="shared" si="34"/>
        <v>0</v>
      </c>
    </row>
    <row r="230" spans="1:7" x14ac:dyDescent="0.2">
      <c r="A230" s="1">
        <f t="shared" si="35"/>
        <v>43224</v>
      </c>
      <c r="B230" s="1">
        <f t="shared" si="35"/>
        <v>43224</v>
      </c>
      <c r="C230" s="2">
        <v>9.0277777777798093E-2</v>
      </c>
      <c r="D230" s="3">
        <f t="shared" si="33"/>
        <v>43224.090277777781</v>
      </c>
      <c r="E230">
        <v>0</v>
      </c>
      <c r="F230" s="29">
        <f t="shared" si="32"/>
        <v>0</v>
      </c>
      <c r="G230">
        <f t="shared" si="34"/>
        <v>0</v>
      </c>
    </row>
    <row r="231" spans="1:7" x14ac:dyDescent="0.2">
      <c r="A231" s="1">
        <f t="shared" si="35"/>
        <v>43224</v>
      </c>
      <c r="B231" s="1">
        <f t="shared" si="35"/>
        <v>43224</v>
      </c>
      <c r="C231" s="2">
        <v>9.7222222222198298E-2</v>
      </c>
      <c r="D231" s="3">
        <f t="shared" si="33"/>
        <v>43224.097222222219</v>
      </c>
      <c r="E231">
        <v>0</v>
      </c>
      <c r="F231" s="29">
        <f t="shared" si="32"/>
        <v>0</v>
      </c>
      <c r="G231">
        <f t="shared" si="34"/>
        <v>0</v>
      </c>
    </row>
    <row r="232" spans="1:7" x14ac:dyDescent="0.2">
      <c r="A232" s="1">
        <f t="shared" si="35"/>
        <v>43224</v>
      </c>
      <c r="B232" s="1">
        <f t="shared" si="35"/>
        <v>43224</v>
      </c>
      <c r="C232" s="2">
        <v>0.10416666666669799</v>
      </c>
      <c r="D232" s="3">
        <f t="shared" si="33"/>
        <v>43224.104166666664</v>
      </c>
      <c r="E232">
        <v>0</v>
      </c>
      <c r="F232" s="29">
        <f t="shared" si="32"/>
        <v>0</v>
      </c>
      <c r="G232">
        <f t="shared" si="34"/>
        <v>0</v>
      </c>
    </row>
    <row r="233" spans="1:7" x14ac:dyDescent="0.2">
      <c r="A233" s="1">
        <f t="shared" si="35"/>
        <v>43224</v>
      </c>
      <c r="B233" s="1">
        <f t="shared" si="35"/>
        <v>43224</v>
      </c>
      <c r="C233" s="2">
        <v>0.111111111111098</v>
      </c>
      <c r="D233" s="3">
        <f t="shared" si="33"/>
        <v>43224.111111111109</v>
      </c>
      <c r="E233">
        <v>0</v>
      </c>
      <c r="F233" s="29">
        <f t="shared" si="32"/>
        <v>0</v>
      </c>
      <c r="G233">
        <f t="shared" si="34"/>
        <v>0</v>
      </c>
    </row>
    <row r="234" spans="1:7" x14ac:dyDescent="0.2">
      <c r="A234" s="1">
        <f t="shared" si="35"/>
        <v>43224</v>
      </c>
      <c r="B234" s="1">
        <f t="shared" si="35"/>
        <v>43224</v>
      </c>
      <c r="C234" s="2">
        <v>0.118055555555598</v>
      </c>
      <c r="D234" s="3">
        <f t="shared" si="33"/>
        <v>43224.118055555555</v>
      </c>
      <c r="E234">
        <v>0</v>
      </c>
      <c r="F234" s="29">
        <f t="shared" si="32"/>
        <v>0</v>
      </c>
      <c r="G234">
        <f t="shared" si="34"/>
        <v>0</v>
      </c>
    </row>
    <row r="235" spans="1:7" x14ac:dyDescent="0.2">
      <c r="A235" s="1">
        <f t="shared" si="35"/>
        <v>43224</v>
      </c>
      <c r="B235" s="1">
        <f t="shared" si="35"/>
        <v>43224</v>
      </c>
      <c r="C235" s="2">
        <v>0.125</v>
      </c>
      <c r="D235" s="3">
        <f t="shared" si="33"/>
        <v>43224.125</v>
      </c>
      <c r="E235">
        <v>0</v>
      </c>
      <c r="F235" s="29">
        <f t="shared" si="32"/>
        <v>0</v>
      </c>
      <c r="G235">
        <f t="shared" si="34"/>
        <v>0</v>
      </c>
    </row>
    <row r="236" spans="1:7" x14ac:dyDescent="0.2">
      <c r="A236" s="1">
        <f t="shared" si="35"/>
        <v>43224</v>
      </c>
      <c r="B236" s="1">
        <f t="shared" si="35"/>
        <v>43224</v>
      </c>
      <c r="C236" s="2">
        <v>0.13194444444449999</v>
      </c>
      <c r="D236" s="3">
        <f t="shared" si="33"/>
        <v>43224.131944444445</v>
      </c>
      <c r="E236">
        <v>0</v>
      </c>
      <c r="F236" s="29">
        <f t="shared" si="32"/>
        <v>0</v>
      </c>
      <c r="G236">
        <f t="shared" si="34"/>
        <v>0</v>
      </c>
    </row>
    <row r="237" spans="1:7" x14ac:dyDescent="0.2">
      <c r="A237" s="1">
        <f t="shared" si="35"/>
        <v>43224</v>
      </c>
      <c r="B237" s="1">
        <f t="shared" si="35"/>
        <v>43224</v>
      </c>
      <c r="C237" s="2">
        <v>0.1388888888889</v>
      </c>
      <c r="D237" s="3">
        <f t="shared" si="33"/>
        <v>43224.138888888891</v>
      </c>
      <c r="E237">
        <v>0</v>
      </c>
      <c r="F237" s="29">
        <f t="shared" si="32"/>
        <v>0</v>
      </c>
      <c r="G237">
        <f t="shared" si="34"/>
        <v>0</v>
      </c>
    </row>
    <row r="238" spans="1:7" x14ac:dyDescent="0.2">
      <c r="A238" s="1">
        <f t="shared" si="35"/>
        <v>43224</v>
      </c>
      <c r="B238" s="1">
        <f t="shared" si="35"/>
        <v>43224</v>
      </c>
      <c r="C238" s="2">
        <v>0.14583333333340001</v>
      </c>
      <c r="D238" s="3">
        <f t="shared" si="33"/>
        <v>43224.145833333336</v>
      </c>
      <c r="E238">
        <v>0</v>
      </c>
      <c r="F238" s="29">
        <f t="shared" si="32"/>
        <v>0</v>
      </c>
      <c r="G238">
        <f t="shared" si="34"/>
        <v>0</v>
      </c>
    </row>
    <row r="239" spans="1:7" x14ac:dyDescent="0.2">
      <c r="A239" s="1">
        <f t="shared" si="35"/>
        <v>43224</v>
      </c>
      <c r="B239" s="1">
        <f t="shared" si="35"/>
        <v>43224</v>
      </c>
      <c r="C239" s="2">
        <v>0.15277777777779999</v>
      </c>
      <c r="D239" s="3">
        <f t="shared" si="33"/>
        <v>43224.152777777781</v>
      </c>
      <c r="E239">
        <v>0</v>
      </c>
      <c r="F239" s="29">
        <f t="shared" si="32"/>
        <v>0</v>
      </c>
      <c r="G239">
        <f t="shared" si="34"/>
        <v>0</v>
      </c>
    </row>
    <row r="240" spans="1:7" x14ac:dyDescent="0.2">
      <c r="A240" s="1">
        <f t="shared" si="35"/>
        <v>43224</v>
      </c>
      <c r="B240" s="1">
        <f t="shared" si="35"/>
        <v>43224</v>
      </c>
      <c r="C240" s="2">
        <v>0.15972222222220001</v>
      </c>
      <c r="D240" s="3">
        <f t="shared" si="33"/>
        <v>43224.159722222219</v>
      </c>
      <c r="E240">
        <v>0</v>
      </c>
      <c r="F240" s="29">
        <f t="shared" si="32"/>
        <v>0</v>
      </c>
      <c r="G240">
        <f t="shared" si="34"/>
        <v>0</v>
      </c>
    </row>
    <row r="241" spans="1:7" x14ac:dyDescent="0.2">
      <c r="A241" s="1">
        <f t="shared" si="35"/>
        <v>43224</v>
      </c>
      <c r="B241" s="1">
        <f t="shared" si="35"/>
        <v>43224</v>
      </c>
      <c r="C241" s="2">
        <v>0.16666666666669999</v>
      </c>
      <c r="D241" s="3">
        <f t="shared" si="33"/>
        <v>43224.166666666664</v>
      </c>
      <c r="E241">
        <v>0</v>
      </c>
      <c r="F241" s="29">
        <f t="shared" si="32"/>
        <v>0</v>
      </c>
      <c r="G241">
        <f t="shared" si="34"/>
        <v>0</v>
      </c>
    </row>
    <row r="242" spans="1:7" x14ac:dyDescent="0.2">
      <c r="A242" s="1">
        <f t="shared" si="35"/>
        <v>43224</v>
      </c>
      <c r="B242" s="1">
        <f t="shared" si="35"/>
        <v>43224</v>
      </c>
      <c r="C242" s="2">
        <v>0.1736111111111</v>
      </c>
      <c r="D242" s="3">
        <f t="shared" si="33"/>
        <v>43224.173611111109</v>
      </c>
      <c r="E242">
        <v>0</v>
      </c>
      <c r="F242" s="29">
        <f t="shared" si="32"/>
        <v>0</v>
      </c>
      <c r="G242">
        <f t="shared" si="34"/>
        <v>0</v>
      </c>
    </row>
    <row r="243" spans="1:7" x14ac:dyDescent="0.2">
      <c r="A243" s="1">
        <f t="shared" si="35"/>
        <v>43224</v>
      </c>
      <c r="B243" s="1">
        <f t="shared" si="35"/>
        <v>43224</v>
      </c>
      <c r="C243" s="2">
        <v>0.18055555555559999</v>
      </c>
      <c r="D243" s="3">
        <f t="shared" si="33"/>
        <v>43224.180555555555</v>
      </c>
      <c r="E243">
        <v>0</v>
      </c>
      <c r="F243" s="29">
        <f t="shared" si="32"/>
        <v>0</v>
      </c>
      <c r="G243">
        <f t="shared" si="34"/>
        <v>0</v>
      </c>
    </row>
    <row r="244" spans="1:7" x14ac:dyDescent="0.2">
      <c r="A244" s="1">
        <f t="shared" si="35"/>
        <v>43224</v>
      </c>
      <c r="B244" s="1">
        <f t="shared" si="35"/>
        <v>43224</v>
      </c>
      <c r="C244" s="2">
        <v>0.1875</v>
      </c>
      <c r="D244" s="3">
        <f t="shared" si="33"/>
        <v>43224.1875</v>
      </c>
      <c r="E244">
        <v>0</v>
      </c>
      <c r="F244" s="29">
        <f t="shared" si="32"/>
        <v>0</v>
      </c>
      <c r="G244">
        <f t="shared" si="34"/>
        <v>0</v>
      </c>
    </row>
    <row r="245" spans="1:7" x14ac:dyDescent="0.2">
      <c r="A245" s="1">
        <f t="shared" si="35"/>
        <v>43224</v>
      </c>
      <c r="B245" s="1">
        <f t="shared" si="35"/>
        <v>43224</v>
      </c>
      <c r="C245" s="2">
        <v>0.19444444444449999</v>
      </c>
      <c r="D245" s="3">
        <f t="shared" si="33"/>
        <v>43224.194444444445</v>
      </c>
      <c r="E245">
        <v>0</v>
      </c>
      <c r="F245" s="29">
        <f t="shared" si="32"/>
        <v>0</v>
      </c>
      <c r="G245">
        <f t="shared" si="34"/>
        <v>0</v>
      </c>
    </row>
    <row r="246" spans="1:7" x14ac:dyDescent="0.2">
      <c r="A246" s="1">
        <f t="shared" si="35"/>
        <v>43224</v>
      </c>
      <c r="B246" s="1">
        <f t="shared" si="35"/>
        <v>43224</v>
      </c>
      <c r="C246" s="2">
        <v>0.2013888888889</v>
      </c>
      <c r="D246" s="3">
        <f t="shared" si="33"/>
        <v>43224.201388888891</v>
      </c>
      <c r="E246">
        <v>0</v>
      </c>
      <c r="F246" s="29">
        <f t="shared" si="32"/>
        <v>0</v>
      </c>
      <c r="G246">
        <f t="shared" si="34"/>
        <v>0</v>
      </c>
    </row>
    <row r="247" spans="1:7" x14ac:dyDescent="0.2">
      <c r="A247" s="1">
        <f t="shared" si="35"/>
        <v>43224</v>
      </c>
      <c r="B247" s="1">
        <f t="shared" si="35"/>
        <v>43224</v>
      </c>
      <c r="C247" s="2">
        <v>0.20833333333340001</v>
      </c>
      <c r="D247" s="3">
        <f t="shared" si="33"/>
        <v>43224.208333333336</v>
      </c>
      <c r="E247">
        <v>0</v>
      </c>
      <c r="F247" s="29">
        <f t="shared" si="32"/>
        <v>0</v>
      </c>
      <c r="G247">
        <f t="shared" si="34"/>
        <v>0</v>
      </c>
    </row>
    <row r="248" spans="1:7" x14ac:dyDescent="0.2">
      <c r="A248" s="1">
        <f t="shared" si="35"/>
        <v>43224</v>
      </c>
      <c r="B248" s="1">
        <f t="shared" si="35"/>
        <v>43224</v>
      </c>
      <c r="C248" s="2">
        <v>0.21527777777779999</v>
      </c>
      <c r="D248" s="3">
        <f t="shared" si="33"/>
        <v>43224.215277777781</v>
      </c>
      <c r="E248">
        <v>0</v>
      </c>
      <c r="F248" s="29">
        <f t="shared" si="32"/>
        <v>0</v>
      </c>
      <c r="G248">
        <f t="shared" si="34"/>
        <v>0</v>
      </c>
    </row>
    <row r="249" spans="1:7" x14ac:dyDescent="0.2">
      <c r="A249" s="1">
        <f t="shared" si="35"/>
        <v>43224</v>
      </c>
      <c r="B249" s="1">
        <f t="shared" si="35"/>
        <v>43224</v>
      </c>
      <c r="C249" s="2">
        <v>0.22222222222230001</v>
      </c>
      <c r="D249" s="3">
        <f t="shared" si="33"/>
        <v>43224.222222222219</v>
      </c>
      <c r="E249">
        <v>0</v>
      </c>
      <c r="F249" s="29">
        <f t="shared" si="32"/>
        <v>0</v>
      </c>
      <c r="G249">
        <f t="shared" si="34"/>
        <v>0</v>
      </c>
    </row>
    <row r="250" spans="1:7" x14ac:dyDescent="0.2">
      <c r="A250" s="1">
        <f t="shared" si="35"/>
        <v>43224</v>
      </c>
      <c r="B250" s="1">
        <f t="shared" si="35"/>
        <v>43224</v>
      </c>
      <c r="C250" s="2">
        <v>0.22916666666669999</v>
      </c>
      <c r="D250" s="3">
        <f t="shared" si="33"/>
        <v>43224.229166666664</v>
      </c>
      <c r="E250">
        <v>0</v>
      </c>
      <c r="F250" s="29">
        <f t="shared" si="32"/>
        <v>0</v>
      </c>
      <c r="G250">
        <f t="shared" si="34"/>
        <v>0</v>
      </c>
    </row>
    <row r="251" spans="1:7" x14ac:dyDescent="0.2">
      <c r="A251" s="1">
        <f t="shared" si="35"/>
        <v>43224</v>
      </c>
      <c r="B251" s="1">
        <f t="shared" si="35"/>
        <v>43224</v>
      </c>
      <c r="C251" s="2">
        <v>0.2361111111111</v>
      </c>
      <c r="D251" s="3">
        <f t="shared" si="33"/>
        <v>43224.236111111109</v>
      </c>
      <c r="E251">
        <v>0</v>
      </c>
      <c r="F251" s="29">
        <f t="shared" si="32"/>
        <v>0</v>
      </c>
      <c r="G251">
        <f t="shared" si="34"/>
        <v>0</v>
      </c>
    </row>
    <row r="252" spans="1:7" x14ac:dyDescent="0.2">
      <c r="A252" s="1">
        <f t="shared" si="35"/>
        <v>43224</v>
      </c>
      <c r="B252" s="1">
        <f t="shared" si="35"/>
        <v>43224</v>
      </c>
      <c r="C252" s="2">
        <v>0.24305555555559999</v>
      </c>
      <c r="D252" s="3">
        <f t="shared" si="33"/>
        <v>43224.243055555555</v>
      </c>
      <c r="E252">
        <v>4</v>
      </c>
      <c r="F252" s="29">
        <f t="shared" si="32"/>
        <v>0.44652000000000003</v>
      </c>
      <c r="G252">
        <f t="shared" si="34"/>
        <v>267.91200000000003</v>
      </c>
    </row>
    <row r="253" spans="1:7" x14ac:dyDescent="0.2">
      <c r="A253" s="1">
        <f t="shared" si="35"/>
        <v>43224</v>
      </c>
      <c r="B253" s="1">
        <f t="shared" si="35"/>
        <v>43224</v>
      </c>
      <c r="C253" s="2">
        <v>0.25</v>
      </c>
      <c r="D253" s="3">
        <f t="shared" si="33"/>
        <v>43224.25</v>
      </c>
      <c r="E253">
        <v>32</v>
      </c>
      <c r="F253" s="29">
        <f t="shared" si="32"/>
        <v>3.5721600000000002</v>
      </c>
      <c r="G253">
        <f t="shared" si="34"/>
        <v>2143.2960000000003</v>
      </c>
    </row>
    <row r="254" spans="1:7" x14ac:dyDescent="0.2">
      <c r="A254" s="1">
        <f t="shared" si="35"/>
        <v>43224</v>
      </c>
      <c r="B254" s="1">
        <f t="shared" si="35"/>
        <v>43224</v>
      </c>
      <c r="C254" s="2">
        <v>0.25694444444449999</v>
      </c>
      <c r="D254" s="3">
        <f t="shared" si="33"/>
        <v>43224.256944444445</v>
      </c>
      <c r="E254">
        <v>100</v>
      </c>
      <c r="F254" s="29">
        <f t="shared" si="32"/>
        <v>11.163</v>
      </c>
      <c r="G254">
        <f t="shared" si="34"/>
        <v>6697.7999999999993</v>
      </c>
    </row>
    <row r="255" spans="1:7" x14ac:dyDescent="0.2">
      <c r="A255" s="1">
        <f t="shared" si="35"/>
        <v>43224</v>
      </c>
      <c r="B255" s="1">
        <f t="shared" si="35"/>
        <v>43224</v>
      </c>
      <c r="C255" s="2">
        <v>0.2638888888889</v>
      </c>
      <c r="D255" s="3">
        <f t="shared" si="33"/>
        <v>43224.263888888891</v>
      </c>
      <c r="E255">
        <v>187</v>
      </c>
      <c r="F255" s="29">
        <f t="shared" si="32"/>
        <v>20.874810000000004</v>
      </c>
      <c r="G255">
        <f t="shared" si="34"/>
        <v>12524.886000000002</v>
      </c>
    </row>
    <row r="256" spans="1:7" x14ac:dyDescent="0.2">
      <c r="A256" s="1">
        <f t="shared" si="35"/>
        <v>43224</v>
      </c>
      <c r="B256" s="1">
        <f t="shared" si="35"/>
        <v>43224</v>
      </c>
      <c r="C256" s="2">
        <v>0.27083333333339998</v>
      </c>
      <c r="D256" s="3">
        <f t="shared" si="33"/>
        <v>43224.270833333336</v>
      </c>
      <c r="E256">
        <v>276</v>
      </c>
      <c r="F256" s="29">
        <f t="shared" si="32"/>
        <v>30.809880000000003</v>
      </c>
      <c r="G256">
        <f t="shared" si="34"/>
        <v>18485.928000000004</v>
      </c>
    </row>
    <row r="257" spans="1:7" x14ac:dyDescent="0.2">
      <c r="A257" s="1">
        <f t="shared" si="35"/>
        <v>43224</v>
      </c>
      <c r="B257" s="1">
        <f t="shared" si="35"/>
        <v>43224</v>
      </c>
      <c r="C257" s="2">
        <v>0.27777777777779999</v>
      </c>
      <c r="D257" s="3">
        <f t="shared" si="33"/>
        <v>43224.277777777781</v>
      </c>
      <c r="E257">
        <v>335</v>
      </c>
      <c r="F257" s="29">
        <f t="shared" si="32"/>
        <v>37.396050000000002</v>
      </c>
      <c r="G257">
        <f t="shared" si="34"/>
        <v>22437.63</v>
      </c>
    </row>
    <row r="258" spans="1:7" x14ac:dyDescent="0.2">
      <c r="A258" s="1">
        <f t="shared" si="35"/>
        <v>43224</v>
      </c>
      <c r="B258" s="1">
        <f t="shared" si="35"/>
        <v>43224</v>
      </c>
      <c r="C258" s="2">
        <v>0.28472222222229998</v>
      </c>
      <c r="D258" s="3">
        <f t="shared" si="33"/>
        <v>43224.284722222219</v>
      </c>
      <c r="E258">
        <v>386</v>
      </c>
      <c r="F258" s="29">
        <f t="shared" ref="F258:F321" si="36">E258*1.1163/10</f>
        <v>43.089180000000006</v>
      </c>
      <c r="G258">
        <f t="shared" si="34"/>
        <v>25853.508000000002</v>
      </c>
    </row>
    <row r="259" spans="1:7" x14ac:dyDescent="0.2">
      <c r="A259" s="1">
        <f t="shared" si="35"/>
        <v>43224</v>
      </c>
      <c r="B259" s="1">
        <f t="shared" si="35"/>
        <v>43224</v>
      </c>
      <c r="C259" s="2">
        <v>0.29166666666669999</v>
      </c>
      <c r="D259" s="3">
        <f t="shared" ref="D259:D322" si="37">B259+C259</f>
        <v>43224.291666666664</v>
      </c>
      <c r="E259">
        <v>454</v>
      </c>
      <c r="F259" s="29">
        <f t="shared" si="36"/>
        <v>50.680019999999999</v>
      </c>
      <c r="G259">
        <f t="shared" ref="G259:G322" si="38">F259*10*60</f>
        <v>30408.012000000002</v>
      </c>
    </row>
    <row r="260" spans="1:7" x14ac:dyDescent="0.2">
      <c r="A260" s="1">
        <f t="shared" si="35"/>
        <v>43224</v>
      </c>
      <c r="B260" s="1">
        <f t="shared" si="35"/>
        <v>43224</v>
      </c>
      <c r="C260" s="2">
        <v>0.2986111111111</v>
      </c>
      <c r="D260" s="3">
        <f t="shared" si="37"/>
        <v>43224.298611111109</v>
      </c>
      <c r="E260">
        <v>623</v>
      </c>
      <c r="F260" s="29">
        <f t="shared" si="36"/>
        <v>69.545490000000001</v>
      </c>
      <c r="G260">
        <f t="shared" si="38"/>
        <v>41727.293999999994</v>
      </c>
    </row>
    <row r="261" spans="1:7" x14ac:dyDescent="0.2">
      <c r="A261" s="1">
        <f t="shared" si="35"/>
        <v>43224</v>
      </c>
      <c r="B261" s="1">
        <f t="shared" si="35"/>
        <v>43224</v>
      </c>
      <c r="C261" s="2">
        <v>0.30555555555559999</v>
      </c>
      <c r="D261" s="3">
        <f t="shared" si="37"/>
        <v>43224.305555555555</v>
      </c>
      <c r="E261">
        <v>908</v>
      </c>
      <c r="F261" s="29">
        <f t="shared" si="36"/>
        <v>101.36004</v>
      </c>
      <c r="G261">
        <f t="shared" si="38"/>
        <v>60816.024000000005</v>
      </c>
    </row>
    <row r="262" spans="1:7" x14ac:dyDescent="0.2">
      <c r="A262" s="1">
        <f t="shared" si="35"/>
        <v>43224</v>
      </c>
      <c r="B262" s="1">
        <f t="shared" si="35"/>
        <v>43224</v>
      </c>
      <c r="C262" s="2">
        <v>0.3125</v>
      </c>
      <c r="D262" s="3">
        <f t="shared" si="37"/>
        <v>43224.3125</v>
      </c>
      <c r="E262">
        <v>595</v>
      </c>
      <c r="F262" s="29">
        <f t="shared" si="36"/>
        <v>66.419850000000011</v>
      </c>
      <c r="G262">
        <f t="shared" si="38"/>
        <v>39851.910000000003</v>
      </c>
    </row>
    <row r="263" spans="1:7" x14ac:dyDescent="0.2">
      <c r="A263" s="1">
        <f t="shared" si="35"/>
        <v>43224</v>
      </c>
      <c r="B263" s="1">
        <f t="shared" si="35"/>
        <v>43224</v>
      </c>
      <c r="C263" s="2">
        <v>0.31944444444449999</v>
      </c>
      <c r="D263" s="3">
        <f t="shared" si="37"/>
        <v>43224.319444444445</v>
      </c>
      <c r="E263">
        <v>1670</v>
      </c>
      <c r="F263" s="29">
        <f t="shared" si="36"/>
        <v>186.4221</v>
      </c>
      <c r="G263">
        <f t="shared" si="38"/>
        <v>111853.26</v>
      </c>
    </row>
    <row r="264" spans="1:7" x14ac:dyDescent="0.2">
      <c r="A264" s="1">
        <f t="shared" si="35"/>
        <v>43224</v>
      </c>
      <c r="B264" s="1">
        <f t="shared" si="35"/>
        <v>43224</v>
      </c>
      <c r="C264" s="2">
        <v>0.3263888888889</v>
      </c>
      <c r="D264" s="3">
        <f t="shared" si="37"/>
        <v>43224.326388888891</v>
      </c>
      <c r="E264">
        <v>1859</v>
      </c>
      <c r="F264" s="29">
        <f t="shared" si="36"/>
        <v>207.52017000000001</v>
      </c>
      <c r="G264">
        <f t="shared" si="38"/>
        <v>124512.102</v>
      </c>
    </row>
    <row r="265" spans="1:7" x14ac:dyDescent="0.2">
      <c r="A265" s="1">
        <f t="shared" si="35"/>
        <v>43224</v>
      </c>
      <c r="B265" s="1">
        <f t="shared" si="35"/>
        <v>43224</v>
      </c>
      <c r="C265" s="2">
        <v>0.33333333333339998</v>
      </c>
      <c r="D265" s="3">
        <f t="shared" si="37"/>
        <v>43224.333333333336</v>
      </c>
      <c r="E265">
        <v>1760</v>
      </c>
      <c r="F265" s="29">
        <f t="shared" si="36"/>
        <v>196.46880000000002</v>
      </c>
      <c r="G265">
        <f t="shared" si="38"/>
        <v>117881.28</v>
      </c>
    </row>
    <row r="266" spans="1:7" x14ac:dyDescent="0.2">
      <c r="A266" s="1">
        <f t="shared" si="35"/>
        <v>43224</v>
      </c>
      <c r="B266" s="1">
        <f t="shared" si="35"/>
        <v>43224</v>
      </c>
      <c r="C266" s="2">
        <v>0.34027777777779999</v>
      </c>
      <c r="D266" s="3">
        <f t="shared" si="37"/>
        <v>43224.340277777781</v>
      </c>
      <c r="E266">
        <v>1621</v>
      </c>
      <c r="F266" s="29">
        <f t="shared" si="36"/>
        <v>180.95223000000001</v>
      </c>
      <c r="G266">
        <f t="shared" si="38"/>
        <v>108571.338</v>
      </c>
    </row>
    <row r="267" spans="1:7" x14ac:dyDescent="0.2">
      <c r="A267" s="1">
        <f t="shared" si="35"/>
        <v>43224</v>
      </c>
      <c r="B267" s="1">
        <f t="shared" si="35"/>
        <v>43224</v>
      </c>
      <c r="C267" s="2">
        <v>0.34722222222229998</v>
      </c>
      <c r="D267" s="3">
        <f t="shared" si="37"/>
        <v>43224.347222222219</v>
      </c>
      <c r="E267">
        <v>1607</v>
      </c>
      <c r="F267" s="29">
        <f t="shared" si="36"/>
        <v>179.38941000000003</v>
      </c>
      <c r="G267">
        <f t="shared" si="38"/>
        <v>107633.64600000001</v>
      </c>
    </row>
    <row r="268" spans="1:7" x14ac:dyDescent="0.2">
      <c r="A268" s="1">
        <f t="shared" si="35"/>
        <v>43224</v>
      </c>
      <c r="B268" s="1">
        <f t="shared" si="35"/>
        <v>43224</v>
      </c>
      <c r="C268" s="2">
        <v>0.35416666666669999</v>
      </c>
      <c r="D268" s="3">
        <f t="shared" si="37"/>
        <v>43224.354166666664</v>
      </c>
      <c r="E268">
        <v>3096</v>
      </c>
      <c r="F268" s="29">
        <f t="shared" si="36"/>
        <v>345.60648000000003</v>
      </c>
      <c r="G268">
        <f t="shared" si="38"/>
        <v>207363.88800000001</v>
      </c>
    </row>
    <row r="269" spans="1:7" x14ac:dyDescent="0.2">
      <c r="A269" s="1">
        <f t="shared" si="35"/>
        <v>43224</v>
      </c>
      <c r="B269" s="1">
        <f t="shared" si="35"/>
        <v>43224</v>
      </c>
      <c r="C269" s="2">
        <v>0.36111111111119998</v>
      </c>
      <c r="D269" s="3">
        <f t="shared" si="37"/>
        <v>43224.361111111109</v>
      </c>
      <c r="E269">
        <v>2534</v>
      </c>
      <c r="F269" s="29">
        <f t="shared" si="36"/>
        <v>282.87042000000002</v>
      </c>
      <c r="G269">
        <f t="shared" si="38"/>
        <v>169722.25200000001</v>
      </c>
    </row>
    <row r="270" spans="1:7" x14ac:dyDescent="0.2">
      <c r="A270" s="1">
        <f t="shared" si="35"/>
        <v>43224</v>
      </c>
      <c r="B270" s="1">
        <f t="shared" si="35"/>
        <v>43224</v>
      </c>
      <c r="C270" s="2">
        <v>0.36805555555559999</v>
      </c>
      <c r="D270" s="3">
        <f t="shared" si="37"/>
        <v>43224.368055555555</v>
      </c>
      <c r="E270">
        <v>2404</v>
      </c>
      <c r="F270" s="29">
        <f t="shared" si="36"/>
        <v>268.35852</v>
      </c>
      <c r="G270">
        <f t="shared" si="38"/>
        <v>161015.11199999999</v>
      </c>
    </row>
    <row r="271" spans="1:7" x14ac:dyDescent="0.2">
      <c r="A271" s="1">
        <f t="shared" si="35"/>
        <v>43224</v>
      </c>
      <c r="B271" s="1">
        <f t="shared" si="35"/>
        <v>43224</v>
      </c>
      <c r="C271" s="2">
        <v>0.375</v>
      </c>
      <c r="D271" s="3">
        <f t="shared" si="37"/>
        <v>43224.375</v>
      </c>
      <c r="E271">
        <v>3341</v>
      </c>
      <c r="F271" s="29">
        <f t="shared" si="36"/>
        <v>372.95582999999999</v>
      </c>
      <c r="G271">
        <f t="shared" si="38"/>
        <v>223773.49799999999</v>
      </c>
    </row>
    <row r="272" spans="1:7" x14ac:dyDescent="0.2">
      <c r="A272" s="1">
        <f t="shared" si="35"/>
        <v>43224</v>
      </c>
      <c r="B272" s="1">
        <f t="shared" si="35"/>
        <v>43224</v>
      </c>
      <c r="C272" s="2">
        <v>0.38194444444449999</v>
      </c>
      <c r="D272" s="3">
        <f t="shared" si="37"/>
        <v>43224.381944444445</v>
      </c>
      <c r="E272">
        <v>3399</v>
      </c>
      <c r="F272" s="29">
        <f t="shared" si="36"/>
        <v>379.43037000000004</v>
      </c>
      <c r="G272">
        <f t="shared" si="38"/>
        <v>227658.22200000001</v>
      </c>
    </row>
    <row r="273" spans="1:7" x14ac:dyDescent="0.2">
      <c r="A273" s="1">
        <f t="shared" si="35"/>
        <v>43224</v>
      </c>
      <c r="B273" s="1">
        <f t="shared" si="35"/>
        <v>43224</v>
      </c>
      <c r="C273" s="2">
        <v>0.3888888888889</v>
      </c>
      <c r="D273" s="3">
        <f t="shared" si="37"/>
        <v>43224.388888888891</v>
      </c>
      <c r="E273">
        <v>3248</v>
      </c>
      <c r="F273" s="29">
        <f t="shared" si="36"/>
        <v>362.57424000000003</v>
      </c>
      <c r="G273">
        <f t="shared" si="38"/>
        <v>217544.54399999999</v>
      </c>
    </row>
    <row r="274" spans="1:7" x14ac:dyDescent="0.2">
      <c r="A274" s="1">
        <f t="shared" si="35"/>
        <v>43224</v>
      </c>
      <c r="B274" s="1">
        <f t="shared" si="35"/>
        <v>43224</v>
      </c>
      <c r="C274" s="2">
        <v>0.39583333333339998</v>
      </c>
      <c r="D274" s="3">
        <f t="shared" si="37"/>
        <v>43224.395833333336</v>
      </c>
      <c r="E274">
        <v>3877</v>
      </c>
      <c r="F274" s="29">
        <f t="shared" si="36"/>
        <v>432.78951000000006</v>
      </c>
      <c r="G274">
        <f t="shared" si="38"/>
        <v>259673.70600000003</v>
      </c>
    </row>
    <row r="275" spans="1:7" x14ac:dyDescent="0.2">
      <c r="A275" s="1">
        <f t="shared" si="35"/>
        <v>43224</v>
      </c>
      <c r="B275" s="1">
        <f t="shared" si="35"/>
        <v>43224</v>
      </c>
      <c r="C275" s="2">
        <v>0.40277777777779999</v>
      </c>
      <c r="D275" s="3">
        <f t="shared" si="37"/>
        <v>43224.402777777781</v>
      </c>
      <c r="E275">
        <v>4556</v>
      </c>
      <c r="F275" s="29">
        <f t="shared" si="36"/>
        <v>508.58627999999999</v>
      </c>
      <c r="G275">
        <f t="shared" si="38"/>
        <v>305151.76799999998</v>
      </c>
    </row>
    <row r="276" spans="1:7" x14ac:dyDescent="0.2">
      <c r="A276" s="1">
        <f t="shared" si="35"/>
        <v>43224</v>
      </c>
      <c r="B276" s="1">
        <f t="shared" si="35"/>
        <v>43224</v>
      </c>
      <c r="C276" s="2">
        <v>0.40972222222229998</v>
      </c>
      <c r="D276" s="3">
        <f t="shared" si="37"/>
        <v>43224.409722222219</v>
      </c>
      <c r="E276">
        <v>4009</v>
      </c>
      <c r="F276" s="29">
        <f t="shared" si="36"/>
        <v>447.52467000000007</v>
      </c>
      <c r="G276">
        <f t="shared" si="38"/>
        <v>268514.80200000003</v>
      </c>
    </row>
    <row r="277" spans="1:7" x14ac:dyDescent="0.2">
      <c r="A277" s="1">
        <f t="shared" si="35"/>
        <v>43224</v>
      </c>
      <c r="B277" s="1">
        <f t="shared" si="35"/>
        <v>43224</v>
      </c>
      <c r="C277" s="2">
        <v>0.41666666666669999</v>
      </c>
      <c r="D277" s="3">
        <f t="shared" si="37"/>
        <v>43224.416666666664</v>
      </c>
      <c r="E277">
        <v>3207</v>
      </c>
      <c r="F277" s="29">
        <f t="shared" si="36"/>
        <v>357.99741000000006</v>
      </c>
      <c r="G277">
        <f t="shared" si="38"/>
        <v>214798.44600000003</v>
      </c>
    </row>
    <row r="278" spans="1:7" x14ac:dyDescent="0.2">
      <c r="A278" s="1">
        <f t="shared" si="35"/>
        <v>43224</v>
      </c>
      <c r="B278" s="1">
        <f t="shared" si="35"/>
        <v>43224</v>
      </c>
      <c r="C278" s="2">
        <v>0.42361111111119998</v>
      </c>
      <c r="D278" s="3">
        <f t="shared" si="37"/>
        <v>43224.423611111109</v>
      </c>
      <c r="E278">
        <v>3680</v>
      </c>
      <c r="F278" s="29">
        <f t="shared" si="36"/>
        <v>410.79840000000002</v>
      </c>
      <c r="G278">
        <f t="shared" si="38"/>
        <v>246479.04000000004</v>
      </c>
    </row>
    <row r="279" spans="1:7" x14ac:dyDescent="0.2">
      <c r="A279" s="1">
        <f t="shared" si="35"/>
        <v>43224</v>
      </c>
      <c r="B279" s="1">
        <f t="shared" si="35"/>
        <v>43224</v>
      </c>
      <c r="C279" s="2">
        <v>0.43055555555559999</v>
      </c>
      <c r="D279" s="3">
        <f t="shared" si="37"/>
        <v>43224.430555555555</v>
      </c>
      <c r="E279">
        <v>3362</v>
      </c>
      <c r="F279" s="29">
        <f t="shared" si="36"/>
        <v>375.30006000000003</v>
      </c>
      <c r="G279">
        <f t="shared" si="38"/>
        <v>225180.03600000002</v>
      </c>
    </row>
    <row r="280" spans="1:7" x14ac:dyDescent="0.2">
      <c r="A280" s="1">
        <f t="shared" si="35"/>
        <v>43224</v>
      </c>
      <c r="B280" s="1">
        <f t="shared" si="35"/>
        <v>43224</v>
      </c>
      <c r="C280" s="2">
        <v>0.43750000000009898</v>
      </c>
      <c r="D280" s="3">
        <f t="shared" si="37"/>
        <v>43224.4375</v>
      </c>
      <c r="E280">
        <v>5078</v>
      </c>
      <c r="F280" s="29">
        <f t="shared" si="36"/>
        <v>566.85714000000007</v>
      </c>
      <c r="G280">
        <f t="shared" si="38"/>
        <v>340114.28400000004</v>
      </c>
    </row>
    <row r="281" spans="1:7" x14ac:dyDescent="0.2">
      <c r="A281" s="1">
        <f t="shared" si="35"/>
        <v>43224</v>
      </c>
      <c r="B281" s="1">
        <f t="shared" si="35"/>
        <v>43224</v>
      </c>
      <c r="C281" s="2">
        <v>0.44444444444449999</v>
      </c>
      <c r="D281" s="3">
        <f t="shared" si="37"/>
        <v>43224.444444444445</v>
      </c>
      <c r="E281">
        <v>4817</v>
      </c>
      <c r="F281" s="29">
        <f t="shared" si="36"/>
        <v>537.72171000000003</v>
      </c>
      <c r="G281">
        <f t="shared" si="38"/>
        <v>322633.02600000001</v>
      </c>
    </row>
    <row r="282" spans="1:7" x14ac:dyDescent="0.2">
      <c r="A282" s="1">
        <f t="shared" si="35"/>
        <v>43224</v>
      </c>
      <c r="B282" s="1">
        <f t="shared" si="35"/>
        <v>43224</v>
      </c>
      <c r="C282" s="2">
        <v>0.45138888888899897</v>
      </c>
      <c r="D282" s="3">
        <f t="shared" si="37"/>
        <v>43224.451388888891</v>
      </c>
      <c r="E282">
        <v>2996</v>
      </c>
      <c r="F282" s="29">
        <f t="shared" si="36"/>
        <v>334.44348000000002</v>
      </c>
      <c r="G282">
        <f t="shared" si="38"/>
        <v>200666.08799999999</v>
      </c>
    </row>
    <row r="283" spans="1:7" x14ac:dyDescent="0.2">
      <c r="A283" s="1">
        <f t="shared" ref="A283:B346" si="39">A139+1</f>
        <v>43224</v>
      </c>
      <c r="B283" s="1">
        <f t="shared" si="39"/>
        <v>43224</v>
      </c>
      <c r="C283" s="2">
        <v>0.45833333333339998</v>
      </c>
      <c r="D283" s="3">
        <f t="shared" si="37"/>
        <v>43224.458333333336</v>
      </c>
      <c r="E283">
        <v>2589</v>
      </c>
      <c r="F283" s="29">
        <f t="shared" si="36"/>
        <v>289.01006999999998</v>
      </c>
      <c r="G283">
        <f t="shared" si="38"/>
        <v>173406.04199999999</v>
      </c>
    </row>
    <row r="284" spans="1:7" x14ac:dyDescent="0.2">
      <c r="A284" s="1">
        <f t="shared" si="39"/>
        <v>43224</v>
      </c>
      <c r="B284" s="1">
        <f t="shared" si="39"/>
        <v>43224</v>
      </c>
      <c r="C284" s="2">
        <v>0.46527777777779999</v>
      </c>
      <c r="D284" s="3">
        <f t="shared" si="37"/>
        <v>43224.465277777781</v>
      </c>
      <c r="E284">
        <v>3973</v>
      </c>
      <c r="F284" s="29">
        <f t="shared" si="36"/>
        <v>443.50599</v>
      </c>
      <c r="G284">
        <f t="shared" si="38"/>
        <v>266103.59400000004</v>
      </c>
    </row>
    <row r="285" spans="1:7" x14ac:dyDescent="0.2">
      <c r="A285" s="1">
        <f t="shared" si="39"/>
        <v>43224</v>
      </c>
      <c r="B285" s="1">
        <f t="shared" si="39"/>
        <v>43224</v>
      </c>
      <c r="C285" s="2">
        <v>0.47222222222229998</v>
      </c>
      <c r="D285" s="3">
        <f t="shared" si="37"/>
        <v>43224.472222222219</v>
      </c>
      <c r="E285">
        <v>4726</v>
      </c>
      <c r="F285" s="29">
        <f t="shared" si="36"/>
        <v>527.56338000000005</v>
      </c>
      <c r="G285">
        <f t="shared" si="38"/>
        <v>316538.02800000005</v>
      </c>
    </row>
    <row r="286" spans="1:7" x14ac:dyDescent="0.2">
      <c r="A286" s="1">
        <f t="shared" si="39"/>
        <v>43224</v>
      </c>
      <c r="B286" s="1">
        <f t="shared" si="39"/>
        <v>43224</v>
      </c>
      <c r="C286" s="2">
        <v>0.47916666666669999</v>
      </c>
      <c r="D286" s="3">
        <f t="shared" si="37"/>
        <v>43224.479166666664</v>
      </c>
      <c r="E286">
        <v>1232</v>
      </c>
      <c r="F286" s="29">
        <f t="shared" si="36"/>
        <v>137.52816000000001</v>
      </c>
      <c r="G286">
        <f t="shared" si="38"/>
        <v>82516.896000000008</v>
      </c>
    </row>
    <row r="287" spans="1:7" x14ac:dyDescent="0.2">
      <c r="A287" s="1">
        <f t="shared" si="39"/>
        <v>43224</v>
      </c>
      <c r="B287" s="1">
        <f t="shared" si="39"/>
        <v>43224</v>
      </c>
      <c r="C287" s="2">
        <v>0.48611111111119998</v>
      </c>
      <c r="D287" s="3">
        <f t="shared" si="37"/>
        <v>43224.486111111109</v>
      </c>
      <c r="E287">
        <v>1950</v>
      </c>
      <c r="F287" s="29">
        <f t="shared" si="36"/>
        <v>217.67850000000004</v>
      </c>
      <c r="G287">
        <f t="shared" si="38"/>
        <v>130607.10000000002</v>
      </c>
    </row>
    <row r="288" spans="1:7" x14ac:dyDescent="0.2">
      <c r="A288" s="1">
        <f t="shared" si="39"/>
        <v>43224</v>
      </c>
      <c r="B288" s="1">
        <f t="shared" si="39"/>
        <v>43224</v>
      </c>
      <c r="C288" s="2">
        <v>0.49305555555559999</v>
      </c>
      <c r="D288" s="3">
        <f t="shared" si="37"/>
        <v>43224.493055555555</v>
      </c>
      <c r="E288">
        <v>2432</v>
      </c>
      <c r="F288" s="29">
        <f t="shared" si="36"/>
        <v>271.48416000000003</v>
      </c>
      <c r="G288">
        <f t="shared" si="38"/>
        <v>162890.49600000001</v>
      </c>
    </row>
    <row r="289" spans="1:7" x14ac:dyDescent="0.2">
      <c r="A289" s="1">
        <f t="shared" si="39"/>
        <v>43224</v>
      </c>
      <c r="B289" s="1">
        <f t="shared" si="39"/>
        <v>43224</v>
      </c>
      <c r="C289" s="2">
        <v>0.50000000000009903</v>
      </c>
      <c r="D289" s="3">
        <f t="shared" si="37"/>
        <v>43224.5</v>
      </c>
      <c r="E289">
        <v>6222</v>
      </c>
      <c r="F289" s="29">
        <f t="shared" si="36"/>
        <v>694.56186000000002</v>
      </c>
      <c r="G289">
        <f t="shared" si="38"/>
        <v>416737.11599999998</v>
      </c>
    </row>
    <row r="290" spans="1:7" x14ac:dyDescent="0.2">
      <c r="A290" s="1">
        <f t="shared" si="39"/>
        <v>43224</v>
      </c>
      <c r="B290" s="1">
        <f t="shared" si="39"/>
        <v>43224</v>
      </c>
      <c r="C290" s="2">
        <v>0.50694444444450004</v>
      </c>
      <c r="D290" s="3">
        <f t="shared" si="37"/>
        <v>43224.506944444445</v>
      </c>
      <c r="E290">
        <v>8434</v>
      </c>
      <c r="F290" s="29">
        <f t="shared" si="36"/>
        <v>941.48742000000004</v>
      </c>
      <c r="G290">
        <f t="shared" si="38"/>
        <v>564892.45200000005</v>
      </c>
    </row>
    <row r="291" spans="1:7" x14ac:dyDescent="0.2">
      <c r="A291" s="1">
        <f t="shared" si="39"/>
        <v>43224</v>
      </c>
      <c r="B291" s="1">
        <f t="shared" si="39"/>
        <v>43224</v>
      </c>
      <c r="C291" s="2">
        <v>0.51388888888899897</v>
      </c>
      <c r="D291" s="3">
        <f t="shared" si="37"/>
        <v>43224.513888888891</v>
      </c>
      <c r="E291">
        <v>8209</v>
      </c>
      <c r="F291" s="29">
        <f t="shared" si="36"/>
        <v>916.37067000000002</v>
      </c>
      <c r="G291">
        <f t="shared" si="38"/>
        <v>549822.402</v>
      </c>
    </row>
    <row r="292" spans="1:7" x14ac:dyDescent="0.2">
      <c r="A292" s="1">
        <f t="shared" si="39"/>
        <v>43224</v>
      </c>
      <c r="B292" s="1">
        <f t="shared" si="39"/>
        <v>43224</v>
      </c>
      <c r="C292" s="2">
        <v>0.52083333333339998</v>
      </c>
      <c r="D292" s="3">
        <f t="shared" si="37"/>
        <v>43224.520833333336</v>
      </c>
      <c r="E292">
        <v>4796</v>
      </c>
      <c r="F292" s="29">
        <f t="shared" si="36"/>
        <v>535.37747999999999</v>
      </c>
      <c r="G292">
        <f t="shared" si="38"/>
        <v>321226.48800000001</v>
      </c>
    </row>
    <row r="293" spans="1:7" x14ac:dyDescent="0.2">
      <c r="A293" s="1">
        <f t="shared" si="39"/>
        <v>43224</v>
      </c>
      <c r="B293" s="1">
        <f t="shared" si="39"/>
        <v>43224</v>
      </c>
      <c r="C293" s="2">
        <v>0.52777777777789903</v>
      </c>
      <c r="D293" s="3">
        <f t="shared" si="37"/>
        <v>43224.527777777781</v>
      </c>
      <c r="E293">
        <v>4809</v>
      </c>
      <c r="F293" s="29">
        <f t="shared" si="36"/>
        <v>536.8286700000001</v>
      </c>
      <c r="G293">
        <f t="shared" si="38"/>
        <v>322097.20200000005</v>
      </c>
    </row>
    <row r="294" spans="1:7" x14ac:dyDescent="0.2">
      <c r="A294" s="1">
        <f t="shared" si="39"/>
        <v>43224</v>
      </c>
      <c r="B294" s="1">
        <f t="shared" si="39"/>
        <v>43224</v>
      </c>
      <c r="C294" s="2">
        <v>0.53472222222230004</v>
      </c>
      <c r="D294" s="3">
        <f t="shared" si="37"/>
        <v>43224.534722222219</v>
      </c>
      <c r="E294">
        <v>4622</v>
      </c>
      <c r="F294" s="29">
        <f t="shared" si="36"/>
        <v>515.95386000000008</v>
      </c>
      <c r="G294">
        <f t="shared" si="38"/>
        <v>309572.31600000005</v>
      </c>
    </row>
    <row r="295" spans="1:7" x14ac:dyDescent="0.2">
      <c r="A295" s="1">
        <f t="shared" si="39"/>
        <v>43224</v>
      </c>
      <c r="B295" s="1">
        <f t="shared" si="39"/>
        <v>43224</v>
      </c>
      <c r="C295" s="2">
        <v>0.54166666666670005</v>
      </c>
      <c r="D295" s="3">
        <f t="shared" si="37"/>
        <v>43224.541666666664</v>
      </c>
      <c r="E295">
        <v>5743</v>
      </c>
      <c r="F295" s="29">
        <f t="shared" si="36"/>
        <v>641.09109000000012</v>
      </c>
      <c r="G295">
        <f t="shared" si="38"/>
        <v>384654.65400000004</v>
      </c>
    </row>
    <row r="296" spans="1:7" x14ac:dyDescent="0.2">
      <c r="A296" s="1">
        <f t="shared" si="39"/>
        <v>43224</v>
      </c>
      <c r="B296" s="1">
        <f t="shared" si="39"/>
        <v>43224</v>
      </c>
      <c r="C296" s="2">
        <v>0.54861111111119998</v>
      </c>
      <c r="D296" s="3">
        <f t="shared" si="37"/>
        <v>43224.548611111109</v>
      </c>
      <c r="E296">
        <v>6238</v>
      </c>
      <c r="F296" s="29">
        <f t="shared" si="36"/>
        <v>696.34793999999999</v>
      </c>
      <c r="G296">
        <f t="shared" si="38"/>
        <v>417808.76400000002</v>
      </c>
    </row>
    <row r="297" spans="1:7" x14ac:dyDescent="0.2">
      <c r="A297" s="1">
        <f t="shared" si="39"/>
        <v>43224</v>
      </c>
      <c r="B297" s="1">
        <f t="shared" si="39"/>
        <v>43224</v>
      </c>
      <c r="C297" s="2">
        <v>0.55555555555559999</v>
      </c>
      <c r="D297" s="3">
        <f t="shared" si="37"/>
        <v>43224.555555555555</v>
      </c>
      <c r="E297">
        <v>6322</v>
      </c>
      <c r="F297" s="29">
        <f t="shared" si="36"/>
        <v>705.72486000000004</v>
      </c>
      <c r="G297">
        <f t="shared" si="38"/>
        <v>423434.91600000003</v>
      </c>
    </row>
    <row r="298" spans="1:7" x14ac:dyDescent="0.2">
      <c r="A298" s="1">
        <f t="shared" si="39"/>
        <v>43224</v>
      </c>
      <c r="B298" s="1">
        <f t="shared" si="39"/>
        <v>43224</v>
      </c>
      <c r="C298" s="2">
        <v>0.56250000000009903</v>
      </c>
      <c r="D298" s="3">
        <f t="shared" si="37"/>
        <v>43224.5625</v>
      </c>
      <c r="E298">
        <v>5197</v>
      </c>
      <c r="F298" s="29">
        <f t="shared" si="36"/>
        <v>580.14111000000003</v>
      </c>
      <c r="G298">
        <f t="shared" si="38"/>
        <v>348084.66600000003</v>
      </c>
    </row>
    <row r="299" spans="1:7" x14ac:dyDescent="0.2">
      <c r="A299" s="1">
        <f t="shared" si="39"/>
        <v>43224</v>
      </c>
      <c r="B299" s="1">
        <f t="shared" si="39"/>
        <v>43224</v>
      </c>
      <c r="C299" s="2">
        <v>0.56944444444450004</v>
      </c>
      <c r="D299" s="3">
        <f t="shared" si="37"/>
        <v>43224.569444444445</v>
      </c>
      <c r="E299">
        <v>6325</v>
      </c>
      <c r="F299" s="29">
        <f t="shared" si="36"/>
        <v>706.05975000000012</v>
      </c>
      <c r="G299">
        <f t="shared" si="38"/>
        <v>423635.85000000009</v>
      </c>
    </row>
    <row r="300" spans="1:7" x14ac:dyDescent="0.2">
      <c r="A300" s="1">
        <f t="shared" si="39"/>
        <v>43224</v>
      </c>
      <c r="B300" s="1">
        <f t="shared" si="39"/>
        <v>43224</v>
      </c>
      <c r="C300" s="2">
        <v>0.57638888888899897</v>
      </c>
      <c r="D300" s="3">
        <f t="shared" si="37"/>
        <v>43224.576388888891</v>
      </c>
      <c r="E300">
        <v>4995</v>
      </c>
      <c r="F300" s="29">
        <f t="shared" si="36"/>
        <v>557.59185000000002</v>
      </c>
      <c r="G300">
        <f t="shared" si="38"/>
        <v>334555.11</v>
      </c>
    </row>
    <row r="301" spans="1:7" x14ac:dyDescent="0.2">
      <c r="A301" s="1">
        <f t="shared" si="39"/>
        <v>43224</v>
      </c>
      <c r="B301" s="1">
        <f t="shared" si="39"/>
        <v>43224</v>
      </c>
      <c r="C301" s="2">
        <v>0.58333333333339998</v>
      </c>
      <c r="D301" s="3">
        <f t="shared" si="37"/>
        <v>43224.583333333336</v>
      </c>
      <c r="E301">
        <v>5433</v>
      </c>
      <c r="F301" s="29">
        <f t="shared" si="36"/>
        <v>606.48578999999995</v>
      </c>
      <c r="G301">
        <f t="shared" si="38"/>
        <v>363891.47399999993</v>
      </c>
    </row>
    <row r="302" spans="1:7" x14ac:dyDescent="0.2">
      <c r="A302" s="1">
        <f t="shared" si="39"/>
        <v>43224</v>
      </c>
      <c r="B302" s="1">
        <f t="shared" si="39"/>
        <v>43224</v>
      </c>
      <c r="C302" s="2">
        <v>0.59027777777789903</v>
      </c>
      <c r="D302" s="3">
        <f t="shared" si="37"/>
        <v>43224.590277777781</v>
      </c>
      <c r="E302">
        <v>6755</v>
      </c>
      <c r="F302" s="29">
        <f t="shared" si="36"/>
        <v>754.06065000000012</v>
      </c>
      <c r="G302">
        <f t="shared" si="38"/>
        <v>452436.39000000013</v>
      </c>
    </row>
    <row r="303" spans="1:7" x14ac:dyDescent="0.2">
      <c r="A303" s="1">
        <f t="shared" si="39"/>
        <v>43224</v>
      </c>
      <c r="B303" s="1">
        <f t="shared" si="39"/>
        <v>43224</v>
      </c>
      <c r="C303" s="2">
        <v>0.59722222222230004</v>
      </c>
      <c r="D303" s="3">
        <f t="shared" si="37"/>
        <v>43224.597222222219</v>
      </c>
      <c r="E303">
        <v>6637</v>
      </c>
      <c r="F303" s="29">
        <f t="shared" si="36"/>
        <v>740.88831000000005</v>
      </c>
      <c r="G303">
        <f t="shared" si="38"/>
        <v>444532.98600000003</v>
      </c>
    </row>
    <row r="304" spans="1:7" x14ac:dyDescent="0.2">
      <c r="A304" s="1">
        <f t="shared" si="39"/>
        <v>43224</v>
      </c>
      <c r="B304" s="1">
        <f t="shared" si="39"/>
        <v>43224</v>
      </c>
      <c r="C304" s="2">
        <v>0.60416666666679897</v>
      </c>
      <c r="D304" s="3">
        <f t="shared" si="37"/>
        <v>43224.604166666664</v>
      </c>
      <c r="E304">
        <v>6640</v>
      </c>
      <c r="F304" s="29">
        <f t="shared" si="36"/>
        <v>741.22320000000013</v>
      </c>
      <c r="G304">
        <f t="shared" si="38"/>
        <v>444733.9200000001</v>
      </c>
    </row>
    <row r="305" spans="1:7" x14ac:dyDescent="0.2">
      <c r="A305" s="1">
        <f t="shared" si="39"/>
        <v>43224</v>
      </c>
      <c r="B305" s="1">
        <f t="shared" si="39"/>
        <v>43224</v>
      </c>
      <c r="C305" s="2">
        <v>0.61111111111119998</v>
      </c>
      <c r="D305" s="3">
        <f t="shared" si="37"/>
        <v>43224.611111111109</v>
      </c>
      <c r="E305">
        <v>6119</v>
      </c>
      <c r="F305" s="29">
        <f t="shared" si="36"/>
        <v>683.06397000000004</v>
      </c>
      <c r="G305">
        <f t="shared" si="38"/>
        <v>409838.38200000004</v>
      </c>
    </row>
    <row r="306" spans="1:7" x14ac:dyDescent="0.2">
      <c r="A306" s="1">
        <f t="shared" si="39"/>
        <v>43224</v>
      </c>
      <c r="B306" s="1">
        <f t="shared" si="39"/>
        <v>43224</v>
      </c>
      <c r="C306" s="2">
        <v>0.61805555555559999</v>
      </c>
      <c r="D306" s="3">
        <f t="shared" si="37"/>
        <v>43224.618055555555</v>
      </c>
      <c r="E306">
        <v>5539</v>
      </c>
      <c r="F306" s="29">
        <f t="shared" si="36"/>
        <v>618.31857000000002</v>
      </c>
      <c r="G306">
        <f t="shared" si="38"/>
        <v>370991.14199999999</v>
      </c>
    </row>
    <row r="307" spans="1:7" x14ac:dyDescent="0.2">
      <c r="A307" s="1">
        <f t="shared" si="39"/>
        <v>43224</v>
      </c>
      <c r="B307" s="1">
        <f t="shared" si="39"/>
        <v>43224</v>
      </c>
      <c r="C307" s="2">
        <v>0.62500000000009903</v>
      </c>
      <c r="D307" s="3">
        <f t="shared" si="37"/>
        <v>43224.625</v>
      </c>
      <c r="E307">
        <v>5317</v>
      </c>
      <c r="F307" s="29">
        <f t="shared" si="36"/>
        <v>593.53671000000008</v>
      </c>
      <c r="G307">
        <f t="shared" si="38"/>
        <v>356122.02600000007</v>
      </c>
    </row>
    <row r="308" spans="1:7" x14ac:dyDescent="0.2">
      <c r="A308" s="1">
        <f t="shared" si="39"/>
        <v>43224</v>
      </c>
      <c r="B308" s="1">
        <f t="shared" si="39"/>
        <v>43224</v>
      </c>
      <c r="C308" s="2">
        <v>0.63194444444450004</v>
      </c>
      <c r="D308" s="3">
        <f t="shared" si="37"/>
        <v>43224.631944444445</v>
      </c>
      <c r="E308">
        <v>5364</v>
      </c>
      <c r="F308" s="29">
        <f t="shared" si="36"/>
        <v>598.78332</v>
      </c>
      <c r="G308">
        <f t="shared" si="38"/>
        <v>359269.99200000003</v>
      </c>
    </row>
    <row r="309" spans="1:7" x14ac:dyDescent="0.2">
      <c r="A309" s="1">
        <f t="shared" si="39"/>
        <v>43224</v>
      </c>
      <c r="B309" s="1">
        <f t="shared" si="39"/>
        <v>43224</v>
      </c>
      <c r="C309" s="2">
        <v>0.63888888888899897</v>
      </c>
      <c r="D309" s="3">
        <f t="shared" si="37"/>
        <v>43224.638888888891</v>
      </c>
      <c r="E309">
        <v>5156</v>
      </c>
      <c r="F309" s="29">
        <f t="shared" si="36"/>
        <v>575.56428000000005</v>
      </c>
      <c r="G309">
        <f t="shared" si="38"/>
        <v>345338.56800000003</v>
      </c>
    </row>
    <row r="310" spans="1:7" x14ac:dyDescent="0.2">
      <c r="A310" s="1">
        <f t="shared" si="39"/>
        <v>43224</v>
      </c>
      <c r="B310" s="1">
        <f t="shared" si="39"/>
        <v>43224</v>
      </c>
      <c r="C310" s="2">
        <v>0.64583333333339998</v>
      </c>
      <c r="D310" s="3">
        <f t="shared" si="37"/>
        <v>43224.645833333336</v>
      </c>
      <c r="E310">
        <v>4718</v>
      </c>
      <c r="F310" s="29">
        <f t="shared" si="36"/>
        <v>526.67034000000001</v>
      </c>
      <c r="G310">
        <f t="shared" si="38"/>
        <v>316002.20400000003</v>
      </c>
    </row>
    <row r="311" spans="1:7" x14ac:dyDescent="0.2">
      <c r="A311" s="1">
        <f t="shared" si="39"/>
        <v>43224</v>
      </c>
      <c r="B311" s="1">
        <f t="shared" si="39"/>
        <v>43224</v>
      </c>
      <c r="C311" s="2">
        <v>0.65277777777789903</v>
      </c>
      <c r="D311" s="3">
        <f t="shared" si="37"/>
        <v>43224.652777777781</v>
      </c>
      <c r="E311">
        <v>4124</v>
      </c>
      <c r="F311" s="29">
        <f t="shared" si="36"/>
        <v>460.36212000000006</v>
      </c>
      <c r="G311">
        <f t="shared" si="38"/>
        <v>276217.27200000006</v>
      </c>
    </row>
    <row r="312" spans="1:7" x14ac:dyDescent="0.2">
      <c r="A312" s="1">
        <f t="shared" si="39"/>
        <v>43224</v>
      </c>
      <c r="B312" s="1">
        <f t="shared" si="39"/>
        <v>43224</v>
      </c>
      <c r="C312" s="2">
        <v>0.65972222222230004</v>
      </c>
      <c r="D312" s="3">
        <f t="shared" si="37"/>
        <v>43224.659722222219</v>
      </c>
      <c r="E312">
        <v>4382</v>
      </c>
      <c r="F312" s="29">
        <f t="shared" si="36"/>
        <v>489.16266000000007</v>
      </c>
      <c r="G312">
        <f t="shared" si="38"/>
        <v>293497.59600000002</v>
      </c>
    </row>
    <row r="313" spans="1:7" x14ac:dyDescent="0.2">
      <c r="A313" s="1">
        <f t="shared" si="39"/>
        <v>43224</v>
      </c>
      <c r="B313" s="1">
        <f t="shared" si="39"/>
        <v>43224</v>
      </c>
      <c r="C313" s="2">
        <v>0.66666666666679897</v>
      </c>
      <c r="D313" s="3">
        <f t="shared" si="37"/>
        <v>43224.666666666664</v>
      </c>
      <c r="E313">
        <v>3947</v>
      </c>
      <c r="F313" s="29">
        <f t="shared" si="36"/>
        <v>440.60361</v>
      </c>
      <c r="G313">
        <f t="shared" si="38"/>
        <v>264362.16600000003</v>
      </c>
    </row>
    <row r="314" spans="1:7" x14ac:dyDescent="0.2">
      <c r="A314" s="1">
        <f t="shared" si="39"/>
        <v>43224</v>
      </c>
      <c r="B314" s="1">
        <f t="shared" si="39"/>
        <v>43224</v>
      </c>
      <c r="C314" s="2">
        <v>0.67361111111119998</v>
      </c>
      <c r="D314" s="3">
        <f t="shared" si="37"/>
        <v>43224.673611111109</v>
      </c>
      <c r="E314">
        <v>3804</v>
      </c>
      <c r="F314" s="29">
        <f t="shared" si="36"/>
        <v>424.64052000000004</v>
      </c>
      <c r="G314">
        <f t="shared" si="38"/>
        <v>254784.31200000001</v>
      </c>
    </row>
    <row r="315" spans="1:7" x14ac:dyDescent="0.2">
      <c r="A315" s="1">
        <f t="shared" si="39"/>
        <v>43224</v>
      </c>
      <c r="B315" s="1">
        <f t="shared" si="39"/>
        <v>43224</v>
      </c>
      <c r="C315" s="2">
        <v>0.68055555555569902</v>
      </c>
      <c r="D315" s="3">
        <f t="shared" si="37"/>
        <v>43224.680555555555</v>
      </c>
      <c r="E315">
        <v>3546</v>
      </c>
      <c r="F315" s="29">
        <f t="shared" si="36"/>
        <v>395.83998000000003</v>
      </c>
      <c r="G315">
        <f t="shared" si="38"/>
        <v>237503.98800000001</v>
      </c>
    </row>
    <row r="316" spans="1:7" x14ac:dyDescent="0.2">
      <c r="A316" s="1">
        <f t="shared" si="39"/>
        <v>43224</v>
      </c>
      <c r="B316" s="1">
        <f t="shared" si="39"/>
        <v>43224</v>
      </c>
      <c r="C316" s="2">
        <v>0.68750000000009903</v>
      </c>
      <c r="D316" s="3">
        <f t="shared" si="37"/>
        <v>43224.6875</v>
      </c>
      <c r="E316">
        <v>3156</v>
      </c>
      <c r="F316" s="29">
        <f t="shared" si="36"/>
        <v>352.30428000000001</v>
      </c>
      <c r="G316">
        <f t="shared" si="38"/>
        <v>211382.568</v>
      </c>
    </row>
    <row r="317" spans="1:7" x14ac:dyDescent="0.2">
      <c r="A317" s="1">
        <f t="shared" si="39"/>
        <v>43224</v>
      </c>
      <c r="B317" s="1">
        <f t="shared" si="39"/>
        <v>43224</v>
      </c>
      <c r="C317" s="2">
        <v>0.69444444444450004</v>
      </c>
      <c r="D317" s="3">
        <f t="shared" si="37"/>
        <v>43224.694444444445</v>
      </c>
      <c r="E317">
        <v>2810</v>
      </c>
      <c r="F317" s="29">
        <f t="shared" si="36"/>
        <v>313.68030000000005</v>
      </c>
      <c r="G317">
        <f t="shared" si="38"/>
        <v>188208.18000000002</v>
      </c>
    </row>
    <row r="318" spans="1:7" x14ac:dyDescent="0.2">
      <c r="A318" s="1">
        <f t="shared" si="39"/>
        <v>43224</v>
      </c>
      <c r="B318" s="1">
        <f t="shared" si="39"/>
        <v>43224</v>
      </c>
      <c r="C318" s="2">
        <v>0.70138888888899897</v>
      </c>
      <c r="D318" s="3">
        <f t="shared" si="37"/>
        <v>43224.701388888891</v>
      </c>
      <c r="E318">
        <v>2513</v>
      </c>
      <c r="F318" s="29">
        <f t="shared" si="36"/>
        <v>280.52618999999999</v>
      </c>
      <c r="G318">
        <f t="shared" si="38"/>
        <v>168315.71400000001</v>
      </c>
    </row>
    <row r="319" spans="1:7" x14ac:dyDescent="0.2">
      <c r="A319" s="1">
        <f t="shared" si="39"/>
        <v>43224</v>
      </c>
      <c r="B319" s="1">
        <f t="shared" si="39"/>
        <v>43224</v>
      </c>
      <c r="C319" s="2">
        <v>0.70833333333300197</v>
      </c>
      <c r="D319" s="3">
        <f t="shared" si="37"/>
        <v>43224.708333333336</v>
      </c>
      <c r="E319">
        <v>2113</v>
      </c>
      <c r="F319" s="29">
        <f t="shared" si="36"/>
        <v>235.87419</v>
      </c>
      <c r="G319">
        <f t="shared" si="38"/>
        <v>141524.514</v>
      </c>
    </row>
    <row r="320" spans="1:7" x14ac:dyDescent="0.2">
      <c r="A320" s="1">
        <f t="shared" si="39"/>
        <v>43224</v>
      </c>
      <c r="B320" s="1">
        <f t="shared" si="39"/>
        <v>43224</v>
      </c>
      <c r="C320" s="2">
        <v>0.71527777777799895</v>
      </c>
      <c r="D320" s="3">
        <f t="shared" si="37"/>
        <v>43224.715277777781</v>
      </c>
      <c r="E320">
        <v>1814</v>
      </c>
      <c r="F320" s="29">
        <f t="shared" si="36"/>
        <v>202.49682000000001</v>
      </c>
      <c r="G320">
        <f t="shared" si="38"/>
        <v>121498.09200000002</v>
      </c>
    </row>
    <row r="321" spans="1:7" x14ac:dyDescent="0.2">
      <c r="A321" s="1">
        <f t="shared" si="39"/>
        <v>43224</v>
      </c>
      <c r="B321" s="1">
        <f t="shared" si="39"/>
        <v>43224</v>
      </c>
      <c r="C321" s="2">
        <v>0.72222222222200105</v>
      </c>
      <c r="D321" s="3">
        <f t="shared" si="37"/>
        <v>43224.722222222219</v>
      </c>
      <c r="E321">
        <v>1557</v>
      </c>
      <c r="F321" s="29">
        <f t="shared" si="36"/>
        <v>173.80791000000002</v>
      </c>
      <c r="G321">
        <f t="shared" si="38"/>
        <v>104284.74600000001</v>
      </c>
    </row>
    <row r="322" spans="1:7" x14ac:dyDescent="0.2">
      <c r="A322" s="1">
        <f t="shared" si="39"/>
        <v>43224</v>
      </c>
      <c r="B322" s="1">
        <f t="shared" si="39"/>
        <v>43224</v>
      </c>
      <c r="C322" s="2">
        <v>0.72916666666699803</v>
      </c>
      <c r="D322" s="3">
        <f t="shared" si="37"/>
        <v>43224.729166666664</v>
      </c>
      <c r="E322">
        <v>1311</v>
      </c>
      <c r="F322" s="29">
        <f t="shared" ref="F322:F385" si="40">E322*1.1163/10</f>
        <v>146.34693000000001</v>
      </c>
      <c r="G322">
        <f t="shared" si="38"/>
        <v>87808.15800000001</v>
      </c>
    </row>
    <row r="323" spans="1:7" x14ac:dyDescent="0.2">
      <c r="A323" s="1">
        <f t="shared" si="39"/>
        <v>43224</v>
      </c>
      <c r="B323" s="1">
        <f t="shared" si="39"/>
        <v>43224</v>
      </c>
      <c r="C323" s="2">
        <v>0.73611111111100103</v>
      </c>
      <c r="D323" s="3">
        <f t="shared" ref="D323:D386" si="41">B323+C323</f>
        <v>43224.736111111109</v>
      </c>
      <c r="E323">
        <v>1069</v>
      </c>
      <c r="F323" s="29">
        <f t="shared" si="40"/>
        <v>119.33247000000001</v>
      </c>
      <c r="G323">
        <f t="shared" ref="G323:G386" si="42">F323*10*60</f>
        <v>71599.482000000004</v>
      </c>
    </row>
    <row r="324" spans="1:7" x14ac:dyDescent="0.2">
      <c r="A324" s="1">
        <f t="shared" si="39"/>
        <v>43224</v>
      </c>
      <c r="B324" s="1">
        <f t="shared" si="39"/>
        <v>43224</v>
      </c>
      <c r="C324" s="2">
        <v>0.743055555555998</v>
      </c>
      <c r="D324" s="3">
        <f t="shared" si="41"/>
        <v>43224.743055555555</v>
      </c>
      <c r="E324">
        <v>802</v>
      </c>
      <c r="F324" s="29">
        <f t="shared" si="40"/>
        <v>89.527259999999998</v>
      </c>
      <c r="G324">
        <f t="shared" si="42"/>
        <v>53716.356</v>
      </c>
    </row>
    <row r="325" spans="1:7" x14ac:dyDescent="0.2">
      <c r="A325" s="1">
        <f t="shared" si="39"/>
        <v>43224</v>
      </c>
      <c r="B325" s="1">
        <f t="shared" si="39"/>
        <v>43224</v>
      </c>
      <c r="C325" s="2">
        <v>0.75</v>
      </c>
      <c r="D325" s="3">
        <f t="shared" si="41"/>
        <v>43224.75</v>
      </c>
      <c r="E325">
        <v>611</v>
      </c>
      <c r="F325" s="29">
        <f t="shared" si="40"/>
        <v>68.205929999999995</v>
      </c>
      <c r="G325">
        <f t="shared" si="42"/>
        <v>40923.55799999999</v>
      </c>
    </row>
    <row r="326" spans="1:7" x14ac:dyDescent="0.2">
      <c r="A326" s="1">
        <f t="shared" si="39"/>
        <v>43224</v>
      </c>
      <c r="B326" s="1">
        <f t="shared" si="39"/>
        <v>43224</v>
      </c>
      <c r="C326" s="2">
        <v>0.75694444444499698</v>
      </c>
      <c r="D326" s="3">
        <f t="shared" si="41"/>
        <v>43224.756944444445</v>
      </c>
      <c r="E326">
        <v>401</v>
      </c>
      <c r="F326" s="29">
        <f t="shared" si="40"/>
        <v>44.763629999999999</v>
      </c>
      <c r="G326">
        <f t="shared" si="42"/>
        <v>26858.178</v>
      </c>
    </row>
    <row r="327" spans="1:7" x14ac:dyDescent="0.2">
      <c r="A327" s="1">
        <f t="shared" si="39"/>
        <v>43224</v>
      </c>
      <c r="B327" s="1">
        <f t="shared" si="39"/>
        <v>43224</v>
      </c>
      <c r="C327" s="2">
        <v>0.76388888888899897</v>
      </c>
      <c r="D327" s="3">
        <f t="shared" si="41"/>
        <v>43224.763888888891</v>
      </c>
      <c r="E327">
        <v>225</v>
      </c>
      <c r="F327" s="29">
        <f t="shared" si="40"/>
        <v>25.116750000000003</v>
      </c>
      <c r="G327">
        <f t="shared" si="42"/>
        <v>15070.050000000001</v>
      </c>
    </row>
    <row r="328" spans="1:7" x14ac:dyDescent="0.2">
      <c r="A328" s="1">
        <f t="shared" si="39"/>
        <v>43224</v>
      </c>
      <c r="B328" s="1">
        <f t="shared" si="39"/>
        <v>43224</v>
      </c>
      <c r="C328" s="2">
        <v>0.77083333333300197</v>
      </c>
      <c r="D328" s="3">
        <f t="shared" si="41"/>
        <v>43224.770833333336</v>
      </c>
      <c r="E328">
        <v>148</v>
      </c>
      <c r="F328" s="29">
        <f t="shared" si="40"/>
        <v>16.521239999999999</v>
      </c>
      <c r="G328">
        <f t="shared" si="42"/>
        <v>9912.7440000000006</v>
      </c>
    </row>
    <row r="329" spans="1:7" x14ac:dyDescent="0.2">
      <c r="A329" s="1">
        <f t="shared" si="39"/>
        <v>43224</v>
      </c>
      <c r="B329" s="1">
        <f t="shared" si="39"/>
        <v>43224</v>
      </c>
      <c r="C329" s="2">
        <v>0.77777777777799895</v>
      </c>
      <c r="D329" s="3">
        <f t="shared" si="41"/>
        <v>43224.777777777781</v>
      </c>
      <c r="E329">
        <v>73</v>
      </c>
      <c r="F329" s="29">
        <f t="shared" si="40"/>
        <v>8.1489900000000013</v>
      </c>
      <c r="G329">
        <f t="shared" si="42"/>
        <v>4889.3940000000002</v>
      </c>
    </row>
    <row r="330" spans="1:7" x14ac:dyDescent="0.2">
      <c r="A330" s="1">
        <f t="shared" si="39"/>
        <v>43224</v>
      </c>
      <c r="B330" s="1">
        <f t="shared" si="39"/>
        <v>43224</v>
      </c>
      <c r="C330" s="2">
        <v>0.78472222222200105</v>
      </c>
      <c r="D330" s="3">
        <f t="shared" si="41"/>
        <v>43224.784722222219</v>
      </c>
      <c r="E330">
        <v>20</v>
      </c>
      <c r="F330" s="29">
        <f t="shared" si="40"/>
        <v>2.2326000000000001</v>
      </c>
      <c r="G330">
        <f t="shared" si="42"/>
        <v>1339.56</v>
      </c>
    </row>
    <row r="331" spans="1:7" x14ac:dyDescent="0.2">
      <c r="A331" s="1">
        <f t="shared" si="39"/>
        <v>43224</v>
      </c>
      <c r="B331" s="1">
        <f t="shared" si="39"/>
        <v>43224</v>
      </c>
      <c r="C331" s="2">
        <v>0.79166666666699803</v>
      </c>
      <c r="D331" s="3">
        <f t="shared" si="41"/>
        <v>43224.791666666664</v>
      </c>
      <c r="E331">
        <v>1</v>
      </c>
      <c r="F331" s="29">
        <f t="shared" si="40"/>
        <v>0.11163000000000001</v>
      </c>
      <c r="G331">
        <f t="shared" si="42"/>
        <v>66.978000000000009</v>
      </c>
    </row>
    <row r="332" spans="1:7" x14ac:dyDescent="0.2">
      <c r="A332" s="1">
        <f t="shared" si="39"/>
        <v>43224</v>
      </c>
      <c r="B332" s="1">
        <f t="shared" si="39"/>
        <v>43224</v>
      </c>
      <c r="C332" s="2">
        <v>0.79861111111100103</v>
      </c>
      <c r="D332" s="3">
        <f t="shared" si="41"/>
        <v>43224.798611111109</v>
      </c>
      <c r="E332">
        <v>0</v>
      </c>
      <c r="F332" s="29">
        <f t="shared" si="40"/>
        <v>0</v>
      </c>
      <c r="G332">
        <f t="shared" si="42"/>
        <v>0</v>
      </c>
    </row>
    <row r="333" spans="1:7" x14ac:dyDescent="0.2">
      <c r="A333" s="1">
        <f t="shared" si="39"/>
        <v>43224</v>
      </c>
      <c r="B333" s="1">
        <f t="shared" si="39"/>
        <v>43224</v>
      </c>
      <c r="C333" s="2">
        <v>0.805555555555998</v>
      </c>
      <c r="D333" s="3">
        <f t="shared" si="41"/>
        <v>43224.805555555555</v>
      </c>
      <c r="E333">
        <v>0</v>
      </c>
      <c r="F333" s="29">
        <f t="shared" si="40"/>
        <v>0</v>
      </c>
      <c r="G333">
        <f t="shared" si="42"/>
        <v>0</v>
      </c>
    </row>
    <row r="334" spans="1:7" x14ac:dyDescent="0.2">
      <c r="A334" s="1">
        <f t="shared" si="39"/>
        <v>43224</v>
      </c>
      <c r="B334" s="1">
        <f t="shared" si="39"/>
        <v>43224</v>
      </c>
      <c r="C334" s="2">
        <v>0.8125</v>
      </c>
      <c r="D334" s="3">
        <f t="shared" si="41"/>
        <v>43224.8125</v>
      </c>
      <c r="E334">
        <v>0</v>
      </c>
      <c r="F334" s="29">
        <f t="shared" si="40"/>
        <v>0</v>
      </c>
      <c r="G334">
        <f t="shared" si="42"/>
        <v>0</v>
      </c>
    </row>
    <row r="335" spans="1:7" x14ac:dyDescent="0.2">
      <c r="A335" s="1">
        <f t="shared" si="39"/>
        <v>43224</v>
      </c>
      <c r="B335" s="1">
        <f t="shared" si="39"/>
        <v>43224</v>
      </c>
      <c r="C335" s="2">
        <v>0.81944444444499698</v>
      </c>
      <c r="D335" s="3">
        <f t="shared" si="41"/>
        <v>43224.819444444445</v>
      </c>
      <c r="E335">
        <v>0</v>
      </c>
      <c r="F335" s="29">
        <f t="shared" si="40"/>
        <v>0</v>
      </c>
      <c r="G335">
        <f t="shared" si="42"/>
        <v>0</v>
      </c>
    </row>
    <row r="336" spans="1:7" x14ac:dyDescent="0.2">
      <c r="A336" s="1">
        <f t="shared" si="39"/>
        <v>43224</v>
      </c>
      <c r="B336" s="1">
        <f t="shared" si="39"/>
        <v>43224</v>
      </c>
      <c r="C336" s="2">
        <v>0.82638888888899897</v>
      </c>
      <c r="D336" s="3">
        <f t="shared" si="41"/>
        <v>43224.826388888891</v>
      </c>
      <c r="E336">
        <v>0</v>
      </c>
      <c r="F336" s="29">
        <f t="shared" si="40"/>
        <v>0</v>
      </c>
      <c r="G336">
        <f t="shared" si="42"/>
        <v>0</v>
      </c>
    </row>
    <row r="337" spans="1:7" x14ac:dyDescent="0.2">
      <c r="A337" s="1">
        <f t="shared" si="39"/>
        <v>43224</v>
      </c>
      <c r="B337" s="1">
        <f t="shared" si="39"/>
        <v>43224</v>
      </c>
      <c r="C337" s="2">
        <v>0.83333333333300197</v>
      </c>
      <c r="D337" s="3">
        <f t="shared" si="41"/>
        <v>43224.833333333336</v>
      </c>
      <c r="E337">
        <v>0</v>
      </c>
      <c r="F337" s="29">
        <f t="shared" si="40"/>
        <v>0</v>
      </c>
      <c r="G337">
        <f t="shared" si="42"/>
        <v>0</v>
      </c>
    </row>
    <row r="338" spans="1:7" x14ac:dyDescent="0.2">
      <c r="A338" s="1">
        <f t="shared" si="39"/>
        <v>43224</v>
      </c>
      <c r="B338" s="1">
        <f t="shared" si="39"/>
        <v>43224</v>
      </c>
      <c r="C338" s="2">
        <v>0.84027777777799895</v>
      </c>
      <c r="D338" s="3">
        <f t="shared" si="41"/>
        <v>43224.840277777781</v>
      </c>
      <c r="E338">
        <v>0</v>
      </c>
      <c r="F338" s="29">
        <f t="shared" si="40"/>
        <v>0</v>
      </c>
      <c r="G338">
        <f t="shared" si="42"/>
        <v>0</v>
      </c>
    </row>
    <row r="339" spans="1:7" x14ac:dyDescent="0.2">
      <c r="A339" s="1">
        <f t="shared" si="39"/>
        <v>43224</v>
      </c>
      <c r="B339" s="1">
        <f t="shared" si="39"/>
        <v>43224</v>
      </c>
      <c r="C339" s="2">
        <v>0.84722222222200105</v>
      </c>
      <c r="D339" s="3">
        <f t="shared" si="41"/>
        <v>43224.847222222219</v>
      </c>
      <c r="E339">
        <v>0</v>
      </c>
      <c r="F339" s="29">
        <f t="shared" si="40"/>
        <v>0</v>
      </c>
      <c r="G339">
        <f t="shared" si="42"/>
        <v>0</v>
      </c>
    </row>
    <row r="340" spans="1:7" x14ac:dyDescent="0.2">
      <c r="A340" s="1">
        <f t="shared" si="39"/>
        <v>43224</v>
      </c>
      <c r="B340" s="1">
        <f t="shared" si="39"/>
        <v>43224</v>
      </c>
      <c r="C340" s="2">
        <v>0.85416666666699803</v>
      </c>
      <c r="D340" s="3">
        <f t="shared" si="41"/>
        <v>43224.854166666664</v>
      </c>
      <c r="E340">
        <v>0</v>
      </c>
      <c r="F340" s="29">
        <f t="shared" si="40"/>
        <v>0</v>
      </c>
      <c r="G340">
        <f t="shared" si="42"/>
        <v>0</v>
      </c>
    </row>
    <row r="341" spans="1:7" x14ac:dyDescent="0.2">
      <c r="A341" s="1">
        <f t="shared" si="39"/>
        <v>43224</v>
      </c>
      <c r="B341" s="1">
        <f t="shared" si="39"/>
        <v>43224</v>
      </c>
      <c r="C341" s="2">
        <v>0.86111111111100103</v>
      </c>
      <c r="D341" s="3">
        <f t="shared" si="41"/>
        <v>43224.861111111109</v>
      </c>
      <c r="E341">
        <v>0</v>
      </c>
      <c r="F341" s="29">
        <f t="shared" si="40"/>
        <v>0</v>
      </c>
      <c r="G341">
        <f t="shared" si="42"/>
        <v>0</v>
      </c>
    </row>
    <row r="342" spans="1:7" x14ac:dyDescent="0.2">
      <c r="A342" s="1">
        <f t="shared" si="39"/>
        <v>43224</v>
      </c>
      <c r="B342" s="1">
        <f t="shared" si="39"/>
        <v>43224</v>
      </c>
      <c r="C342" s="2">
        <v>0.868055555555998</v>
      </c>
      <c r="D342" s="3">
        <f t="shared" si="41"/>
        <v>43224.868055555555</v>
      </c>
      <c r="E342">
        <v>0</v>
      </c>
      <c r="F342" s="29">
        <f t="shared" si="40"/>
        <v>0</v>
      </c>
      <c r="G342">
        <f t="shared" si="42"/>
        <v>0</v>
      </c>
    </row>
    <row r="343" spans="1:7" x14ac:dyDescent="0.2">
      <c r="A343" s="1">
        <f t="shared" si="39"/>
        <v>43224</v>
      </c>
      <c r="B343" s="1">
        <f t="shared" si="39"/>
        <v>43224</v>
      </c>
      <c r="C343" s="2">
        <v>0.875</v>
      </c>
      <c r="D343" s="3">
        <f t="shared" si="41"/>
        <v>43224.875</v>
      </c>
      <c r="E343">
        <v>0</v>
      </c>
      <c r="F343" s="29">
        <f t="shared" si="40"/>
        <v>0</v>
      </c>
      <c r="G343">
        <f t="shared" si="42"/>
        <v>0</v>
      </c>
    </row>
    <row r="344" spans="1:7" x14ac:dyDescent="0.2">
      <c r="A344" s="1">
        <f t="shared" si="39"/>
        <v>43224</v>
      </c>
      <c r="B344" s="1">
        <f t="shared" si="39"/>
        <v>43224</v>
      </c>
      <c r="C344" s="2">
        <v>0.88194444444499698</v>
      </c>
      <c r="D344" s="3">
        <f t="shared" si="41"/>
        <v>43224.881944444445</v>
      </c>
      <c r="E344">
        <v>0</v>
      </c>
      <c r="F344" s="29">
        <f t="shared" si="40"/>
        <v>0</v>
      </c>
      <c r="G344">
        <f t="shared" si="42"/>
        <v>0</v>
      </c>
    </row>
    <row r="345" spans="1:7" x14ac:dyDescent="0.2">
      <c r="A345" s="1">
        <f t="shared" si="39"/>
        <v>43224</v>
      </c>
      <c r="B345" s="1">
        <f t="shared" si="39"/>
        <v>43224</v>
      </c>
      <c r="C345" s="2">
        <v>0.88888888888899897</v>
      </c>
      <c r="D345" s="3">
        <f t="shared" si="41"/>
        <v>43224.888888888891</v>
      </c>
      <c r="E345">
        <v>0</v>
      </c>
      <c r="F345" s="29">
        <f t="shared" si="40"/>
        <v>0</v>
      </c>
      <c r="G345">
        <f t="shared" si="42"/>
        <v>0</v>
      </c>
    </row>
    <row r="346" spans="1:7" x14ac:dyDescent="0.2">
      <c r="A346" s="1">
        <f t="shared" si="39"/>
        <v>43224</v>
      </c>
      <c r="B346" s="1">
        <f t="shared" si="39"/>
        <v>43224</v>
      </c>
      <c r="C346" s="2">
        <v>0.89583333333300197</v>
      </c>
      <c r="D346" s="3">
        <f t="shared" si="41"/>
        <v>43224.895833333336</v>
      </c>
      <c r="E346">
        <v>0</v>
      </c>
      <c r="F346" s="29">
        <f t="shared" si="40"/>
        <v>0</v>
      </c>
      <c r="G346">
        <f t="shared" si="42"/>
        <v>0</v>
      </c>
    </row>
    <row r="347" spans="1:7" x14ac:dyDescent="0.2">
      <c r="A347" s="1">
        <f t="shared" ref="A347:B410" si="43">A203+1</f>
        <v>43224</v>
      </c>
      <c r="B347" s="1">
        <f t="shared" si="43"/>
        <v>43224</v>
      </c>
      <c r="C347" s="2">
        <v>0.90277777777799895</v>
      </c>
      <c r="D347" s="3">
        <f t="shared" si="41"/>
        <v>43224.902777777781</v>
      </c>
      <c r="E347">
        <v>0</v>
      </c>
      <c r="F347" s="29">
        <f t="shared" si="40"/>
        <v>0</v>
      </c>
      <c r="G347">
        <f t="shared" si="42"/>
        <v>0</v>
      </c>
    </row>
    <row r="348" spans="1:7" x14ac:dyDescent="0.2">
      <c r="A348" s="1">
        <f t="shared" si="43"/>
        <v>43224</v>
      </c>
      <c r="B348" s="1">
        <f t="shared" si="43"/>
        <v>43224</v>
      </c>
      <c r="C348" s="2">
        <v>0.90972222222200105</v>
      </c>
      <c r="D348" s="3">
        <f t="shared" si="41"/>
        <v>43224.909722222219</v>
      </c>
      <c r="E348">
        <v>0</v>
      </c>
      <c r="F348" s="29">
        <f t="shared" si="40"/>
        <v>0</v>
      </c>
      <c r="G348">
        <f t="shared" si="42"/>
        <v>0</v>
      </c>
    </row>
    <row r="349" spans="1:7" x14ac:dyDescent="0.2">
      <c r="A349" s="1">
        <f t="shared" si="43"/>
        <v>43224</v>
      </c>
      <c r="B349" s="1">
        <f t="shared" si="43"/>
        <v>43224</v>
      </c>
      <c r="C349" s="2">
        <v>0.91666666666699803</v>
      </c>
      <c r="D349" s="3">
        <f t="shared" si="41"/>
        <v>43224.916666666664</v>
      </c>
      <c r="E349">
        <v>0</v>
      </c>
      <c r="F349" s="29">
        <f t="shared" si="40"/>
        <v>0</v>
      </c>
      <c r="G349">
        <f t="shared" si="42"/>
        <v>0</v>
      </c>
    </row>
    <row r="350" spans="1:7" x14ac:dyDescent="0.2">
      <c r="A350" s="1">
        <f t="shared" si="43"/>
        <v>43224</v>
      </c>
      <c r="B350" s="1">
        <f t="shared" si="43"/>
        <v>43224</v>
      </c>
      <c r="C350" s="2">
        <v>0.92361111111100103</v>
      </c>
      <c r="D350" s="3">
        <f t="shared" si="41"/>
        <v>43224.923611111109</v>
      </c>
      <c r="E350">
        <v>0</v>
      </c>
      <c r="F350" s="29">
        <f t="shared" si="40"/>
        <v>0</v>
      </c>
      <c r="G350">
        <f t="shared" si="42"/>
        <v>0</v>
      </c>
    </row>
    <row r="351" spans="1:7" x14ac:dyDescent="0.2">
      <c r="A351" s="1">
        <f t="shared" si="43"/>
        <v>43224</v>
      </c>
      <c r="B351" s="1">
        <f t="shared" si="43"/>
        <v>43224</v>
      </c>
      <c r="C351" s="2">
        <v>0.930555555555998</v>
      </c>
      <c r="D351" s="3">
        <f t="shared" si="41"/>
        <v>43224.930555555555</v>
      </c>
      <c r="E351">
        <v>0</v>
      </c>
      <c r="F351" s="29">
        <f t="shared" si="40"/>
        <v>0</v>
      </c>
      <c r="G351">
        <f t="shared" si="42"/>
        <v>0</v>
      </c>
    </row>
    <row r="352" spans="1:7" x14ac:dyDescent="0.2">
      <c r="A352" s="1">
        <f t="shared" si="43"/>
        <v>43224</v>
      </c>
      <c r="B352" s="1">
        <f t="shared" si="43"/>
        <v>43224</v>
      </c>
      <c r="C352" s="2">
        <v>0.9375</v>
      </c>
      <c r="D352" s="3">
        <f t="shared" si="41"/>
        <v>43224.9375</v>
      </c>
      <c r="E352">
        <v>0</v>
      </c>
      <c r="F352" s="29">
        <f t="shared" si="40"/>
        <v>0</v>
      </c>
      <c r="G352">
        <f t="shared" si="42"/>
        <v>0</v>
      </c>
    </row>
    <row r="353" spans="1:7" x14ac:dyDescent="0.2">
      <c r="A353" s="1">
        <f t="shared" si="43"/>
        <v>43224</v>
      </c>
      <c r="B353" s="1">
        <f t="shared" si="43"/>
        <v>43224</v>
      </c>
      <c r="C353" s="2">
        <v>0.94444444444499698</v>
      </c>
      <c r="D353" s="3">
        <f t="shared" si="41"/>
        <v>43224.944444444445</v>
      </c>
      <c r="E353">
        <v>0</v>
      </c>
      <c r="F353" s="29">
        <f t="shared" si="40"/>
        <v>0</v>
      </c>
      <c r="G353">
        <f t="shared" si="42"/>
        <v>0</v>
      </c>
    </row>
    <row r="354" spans="1:7" x14ac:dyDescent="0.2">
      <c r="A354" s="1">
        <f t="shared" si="43"/>
        <v>43224</v>
      </c>
      <c r="B354" s="1">
        <f t="shared" si="43"/>
        <v>43224</v>
      </c>
      <c r="C354" s="2">
        <v>0.95138888888899897</v>
      </c>
      <c r="D354" s="3">
        <f t="shared" si="41"/>
        <v>43224.951388888891</v>
      </c>
      <c r="E354">
        <v>0</v>
      </c>
      <c r="F354" s="29">
        <f t="shared" si="40"/>
        <v>0</v>
      </c>
      <c r="G354">
        <f t="shared" si="42"/>
        <v>0</v>
      </c>
    </row>
    <row r="355" spans="1:7" x14ac:dyDescent="0.2">
      <c r="A355" s="1">
        <f t="shared" si="43"/>
        <v>43224</v>
      </c>
      <c r="B355" s="1">
        <f t="shared" si="43"/>
        <v>43224</v>
      </c>
      <c r="C355" s="2">
        <v>0.95833333333300197</v>
      </c>
      <c r="D355" s="3">
        <f t="shared" si="41"/>
        <v>43224.958333333336</v>
      </c>
      <c r="E355">
        <v>0</v>
      </c>
      <c r="F355" s="29">
        <f t="shared" si="40"/>
        <v>0</v>
      </c>
      <c r="G355">
        <f t="shared" si="42"/>
        <v>0</v>
      </c>
    </row>
    <row r="356" spans="1:7" x14ac:dyDescent="0.2">
      <c r="A356" s="1">
        <f t="shared" si="43"/>
        <v>43224</v>
      </c>
      <c r="B356" s="1">
        <f t="shared" si="43"/>
        <v>43224</v>
      </c>
      <c r="C356" s="2">
        <v>0.96527777777799895</v>
      </c>
      <c r="D356" s="3">
        <f t="shared" si="41"/>
        <v>43224.965277777781</v>
      </c>
      <c r="E356">
        <v>0</v>
      </c>
      <c r="F356" s="29">
        <f t="shared" si="40"/>
        <v>0</v>
      </c>
      <c r="G356">
        <f t="shared" si="42"/>
        <v>0</v>
      </c>
    </row>
    <row r="357" spans="1:7" x14ac:dyDescent="0.2">
      <c r="A357" s="1">
        <f t="shared" si="43"/>
        <v>43224</v>
      </c>
      <c r="B357" s="1">
        <f t="shared" si="43"/>
        <v>43224</v>
      </c>
      <c r="C357" s="2">
        <v>0.97222222222200105</v>
      </c>
      <c r="D357" s="3">
        <f t="shared" si="41"/>
        <v>43224.972222222219</v>
      </c>
      <c r="E357">
        <v>0</v>
      </c>
      <c r="F357" s="29">
        <f t="shared" si="40"/>
        <v>0</v>
      </c>
      <c r="G357">
        <f t="shared" si="42"/>
        <v>0</v>
      </c>
    </row>
    <row r="358" spans="1:7" x14ac:dyDescent="0.2">
      <c r="A358" s="1">
        <f t="shared" si="43"/>
        <v>43224</v>
      </c>
      <c r="B358" s="1">
        <f t="shared" si="43"/>
        <v>43224</v>
      </c>
      <c r="C358" s="2">
        <v>0.97916666666699803</v>
      </c>
      <c r="D358" s="3">
        <f t="shared" si="41"/>
        <v>43224.979166666664</v>
      </c>
      <c r="E358">
        <v>0</v>
      </c>
      <c r="F358" s="29">
        <f t="shared" si="40"/>
        <v>0</v>
      </c>
      <c r="G358">
        <f t="shared" si="42"/>
        <v>0</v>
      </c>
    </row>
    <row r="359" spans="1:7" x14ac:dyDescent="0.2">
      <c r="A359" s="1">
        <f t="shared" si="43"/>
        <v>43224</v>
      </c>
      <c r="B359" s="1">
        <f t="shared" si="43"/>
        <v>43224</v>
      </c>
      <c r="C359" s="2">
        <v>0.98611111111100103</v>
      </c>
      <c r="D359" s="3">
        <f t="shared" si="41"/>
        <v>43224.986111111109</v>
      </c>
      <c r="E359">
        <v>0</v>
      </c>
      <c r="F359" s="29">
        <f t="shared" si="40"/>
        <v>0</v>
      </c>
      <c r="G359">
        <f t="shared" si="42"/>
        <v>0</v>
      </c>
    </row>
    <row r="360" spans="1:7" x14ac:dyDescent="0.2">
      <c r="A360" s="1">
        <f t="shared" si="43"/>
        <v>43224</v>
      </c>
      <c r="B360" s="1">
        <f t="shared" si="43"/>
        <v>43224</v>
      </c>
      <c r="C360" s="2">
        <v>0.993055555555998</v>
      </c>
      <c r="D360" s="3">
        <f t="shared" si="41"/>
        <v>43224.993055555555</v>
      </c>
      <c r="E360">
        <v>0</v>
      </c>
      <c r="F360" s="29">
        <f t="shared" si="40"/>
        <v>0</v>
      </c>
      <c r="G360">
        <f t="shared" si="42"/>
        <v>0</v>
      </c>
    </row>
    <row r="361" spans="1:7" x14ac:dyDescent="0.2">
      <c r="A361" s="1">
        <f t="shared" si="43"/>
        <v>43224</v>
      </c>
      <c r="B361" s="1">
        <f t="shared" si="43"/>
        <v>43224</v>
      </c>
      <c r="C361" s="2">
        <v>0.999999999999999</v>
      </c>
      <c r="D361" s="3">
        <f t="shared" si="41"/>
        <v>43225</v>
      </c>
      <c r="E361">
        <v>0</v>
      </c>
      <c r="F361" s="29">
        <f t="shared" si="40"/>
        <v>0</v>
      </c>
      <c r="G361">
        <f t="shared" si="42"/>
        <v>0</v>
      </c>
    </row>
    <row r="362" spans="1:7" x14ac:dyDescent="0.2">
      <c r="A362" s="1">
        <f t="shared" si="43"/>
        <v>43225</v>
      </c>
      <c r="B362" s="1">
        <f t="shared" si="43"/>
        <v>43225</v>
      </c>
      <c r="C362" s="2">
        <v>6.9444444444444441E-3</v>
      </c>
      <c r="D362" s="3">
        <f t="shared" si="41"/>
        <v>43225.006944444445</v>
      </c>
      <c r="E362">
        <v>0</v>
      </c>
      <c r="F362" s="29">
        <f t="shared" si="40"/>
        <v>0</v>
      </c>
      <c r="G362">
        <f t="shared" si="42"/>
        <v>0</v>
      </c>
    </row>
    <row r="363" spans="1:7" x14ac:dyDescent="0.2">
      <c r="A363" s="1">
        <f t="shared" si="43"/>
        <v>43225</v>
      </c>
      <c r="B363" s="1">
        <f t="shared" si="43"/>
        <v>43225</v>
      </c>
      <c r="C363" s="2">
        <v>1.3888888888888999E-2</v>
      </c>
      <c r="D363" s="3">
        <f t="shared" si="41"/>
        <v>43225.013888888891</v>
      </c>
      <c r="E363">
        <v>0</v>
      </c>
      <c r="F363" s="29">
        <f t="shared" si="40"/>
        <v>0</v>
      </c>
      <c r="G363">
        <f t="shared" si="42"/>
        <v>0</v>
      </c>
    </row>
    <row r="364" spans="1:7" x14ac:dyDescent="0.2">
      <c r="A364" s="1">
        <f t="shared" si="43"/>
        <v>43225</v>
      </c>
      <c r="B364" s="1">
        <f t="shared" si="43"/>
        <v>43225</v>
      </c>
      <c r="C364" s="2">
        <v>2.08333333333393E-2</v>
      </c>
      <c r="D364" s="3">
        <f t="shared" si="41"/>
        <v>43225.020833333336</v>
      </c>
      <c r="E364">
        <v>0</v>
      </c>
      <c r="F364" s="29">
        <f t="shared" si="40"/>
        <v>0</v>
      </c>
      <c r="G364">
        <f t="shared" si="42"/>
        <v>0</v>
      </c>
    </row>
    <row r="365" spans="1:7" x14ac:dyDescent="0.2">
      <c r="A365" s="1">
        <f t="shared" si="43"/>
        <v>43225</v>
      </c>
      <c r="B365" s="1">
        <f t="shared" si="43"/>
        <v>43225</v>
      </c>
      <c r="C365" s="2">
        <v>2.7777777777779001E-2</v>
      </c>
      <c r="D365" s="3">
        <f t="shared" si="41"/>
        <v>43225.027777777781</v>
      </c>
      <c r="E365">
        <v>0</v>
      </c>
      <c r="F365" s="29">
        <f t="shared" si="40"/>
        <v>0</v>
      </c>
      <c r="G365">
        <f t="shared" si="42"/>
        <v>0</v>
      </c>
    </row>
    <row r="366" spans="1:7" x14ac:dyDescent="0.2">
      <c r="A366" s="1">
        <f t="shared" si="43"/>
        <v>43225</v>
      </c>
      <c r="B366" s="1">
        <f t="shared" si="43"/>
        <v>43225</v>
      </c>
      <c r="C366" s="2">
        <v>3.4722222222229399E-2</v>
      </c>
      <c r="D366" s="3">
        <f t="shared" si="41"/>
        <v>43225.034722222219</v>
      </c>
      <c r="E366">
        <v>0</v>
      </c>
      <c r="F366" s="29">
        <f t="shared" si="40"/>
        <v>0</v>
      </c>
      <c r="G366">
        <f t="shared" si="42"/>
        <v>0</v>
      </c>
    </row>
    <row r="367" spans="1:7" x14ac:dyDescent="0.2">
      <c r="A367" s="1">
        <f t="shared" si="43"/>
        <v>43225</v>
      </c>
      <c r="B367" s="1">
        <f t="shared" si="43"/>
        <v>43225</v>
      </c>
      <c r="C367" s="2">
        <v>4.1666666666668697E-2</v>
      </c>
      <c r="D367" s="3">
        <f t="shared" si="41"/>
        <v>43225.041666666664</v>
      </c>
      <c r="E367">
        <v>0</v>
      </c>
      <c r="F367" s="29">
        <f t="shared" si="40"/>
        <v>0</v>
      </c>
      <c r="G367">
        <f t="shared" si="42"/>
        <v>0</v>
      </c>
    </row>
    <row r="368" spans="1:7" x14ac:dyDescent="0.2">
      <c r="A368" s="1">
        <f t="shared" si="43"/>
        <v>43225</v>
      </c>
      <c r="B368" s="1">
        <f t="shared" si="43"/>
        <v>43225</v>
      </c>
      <c r="C368" s="2">
        <v>4.8611111111118703E-2</v>
      </c>
      <c r="D368" s="3">
        <f t="shared" si="41"/>
        <v>43225.048611111109</v>
      </c>
      <c r="E368">
        <v>0</v>
      </c>
      <c r="F368" s="29">
        <f t="shared" si="40"/>
        <v>0</v>
      </c>
      <c r="G368">
        <f t="shared" si="42"/>
        <v>0</v>
      </c>
    </row>
    <row r="369" spans="1:7" x14ac:dyDescent="0.2">
      <c r="A369" s="1">
        <f t="shared" si="43"/>
        <v>43225</v>
      </c>
      <c r="B369" s="1">
        <f t="shared" si="43"/>
        <v>43225</v>
      </c>
      <c r="C369" s="2">
        <v>5.5555555555558897E-2</v>
      </c>
      <c r="D369" s="3">
        <f t="shared" si="41"/>
        <v>43225.055555555555</v>
      </c>
      <c r="E369">
        <v>0</v>
      </c>
      <c r="F369" s="29">
        <f t="shared" si="40"/>
        <v>0</v>
      </c>
      <c r="G369">
        <f t="shared" si="42"/>
        <v>0</v>
      </c>
    </row>
    <row r="370" spans="1:7" x14ac:dyDescent="0.2">
      <c r="A370" s="1">
        <f t="shared" si="43"/>
        <v>43225</v>
      </c>
      <c r="B370" s="1">
        <f t="shared" si="43"/>
        <v>43225</v>
      </c>
      <c r="C370" s="2">
        <v>6.2500000000009798E-2</v>
      </c>
      <c r="D370" s="3">
        <f t="shared" si="41"/>
        <v>43225.0625</v>
      </c>
      <c r="E370">
        <v>0</v>
      </c>
      <c r="F370" s="29">
        <f t="shared" si="40"/>
        <v>0</v>
      </c>
      <c r="G370">
        <f t="shared" si="42"/>
        <v>0</v>
      </c>
    </row>
    <row r="371" spans="1:7" x14ac:dyDescent="0.2">
      <c r="A371" s="1">
        <f t="shared" si="43"/>
        <v>43225</v>
      </c>
      <c r="B371" s="1">
        <f t="shared" si="43"/>
        <v>43225</v>
      </c>
      <c r="C371" s="2">
        <v>6.9444444444448195E-2</v>
      </c>
      <c r="D371" s="3">
        <f t="shared" si="41"/>
        <v>43225.069444444445</v>
      </c>
      <c r="E371">
        <v>0</v>
      </c>
      <c r="F371" s="29">
        <f t="shared" si="40"/>
        <v>0</v>
      </c>
      <c r="G371">
        <f t="shared" si="42"/>
        <v>0</v>
      </c>
    </row>
    <row r="372" spans="1:7" x14ac:dyDescent="0.2">
      <c r="A372" s="1">
        <f t="shared" si="43"/>
        <v>43225</v>
      </c>
      <c r="B372" s="1">
        <f t="shared" si="43"/>
        <v>43225</v>
      </c>
      <c r="C372" s="2">
        <v>7.6388888888898193E-2</v>
      </c>
      <c r="D372" s="3">
        <f t="shared" si="41"/>
        <v>43225.076388888891</v>
      </c>
      <c r="E372">
        <v>0</v>
      </c>
      <c r="F372" s="29">
        <f t="shared" si="40"/>
        <v>0</v>
      </c>
      <c r="G372">
        <f t="shared" si="42"/>
        <v>0</v>
      </c>
    </row>
    <row r="373" spans="1:7" x14ac:dyDescent="0.2">
      <c r="A373" s="1">
        <f t="shared" si="43"/>
        <v>43225</v>
      </c>
      <c r="B373" s="1">
        <f t="shared" si="43"/>
        <v>43225</v>
      </c>
      <c r="C373" s="2">
        <v>8.3333333333298398E-2</v>
      </c>
      <c r="D373" s="3">
        <f t="shared" si="41"/>
        <v>43225.083333333336</v>
      </c>
      <c r="E373">
        <v>0</v>
      </c>
      <c r="F373" s="29">
        <f t="shared" si="40"/>
        <v>0</v>
      </c>
      <c r="G373">
        <f t="shared" si="42"/>
        <v>0</v>
      </c>
    </row>
    <row r="374" spans="1:7" x14ac:dyDescent="0.2">
      <c r="A374" s="1">
        <f t="shared" si="43"/>
        <v>43225</v>
      </c>
      <c r="B374" s="1">
        <f t="shared" si="43"/>
        <v>43225</v>
      </c>
      <c r="C374" s="2">
        <v>9.0277777777798093E-2</v>
      </c>
      <c r="D374" s="3">
        <f t="shared" si="41"/>
        <v>43225.090277777781</v>
      </c>
      <c r="E374">
        <v>0</v>
      </c>
      <c r="F374" s="29">
        <f t="shared" si="40"/>
        <v>0</v>
      </c>
      <c r="G374">
        <f t="shared" si="42"/>
        <v>0</v>
      </c>
    </row>
    <row r="375" spans="1:7" x14ac:dyDescent="0.2">
      <c r="A375" s="1">
        <f t="shared" si="43"/>
        <v>43225</v>
      </c>
      <c r="B375" s="1">
        <f t="shared" si="43"/>
        <v>43225</v>
      </c>
      <c r="C375" s="2">
        <v>9.7222222222198298E-2</v>
      </c>
      <c r="D375" s="3">
        <f t="shared" si="41"/>
        <v>43225.097222222219</v>
      </c>
      <c r="E375">
        <v>0</v>
      </c>
      <c r="F375" s="29">
        <f t="shared" si="40"/>
        <v>0</v>
      </c>
      <c r="G375">
        <f t="shared" si="42"/>
        <v>0</v>
      </c>
    </row>
    <row r="376" spans="1:7" x14ac:dyDescent="0.2">
      <c r="A376" s="1">
        <f t="shared" si="43"/>
        <v>43225</v>
      </c>
      <c r="B376" s="1">
        <f t="shared" si="43"/>
        <v>43225</v>
      </c>
      <c r="C376" s="2">
        <v>0.10416666666669799</v>
      </c>
      <c r="D376" s="3">
        <f t="shared" si="41"/>
        <v>43225.104166666664</v>
      </c>
      <c r="E376">
        <v>0</v>
      </c>
      <c r="F376" s="29">
        <f t="shared" si="40"/>
        <v>0</v>
      </c>
      <c r="G376">
        <f t="shared" si="42"/>
        <v>0</v>
      </c>
    </row>
    <row r="377" spans="1:7" x14ac:dyDescent="0.2">
      <c r="A377" s="1">
        <f t="shared" si="43"/>
        <v>43225</v>
      </c>
      <c r="B377" s="1">
        <f t="shared" si="43"/>
        <v>43225</v>
      </c>
      <c r="C377" s="2">
        <v>0.111111111111098</v>
      </c>
      <c r="D377" s="3">
        <f t="shared" si="41"/>
        <v>43225.111111111109</v>
      </c>
      <c r="E377">
        <v>0</v>
      </c>
      <c r="F377" s="29">
        <f t="shared" si="40"/>
        <v>0</v>
      </c>
      <c r="G377">
        <f t="shared" si="42"/>
        <v>0</v>
      </c>
    </row>
    <row r="378" spans="1:7" x14ac:dyDescent="0.2">
      <c r="A378" s="1">
        <f t="shared" si="43"/>
        <v>43225</v>
      </c>
      <c r="B378" s="1">
        <f t="shared" si="43"/>
        <v>43225</v>
      </c>
      <c r="C378" s="2">
        <v>0.118055555555598</v>
      </c>
      <c r="D378" s="3">
        <f t="shared" si="41"/>
        <v>43225.118055555555</v>
      </c>
      <c r="E378">
        <v>0</v>
      </c>
      <c r="F378" s="29">
        <f t="shared" si="40"/>
        <v>0</v>
      </c>
      <c r="G378">
        <f t="shared" si="42"/>
        <v>0</v>
      </c>
    </row>
    <row r="379" spans="1:7" x14ac:dyDescent="0.2">
      <c r="A379" s="1">
        <f t="shared" si="43"/>
        <v>43225</v>
      </c>
      <c r="B379" s="1">
        <f t="shared" si="43"/>
        <v>43225</v>
      </c>
      <c r="C379" s="2">
        <v>0.125</v>
      </c>
      <c r="D379" s="3">
        <f t="shared" si="41"/>
        <v>43225.125</v>
      </c>
      <c r="E379">
        <v>0</v>
      </c>
      <c r="F379" s="29">
        <f t="shared" si="40"/>
        <v>0</v>
      </c>
      <c r="G379">
        <f t="shared" si="42"/>
        <v>0</v>
      </c>
    </row>
    <row r="380" spans="1:7" x14ac:dyDescent="0.2">
      <c r="A380" s="1">
        <f t="shared" si="43"/>
        <v>43225</v>
      </c>
      <c r="B380" s="1">
        <f t="shared" si="43"/>
        <v>43225</v>
      </c>
      <c r="C380" s="2">
        <v>0.13194444444449999</v>
      </c>
      <c r="D380" s="3">
        <f t="shared" si="41"/>
        <v>43225.131944444445</v>
      </c>
      <c r="E380">
        <v>0</v>
      </c>
      <c r="F380" s="29">
        <f t="shared" si="40"/>
        <v>0</v>
      </c>
      <c r="G380">
        <f t="shared" si="42"/>
        <v>0</v>
      </c>
    </row>
    <row r="381" spans="1:7" x14ac:dyDescent="0.2">
      <c r="A381" s="1">
        <f t="shared" si="43"/>
        <v>43225</v>
      </c>
      <c r="B381" s="1">
        <f t="shared" si="43"/>
        <v>43225</v>
      </c>
      <c r="C381" s="2">
        <v>0.1388888888889</v>
      </c>
      <c r="D381" s="3">
        <f t="shared" si="41"/>
        <v>43225.138888888891</v>
      </c>
      <c r="E381">
        <v>0</v>
      </c>
      <c r="F381" s="29">
        <f t="shared" si="40"/>
        <v>0</v>
      </c>
      <c r="G381">
        <f t="shared" si="42"/>
        <v>0</v>
      </c>
    </row>
    <row r="382" spans="1:7" x14ac:dyDescent="0.2">
      <c r="A382" s="1">
        <f t="shared" si="43"/>
        <v>43225</v>
      </c>
      <c r="B382" s="1">
        <f t="shared" si="43"/>
        <v>43225</v>
      </c>
      <c r="C382" s="2">
        <v>0.14583333333340001</v>
      </c>
      <c r="D382" s="3">
        <f t="shared" si="41"/>
        <v>43225.145833333336</v>
      </c>
      <c r="E382">
        <v>0</v>
      </c>
      <c r="F382" s="29">
        <f t="shared" si="40"/>
        <v>0</v>
      </c>
      <c r="G382">
        <f t="shared" si="42"/>
        <v>0</v>
      </c>
    </row>
    <row r="383" spans="1:7" x14ac:dyDescent="0.2">
      <c r="A383" s="1">
        <f t="shared" si="43"/>
        <v>43225</v>
      </c>
      <c r="B383" s="1">
        <f t="shared" si="43"/>
        <v>43225</v>
      </c>
      <c r="C383" s="2">
        <v>0.15277777777779999</v>
      </c>
      <c r="D383" s="3">
        <f t="shared" si="41"/>
        <v>43225.152777777781</v>
      </c>
      <c r="E383">
        <v>0</v>
      </c>
      <c r="F383" s="29">
        <f t="shared" si="40"/>
        <v>0</v>
      </c>
      <c r="G383">
        <f t="shared" si="42"/>
        <v>0</v>
      </c>
    </row>
    <row r="384" spans="1:7" x14ac:dyDescent="0.2">
      <c r="A384" s="1">
        <f t="shared" si="43"/>
        <v>43225</v>
      </c>
      <c r="B384" s="1">
        <f t="shared" si="43"/>
        <v>43225</v>
      </c>
      <c r="C384" s="2">
        <v>0.15972222222220001</v>
      </c>
      <c r="D384" s="3">
        <f t="shared" si="41"/>
        <v>43225.159722222219</v>
      </c>
      <c r="E384">
        <v>0</v>
      </c>
      <c r="F384" s="29">
        <f t="shared" si="40"/>
        <v>0</v>
      </c>
      <c r="G384">
        <f t="shared" si="42"/>
        <v>0</v>
      </c>
    </row>
    <row r="385" spans="1:7" x14ac:dyDescent="0.2">
      <c r="A385" s="1">
        <f t="shared" si="43"/>
        <v>43225</v>
      </c>
      <c r="B385" s="1">
        <f t="shared" si="43"/>
        <v>43225</v>
      </c>
      <c r="C385" s="2">
        <v>0.16666666666669999</v>
      </c>
      <c r="D385" s="3">
        <f t="shared" si="41"/>
        <v>43225.166666666664</v>
      </c>
      <c r="E385">
        <v>0</v>
      </c>
      <c r="F385" s="29">
        <f t="shared" si="40"/>
        <v>0</v>
      </c>
      <c r="G385">
        <f t="shared" si="42"/>
        <v>0</v>
      </c>
    </row>
    <row r="386" spans="1:7" x14ac:dyDescent="0.2">
      <c r="A386" s="1">
        <f t="shared" si="43"/>
        <v>43225</v>
      </c>
      <c r="B386" s="1">
        <f t="shared" si="43"/>
        <v>43225</v>
      </c>
      <c r="C386" s="2">
        <v>0.1736111111111</v>
      </c>
      <c r="D386" s="3">
        <f t="shared" si="41"/>
        <v>43225.173611111109</v>
      </c>
      <c r="E386">
        <v>0</v>
      </c>
      <c r="F386" s="29">
        <f t="shared" ref="F386:F449" si="44">E386*1.1163/10</f>
        <v>0</v>
      </c>
      <c r="G386">
        <f t="shared" si="42"/>
        <v>0</v>
      </c>
    </row>
    <row r="387" spans="1:7" x14ac:dyDescent="0.2">
      <c r="A387" s="1">
        <f t="shared" si="43"/>
        <v>43225</v>
      </c>
      <c r="B387" s="1">
        <f t="shared" si="43"/>
        <v>43225</v>
      </c>
      <c r="C387" s="2">
        <v>0.18055555555559999</v>
      </c>
      <c r="D387" s="3">
        <f t="shared" ref="D387:D450" si="45">B387+C387</f>
        <v>43225.180555555555</v>
      </c>
      <c r="E387">
        <v>0</v>
      </c>
      <c r="F387" s="29">
        <f t="shared" si="44"/>
        <v>0</v>
      </c>
      <c r="G387">
        <f t="shared" ref="G387:G450" si="46">F387*10*60</f>
        <v>0</v>
      </c>
    </row>
    <row r="388" spans="1:7" x14ac:dyDescent="0.2">
      <c r="A388" s="1">
        <f t="shared" si="43"/>
        <v>43225</v>
      </c>
      <c r="B388" s="1">
        <f t="shared" si="43"/>
        <v>43225</v>
      </c>
      <c r="C388" s="2">
        <v>0.1875</v>
      </c>
      <c r="D388" s="3">
        <f t="shared" si="45"/>
        <v>43225.1875</v>
      </c>
      <c r="E388">
        <v>0</v>
      </c>
      <c r="F388" s="29">
        <f t="shared" si="44"/>
        <v>0</v>
      </c>
      <c r="G388">
        <f t="shared" si="46"/>
        <v>0</v>
      </c>
    </row>
    <row r="389" spans="1:7" x14ac:dyDescent="0.2">
      <c r="A389" s="1">
        <f t="shared" si="43"/>
        <v>43225</v>
      </c>
      <c r="B389" s="1">
        <f t="shared" si="43"/>
        <v>43225</v>
      </c>
      <c r="C389" s="2">
        <v>0.19444444444449999</v>
      </c>
      <c r="D389" s="3">
        <f t="shared" si="45"/>
        <v>43225.194444444445</v>
      </c>
      <c r="E389">
        <v>0</v>
      </c>
      <c r="F389" s="29">
        <f t="shared" si="44"/>
        <v>0</v>
      </c>
      <c r="G389">
        <f t="shared" si="46"/>
        <v>0</v>
      </c>
    </row>
    <row r="390" spans="1:7" x14ac:dyDescent="0.2">
      <c r="A390" s="1">
        <f t="shared" si="43"/>
        <v>43225</v>
      </c>
      <c r="B390" s="1">
        <f t="shared" si="43"/>
        <v>43225</v>
      </c>
      <c r="C390" s="2">
        <v>0.2013888888889</v>
      </c>
      <c r="D390" s="3">
        <f t="shared" si="45"/>
        <v>43225.201388888891</v>
      </c>
      <c r="E390">
        <v>0</v>
      </c>
      <c r="F390" s="29">
        <f t="shared" si="44"/>
        <v>0</v>
      </c>
      <c r="G390">
        <f t="shared" si="46"/>
        <v>0</v>
      </c>
    </row>
    <row r="391" spans="1:7" x14ac:dyDescent="0.2">
      <c r="A391" s="1">
        <f t="shared" si="43"/>
        <v>43225</v>
      </c>
      <c r="B391" s="1">
        <f t="shared" si="43"/>
        <v>43225</v>
      </c>
      <c r="C391" s="2">
        <v>0.20833333333340001</v>
      </c>
      <c r="D391" s="3">
        <f t="shared" si="45"/>
        <v>43225.208333333336</v>
      </c>
      <c r="E391">
        <v>0</v>
      </c>
      <c r="F391" s="29">
        <f t="shared" si="44"/>
        <v>0</v>
      </c>
      <c r="G391">
        <f t="shared" si="46"/>
        <v>0</v>
      </c>
    </row>
    <row r="392" spans="1:7" x14ac:dyDescent="0.2">
      <c r="A392" s="1">
        <f t="shared" si="43"/>
        <v>43225</v>
      </c>
      <c r="B392" s="1">
        <f t="shared" si="43"/>
        <v>43225</v>
      </c>
      <c r="C392" s="2">
        <v>0.21527777777779999</v>
      </c>
      <c r="D392" s="3">
        <f t="shared" si="45"/>
        <v>43225.215277777781</v>
      </c>
      <c r="E392">
        <v>0</v>
      </c>
      <c r="F392" s="29">
        <f t="shared" si="44"/>
        <v>0</v>
      </c>
      <c r="G392">
        <f t="shared" si="46"/>
        <v>0</v>
      </c>
    </row>
    <row r="393" spans="1:7" x14ac:dyDescent="0.2">
      <c r="A393" s="1">
        <f t="shared" si="43"/>
        <v>43225</v>
      </c>
      <c r="B393" s="1">
        <f t="shared" si="43"/>
        <v>43225</v>
      </c>
      <c r="C393" s="2">
        <v>0.22222222222230001</v>
      </c>
      <c r="D393" s="3">
        <f t="shared" si="45"/>
        <v>43225.222222222219</v>
      </c>
      <c r="E393">
        <v>0</v>
      </c>
      <c r="F393" s="29">
        <f t="shared" si="44"/>
        <v>0</v>
      </c>
      <c r="G393">
        <f t="shared" si="46"/>
        <v>0</v>
      </c>
    </row>
    <row r="394" spans="1:7" x14ac:dyDescent="0.2">
      <c r="A394" s="1">
        <f t="shared" si="43"/>
        <v>43225</v>
      </c>
      <c r="B394" s="1">
        <f t="shared" si="43"/>
        <v>43225</v>
      </c>
      <c r="C394" s="2">
        <v>0.22916666666669999</v>
      </c>
      <c r="D394" s="3">
        <f t="shared" si="45"/>
        <v>43225.229166666664</v>
      </c>
      <c r="E394">
        <v>0</v>
      </c>
      <c r="F394" s="29">
        <f t="shared" si="44"/>
        <v>0</v>
      </c>
      <c r="G394">
        <f t="shared" si="46"/>
        <v>0</v>
      </c>
    </row>
    <row r="395" spans="1:7" x14ac:dyDescent="0.2">
      <c r="A395" s="1">
        <f t="shared" si="43"/>
        <v>43225</v>
      </c>
      <c r="B395" s="1">
        <f t="shared" si="43"/>
        <v>43225</v>
      </c>
      <c r="C395" s="2">
        <v>0.2361111111111</v>
      </c>
      <c r="D395" s="3">
        <f t="shared" si="45"/>
        <v>43225.236111111109</v>
      </c>
      <c r="E395">
        <v>0</v>
      </c>
      <c r="F395" s="29">
        <f t="shared" si="44"/>
        <v>0</v>
      </c>
      <c r="G395">
        <f t="shared" si="46"/>
        <v>0</v>
      </c>
    </row>
    <row r="396" spans="1:7" x14ac:dyDescent="0.2">
      <c r="A396" s="1">
        <f t="shared" si="43"/>
        <v>43225</v>
      </c>
      <c r="B396" s="1">
        <f t="shared" si="43"/>
        <v>43225</v>
      </c>
      <c r="C396" s="2">
        <v>0.24305555555559999</v>
      </c>
      <c r="D396" s="3">
        <f t="shared" si="45"/>
        <v>43225.243055555555</v>
      </c>
      <c r="E396">
        <v>4</v>
      </c>
      <c r="F396" s="29">
        <f t="shared" si="44"/>
        <v>0.44652000000000003</v>
      </c>
      <c r="G396">
        <f t="shared" si="46"/>
        <v>267.91200000000003</v>
      </c>
    </row>
    <row r="397" spans="1:7" x14ac:dyDescent="0.2">
      <c r="A397" s="1">
        <f t="shared" si="43"/>
        <v>43225</v>
      </c>
      <c r="B397" s="1">
        <f t="shared" si="43"/>
        <v>43225</v>
      </c>
      <c r="C397" s="2">
        <v>0.25</v>
      </c>
      <c r="D397" s="3">
        <f t="shared" si="45"/>
        <v>43225.25</v>
      </c>
      <c r="E397">
        <v>12</v>
      </c>
      <c r="F397" s="29">
        <f t="shared" si="44"/>
        <v>1.3395600000000001</v>
      </c>
      <c r="G397">
        <f t="shared" si="46"/>
        <v>803.7360000000001</v>
      </c>
    </row>
    <row r="398" spans="1:7" x14ac:dyDescent="0.2">
      <c r="A398" s="1">
        <f t="shared" si="43"/>
        <v>43225</v>
      </c>
      <c r="B398" s="1">
        <f t="shared" si="43"/>
        <v>43225</v>
      </c>
      <c r="C398" s="2">
        <v>0.25694444444449999</v>
      </c>
      <c r="D398" s="3">
        <f t="shared" si="45"/>
        <v>43225.256944444445</v>
      </c>
      <c r="E398">
        <v>28</v>
      </c>
      <c r="F398" s="29">
        <f t="shared" si="44"/>
        <v>3.1256400000000002</v>
      </c>
      <c r="G398">
        <f t="shared" si="46"/>
        <v>1875.3840000000002</v>
      </c>
    </row>
    <row r="399" spans="1:7" x14ac:dyDescent="0.2">
      <c r="A399" s="1">
        <f t="shared" si="43"/>
        <v>43225</v>
      </c>
      <c r="B399" s="1">
        <f t="shared" si="43"/>
        <v>43225</v>
      </c>
      <c r="C399" s="2">
        <v>0.2638888888889</v>
      </c>
      <c r="D399" s="3">
        <f t="shared" si="45"/>
        <v>43225.263888888891</v>
      </c>
      <c r="E399">
        <v>89</v>
      </c>
      <c r="F399" s="29">
        <f t="shared" si="44"/>
        <v>9.9350699999999996</v>
      </c>
      <c r="G399">
        <f t="shared" si="46"/>
        <v>5961.0419999999995</v>
      </c>
    </row>
    <row r="400" spans="1:7" x14ac:dyDescent="0.2">
      <c r="A400" s="1">
        <f t="shared" si="43"/>
        <v>43225</v>
      </c>
      <c r="B400" s="1">
        <f t="shared" si="43"/>
        <v>43225</v>
      </c>
      <c r="C400" s="2">
        <v>0.27083333333339998</v>
      </c>
      <c r="D400" s="3">
        <f t="shared" si="45"/>
        <v>43225.270833333336</v>
      </c>
      <c r="E400">
        <v>191</v>
      </c>
      <c r="F400" s="29">
        <f t="shared" si="44"/>
        <v>21.32133</v>
      </c>
      <c r="G400">
        <f t="shared" si="46"/>
        <v>12792.798000000001</v>
      </c>
    </row>
    <row r="401" spans="1:7" x14ac:dyDescent="0.2">
      <c r="A401" s="1">
        <f t="shared" si="43"/>
        <v>43225</v>
      </c>
      <c r="B401" s="1">
        <f t="shared" si="43"/>
        <v>43225</v>
      </c>
      <c r="C401" s="2">
        <v>0.27777777777779999</v>
      </c>
      <c r="D401" s="3">
        <f t="shared" si="45"/>
        <v>43225.277777777781</v>
      </c>
      <c r="E401">
        <v>284</v>
      </c>
      <c r="F401" s="29">
        <f t="shared" si="44"/>
        <v>31.702919999999999</v>
      </c>
      <c r="G401">
        <f t="shared" si="46"/>
        <v>19021.752</v>
      </c>
    </row>
    <row r="402" spans="1:7" x14ac:dyDescent="0.2">
      <c r="A402" s="1">
        <f t="shared" si="43"/>
        <v>43225</v>
      </c>
      <c r="B402" s="1">
        <f t="shared" si="43"/>
        <v>43225</v>
      </c>
      <c r="C402" s="2">
        <v>0.28472222222229998</v>
      </c>
      <c r="D402" s="3">
        <f t="shared" si="45"/>
        <v>43225.284722222219</v>
      </c>
      <c r="E402">
        <v>248</v>
      </c>
      <c r="F402" s="29">
        <f t="shared" si="44"/>
        <v>27.684239999999999</v>
      </c>
      <c r="G402">
        <f t="shared" si="46"/>
        <v>16610.544000000002</v>
      </c>
    </row>
    <row r="403" spans="1:7" x14ac:dyDescent="0.2">
      <c r="A403" s="1">
        <f t="shared" si="43"/>
        <v>43225</v>
      </c>
      <c r="B403" s="1">
        <f t="shared" si="43"/>
        <v>43225</v>
      </c>
      <c r="C403" s="2">
        <v>0.29166666666669999</v>
      </c>
      <c r="D403" s="3">
        <f t="shared" si="45"/>
        <v>43225.291666666664</v>
      </c>
      <c r="E403">
        <v>487</v>
      </c>
      <c r="F403" s="29">
        <f t="shared" si="44"/>
        <v>54.363810000000001</v>
      </c>
      <c r="G403">
        <f t="shared" si="46"/>
        <v>32618.286</v>
      </c>
    </row>
    <row r="404" spans="1:7" x14ac:dyDescent="0.2">
      <c r="A404" s="1">
        <f t="shared" si="43"/>
        <v>43225</v>
      </c>
      <c r="B404" s="1">
        <f t="shared" si="43"/>
        <v>43225</v>
      </c>
      <c r="C404" s="2">
        <v>0.2986111111111</v>
      </c>
      <c r="D404" s="3">
        <f t="shared" si="45"/>
        <v>43225.298611111109</v>
      </c>
      <c r="E404">
        <v>704</v>
      </c>
      <c r="F404" s="29">
        <f t="shared" si="44"/>
        <v>78.587520000000012</v>
      </c>
      <c r="G404">
        <f t="shared" si="46"/>
        <v>47152.51200000001</v>
      </c>
    </row>
    <row r="405" spans="1:7" x14ac:dyDescent="0.2">
      <c r="A405" s="1">
        <f t="shared" si="43"/>
        <v>43225</v>
      </c>
      <c r="B405" s="1">
        <f t="shared" si="43"/>
        <v>43225</v>
      </c>
      <c r="C405" s="2">
        <v>0.30555555555559999</v>
      </c>
      <c r="D405" s="3">
        <f t="shared" si="45"/>
        <v>43225.305555555555</v>
      </c>
      <c r="E405">
        <v>792</v>
      </c>
      <c r="F405" s="29">
        <f t="shared" si="44"/>
        <v>88.410960000000003</v>
      </c>
      <c r="G405">
        <f t="shared" si="46"/>
        <v>53046.576000000001</v>
      </c>
    </row>
    <row r="406" spans="1:7" x14ac:dyDescent="0.2">
      <c r="A406" s="1">
        <f t="shared" si="43"/>
        <v>43225</v>
      </c>
      <c r="B406" s="1">
        <f t="shared" si="43"/>
        <v>43225</v>
      </c>
      <c r="C406" s="2">
        <v>0.3125</v>
      </c>
      <c r="D406" s="3">
        <f t="shared" si="45"/>
        <v>43225.3125</v>
      </c>
      <c r="E406">
        <v>1266</v>
      </c>
      <c r="F406" s="29">
        <f t="shared" si="44"/>
        <v>141.32358000000002</v>
      </c>
      <c r="G406">
        <f t="shared" si="46"/>
        <v>84794.148000000016</v>
      </c>
    </row>
    <row r="407" spans="1:7" x14ac:dyDescent="0.2">
      <c r="A407" s="1">
        <f t="shared" si="43"/>
        <v>43225</v>
      </c>
      <c r="B407" s="1">
        <f t="shared" si="43"/>
        <v>43225</v>
      </c>
      <c r="C407" s="2">
        <v>0.31944444444449999</v>
      </c>
      <c r="D407" s="3">
        <f t="shared" si="45"/>
        <v>43225.319444444445</v>
      </c>
      <c r="E407">
        <v>1593</v>
      </c>
      <c r="F407" s="29">
        <f t="shared" si="44"/>
        <v>177.82659000000001</v>
      </c>
      <c r="G407">
        <f t="shared" si="46"/>
        <v>106695.95400000001</v>
      </c>
    </row>
    <row r="408" spans="1:7" x14ac:dyDescent="0.2">
      <c r="A408" s="1">
        <f t="shared" si="43"/>
        <v>43225</v>
      </c>
      <c r="B408" s="1">
        <f t="shared" si="43"/>
        <v>43225</v>
      </c>
      <c r="C408" s="2">
        <v>0.3263888888889</v>
      </c>
      <c r="D408" s="3">
        <f t="shared" si="45"/>
        <v>43225.326388888891</v>
      </c>
      <c r="E408">
        <v>858</v>
      </c>
      <c r="F408" s="29">
        <f t="shared" si="44"/>
        <v>95.778540000000007</v>
      </c>
      <c r="G408">
        <f t="shared" si="46"/>
        <v>57467.124000000003</v>
      </c>
    </row>
    <row r="409" spans="1:7" x14ac:dyDescent="0.2">
      <c r="A409" s="1">
        <f t="shared" si="43"/>
        <v>43225</v>
      </c>
      <c r="B409" s="1">
        <f t="shared" si="43"/>
        <v>43225</v>
      </c>
      <c r="C409" s="2">
        <v>0.33333333333339998</v>
      </c>
      <c r="D409" s="3">
        <f t="shared" si="45"/>
        <v>43225.333333333336</v>
      </c>
      <c r="E409">
        <v>1051</v>
      </c>
      <c r="F409" s="29">
        <f t="shared" si="44"/>
        <v>117.32313000000002</v>
      </c>
      <c r="G409">
        <f t="shared" si="46"/>
        <v>70393.878000000012</v>
      </c>
    </row>
    <row r="410" spans="1:7" x14ac:dyDescent="0.2">
      <c r="A410" s="1">
        <f t="shared" si="43"/>
        <v>43225</v>
      </c>
      <c r="B410" s="1">
        <f t="shared" si="43"/>
        <v>43225</v>
      </c>
      <c r="C410" s="2">
        <v>0.34027777777779999</v>
      </c>
      <c r="D410" s="3">
        <f t="shared" si="45"/>
        <v>43225.340277777781</v>
      </c>
      <c r="E410">
        <v>2270</v>
      </c>
      <c r="F410" s="29">
        <f t="shared" si="44"/>
        <v>253.40010000000001</v>
      </c>
      <c r="G410">
        <f t="shared" si="46"/>
        <v>152040.06</v>
      </c>
    </row>
    <row r="411" spans="1:7" x14ac:dyDescent="0.2">
      <c r="A411" s="1">
        <f t="shared" ref="A411:B474" si="47">A267+1</f>
        <v>43225</v>
      </c>
      <c r="B411" s="1">
        <f t="shared" si="47"/>
        <v>43225</v>
      </c>
      <c r="C411" s="2">
        <v>0.34722222222229998</v>
      </c>
      <c r="D411" s="3">
        <f t="shared" si="45"/>
        <v>43225.347222222219</v>
      </c>
      <c r="E411">
        <v>2174</v>
      </c>
      <c r="F411" s="29">
        <f t="shared" si="44"/>
        <v>242.68362000000002</v>
      </c>
      <c r="G411">
        <f t="shared" si="46"/>
        <v>145610.17200000002</v>
      </c>
    </row>
    <row r="412" spans="1:7" x14ac:dyDescent="0.2">
      <c r="A412" s="1">
        <f t="shared" si="47"/>
        <v>43225</v>
      </c>
      <c r="B412" s="1">
        <f t="shared" si="47"/>
        <v>43225</v>
      </c>
      <c r="C412" s="2">
        <v>0.35416666666669999</v>
      </c>
      <c r="D412" s="3">
        <f t="shared" si="45"/>
        <v>43225.354166666664</v>
      </c>
      <c r="E412">
        <v>2953</v>
      </c>
      <c r="F412" s="29">
        <f t="shared" si="44"/>
        <v>329.64339000000001</v>
      </c>
      <c r="G412">
        <f t="shared" si="46"/>
        <v>197786.03399999999</v>
      </c>
    </row>
    <row r="413" spans="1:7" x14ac:dyDescent="0.2">
      <c r="A413" s="1">
        <f t="shared" si="47"/>
        <v>43225</v>
      </c>
      <c r="B413" s="1">
        <f t="shared" si="47"/>
        <v>43225</v>
      </c>
      <c r="C413" s="2">
        <v>0.36111111111119998</v>
      </c>
      <c r="D413" s="3">
        <f t="shared" si="45"/>
        <v>43225.361111111109</v>
      </c>
      <c r="E413">
        <v>2825</v>
      </c>
      <c r="F413" s="29">
        <f t="shared" si="44"/>
        <v>315.35475000000002</v>
      </c>
      <c r="G413">
        <f t="shared" si="46"/>
        <v>189212.85</v>
      </c>
    </row>
    <row r="414" spans="1:7" x14ac:dyDescent="0.2">
      <c r="A414" s="1">
        <f t="shared" si="47"/>
        <v>43225</v>
      </c>
      <c r="B414" s="1">
        <f t="shared" si="47"/>
        <v>43225</v>
      </c>
      <c r="C414" s="2">
        <v>0.36805555555559999</v>
      </c>
      <c r="D414" s="3">
        <f t="shared" si="45"/>
        <v>43225.368055555555</v>
      </c>
      <c r="E414">
        <v>2143</v>
      </c>
      <c r="F414" s="29">
        <f t="shared" si="44"/>
        <v>239.22309000000001</v>
      </c>
      <c r="G414">
        <f t="shared" si="46"/>
        <v>143533.85399999999</v>
      </c>
    </row>
    <row r="415" spans="1:7" x14ac:dyDescent="0.2">
      <c r="A415" s="1">
        <f t="shared" si="47"/>
        <v>43225</v>
      </c>
      <c r="B415" s="1">
        <f t="shared" si="47"/>
        <v>43225</v>
      </c>
      <c r="C415" s="2">
        <v>0.375</v>
      </c>
      <c r="D415" s="3">
        <f t="shared" si="45"/>
        <v>43225.375</v>
      </c>
      <c r="E415">
        <v>3257</v>
      </c>
      <c r="F415" s="29">
        <f t="shared" si="44"/>
        <v>363.57891000000006</v>
      </c>
      <c r="G415">
        <f t="shared" si="46"/>
        <v>218147.34600000005</v>
      </c>
    </row>
    <row r="416" spans="1:7" x14ac:dyDescent="0.2">
      <c r="A416" s="1">
        <f t="shared" si="47"/>
        <v>43225</v>
      </c>
      <c r="B416" s="1">
        <f t="shared" si="47"/>
        <v>43225</v>
      </c>
      <c r="C416" s="2">
        <v>0.38194444444449999</v>
      </c>
      <c r="D416" s="3">
        <f t="shared" si="45"/>
        <v>43225.381944444445</v>
      </c>
      <c r="E416">
        <v>3782</v>
      </c>
      <c r="F416" s="29">
        <f t="shared" si="44"/>
        <v>422.18466000000001</v>
      </c>
      <c r="G416">
        <f t="shared" si="46"/>
        <v>253310.796</v>
      </c>
    </row>
    <row r="417" spans="1:7" x14ac:dyDescent="0.2">
      <c r="A417" s="1">
        <f t="shared" si="47"/>
        <v>43225</v>
      </c>
      <c r="B417" s="1">
        <f t="shared" si="47"/>
        <v>43225</v>
      </c>
      <c r="C417" s="2">
        <v>0.3888888888889</v>
      </c>
      <c r="D417" s="3">
        <f t="shared" si="45"/>
        <v>43225.388888888891</v>
      </c>
      <c r="E417">
        <v>4167</v>
      </c>
      <c r="F417" s="29">
        <f t="shared" si="44"/>
        <v>465.16221000000007</v>
      </c>
      <c r="G417">
        <f t="shared" si="46"/>
        <v>279097.326</v>
      </c>
    </row>
    <row r="418" spans="1:7" x14ac:dyDescent="0.2">
      <c r="A418" s="1">
        <f t="shared" si="47"/>
        <v>43225</v>
      </c>
      <c r="B418" s="1">
        <f t="shared" si="47"/>
        <v>43225</v>
      </c>
      <c r="C418" s="2">
        <v>0.39583333333339998</v>
      </c>
      <c r="D418" s="3">
        <f t="shared" si="45"/>
        <v>43225.395833333336</v>
      </c>
      <c r="E418">
        <v>4669</v>
      </c>
      <c r="F418" s="29">
        <f t="shared" si="44"/>
        <v>521.20047</v>
      </c>
      <c r="G418">
        <f t="shared" si="46"/>
        <v>312720.28199999995</v>
      </c>
    </row>
    <row r="419" spans="1:7" x14ac:dyDescent="0.2">
      <c r="A419" s="1">
        <f t="shared" si="47"/>
        <v>43225</v>
      </c>
      <c r="B419" s="1">
        <f t="shared" si="47"/>
        <v>43225</v>
      </c>
      <c r="C419" s="2">
        <v>0.40277777777779999</v>
      </c>
      <c r="D419" s="3">
        <f t="shared" si="45"/>
        <v>43225.402777777781</v>
      </c>
      <c r="E419">
        <v>4693</v>
      </c>
      <c r="F419" s="29">
        <f t="shared" si="44"/>
        <v>523.87959000000001</v>
      </c>
      <c r="G419">
        <f t="shared" si="46"/>
        <v>314327.75400000002</v>
      </c>
    </row>
    <row r="420" spans="1:7" x14ac:dyDescent="0.2">
      <c r="A420" s="1">
        <f t="shared" si="47"/>
        <v>43225</v>
      </c>
      <c r="B420" s="1">
        <f t="shared" si="47"/>
        <v>43225</v>
      </c>
      <c r="C420" s="2">
        <v>0.40972222222229998</v>
      </c>
      <c r="D420" s="3">
        <f t="shared" si="45"/>
        <v>43225.409722222219</v>
      </c>
      <c r="E420">
        <v>4836</v>
      </c>
      <c r="F420" s="29">
        <f t="shared" si="44"/>
        <v>539.84267999999997</v>
      </c>
      <c r="G420">
        <f t="shared" si="46"/>
        <v>323905.60799999995</v>
      </c>
    </row>
    <row r="421" spans="1:7" x14ac:dyDescent="0.2">
      <c r="A421" s="1">
        <f t="shared" si="47"/>
        <v>43225</v>
      </c>
      <c r="B421" s="1">
        <f t="shared" si="47"/>
        <v>43225</v>
      </c>
      <c r="C421" s="2">
        <v>0.41666666666669999</v>
      </c>
      <c r="D421" s="3">
        <f t="shared" si="45"/>
        <v>43225.416666666664</v>
      </c>
      <c r="E421">
        <v>5296</v>
      </c>
      <c r="F421" s="29">
        <f t="shared" si="44"/>
        <v>591.19248000000005</v>
      </c>
      <c r="G421">
        <f t="shared" si="46"/>
        <v>354715.48800000001</v>
      </c>
    </row>
    <row r="422" spans="1:7" x14ac:dyDescent="0.2">
      <c r="A422" s="1">
        <f t="shared" si="47"/>
        <v>43225</v>
      </c>
      <c r="B422" s="1">
        <f t="shared" si="47"/>
        <v>43225</v>
      </c>
      <c r="C422" s="2">
        <v>0.42361111111119998</v>
      </c>
      <c r="D422" s="3">
        <f t="shared" si="45"/>
        <v>43225.423611111109</v>
      </c>
      <c r="E422">
        <v>5835</v>
      </c>
      <c r="F422" s="29">
        <f t="shared" si="44"/>
        <v>651.36105000000009</v>
      </c>
      <c r="G422">
        <f t="shared" si="46"/>
        <v>390816.63000000006</v>
      </c>
    </row>
    <row r="423" spans="1:7" x14ac:dyDescent="0.2">
      <c r="A423" s="1">
        <f t="shared" si="47"/>
        <v>43225</v>
      </c>
      <c r="B423" s="1">
        <f t="shared" si="47"/>
        <v>43225</v>
      </c>
      <c r="C423" s="2">
        <v>0.43055555555559999</v>
      </c>
      <c r="D423" s="3">
        <f t="shared" si="45"/>
        <v>43225.430555555555</v>
      </c>
      <c r="E423">
        <v>5976</v>
      </c>
      <c r="F423" s="29">
        <f t="shared" si="44"/>
        <v>667.10088000000007</v>
      </c>
      <c r="G423">
        <f t="shared" si="46"/>
        <v>400260.52800000005</v>
      </c>
    </row>
    <row r="424" spans="1:7" x14ac:dyDescent="0.2">
      <c r="A424" s="1">
        <f t="shared" si="47"/>
        <v>43225</v>
      </c>
      <c r="B424" s="1">
        <f t="shared" si="47"/>
        <v>43225</v>
      </c>
      <c r="C424" s="2">
        <v>0.43750000000009898</v>
      </c>
      <c r="D424" s="3">
        <f t="shared" si="45"/>
        <v>43225.4375</v>
      </c>
      <c r="E424">
        <v>6055</v>
      </c>
      <c r="F424" s="29">
        <f t="shared" si="44"/>
        <v>675.91965000000005</v>
      </c>
      <c r="G424">
        <f t="shared" si="46"/>
        <v>405551.79</v>
      </c>
    </row>
    <row r="425" spans="1:7" x14ac:dyDescent="0.2">
      <c r="A425" s="1">
        <f t="shared" si="47"/>
        <v>43225</v>
      </c>
      <c r="B425" s="1">
        <f t="shared" si="47"/>
        <v>43225</v>
      </c>
      <c r="C425" s="2">
        <v>0.44444444444449999</v>
      </c>
      <c r="D425" s="3">
        <f t="shared" si="45"/>
        <v>43225.444444444445</v>
      </c>
      <c r="E425">
        <v>5464</v>
      </c>
      <c r="F425" s="29">
        <f t="shared" si="44"/>
        <v>609.94632000000001</v>
      </c>
      <c r="G425">
        <f t="shared" si="46"/>
        <v>365967.79200000002</v>
      </c>
    </row>
    <row r="426" spans="1:7" x14ac:dyDescent="0.2">
      <c r="A426" s="1">
        <f t="shared" si="47"/>
        <v>43225</v>
      </c>
      <c r="B426" s="1">
        <f t="shared" si="47"/>
        <v>43225</v>
      </c>
      <c r="C426" s="2">
        <v>0.45138888888899897</v>
      </c>
      <c r="D426" s="3">
        <f t="shared" si="45"/>
        <v>43225.451388888891</v>
      </c>
      <c r="E426">
        <v>5525</v>
      </c>
      <c r="F426" s="29">
        <f t="shared" si="44"/>
        <v>616.75575000000003</v>
      </c>
      <c r="G426">
        <f t="shared" si="46"/>
        <v>370053.45000000007</v>
      </c>
    </row>
    <row r="427" spans="1:7" x14ac:dyDescent="0.2">
      <c r="A427" s="1">
        <f t="shared" si="47"/>
        <v>43225</v>
      </c>
      <c r="B427" s="1">
        <f t="shared" si="47"/>
        <v>43225</v>
      </c>
      <c r="C427" s="2">
        <v>0.45833333333339998</v>
      </c>
      <c r="D427" s="3">
        <f t="shared" si="45"/>
        <v>43225.458333333336</v>
      </c>
      <c r="E427">
        <v>5547</v>
      </c>
      <c r="F427" s="29">
        <f t="shared" si="44"/>
        <v>619.21161000000006</v>
      </c>
      <c r="G427">
        <f t="shared" si="46"/>
        <v>371526.96600000007</v>
      </c>
    </row>
    <row r="428" spans="1:7" x14ac:dyDescent="0.2">
      <c r="A428" s="1">
        <f t="shared" si="47"/>
        <v>43225</v>
      </c>
      <c r="B428" s="1">
        <f t="shared" si="47"/>
        <v>43225</v>
      </c>
      <c r="C428" s="2">
        <v>0.46527777777779999</v>
      </c>
      <c r="D428" s="3">
        <f t="shared" si="45"/>
        <v>43225.465277777781</v>
      </c>
      <c r="E428">
        <v>6217</v>
      </c>
      <c r="F428" s="29">
        <f t="shared" si="44"/>
        <v>694.00371000000007</v>
      </c>
      <c r="G428">
        <f t="shared" si="46"/>
        <v>416402.22600000002</v>
      </c>
    </row>
    <row r="429" spans="1:7" x14ac:dyDescent="0.2">
      <c r="A429" s="1">
        <f t="shared" si="47"/>
        <v>43225</v>
      </c>
      <c r="B429" s="1">
        <f t="shared" si="47"/>
        <v>43225</v>
      </c>
      <c r="C429" s="2">
        <v>0.47222222222229998</v>
      </c>
      <c r="D429" s="3">
        <f t="shared" si="45"/>
        <v>43225.472222222219</v>
      </c>
      <c r="E429">
        <v>6066</v>
      </c>
      <c r="F429" s="29">
        <f t="shared" si="44"/>
        <v>677.14758000000006</v>
      </c>
      <c r="G429">
        <f t="shared" si="46"/>
        <v>406288.54800000001</v>
      </c>
    </row>
    <row r="430" spans="1:7" x14ac:dyDescent="0.2">
      <c r="A430" s="1">
        <f t="shared" si="47"/>
        <v>43225</v>
      </c>
      <c r="B430" s="1">
        <f t="shared" si="47"/>
        <v>43225</v>
      </c>
      <c r="C430" s="2">
        <v>0.47916666666669999</v>
      </c>
      <c r="D430" s="3">
        <f t="shared" si="45"/>
        <v>43225.479166666664</v>
      </c>
      <c r="E430">
        <v>3549</v>
      </c>
      <c r="F430" s="29">
        <f t="shared" si="44"/>
        <v>396.17487</v>
      </c>
      <c r="G430">
        <f t="shared" si="46"/>
        <v>237704.92200000002</v>
      </c>
    </row>
    <row r="431" spans="1:7" x14ac:dyDescent="0.2">
      <c r="A431" s="1">
        <f t="shared" si="47"/>
        <v>43225</v>
      </c>
      <c r="B431" s="1">
        <f t="shared" si="47"/>
        <v>43225</v>
      </c>
      <c r="C431" s="2">
        <v>0.48611111111119998</v>
      </c>
      <c r="D431" s="3">
        <f t="shared" si="45"/>
        <v>43225.486111111109</v>
      </c>
      <c r="E431">
        <v>5894</v>
      </c>
      <c r="F431" s="29">
        <f t="shared" si="44"/>
        <v>657.94722000000002</v>
      </c>
      <c r="G431">
        <f t="shared" si="46"/>
        <v>394768.33199999999</v>
      </c>
    </row>
    <row r="432" spans="1:7" x14ac:dyDescent="0.2">
      <c r="A432" s="1">
        <f t="shared" si="47"/>
        <v>43225</v>
      </c>
      <c r="B432" s="1">
        <f t="shared" si="47"/>
        <v>43225</v>
      </c>
      <c r="C432" s="2">
        <v>0.49305555555559999</v>
      </c>
      <c r="D432" s="3">
        <f t="shared" si="45"/>
        <v>43225.493055555555</v>
      </c>
      <c r="E432">
        <v>6037</v>
      </c>
      <c r="F432" s="29">
        <f t="shared" si="44"/>
        <v>673.91030999999998</v>
      </c>
      <c r="G432">
        <f t="shared" si="46"/>
        <v>404346.18599999999</v>
      </c>
    </row>
    <row r="433" spans="1:7" x14ac:dyDescent="0.2">
      <c r="A433" s="1">
        <f t="shared" si="47"/>
        <v>43225</v>
      </c>
      <c r="B433" s="1">
        <f t="shared" si="47"/>
        <v>43225</v>
      </c>
      <c r="C433" s="2">
        <v>0.50000000000009903</v>
      </c>
      <c r="D433" s="3">
        <f t="shared" si="45"/>
        <v>43225.5</v>
      </c>
      <c r="E433">
        <v>6032</v>
      </c>
      <c r="F433" s="29">
        <f t="shared" si="44"/>
        <v>673.35216000000003</v>
      </c>
      <c r="G433">
        <f t="shared" si="46"/>
        <v>404011.29599999997</v>
      </c>
    </row>
    <row r="434" spans="1:7" x14ac:dyDescent="0.2">
      <c r="A434" s="1">
        <f t="shared" si="47"/>
        <v>43225</v>
      </c>
      <c r="B434" s="1">
        <f t="shared" si="47"/>
        <v>43225</v>
      </c>
      <c r="C434" s="2">
        <v>0.50694444444450004</v>
      </c>
      <c r="D434" s="3">
        <f t="shared" si="45"/>
        <v>43225.506944444445</v>
      </c>
      <c r="E434">
        <v>7192</v>
      </c>
      <c r="F434" s="29">
        <f t="shared" si="44"/>
        <v>802.84296000000006</v>
      </c>
      <c r="G434">
        <f t="shared" si="46"/>
        <v>481705.77600000001</v>
      </c>
    </row>
    <row r="435" spans="1:7" x14ac:dyDescent="0.2">
      <c r="A435" s="1">
        <f t="shared" si="47"/>
        <v>43225</v>
      </c>
      <c r="B435" s="1">
        <f t="shared" si="47"/>
        <v>43225</v>
      </c>
      <c r="C435" s="2">
        <v>0.51388888888899897</v>
      </c>
      <c r="D435" s="3">
        <f t="shared" si="45"/>
        <v>43225.513888888891</v>
      </c>
      <c r="E435">
        <v>6921</v>
      </c>
      <c r="F435" s="29">
        <f t="shared" si="44"/>
        <v>772.59123000000011</v>
      </c>
      <c r="G435">
        <f t="shared" si="46"/>
        <v>463554.73800000007</v>
      </c>
    </row>
    <row r="436" spans="1:7" x14ac:dyDescent="0.2">
      <c r="A436" s="1">
        <f t="shared" si="47"/>
        <v>43225</v>
      </c>
      <c r="B436" s="1">
        <f t="shared" si="47"/>
        <v>43225</v>
      </c>
      <c r="C436" s="2">
        <v>0.52083333333339998</v>
      </c>
      <c r="D436" s="3">
        <f t="shared" si="45"/>
        <v>43225.520833333336</v>
      </c>
      <c r="E436">
        <v>5737</v>
      </c>
      <c r="F436" s="29">
        <f t="shared" si="44"/>
        <v>640.42131000000006</v>
      </c>
      <c r="G436">
        <f t="shared" si="46"/>
        <v>384252.78600000008</v>
      </c>
    </row>
    <row r="437" spans="1:7" x14ac:dyDescent="0.2">
      <c r="A437" s="1">
        <f t="shared" si="47"/>
        <v>43225</v>
      </c>
      <c r="B437" s="1">
        <f t="shared" si="47"/>
        <v>43225</v>
      </c>
      <c r="C437" s="2">
        <v>0.52777777777789903</v>
      </c>
      <c r="D437" s="3">
        <f t="shared" si="45"/>
        <v>43225.527777777781</v>
      </c>
      <c r="E437">
        <v>4547</v>
      </c>
      <c r="F437" s="29">
        <f t="shared" si="44"/>
        <v>507.58161000000001</v>
      </c>
      <c r="G437">
        <f t="shared" si="46"/>
        <v>304548.96600000001</v>
      </c>
    </row>
    <row r="438" spans="1:7" x14ac:dyDescent="0.2">
      <c r="A438" s="1">
        <f t="shared" si="47"/>
        <v>43225</v>
      </c>
      <c r="B438" s="1">
        <f t="shared" si="47"/>
        <v>43225</v>
      </c>
      <c r="C438" s="2">
        <v>0.53472222222230004</v>
      </c>
      <c r="D438" s="3">
        <f t="shared" si="45"/>
        <v>43225.534722222219</v>
      </c>
      <c r="E438">
        <v>6189</v>
      </c>
      <c r="F438" s="29">
        <f t="shared" si="44"/>
        <v>690.87806999999998</v>
      </c>
      <c r="G438">
        <f t="shared" si="46"/>
        <v>414526.84199999995</v>
      </c>
    </row>
    <row r="439" spans="1:7" x14ac:dyDescent="0.2">
      <c r="A439" s="1">
        <f t="shared" si="47"/>
        <v>43225</v>
      </c>
      <c r="B439" s="1">
        <f t="shared" si="47"/>
        <v>43225</v>
      </c>
      <c r="C439" s="2">
        <v>0.54166666666670005</v>
      </c>
      <c r="D439" s="3">
        <f t="shared" si="45"/>
        <v>43225.541666666664</v>
      </c>
      <c r="E439">
        <v>6457</v>
      </c>
      <c r="F439" s="29">
        <f t="shared" si="44"/>
        <v>720.79491000000007</v>
      </c>
      <c r="G439">
        <f t="shared" si="46"/>
        <v>432476.94600000005</v>
      </c>
    </row>
    <row r="440" spans="1:7" x14ac:dyDescent="0.2">
      <c r="A440" s="1">
        <f t="shared" si="47"/>
        <v>43225</v>
      </c>
      <c r="B440" s="1">
        <f t="shared" si="47"/>
        <v>43225</v>
      </c>
      <c r="C440" s="2">
        <v>0.54861111111119998</v>
      </c>
      <c r="D440" s="3">
        <f t="shared" si="45"/>
        <v>43225.548611111109</v>
      </c>
      <c r="E440">
        <v>6234</v>
      </c>
      <c r="F440" s="29">
        <f t="shared" si="44"/>
        <v>695.90142000000003</v>
      </c>
      <c r="G440">
        <f t="shared" si="46"/>
        <v>417540.85200000001</v>
      </c>
    </row>
    <row r="441" spans="1:7" x14ac:dyDescent="0.2">
      <c r="A441" s="1">
        <f t="shared" si="47"/>
        <v>43225</v>
      </c>
      <c r="B441" s="1">
        <f t="shared" si="47"/>
        <v>43225</v>
      </c>
      <c r="C441" s="2">
        <v>0.55555555555559999</v>
      </c>
      <c r="D441" s="3">
        <f t="shared" si="45"/>
        <v>43225.555555555555</v>
      </c>
      <c r="E441">
        <v>5660</v>
      </c>
      <c r="F441" s="29">
        <f t="shared" si="44"/>
        <v>631.82580000000007</v>
      </c>
      <c r="G441">
        <f t="shared" si="46"/>
        <v>379095.48000000004</v>
      </c>
    </row>
    <row r="442" spans="1:7" x14ac:dyDescent="0.2">
      <c r="A442" s="1">
        <f t="shared" si="47"/>
        <v>43225</v>
      </c>
      <c r="B442" s="1">
        <f t="shared" si="47"/>
        <v>43225</v>
      </c>
      <c r="C442" s="2">
        <v>0.56250000000009903</v>
      </c>
      <c r="D442" s="3">
        <f t="shared" si="45"/>
        <v>43225.5625</v>
      </c>
      <c r="E442">
        <v>5946</v>
      </c>
      <c r="F442" s="29">
        <f t="shared" si="44"/>
        <v>663.75198</v>
      </c>
      <c r="G442">
        <f t="shared" si="46"/>
        <v>398251.18800000002</v>
      </c>
    </row>
    <row r="443" spans="1:7" x14ac:dyDescent="0.2">
      <c r="A443" s="1">
        <f t="shared" si="47"/>
        <v>43225</v>
      </c>
      <c r="B443" s="1">
        <f t="shared" si="47"/>
        <v>43225</v>
      </c>
      <c r="C443" s="2">
        <v>0.56944444444450004</v>
      </c>
      <c r="D443" s="3">
        <f t="shared" si="45"/>
        <v>43225.569444444445</v>
      </c>
      <c r="E443">
        <v>5530</v>
      </c>
      <c r="F443" s="29">
        <f t="shared" si="44"/>
        <v>617.31389999999999</v>
      </c>
      <c r="G443">
        <f t="shared" si="46"/>
        <v>370388.34</v>
      </c>
    </row>
    <row r="444" spans="1:7" x14ac:dyDescent="0.2">
      <c r="A444" s="1">
        <f t="shared" si="47"/>
        <v>43225</v>
      </c>
      <c r="B444" s="1">
        <f t="shared" si="47"/>
        <v>43225</v>
      </c>
      <c r="C444" s="2">
        <v>0.57638888888899897</v>
      </c>
      <c r="D444" s="3">
        <f t="shared" si="45"/>
        <v>43225.576388888891</v>
      </c>
      <c r="E444">
        <v>6620</v>
      </c>
      <c r="F444" s="29">
        <f t="shared" si="44"/>
        <v>738.99060000000009</v>
      </c>
      <c r="G444">
        <f t="shared" si="46"/>
        <v>443394.36000000004</v>
      </c>
    </row>
    <row r="445" spans="1:7" x14ac:dyDescent="0.2">
      <c r="A445" s="1">
        <f t="shared" si="47"/>
        <v>43225</v>
      </c>
      <c r="B445" s="1">
        <f t="shared" si="47"/>
        <v>43225</v>
      </c>
      <c r="C445" s="2">
        <v>0.58333333333339998</v>
      </c>
      <c r="D445" s="3">
        <f t="shared" si="45"/>
        <v>43225.583333333336</v>
      </c>
      <c r="E445">
        <v>6264</v>
      </c>
      <c r="F445" s="29">
        <f t="shared" si="44"/>
        <v>699.25031999999999</v>
      </c>
      <c r="G445">
        <f t="shared" si="46"/>
        <v>419550.19199999998</v>
      </c>
    </row>
    <row r="446" spans="1:7" x14ac:dyDescent="0.2">
      <c r="A446" s="1">
        <f t="shared" si="47"/>
        <v>43225</v>
      </c>
      <c r="B446" s="1">
        <f t="shared" si="47"/>
        <v>43225</v>
      </c>
      <c r="C446" s="2">
        <v>0.59027777777789903</v>
      </c>
      <c r="D446" s="3">
        <f t="shared" si="45"/>
        <v>43225.590277777781</v>
      </c>
      <c r="E446">
        <v>5476</v>
      </c>
      <c r="F446" s="29">
        <f t="shared" si="44"/>
        <v>611.28588000000002</v>
      </c>
      <c r="G446">
        <f t="shared" si="46"/>
        <v>366771.52799999999</v>
      </c>
    </row>
    <row r="447" spans="1:7" x14ac:dyDescent="0.2">
      <c r="A447" s="1">
        <f t="shared" si="47"/>
        <v>43225</v>
      </c>
      <c r="B447" s="1">
        <f t="shared" si="47"/>
        <v>43225</v>
      </c>
      <c r="C447" s="2">
        <v>0.59722222222230004</v>
      </c>
      <c r="D447" s="3">
        <f t="shared" si="45"/>
        <v>43225.597222222219</v>
      </c>
      <c r="E447">
        <v>5995</v>
      </c>
      <c r="F447" s="29">
        <f t="shared" si="44"/>
        <v>669.22185000000013</v>
      </c>
      <c r="G447">
        <f t="shared" si="46"/>
        <v>401533.11000000004</v>
      </c>
    </row>
    <row r="448" spans="1:7" x14ac:dyDescent="0.2">
      <c r="A448" s="1">
        <f t="shared" si="47"/>
        <v>43225</v>
      </c>
      <c r="B448" s="1">
        <f t="shared" si="47"/>
        <v>43225</v>
      </c>
      <c r="C448" s="2">
        <v>0.60416666666679897</v>
      </c>
      <c r="D448" s="3">
        <f t="shared" si="45"/>
        <v>43225.604166666664</v>
      </c>
      <c r="E448">
        <v>5240</v>
      </c>
      <c r="F448" s="29">
        <f t="shared" si="44"/>
        <v>584.94119999999998</v>
      </c>
      <c r="G448">
        <f t="shared" si="46"/>
        <v>350964.72000000003</v>
      </c>
    </row>
    <row r="449" spans="1:7" x14ac:dyDescent="0.2">
      <c r="A449" s="1">
        <f t="shared" si="47"/>
        <v>43225</v>
      </c>
      <c r="B449" s="1">
        <f t="shared" si="47"/>
        <v>43225</v>
      </c>
      <c r="C449" s="2">
        <v>0.61111111111119998</v>
      </c>
      <c r="D449" s="3">
        <f t="shared" si="45"/>
        <v>43225.611111111109</v>
      </c>
      <c r="E449">
        <v>5785</v>
      </c>
      <c r="F449" s="29">
        <f t="shared" si="44"/>
        <v>645.77954999999997</v>
      </c>
      <c r="G449">
        <f t="shared" si="46"/>
        <v>387467.73</v>
      </c>
    </row>
    <row r="450" spans="1:7" x14ac:dyDescent="0.2">
      <c r="A450" s="1">
        <f t="shared" si="47"/>
        <v>43225</v>
      </c>
      <c r="B450" s="1">
        <f t="shared" si="47"/>
        <v>43225</v>
      </c>
      <c r="C450" s="2">
        <v>0.61805555555559999</v>
      </c>
      <c r="D450" s="3">
        <f t="shared" si="45"/>
        <v>43225.618055555555</v>
      </c>
      <c r="E450">
        <v>5197</v>
      </c>
      <c r="F450" s="29">
        <f t="shared" ref="F450:F513" si="48">E450*1.1163/10</f>
        <v>580.14111000000003</v>
      </c>
      <c r="G450">
        <f t="shared" si="46"/>
        <v>348084.66600000003</v>
      </c>
    </row>
    <row r="451" spans="1:7" x14ac:dyDescent="0.2">
      <c r="A451" s="1">
        <f t="shared" si="47"/>
        <v>43225</v>
      </c>
      <c r="B451" s="1">
        <f t="shared" si="47"/>
        <v>43225</v>
      </c>
      <c r="C451" s="2">
        <v>0.62500000000009903</v>
      </c>
      <c r="D451" s="3">
        <f t="shared" ref="D451:D514" si="49">B451+C451</f>
        <v>43225.625</v>
      </c>
      <c r="E451">
        <v>4465</v>
      </c>
      <c r="F451" s="29">
        <f t="shared" si="48"/>
        <v>498.42795000000007</v>
      </c>
      <c r="G451">
        <f t="shared" ref="G451:G514" si="50">F451*10*60</f>
        <v>299056.77</v>
      </c>
    </row>
    <row r="452" spans="1:7" x14ac:dyDescent="0.2">
      <c r="A452" s="1">
        <f t="shared" si="47"/>
        <v>43225</v>
      </c>
      <c r="B452" s="1">
        <f t="shared" si="47"/>
        <v>43225</v>
      </c>
      <c r="C452" s="2">
        <v>0.63194444444450004</v>
      </c>
      <c r="D452" s="3">
        <f t="shared" si="49"/>
        <v>43225.631944444445</v>
      </c>
      <c r="E452">
        <v>4769</v>
      </c>
      <c r="F452" s="29">
        <f t="shared" si="48"/>
        <v>532.36347000000001</v>
      </c>
      <c r="G452">
        <f t="shared" si="50"/>
        <v>319418.08200000005</v>
      </c>
    </row>
    <row r="453" spans="1:7" x14ac:dyDescent="0.2">
      <c r="A453" s="1">
        <f t="shared" si="47"/>
        <v>43225</v>
      </c>
      <c r="B453" s="1">
        <f t="shared" si="47"/>
        <v>43225</v>
      </c>
      <c r="C453" s="2">
        <v>0.63888888888899897</v>
      </c>
      <c r="D453" s="3">
        <f t="shared" si="49"/>
        <v>43225.638888888891</v>
      </c>
      <c r="E453">
        <v>4838</v>
      </c>
      <c r="F453" s="29">
        <f t="shared" si="48"/>
        <v>540.06594000000007</v>
      </c>
      <c r="G453">
        <f t="shared" si="50"/>
        <v>324039.56400000001</v>
      </c>
    </row>
    <row r="454" spans="1:7" x14ac:dyDescent="0.2">
      <c r="A454" s="1">
        <f t="shared" si="47"/>
        <v>43225</v>
      </c>
      <c r="B454" s="1">
        <f t="shared" si="47"/>
        <v>43225</v>
      </c>
      <c r="C454" s="2">
        <v>0.64583333333339998</v>
      </c>
      <c r="D454" s="3">
        <f t="shared" si="49"/>
        <v>43225.645833333336</v>
      </c>
      <c r="E454">
        <v>4111</v>
      </c>
      <c r="F454" s="29">
        <f t="shared" si="48"/>
        <v>458.91093000000001</v>
      </c>
      <c r="G454">
        <f t="shared" si="50"/>
        <v>275346.55800000002</v>
      </c>
    </row>
    <row r="455" spans="1:7" x14ac:dyDescent="0.2">
      <c r="A455" s="1">
        <f t="shared" si="47"/>
        <v>43225</v>
      </c>
      <c r="B455" s="1">
        <f t="shared" si="47"/>
        <v>43225</v>
      </c>
      <c r="C455" s="2">
        <v>0.65277777777789903</v>
      </c>
      <c r="D455" s="3">
        <f t="shared" si="49"/>
        <v>43225.652777777781</v>
      </c>
      <c r="E455">
        <v>4199</v>
      </c>
      <c r="F455" s="29">
        <f t="shared" si="48"/>
        <v>468.73437000000001</v>
      </c>
      <c r="G455">
        <f t="shared" si="50"/>
        <v>281240.62200000003</v>
      </c>
    </row>
    <row r="456" spans="1:7" x14ac:dyDescent="0.2">
      <c r="A456" s="1">
        <f t="shared" si="47"/>
        <v>43225</v>
      </c>
      <c r="B456" s="1">
        <f t="shared" si="47"/>
        <v>43225</v>
      </c>
      <c r="C456" s="2">
        <v>0.65972222222230004</v>
      </c>
      <c r="D456" s="3">
        <f t="shared" si="49"/>
        <v>43225.659722222219</v>
      </c>
      <c r="E456">
        <v>3733</v>
      </c>
      <c r="F456" s="29">
        <f t="shared" si="48"/>
        <v>416.71478999999999</v>
      </c>
      <c r="G456">
        <f t="shared" si="50"/>
        <v>250028.87400000001</v>
      </c>
    </row>
    <row r="457" spans="1:7" x14ac:dyDescent="0.2">
      <c r="A457" s="1">
        <f t="shared" si="47"/>
        <v>43225</v>
      </c>
      <c r="B457" s="1">
        <f t="shared" si="47"/>
        <v>43225</v>
      </c>
      <c r="C457" s="2">
        <v>0.66666666666679897</v>
      </c>
      <c r="D457" s="3">
        <f t="shared" si="49"/>
        <v>43225.666666666664</v>
      </c>
      <c r="E457">
        <v>3676</v>
      </c>
      <c r="F457" s="29">
        <f t="shared" si="48"/>
        <v>410.35187999999999</v>
      </c>
      <c r="G457">
        <f t="shared" si="50"/>
        <v>246211.128</v>
      </c>
    </row>
    <row r="458" spans="1:7" x14ac:dyDescent="0.2">
      <c r="A458" s="1">
        <f t="shared" si="47"/>
        <v>43225</v>
      </c>
      <c r="B458" s="1">
        <f t="shared" si="47"/>
        <v>43225</v>
      </c>
      <c r="C458" s="2">
        <v>0.67361111111119998</v>
      </c>
      <c r="D458" s="3">
        <f t="shared" si="49"/>
        <v>43225.673611111109</v>
      </c>
      <c r="E458">
        <v>3124</v>
      </c>
      <c r="F458" s="29">
        <f t="shared" si="48"/>
        <v>348.73212000000001</v>
      </c>
      <c r="G458">
        <f t="shared" si="50"/>
        <v>209239.27200000003</v>
      </c>
    </row>
    <row r="459" spans="1:7" x14ac:dyDescent="0.2">
      <c r="A459" s="1">
        <f t="shared" si="47"/>
        <v>43225</v>
      </c>
      <c r="B459" s="1">
        <f t="shared" si="47"/>
        <v>43225</v>
      </c>
      <c r="C459" s="2">
        <v>0.68055555555569902</v>
      </c>
      <c r="D459" s="3">
        <f t="shared" si="49"/>
        <v>43225.680555555555</v>
      </c>
      <c r="E459">
        <v>2844</v>
      </c>
      <c r="F459" s="29">
        <f t="shared" si="48"/>
        <v>317.47572000000002</v>
      </c>
      <c r="G459">
        <f t="shared" si="50"/>
        <v>190485.432</v>
      </c>
    </row>
    <row r="460" spans="1:7" x14ac:dyDescent="0.2">
      <c r="A460" s="1">
        <f t="shared" si="47"/>
        <v>43225</v>
      </c>
      <c r="B460" s="1">
        <f t="shared" si="47"/>
        <v>43225</v>
      </c>
      <c r="C460" s="2">
        <v>0.68750000000009903</v>
      </c>
      <c r="D460" s="3">
        <f t="shared" si="49"/>
        <v>43225.6875</v>
      </c>
      <c r="E460">
        <v>2074</v>
      </c>
      <c r="F460" s="29">
        <f t="shared" si="48"/>
        <v>231.52062000000001</v>
      </c>
      <c r="G460">
        <f t="shared" si="50"/>
        <v>138912.372</v>
      </c>
    </row>
    <row r="461" spans="1:7" x14ac:dyDescent="0.2">
      <c r="A461" s="1">
        <f t="shared" si="47"/>
        <v>43225</v>
      </c>
      <c r="B461" s="1">
        <f t="shared" si="47"/>
        <v>43225</v>
      </c>
      <c r="C461" s="2">
        <v>0.69444444444450004</v>
      </c>
      <c r="D461" s="3">
        <f t="shared" si="49"/>
        <v>43225.694444444445</v>
      </c>
      <c r="E461">
        <v>2491</v>
      </c>
      <c r="F461" s="29">
        <f t="shared" si="48"/>
        <v>278.07033000000001</v>
      </c>
      <c r="G461">
        <f t="shared" si="50"/>
        <v>166842.198</v>
      </c>
    </row>
    <row r="462" spans="1:7" x14ac:dyDescent="0.2">
      <c r="A462" s="1">
        <f t="shared" si="47"/>
        <v>43225</v>
      </c>
      <c r="B462" s="1">
        <f t="shared" si="47"/>
        <v>43225</v>
      </c>
      <c r="C462" s="2">
        <v>0.70138888888899897</v>
      </c>
      <c r="D462" s="3">
        <f t="shared" si="49"/>
        <v>43225.701388888891</v>
      </c>
      <c r="E462">
        <v>1991</v>
      </c>
      <c r="F462" s="29">
        <f t="shared" si="48"/>
        <v>222.25533000000001</v>
      </c>
      <c r="G462">
        <f t="shared" si="50"/>
        <v>133353.198</v>
      </c>
    </row>
    <row r="463" spans="1:7" x14ac:dyDescent="0.2">
      <c r="A463" s="1">
        <f t="shared" si="47"/>
        <v>43225</v>
      </c>
      <c r="B463" s="1">
        <f t="shared" si="47"/>
        <v>43225</v>
      </c>
      <c r="C463" s="2">
        <v>0.70833333333300197</v>
      </c>
      <c r="D463" s="3">
        <f t="shared" si="49"/>
        <v>43225.708333333336</v>
      </c>
      <c r="E463">
        <v>1666</v>
      </c>
      <c r="F463" s="29">
        <f t="shared" si="48"/>
        <v>185.97558000000001</v>
      </c>
      <c r="G463">
        <f t="shared" si="50"/>
        <v>111585.34800000001</v>
      </c>
    </row>
    <row r="464" spans="1:7" x14ac:dyDescent="0.2">
      <c r="A464" s="1">
        <f t="shared" si="47"/>
        <v>43225</v>
      </c>
      <c r="B464" s="1">
        <f t="shared" si="47"/>
        <v>43225</v>
      </c>
      <c r="C464" s="2">
        <v>0.71527777777799895</v>
      </c>
      <c r="D464" s="3">
        <f t="shared" si="49"/>
        <v>43225.715277777781</v>
      </c>
      <c r="E464">
        <v>1420</v>
      </c>
      <c r="F464" s="29">
        <f t="shared" si="48"/>
        <v>158.51460000000003</v>
      </c>
      <c r="G464">
        <f t="shared" si="50"/>
        <v>95108.760000000009</v>
      </c>
    </row>
    <row r="465" spans="1:7" x14ac:dyDescent="0.2">
      <c r="A465" s="1">
        <f t="shared" si="47"/>
        <v>43225</v>
      </c>
      <c r="B465" s="1">
        <f t="shared" si="47"/>
        <v>43225</v>
      </c>
      <c r="C465" s="2">
        <v>0.72222222222200105</v>
      </c>
      <c r="D465" s="3">
        <f t="shared" si="49"/>
        <v>43225.722222222219</v>
      </c>
      <c r="E465">
        <v>1073</v>
      </c>
      <c r="F465" s="29">
        <f t="shared" si="48"/>
        <v>119.77898999999999</v>
      </c>
      <c r="G465">
        <f t="shared" si="50"/>
        <v>71867.394</v>
      </c>
    </row>
    <row r="466" spans="1:7" x14ac:dyDescent="0.2">
      <c r="A466" s="1">
        <f t="shared" si="47"/>
        <v>43225</v>
      </c>
      <c r="B466" s="1">
        <f t="shared" si="47"/>
        <v>43225</v>
      </c>
      <c r="C466" s="2">
        <v>0.72916666666699803</v>
      </c>
      <c r="D466" s="3">
        <f t="shared" si="49"/>
        <v>43225.729166666664</v>
      </c>
      <c r="E466">
        <v>805</v>
      </c>
      <c r="F466" s="29">
        <f t="shared" si="48"/>
        <v>89.862150000000014</v>
      </c>
      <c r="G466">
        <f t="shared" si="50"/>
        <v>53917.290000000008</v>
      </c>
    </row>
    <row r="467" spans="1:7" x14ac:dyDescent="0.2">
      <c r="A467" s="1">
        <f t="shared" si="47"/>
        <v>43225</v>
      </c>
      <c r="B467" s="1">
        <f t="shared" si="47"/>
        <v>43225</v>
      </c>
      <c r="C467" s="2">
        <v>0.73611111111100103</v>
      </c>
      <c r="D467" s="3">
        <f t="shared" si="49"/>
        <v>43225.736111111109</v>
      </c>
      <c r="E467">
        <v>1082</v>
      </c>
      <c r="F467" s="29">
        <f t="shared" si="48"/>
        <v>120.78366000000001</v>
      </c>
      <c r="G467">
        <f t="shared" si="50"/>
        <v>72470.196000000011</v>
      </c>
    </row>
    <row r="468" spans="1:7" x14ac:dyDescent="0.2">
      <c r="A468" s="1">
        <f t="shared" si="47"/>
        <v>43225</v>
      </c>
      <c r="B468" s="1">
        <f t="shared" si="47"/>
        <v>43225</v>
      </c>
      <c r="C468" s="2">
        <v>0.743055555555998</v>
      </c>
      <c r="D468" s="3">
        <f t="shared" si="49"/>
        <v>43225.743055555555</v>
      </c>
      <c r="E468">
        <v>564</v>
      </c>
      <c r="F468" s="29">
        <f t="shared" si="48"/>
        <v>62.959320000000005</v>
      </c>
      <c r="G468">
        <f t="shared" si="50"/>
        <v>37775.592000000004</v>
      </c>
    </row>
    <row r="469" spans="1:7" x14ac:dyDescent="0.2">
      <c r="A469" s="1">
        <f t="shared" si="47"/>
        <v>43225</v>
      </c>
      <c r="B469" s="1">
        <f t="shared" si="47"/>
        <v>43225</v>
      </c>
      <c r="C469" s="2">
        <v>0.75</v>
      </c>
      <c r="D469" s="3">
        <f t="shared" si="49"/>
        <v>43225.75</v>
      </c>
      <c r="E469">
        <v>501</v>
      </c>
      <c r="F469" s="29">
        <f t="shared" si="48"/>
        <v>55.926630000000003</v>
      </c>
      <c r="G469">
        <f t="shared" si="50"/>
        <v>33555.978000000003</v>
      </c>
    </row>
    <row r="470" spans="1:7" x14ac:dyDescent="0.2">
      <c r="A470" s="1">
        <f t="shared" si="47"/>
        <v>43225</v>
      </c>
      <c r="B470" s="1">
        <f t="shared" si="47"/>
        <v>43225</v>
      </c>
      <c r="C470" s="2">
        <v>0.75694444444499698</v>
      </c>
      <c r="D470" s="3">
        <f t="shared" si="49"/>
        <v>43225.756944444445</v>
      </c>
      <c r="E470">
        <v>384</v>
      </c>
      <c r="F470" s="29">
        <f t="shared" si="48"/>
        <v>42.865920000000003</v>
      </c>
      <c r="G470">
        <f t="shared" si="50"/>
        <v>25719.552000000003</v>
      </c>
    </row>
    <row r="471" spans="1:7" x14ac:dyDescent="0.2">
      <c r="A471" s="1">
        <f t="shared" si="47"/>
        <v>43225</v>
      </c>
      <c r="B471" s="1">
        <f t="shared" si="47"/>
        <v>43225</v>
      </c>
      <c r="C471" s="2">
        <v>0.76388888888899897</v>
      </c>
      <c r="D471" s="3">
        <f t="shared" si="49"/>
        <v>43225.763888888891</v>
      </c>
      <c r="E471">
        <v>267</v>
      </c>
      <c r="F471" s="29">
        <f t="shared" si="48"/>
        <v>29.805209999999999</v>
      </c>
      <c r="G471">
        <f t="shared" si="50"/>
        <v>17883.126</v>
      </c>
    </row>
    <row r="472" spans="1:7" x14ac:dyDescent="0.2">
      <c r="A472" s="1">
        <f t="shared" si="47"/>
        <v>43225</v>
      </c>
      <c r="B472" s="1">
        <f t="shared" si="47"/>
        <v>43225</v>
      </c>
      <c r="C472" s="2">
        <v>0.77083333333300197</v>
      </c>
      <c r="D472" s="3">
        <f t="shared" si="49"/>
        <v>43225.770833333336</v>
      </c>
      <c r="E472">
        <v>141</v>
      </c>
      <c r="F472" s="29">
        <f t="shared" si="48"/>
        <v>15.739830000000001</v>
      </c>
      <c r="G472">
        <f t="shared" si="50"/>
        <v>9443.898000000001</v>
      </c>
    </row>
    <row r="473" spans="1:7" x14ac:dyDescent="0.2">
      <c r="A473" s="1">
        <f t="shared" si="47"/>
        <v>43225</v>
      </c>
      <c r="B473" s="1">
        <f t="shared" si="47"/>
        <v>43225</v>
      </c>
      <c r="C473" s="2">
        <v>0.77777777777799895</v>
      </c>
      <c r="D473" s="3">
        <f t="shared" si="49"/>
        <v>43225.777777777781</v>
      </c>
      <c r="E473">
        <v>58</v>
      </c>
      <c r="F473" s="29">
        <f t="shared" si="48"/>
        <v>6.4745400000000002</v>
      </c>
      <c r="G473">
        <f t="shared" si="50"/>
        <v>3884.7240000000002</v>
      </c>
    </row>
    <row r="474" spans="1:7" x14ac:dyDescent="0.2">
      <c r="A474" s="1">
        <f t="shared" si="47"/>
        <v>43225</v>
      </c>
      <c r="B474" s="1">
        <f t="shared" si="47"/>
        <v>43225</v>
      </c>
      <c r="C474" s="2">
        <v>0.78472222222200105</v>
      </c>
      <c r="D474" s="3">
        <f t="shared" si="49"/>
        <v>43225.784722222219</v>
      </c>
      <c r="E474">
        <v>15</v>
      </c>
      <c r="F474" s="29">
        <f t="shared" si="48"/>
        <v>1.6744500000000002</v>
      </c>
      <c r="G474">
        <f t="shared" si="50"/>
        <v>1004.6700000000001</v>
      </c>
    </row>
    <row r="475" spans="1:7" x14ac:dyDescent="0.2">
      <c r="A475" s="1">
        <f t="shared" ref="A475:B538" si="51">A331+1</f>
        <v>43225</v>
      </c>
      <c r="B475" s="1">
        <f t="shared" si="51"/>
        <v>43225</v>
      </c>
      <c r="C475" s="2">
        <v>0.79166666666699803</v>
      </c>
      <c r="D475" s="3">
        <f t="shared" si="49"/>
        <v>43225.791666666664</v>
      </c>
      <c r="E475">
        <v>1</v>
      </c>
      <c r="F475" s="29">
        <f t="shared" si="48"/>
        <v>0.11163000000000001</v>
      </c>
      <c r="G475">
        <f t="shared" si="50"/>
        <v>66.978000000000009</v>
      </c>
    </row>
    <row r="476" spans="1:7" x14ac:dyDescent="0.2">
      <c r="A476" s="1">
        <f t="shared" si="51"/>
        <v>43225</v>
      </c>
      <c r="B476" s="1">
        <f t="shared" si="51"/>
        <v>43225</v>
      </c>
      <c r="C476" s="2">
        <v>0.79861111111100103</v>
      </c>
      <c r="D476" s="3">
        <f t="shared" si="49"/>
        <v>43225.798611111109</v>
      </c>
      <c r="E476">
        <v>0</v>
      </c>
      <c r="F476" s="29">
        <f t="shared" si="48"/>
        <v>0</v>
      </c>
      <c r="G476">
        <f t="shared" si="50"/>
        <v>0</v>
      </c>
    </row>
    <row r="477" spans="1:7" x14ac:dyDescent="0.2">
      <c r="A477" s="1">
        <f t="shared" si="51"/>
        <v>43225</v>
      </c>
      <c r="B477" s="1">
        <f t="shared" si="51"/>
        <v>43225</v>
      </c>
      <c r="C477" s="2">
        <v>0.805555555555998</v>
      </c>
      <c r="D477" s="3">
        <f t="shared" si="49"/>
        <v>43225.805555555555</v>
      </c>
      <c r="E477">
        <v>0</v>
      </c>
      <c r="F477" s="29">
        <f t="shared" si="48"/>
        <v>0</v>
      </c>
      <c r="G477">
        <f t="shared" si="50"/>
        <v>0</v>
      </c>
    </row>
    <row r="478" spans="1:7" x14ac:dyDescent="0.2">
      <c r="A478" s="1">
        <f t="shared" si="51"/>
        <v>43225</v>
      </c>
      <c r="B478" s="1">
        <f t="shared" si="51"/>
        <v>43225</v>
      </c>
      <c r="C478" s="2">
        <v>0.8125</v>
      </c>
      <c r="D478" s="3">
        <f t="shared" si="49"/>
        <v>43225.8125</v>
      </c>
      <c r="E478">
        <v>0</v>
      </c>
      <c r="F478" s="29">
        <f t="shared" si="48"/>
        <v>0</v>
      </c>
      <c r="G478">
        <f t="shared" si="50"/>
        <v>0</v>
      </c>
    </row>
    <row r="479" spans="1:7" x14ac:dyDescent="0.2">
      <c r="A479" s="1">
        <f t="shared" si="51"/>
        <v>43225</v>
      </c>
      <c r="B479" s="1">
        <f t="shared" si="51"/>
        <v>43225</v>
      </c>
      <c r="C479" s="2">
        <v>0.81944444444499698</v>
      </c>
      <c r="D479" s="3">
        <f t="shared" si="49"/>
        <v>43225.819444444445</v>
      </c>
      <c r="E479">
        <v>0</v>
      </c>
      <c r="F479" s="29">
        <f t="shared" si="48"/>
        <v>0</v>
      </c>
      <c r="G479">
        <f t="shared" si="50"/>
        <v>0</v>
      </c>
    </row>
    <row r="480" spans="1:7" x14ac:dyDescent="0.2">
      <c r="A480" s="1">
        <f t="shared" si="51"/>
        <v>43225</v>
      </c>
      <c r="B480" s="1">
        <f t="shared" si="51"/>
        <v>43225</v>
      </c>
      <c r="C480" s="2">
        <v>0.82638888888899897</v>
      </c>
      <c r="D480" s="3">
        <f t="shared" si="49"/>
        <v>43225.826388888891</v>
      </c>
      <c r="E480">
        <v>0</v>
      </c>
      <c r="F480" s="29">
        <f t="shared" si="48"/>
        <v>0</v>
      </c>
      <c r="G480">
        <f t="shared" si="50"/>
        <v>0</v>
      </c>
    </row>
    <row r="481" spans="1:7" x14ac:dyDescent="0.2">
      <c r="A481" s="1">
        <f t="shared" si="51"/>
        <v>43225</v>
      </c>
      <c r="B481" s="1">
        <f t="shared" si="51"/>
        <v>43225</v>
      </c>
      <c r="C481" s="2">
        <v>0.83333333333300197</v>
      </c>
      <c r="D481" s="3">
        <f t="shared" si="49"/>
        <v>43225.833333333336</v>
      </c>
      <c r="E481">
        <v>0</v>
      </c>
      <c r="F481" s="29">
        <f t="shared" si="48"/>
        <v>0</v>
      </c>
      <c r="G481">
        <f t="shared" si="50"/>
        <v>0</v>
      </c>
    </row>
    <row r="482" spans="1:7" x14ac:dyDescent="0.2">
      <c r="A482" s="1">
        <f t="shared" si="51"/>
        <v>43225</v>
      </c>
      <c r="B482" s="1">
        <f t="shared" si="51"/>
        <v>43225</v>
      </c>
      <c r="C482" s="2">
        <v>0.84027777777799895</v>
      </c>
      <c r="D482" s="3">
        <f t="shared" si="49"/>
        <v>43225.840277777781</v>
      </c>
      <c r="E482">
        <v>0</v>
      </c>
      <c r="F482" s="29">
        <f t="shared" si="48"/>
        <v>0</v>
      </c>
      <c r="G482">
        <f t="shared" si="50"/>
        <v>0</v>
      </c>
    </row>
    <row r="483" spans="1:7" x14ac:dyDescent="0.2">
      <c r="A483" s="1">
        <f t="shared" si="51"/>
        <v>43225</v>
      </c>
      <c r="B483" s="1">
        <f t="shared" si="51"/>
        <v>43225</v>
      </c>
      <c r="C483" s="2">
        <v>0.84722222222200105</v>
      </c>
      <c r="D483" s="3">
        <f t="shared" si="49"/>
        <v>43225.847222222219</v>
      </c>
      <c r="E483">
        <v>0</v>
      </c>
      <c r="F483" s="29">
        <f t="shared" si="48"/>
        <v>0</v>
      </c>
      <c r="G483">
        <f t="shared" si="50"/>
        <v>0</v>
      </c>
    </row>
    <row r="484" spans="1:7" x14ac:dyDescent="0.2">
      <c r="A484" s="1">
        <f t="shared" si="51"/>
        <v>43225</v>
      </c>
      <c r="B484" s="1">
        <f t="shared" si="51"/>
        <v>43225</v>
      </c>
      <c r="C484" s="2">
        <v>0.85416666666699803</v>
      </c>
      <c r="D484" s="3">
        <f t="shared" si="49"/>
        <v>43225.854166666664</v>
      </c>
      <c r="E484">
        <v>0</v>
      </c>
      <c r="F484" s="29">
        <f t="shared" si="48"/>
        <v>0</v>
      </c>
      <c r="G484">
        <f t="shared" si="50"/>
        <v>0</v>
      </c>
    </row>
    <row r="485" spans="1:7" x14ac:dyDescent="0.2">
      <c r="A485" s="1">
        <f t="shared" si="51"/>
        <v>43225</v>
      </c>
      <c r="B485" s="1">
        <f t="shared" si="51"/>
        <v>43225</v>
      </c>
      <c r="C485" s="2">
        <v>0.86111111111100103</v>
      </c>
      <c r="D485" s="3">
        <f t="shared" si="49"/>
        <v>43225.861111111109</v>
      </c>
      <c r="E485">
        <v>0</v>
      </c>
      <c r="F485" s="29">
        <f t="shared" si="48"/>
        <v>0</v>
      </c>
      <c r="G485">
        <f t="shared" si="50"/>
        <v>0</v>
      </c>
    </row>
    <row r="486" spans="1:7" x14ac:dyDescent="0.2">
      <c r="A486" s="1">
        <f t="shared" si="51"/>
        <v>43225</v>
      </c>
      <c r="B486" s="1">
        <f t="shared" si="51"/>
        <v>43225</v>
      </c>
      <c r="C486" s="2">
        <v>0.868055555555998</v>
      </c>
      <c r="D486" s="3">
        <f t="shared" si="49"/>
        <v>43225.868055555555</v>
      </c>
      <c r="E486">
        <v>0</v>
      </c>
      <c r="F486" s="29">
        <f t="shared" si="48"/>
        <v>0</v>
      </c>
      <c r="G486">
        <f t="shared" si="50"/>
        <v>0</v>
      </c>
    </row>
    <row r="487" spans="1:7" x14ac:dyDescent="0.2">
      <c r="A487" s="1">
        <f t="shared" si="51"/>
        <v>43225</v>
      </c>
      <c r="B487" s="1">
        <f t="shared" si="51"/>
        <v>43225</v>
      </c>
      <c r="C487" s="2">
        <v>0.875</v>
      </c>
      <c r="D487" s="3">
        <f t="shared" si="49"/>
        <v>43225.875</v>
      </c>
      <c r="E487">
        <v>0</v>
      </c>
      <c r="F487" s="29">
        <f t="shared" si="48"/>
        <v>0</v>
      </c>
      <c r="G487">
        <f t="shared" si="50"/>
        <v>0</v>
      </c>
    </row>
    <row r="488" spans="1:7" x14ac:dyDescent="0.2">
      <c r="A488" s="1">
        <f t="shared" si="51"/>
        <v>43225</v>
      </c>
      <c r="B488" s="1">
        <f t="shared" si="51"/>
        <v>43225</v>
      </c>
      <c r="C488" s="2">
        <v>0.88194444444499698</v>
      </c>
      <c r="D488" s="3">
        <f t="shared" si="49"/>
        <v>43225.881944444445</v>
      </c>
      <c r="E488">
        <v>0</v>
      </c>
      <c r="F488" s="29">
        <f t="shared" si="48"/>
        <v>0</v>
      </c>
      <c r="G488">
        <f t="shared" si="50"/>
        <v>0</v>
      </c>
    </row>
    <row r="489" spans="1:7" x14ac:dyDescent="0.2">
      <c r="A489" s="1">
        <f t="shared" si="51"/>
        <v>43225</v>
      </c>
      <c r="B489" s="1">
        <f t="shared" si="51"/>
        <v>43225</v>
      </c>
      <c r="C489" s="2">
        <v>0.88888888888899897</v>
      </c>
      <c r="D489" s="3">
        <f t="shared" si="49"/>
        <v>43225.888888888891</v>
      </c>
      <c r="E489">
        <v>0</v>
      </c>
      <c r="F489" s="29">
        <f t="shared" si="48"/>
        <v>0</v>
      </c>
      <c r="G489">
        <f t="shared" si="50"/>
        <v>0</v>
      </c>
    </row>
    <row r="490" spans="1:7" x14ac:dyDescent="0.2">
      <c r="A490" s="1">
        <f t="shared" si="51"/>
        <v>43225</v>
      </c>
      <c r="B490" s="1">
        <f t="shared" si="51"/>
        <v>43225</v>
      </c>
      <c r="C490" s="2">
        <v>0.89583333333300197</v>
      </c>
      <c r="D490" s="3">
        <f t="shared" si="49"/>
        <v>43225.895833333336</v>
      </c>
      <c r="E490">
        <v>0</v>
      </c>
      <c r="F490" s="29">
        <f t="shared" si="48"/>
        <v>0</v>
      </c>
      <c r="G490">
        <f t="shared" si="50"/>
        <v>0</v>
      </c>
    </row>
    <row r="491" spans="1:7" x14ac:dyDescent="0.2">
      <c r="A491" s="1">
        <f t="shared" si="51"/>
        <v>43225</v>
      </c>
      <c r="B491" s="1">
        <f t="shared" si="51"/>
        <v>43225</v>
      </c>
      <c r="C491" s="2">
        <v>0.90277777777799895</v>
      </c>
      <c r="D491" s="3">
        <f t="shared" si="49"/>
        <v>43225.902777777781</v>
      </c>
      <c r="E491">
        <v>0</v>
      </c>
      <c r="F491" s="29">
        <f t="shared" si="48"/>
        <v>0</v>
      </c>
      <c r="G491">
        <f t="shared" si="50"/>
        <v>0</v>
      </c>
    </row>
    <row r="492" spans="1:7" x14ac:dyDescent="0.2">
      <c r="A492" s="1">
        <f t="shared" si="51"/>
        <v>43225</v>
      </c>
      <c r="B492" s="1">
        <f t="shared" si="51"/>
        <v>43225</v>
      </c>
      <c r="C492" s="2">
        <v>0.90972222222200105</v>
      </c>
      <c r="D492" s="3">
        <f t="shared" si="49"/>
        <v>43225.909722222219</v>
      </c>
      <c r="E492">
        <v>0</v>
      </c>
      <c r="F492" s="29">
        <f t="shared" si="48"/>
        <v>0</v>
      </c>
      <c r="G492">
        <f t="shared" si="50"/>
        <v>0</v>
      </c>
    </row>
    <row r="493" spans="1:7" x14ac:dyDescent="0.2">
      <c r="A493" s="1">
        <f t="shared" si="51"/>
        <v>43225</v>
      </c>
      <c r="B493" s="1">
        <f t="shared" si="51"/>
        <v>43225</v>
      </c>
      <c r="C493" s="2">
        <v>0.91666666666699803</v>
      </c>
      <c r="D493" s="3">
        <f t="shared" si="49"/>
        <v>43225.916666666664</v>
      </c>
      <c r="E493">
        <v>0</v>
      </c>
      <c r="F493" s="29">
        <f t="shared" si="48"/>
        <v>0</v>
      </c>
      <c r="G493">
        <f t="shared" si="50"/>
        <v>0</v>
      </c>
    </row>
    <row r="494" spans="1:7" x14ac:dyDescent="0.2">
      <c r="A494" s="1">
        <f t="shared" si="51"/>
        <v>43225</v>
      </c>
      <c r="B494" s="1">
        <f t="shared" si="51"/>
        <v>43225</v>
      </c>
      <c r="C494" s="2">
        <v>0.92361111111100103</v>
      </c>
      <c r="D494" s="3">
        <f t="shared" si="49"/>
        <v>43225.923611111109</v>
      </c>
      <c r="E494">
        <v>0</v>
      </c>
      <c r="F494" s="29">
        <f t="shared" si="48"/>
        <v>0</v>
      </c>
      <c r="G494">
        <f t="shared" si="50"/>
        <v>0</v>
      </c>
    </row>
    <row r="495" spans="1:7" x14ac:dyDescent="0.2">
      <c r="A495" s="1">
        <f t="shared" si="51"/>
        <v>43225</v>
      </c>
      <c r="B495" s="1">
        <f t="shared" si="51"/>
        <v>43225</v>
      </c>
      <c r="C495" s="2">
        <v>0.930555555555998</v>
      </c>
      <c r="D495" s="3">
        <f t="shared" si="49"/>
        <v>43225.930555555555</v>
      </c>
      <c r="E495">
        <v>0</v>
      </c>
      <c r="F495" s="29">
        <f t="shared" si="48"/>
        <v>0</v>
      </c>
      <c r="G495">
        <f t="shared" si="50"/>
        <v>0</v>
      </c>
    </row>
    <row r="496" spans="1:7" x14ac:dyDescent="0.2">
      <c r="A496" s="1">
        <f t="shared" si="51"/>
        <v>43225</v>
      </c>
      <c r="B496" s="1">
        <f t="shared" si="51"/>
        <v>43225</v>
      </c>
      <c r="C496" s="2">
        <v>0.9375</v>
      </c>
      <c r="D496" s="3">
        <f t="shared" si="49"/>
        <v>43225.9375</v>
      </c>
      <c r="E496">
        <v>0</v>
      </c>
      <c r="F496" s="29">
        <f t="shared" si="48"/>
        <v>0</v>
      </c>
      <c r="G496">
        <f t="shared" si="50"/>
        <v>0</v>
      </c>
    </row>
    <row r="497" spans="1:7" x14ac:dyDescent="0.2">
      <c r="A497" s="1">
        <f t="shared" si="51"/>
        <v>43225</v>
      </c>
      <c r="B497" s="1">
        <f t="shared" si="51"/>
        <v>43225</v>
      </c>
      <c r="C497" s="2">
        <v>0.94444444444499698</v>
      </c>
      <c r="D497" s="3">
        <f t="shared" si="49"/>
        <v>43225.944444444445</v>
      </c>
      <c r="E497">
        <v>0</v>
      </c>
      <c r="F497" s="29">
        <f t="shared" si="48"/>
        <v>0</v>
      </c>
      <c r="G497">
        <f t="shared" si="50"/>
        <v>0</v>
      </c>
    </row>
    <row r="498" spans="1:7" x14ac:dyDescent="0.2">
      <c r="A498" s="1">
        <f t="shared" si="51"/>
        <v>43225</v>
      </c>
      <c r="B498" s="1">
        <f t="shared" si="51"/>
        <v>43225</v>
      </c>
      <c r="C498" s="2">
        <v>0.95138888888899897</v>
      </c>
      <c r="D498" s="3">
        <f t="shared" si="49"/>
        <v>43225.951388888891</v>
      </c>
      <c r="E498">
        <v>0</v>
      </c>
      <c r="F498" s="29">
        <f t="shared" si="48"/>
        <v>0</v>
      </c>
      <c r="G498">
        <f t="shared" si="50"/>
        <v>0</v>
      </c>
    </row>
    <row r="499" spans="1:7" x14ac:dyDescent="0.2">
      <c r="A499" s="1">
        <f t="shared" si="51"/>
        <v>43225</v>
      </c>
      <c r="B499" s="1">
        <f t="shared" si="51"/>
        <v>43225</v>
      </c>
      <c r="C499" s="2">
        <v>0.95833333333300197</v>
      </c>
      <c r="D499" s="3">
        <f t="shared" si="49"/>
        <v>43225.958333333336</v>
      </c>
      <c r="E499">
        <v>0</v>
      </c>
      <c r="F499" s="29">
        <f t="shared" si="48"/>
        <v>0</v>
      </c>
      <c r="G499">
        <f t="shared" si="50"/>
        <v>0</v>
      </c>
    </row>
    <row r="500" spans="1:7" x14ac:dyDescent="0.2">
      <c r="A500" s="1">
        <f t="shared" si="51"/>
        <v>43225</v>
      </c>
      <c r="B500" s="1">
        <f t="shared" si="51"/>
        <v>43225</v>
      </c>
      <c r="C500" s="2">
        <v>0.96527777777799895</v>
      </c>
      <c r="D500" s="3">
        <f t="shared" si="49"/>
        <v>43225.965277777781</v>
      </c>
      <c r="E500">
        <v>0</v>
      </c>
      <c r="F500" s="29">
        <f t="shared" si="48"/>
        <v>0</v>
      </c>
      <c r="G500">
        <f t="shared" si="50"/>
        <v>0</v>
      </c>
    </row>
    <row r="501" spans="1:7" x14ac:dyDescent="0.2">
      <c r="A501" s="1">
        <f t="shared" si="51"/>
        <v>43225</v>
      </c>
      <c r="B501" s="1">
        <f t="shared" si="51"/>
        <v>43225</v>
      </c>
      <c r="C501" s="2">
        <v>0.97222222222200105</v>
      </c>
      <c r="D501" s="3">
        <f t="shared" si="49"/>
        <v>43225.972222222219</v>
      </c>
      <c r="E501">
        <v>0</v>
      </c>
      <c r="F501" s="29">
        <f t="shared" si="48"/>
        <v>0</v>
      </c>
      <c r="G501">
        <f t="shared" si="50"/>
        <v>0</v>
      </c>
    </row>
    <row r="502" spans="1:7" x14ac:dyDescent="0.2">
      <c r="A502" s="1">
        <f t="shared" si="51"/>
        <v>43225</v>
      </c>
      <c r="B502" s="1">
        <f t="shared" si="51"/>
        <v>43225</v>
      </c>
      <c r="C502" s="2">
        <v>0.97916666666699803</v>
      </c>
      <c r="D502" s="3">
        <f t="shared" si="49"/>
        <v>43225.979166666664</v>
      </c>
      <c r="E502">
        <v>0</v>
      </c>
      <c r="F502" s="29">
        <f t="shared" si="48"/>
        <v>0</v>
      </c>
      <c r="G502">
        <f t="shared" si="50"/>
        <v>0</v>
      </c>
    </row>
    <row r="503" spans="1:7" x14ac:dyDescent="0.2">
      <c r="A503" s="1">
        <f t="shared" si="51"/>
        <v>43225</v>
      </c>
      <c r="B503" s="1">
        <f t="shared" si="51"/>
        <v>43225</v>
      </c>
      <c r="C503" s="2">
        <v>0.98611111111100103</v>
      </c>
      <c r="D503" s="3">
        <f t="shared" si="49"/>
        <v>43225.986111111109</v>
      </c>
      <c r="E503">
        <v>0</v>
      </c>
      <c r="F503" s="29">
        <f t="shared" si="48"/>
        <v>0</v>
      </c>
      <c r="G503">
        <f t="shared" si="50"/>
        <v>0</v>
      </c>
    </row>
    <row r="504" spans="1:7" x14ac:dyDescent="0.2">
      <c r="A504" s="1">
        <f t="shared" si="51"/>
        <v>43225</v>
      </c>
      <c r="B504" s="1">
        <f t="shared" si="51"/>
        <v>43225</v>
      </c>
      <c r="C504" s="2">
        <v>0.993055555555998</v>
      </c>
      <c r="D504" s="3">
        <f t="shared" si="49"/>
        <v>43225.993055555555</v>
      </c>
      <c r="E504">
        <v>0</v>
      </c>
      <c r="F504" s="29">
        <f t="shared" si="48"/>
        <v>0</v>
      </c>
      <c r="G504">
        <f t="shared" si="50"/>
        <v>0</v>
      </c>
    </row>
    <row r="505" spans="1:7" x14ac:dyDescent="0.2">
      <c r="A505" s="1">
        <f t="shared" si="51"/>
        <v>43225</v>
      </c>
      <c r="B505" s="1">
        <f t="shared" si="51"/>
        <v>43225</v>
      </c>
      <c r="C505" s="2">
        <v>0.999999999999999</v>
      </c>
      <c r="D505" s="3">
        <f t="shared" si="49"/>
        <v>43226</v>
      </c>
      <c r="E505">
        <v>0</v>
      </c>
      <c r="F505" s="29">
        <f t="shared" si="48"/>
        <v>0</v>
      </c>
      <c r="G505">
        <f t="shared" si="50"/>
        <v>0</v>
      </c>
    </row>
    <row r="506" spans="1:7" x14ac:dyDescent="0.2">
      <c r="A506" s="1">
        <f t="shared" si="51"/>
        <v>43226</v>
      </c>
      <c r="B506" s="1">
        <f t="shared" si="51"/>
        <v>43226</v>
      </c>
      <c r="C506" s="2">
        <v>6.9444444444444441E-3</v>
      </c>
      <c r="D506" s="3">
        <f t="shared" si="49"/>
        <v>43226.006944444445</v>
      </c>
      <c r="E506">
        <v>0</v>
      </c>
      <c r="F506" s="29">
        <f t="shared" si="48"/>
        <v>0</v>
      </c>
      <c r="G506">
        <f t="shared" si="50"/>
        <v>0</v>
      </c>
    </row>
    <row r="507" spans="1:7" x14ac:dyDescent="0.2">
      <c r="A507" s="1">
        <f t="shared" si="51"/>
        <v>43226</v>
      </c>
      <c r="B507" s="1">
        <f t="shared" si="51"/>
        <v>43226</v>
      </c>
      <c r="C507" s="2">
        <v>1.3888888888888999E-2</v>
      </c>
      <c r="D507" s="3">
        <f t="shared" si="49"/>
        <v>43226.013888888891</v>
      </c>
      <c r="E507">
        <v>0</v>
      </c>
      <c r="F507" s="29">
        <f t="shared" si="48"/>
        <v>0</v>
      </c>
      <c r="G507">
        <f t="shared" si="50"/>
        <v>0</v>
      </c>
    </row>
    <row r="508" spans="1:7" x14ac:dyDescent="0.2">
      <c r="A508" s="1">
        <f t="shared" si="51"/>
        <v>43226</v>
      </c>
      <c r="B508" s="1">
        <f t="shared" si="51"/>
        <v>43226</v>
      </c>
      <c r="C508" s="2">
        <v>2.08333333333393E-2</v>
      </c>
      <c r="D508" s="3">
        <f t="shared" si="49"/>
        <v>43226.020833333336</v>
      </c>
      <c r="E508">
        <v>0</v>
      </c>
      <c r="F508" s="29">
        <f t="shared" si="48"/>
        <v>0</v>
      </c>
      <c r="G508">
        <f t="shared" si="50"/>
        <v>0</v>
      </c>
    </row>
    <row r="509" spans="1:7" x14ac:dyDescent="0.2">
      <c r="A509" s="1">
        <f t="shared" si="51"/>
        <v>43226</v>
      </c>
      <c r="B509" s="1">
        <f t="shared" si="51"/>
        <v>43226</v>
      </c>
      <c r="C509" s="2">
        <v>2.7777777777779001E-2</v>
      </c>
      <c r="D509" s="3">
        <f t="shared" si="49"/>
        <v>43226.027777777781</v>
      </c>
      <c r="E509">
        <v>0</v>
      </c>
      <c r="F509" s="29">
        <f t="shared" si="48"/>
        <v>0</v>
      </c>
      <c r="G509">
        <f t="shared" si="50"/>
        <v>0</v>
      </c>
    </row>
    <row r="510" spans="1:7" x14ac:dyDescent="0.2">
      <c r="A510" s="1">
        <f t="shared" si="51"/>
        <v>43226</v>
      </c>
      <c r="B510" s="1">
        <f t="shared" si="51"/>
        <v>43226</v>
      </c>
      <c r="C510" s="2">
        <v>3.4722222222229399E-2</v>
      </c>
      <c r="D510" s="3">
        <f t="shared" si="49"/>
        <v>43226.034722222219</v>
      </c>
      <c r="E510">
        <v>0</v>
      </c>
      <c r="F510" s="29">
        <f t="shared" si="48"/>
        <v>0</v>
      </c>
      <c r="G510">
        <f t="shared" si="50"/>
        <v>0</v>
      </c>
    </row>
    <row r="511" spans="1:7" x14ac:dyDescent="0.2">
      <c r="A511" s="1">
        <f t="shared" si="51"/>
        <v>43226</v>
      </c>
      <c r="B511" s="1">
        <f t="shared" si="51"/>
        <v>43226</v>
      </c>
      <c r="C511" s="2">
        <v>4.1666666666668697E-2</v>
      </c>
      <c r="D511" s="3">
        <f t="shared" si="49"/>
        <v>43226.041666666664</v>
      </c>
      <c r="E511">
        <v>0</v>
      </c>
      <c r="F511" s="29">
        <f t="shared" si="48"/>
        <v>0</v>
      </c>
      <c r="G511">
        <f t="shared" si="50"/>
        <v>0</v>
      </c>
    </row>
    <row r="512" spans="1:7" x14ac:dyDescent="0.2">
      <c r="A512" s="1">
        <f t="shared" si="51"/>
        <v>43226</v>
      </c>
      <c r="B512" s="1">
        <f t="shared" si="51"/>
        <v>43226</v>
      </c>
      <c r="C512" s="2">
        <v>4.8611111111118703E-2</v>
      </c>
      <c r="D512" s="3">
        <f t="shared" si="49"/>
        <v>43226.048611111109</v>
      </c>
      <c r="E512">
        <v>0</v>
      </c>
      <c r="F512" s="29">
        <f t="shared" si="48"/>
        <v>0</v>
      </c>
      <c r="G512">
        <f t="shared" si="50"/>
        <v>0</v>
      </c>
    </row>
    <row r="513" spans="1:7" x14ac:dyDescent="0.2">
      <c r="A513" s="1">
        <f t="shared" si="51"/>
        <v>43226</v>
      </c>
      <c r="B513" s="1">
        <f t="shared" si="51"/>
        <v>43226</v>
      </c>
      <c r="C513" s="2">
        <v>5.5555555555558897E-2</v>
      </c>
      <c r="D513" s="3">
        <f t="shared" si="49"/>
        <v>43226.055555555555</v>
      </c>
      <c r="E513">
        <v>0</v>
      </c>
      <c r="F513" s="29">
        <f t="shared" si="48"/>
        <v>0</v>
      </c>
      <c r="G513">
        <f t="shared" si="50"/>
        <v>0</v>
      </c>
    </row>
    <row r="514" spans="1:7" x14ac:dyDescent="0.2">
      <c r="A514" s="1">
        <f t="shared" si="51"/>
        <v>43226</v>
      </c>
      <c r="B514" s="1">
        <f t="shared" si="51"/>
        <v>43226</v>
      </c>
      <c r="C514" s="2">
        <v>6.2500000000009798E-2</v>
      </c>
      <c r="D514" s="3">
        <f t="shared" si="49"/>
        <v>43226.0625</v>
      </c>
      <c r="E514">
        <v>0</v>
      </c>
      <c r="F514" s="29">
        <f t="shared" ref="F514:F577" si="52">E514*1.1163/10</f>
        <v>0</v>
      </c>
      <c r="G514">
        <f t="shared" si="50"/>
        <v>0</v>
      </c>
    </row>
    <row r="515" spans="1:7" x14ac:dyDescent="0.2">
      <c r="A515" s="1">
        <f t="shared" si="51"/>
        <v>43226</v>
      </c>
      <c r="B515" s="1">
        <f t="shared" si="51"/>
        <v>43226</v>
      </c>
      <c r="C515" s="2">
        <v>6.9444444444448195E-2</v>
      </c>
      <c r="D515" s="3">
        <f t="shared" ref="D515:D578" si="53">B515+C515</f>
        <v>43226.069444444445</v>
      </c>
      <c r="E515">
        <v>0</v>
      </c>
      <c r="F515" s="29">
        <f t="shared" si="52"/>
        <v>0</v>
      </c>
      <c r="G515">
        <f t="shared" ref="G515:G578" si="54">F515*10*60</f>
        <v>0</v>
      </c>
    </row>
    <row r="516" spans="1:7" x14ac:dyDescent="0.2">
      <c r="A516" s="1">
        <f t="shared" si="51"/>
        <v>43226</v>
      </c>
      <c r="B516" s="1">
        <f t="shared" si="51"/>
        <v>43226</v>
      </c>
      <c r="C516" s="2">
        <v>7.6388888888898193E-2</v>
      </c>
      <c r="D516" s="3">
        <f t="shared" si="53"/>
        <v>43226.076388888891</v>
      </c>
      <c r="E516">
        <v>0</v>
      </c>
      <c r="F516" s="29">
        <f t="shared" si="52"/>
        <v>0</v>
      </c>
      <c r="G516">
        <f t="shared" si="54"/>
        <v>0</v>
      </c>
    </row>
    <row r="517" spans="1:7" x14ac:dyDescent="0.2">
      <c r="A517" s="1">
        <f t="shared" si="51"/>
        <v>43226</v>
      </c>
      <c r="B517" s="1">
        <f t="shared" si="51"/>
        <v>43226</v>
      </c>
      <c r="C517" s="2">
        <v>8.3333333333298398E-2</v>
      </c>
      <c r="D517" s="3">
        <f t="shared" si="53"/>
        <v>43226.083333333336</v>
      </c>
      <c r="E517">
        <v>0</v>
      </c>
      <c r="F517" s="29">
        <f t="shared" si="52"/>
        <v>0</v>
      </c>
      <c r="G517">
        <f t="shared" si="54"/>
        <v>0</v>
      </c>
    </row>
    <row r="518" spans="1:7" x14ac:dyDescent="0.2">
      <c r="A518" s="1">
        <f t="shared" si="51"/>
        <v>43226</v>
      </c>
      <c r="B518" s="1">
        <f t="shared" si="51"/>
        <v>43226</v>
      </c>
      <c r="C518" s="2">
        <v>9.0277777777798093E-2</v>
      </c>
      <c r="D518" s="3">
        <f t="shared" si="53"/>
        <v>43226.090277777781</v>
      </c>
      <c r="E518">
        <v>0</v>
      </c>
      <c r="F518" s="29">
        <f t="shared" si="52"/>
        <v>0</v>
      </c>
      <c r="G518">
        <f t="shared" si="54"/>
        <v>0</v>
      </c>
    </row>
    <row r="519" spans="1:7" x14ac:dyDescent="0.2">
      <c r="A519" s="1">
        <f t="shared" si="51"/>
        <v>43226</v>
      </c>
      <c r="B519" s="1">
        <f t="shared" si="51"/>
        <v>43226</v>
      </c>
      <c r="C519" s="2">
        <v>9.7222222222198298E-2</v>
      </c>
      <c r="D519" s="3">
        <f t="shared" si="53"/>
        <v>43226.097222222219</v>
      </c>
      <c r="E519">
        <v>0</v>
      </c>
      <c r="F519" s="29">
        <f t="shared" si="52"/>
        <v>0</v>
      </c>
      <c r="G519">
        <f t="shared" si="54"/>
        <v>0</v>
      </c>
    </row>
    <row r="520" spans="1:7" x14ac:dyDescent="0.2">
      <c r="A520" s="1">
        <f t="shared" si="51"/>
        <v>43226</v>
      </c>
      <c r="B520" s="1">
        <f t="shared" si="51"/>
        <v>43226</v>
      </c>
      <c r="C520" s="2">
        <v>0.10416666666669799</v>
      </c>
      <c r="D520" s="3">
        <f t="shared" si="53"/>
        <v>43226.104166666664</v>
      </c>
      <c r="E520">
        <v>0</v>
      </c>
      <c r="F520" s="29">
        <f t="shared" si="52"/>
        <v>0</v>
      </c>
      <c r="G520">
        <f t="shared" si="54"/>
        <v>0</v>
      </c>
    </row>
    <row r="521" spans="1:7" x14ac:dyDescent="0.2">
      <c r="A521" s="1">
        <f t="shared" si="51"/>
        <v>43226</v>
      </c>
      <c r="B521" s="1">
        <f t="shared" si="51"/>
        <v>43226</v>
      </c>
      <c r="C521" s="2">
        <v>0.111111111111098</v>
      </c>
      <c r="D521" s="3">
        <f t="shared" si="53"/>
        <v>43226.111111111109</v>
      </c>
      <c r="E521">
        <v>0</v>
      </c>
      <c r="F521" s="29">
        <f t="shared" si="52"/>
        <v>0</v>
      </c>
      <c r="G521">
        <f t="shared" si="54"/>
        <v>0</v>
      </c>
    </row>
    <row r="522" spans="1:7" x14ac:dyDescent="0.2">
      <c r="A522" s="1">
        <f t="shared" si="51"/>
        <v>43226</v>
      </c>
      <c r="B522" s="1">
        <f t="shared" si="51"/>
        <v>43226</v>
      </c>
      <c r="C522" s="2">
        <v>0.118055555555598</v>
      </c>
      <c r="D522" s="3">
        <f t="shared" si="53"/>
        <v>43226.118055555555</v>
      </c>
      <c r="E522">
        <v>0</v>
      </c>
      <c r="F522" s="29">
        <f t="shared" si="52"/>
        <v>0</v>
      </c>
      <c r="G522">
        <f t="shared" si="54"/>
        <v>0</v>
      </c>
    </row>
    <row r="523" spans="1:7" x14ac:dyDescent="0.2">
      <c r="A523" s="1">
        <f t="shared" si="51"/>
        <v>43226</v>
      </c>
      <c r="B523" s="1">
        <f t="shared" si="51"/>
        <v>43226</v>
      </c>
      <c r="C523" s="2">
        <v>0.125</v>
      </c>
      <c r="D523" s="3">
        <f t="shared" si="53"/>
        <v>43226.125</v>
      </c>
      <c r="E523">
        <v>0</v>
      </c>
      <c r="F523" s="29">
        <f t="shared" si="52"/>
        <v>0</v>
      </c>
      <c r="G523">
        <f t="shared" si="54"/>
        <v>0</v>
      </c>
    </row>
    <row r="524" spans="1:7" x14ac:dyDescent="0.2">
      <c r="A524" s="1">
        <f t="shared" si="51"/>
        <v>43226</v>
      </c>
      <c r="B524" s="1">
        <f t="shared" si="51"/>
        <v>43226</v>
      </c>
      <c r="C524" s="2">
        <v>0.13194444444449999</v>
      </c>
      <c r="D524" s="3">
        <f t="shared" si="53"/>
        <v>43226.131944444445</v>
      </c>
      <c r="E524">
        <v>0</v>
      </c>
      <c r="F524" s="29">
        <f t="shared" si="52"/>
        <v>0</v>
      </c>
      <c r="G524">
        <f t="shared" si="54"/>
        <v>0</v>
      </c>
    </row>
    <row r="525" spans="1:7" x14ac:dyDescent="0.2">
      <c r="A525" s="1">
        <f t="shared" si="51"/>
        <v>43226</v>
      </c>
      <c r="B525" s="1">
        <f t="shared" si="51"/>
        <v>43226</v>
      </c>
      <c r="C525" s="2">
        <v>0.1388888888889</v>
      </c>
      <c r="D525" s="3">
        <f t="shared" si="53"/>
        <v>43226.138888888891</v>
      </c>
      <c r="E525">
        <v>0</v>
      </c>
      <c r="F525" s="29">
        <f t="shared" si="52"/>
        <v>0</v>
      </c>
      <c r="G525">
        <f t="shared" si="54"/>
        <v>0</v>
      </c>
    </row>
    <row r="526" spans="1:7" x14ac:dyDescent="0.2">
      <c r="A526" s="1">
        <f t="shared" si="51"/>
        <v>43226</v>
      </c>
      <c r="B526" s="1">
        <f t="shared" si="51"/>
        <v>43226</v>
      </c>
      <c r="C526" s="2">
        <v>0.14583333333340001</v>
      </c>
      <c r="D526" s="3">
        <f t="shared" si="53"/>
        <v>43226.145833333336</v>
      </c>
      <c r="E526">
        <v>0</v>
      </c>
      <c r="F526" s="29">
        <f t="shared" si="52"/>
        <v>0</v>
      </c>
      <c r="G526">
        <f t="shared" si="54"/>
        <v>0</v>
      </c>
    </row>
    <row r="527" spans="1:7" x14ac:dyDescent="0.2">
      <c r="A527" s="1">
        <f t="shared" si="51"/>
        <v>43226</v>
      </c>
      <c r="B527" s="1">
        <f t="shared" si="51"/>
        <v>43226</v>
      </c>
      <c r="C527" s="2">
        <v>0.15277777777779999</v>
      </c>
      <c r="D527" s="3">
        <f t="shared" si="53"/>
        <v>43226.152777777781</v>
      </c>
      <c r="E527">
        <v>0</v>
      </c>
      <c r="F527" s="29">
        <f t="shared" si="52"/>
        <v>0</v>
      </c>
      <c r="G527">
        <f t="shared" si="54"/>
        <v>0</v>
      </c>
    </row>
    <row r="528" spans="1:7" x14ac:dyDescent="0.2">
      <c r="A528" s="1">
        <f t="shared" si="51"/>
        <v>43226</v>
      </c>
      <c r="B528" s="1">
        <f t="shared" si="51"/>
        <v>43226</v>
      </c>
      <c r="C528" s="2">
        <v>0.15972222222220001</v>
      </c>
      <c r="D528" s="3">
        <f t="shared" si="53"/>
        <v>43226.159722222219</v>
      </c>
      <c r="E528">
        <v>0</v>
      </c>
      <c r="F528" s="29">
        <f t="shared" si="52"/>
        <v>0</v>
      </c>
      <c r="G528">
        <f t="shared" si="54"/>
        <v>0</v>
      </c>
    </row>
    <row r="529" spans="1:7" x14ac:dyDescent="0.2">
      <c r="A529" s="1">
        <f t="shared" si="51"/>
        <v>43226</v>
      </c>
      <c r="B529" s="1">
        <f t="shared" si="51"/>
        <v>43226</v>
      </c>
      <c r="C529" s="2">
        <v>0.16666666666669999</v>
      </c>
      <c r="D529" s="3">
        <f t="shared" si="53"/>
        <v>43226.166666666664</v>
      </c>
      <c r="E529">
        <v>0</v>
      </c>
      <c r="F529" s="29">
        <f t="shared" si="52"/>
        <v>0</v>
      </c>
      <c r="G529">
        <f t="shared" si="54"/>
        <v>0</v>
      </c>
    </row>
    <row r="530" spans="1:7" x14ac:dyDescent="0.2">
      <c r="A530" s="1">
        <f t="shared" si="51"/>
        <v>43226</v>
      </c>
      <c r="B530" s="1">
        <f t="shared" si="51"/>
        <v>43226</v>
      </c>
      <c r="C530" s="2">
        <v>0.1736111111111</v>
      </c>
      <c r="D530" s="3">
        <f t="shared" si="53"/>
        <v>43226.173611111109</v>
      </c>
      <c r="E530">
        <v>0</v>
      </c>
      <c r="F530" s="29">
        <f t="shared" si="52"/>
        <v>0</v>
      </c>
      <c r="G530">
        <f t="shared" si="54"/>
        <v>0</v>
      </c>
    </row>
    <row r="531" spans="1:7" x14ac:dyDescent="0.2">
      <c r="A531" s="1">
        <f t="shared" si="51"/>
        <v>43226</v>
      </c>
      <c r="B531" s="1">
        <f t="shared" si="51"/>
        <v>43226</v>
      </c>
      <c r="C531" s="2">
        <v>0.18055555555559999</v>
      </c>
      <c r="D531" s="3">
        <f t="shared" si="53"/>
        <v>43226.180555555555</v>
      </c>
      <c r="E531">
        <v>0</v>
      </c>
      <c r="F531" s="29">
        <f t="shared" si="52"/>
        <v>0</v>
      </c>
      <c r="G531">
        <f t="shared" si="54"/>
        <v>0</v>
      </c>
    </row>
    <row r="532" spans="1:7" x14ac:dyDescent="0.2">
      <c r="A532" s="1">
        <f t="shared" si="51"/>
        <v>43226</v>
      </c>
      <c r="B532" s="1">
        <f t="shared" si="51"/>
        <v>43226</v>
      </c>
      <c r="C532" s="2">
        <v>0.1875</v>
      </c>
      <c r="D532" s="3">
        <f t="shared" si="53"/>
        <v>43226.1875</v>
      </c>
      <c r="E532">
        <v>0</v>
      </c>
      <c r="F532" s="29">
        <f t="shared" si="52"/>
        <v>0</v>
      </c>
      <c r="G532">
        <f t="shared" si="54"/>
        <v>0</v>
      </c>
    </row>
    <row r="533" spans="1:7" x14ac:dyDescent="0.2">
      <c r="A533" s="1">
        <f t="shared" si="51"/>
        <v>43226</v>
      </c>
      <c r="B533" s="1">
        <f t="shared" si="51"/>
        <v>43226</v>
      </c>
      <c r="C533" s="2">
        <v>0.19444444444449999</v>
      </c>
      <c r="D533" s="3">
        <f t="shared" si="53"/>
        <v>43226.194444444445</v>
      </c>
      <c r="E533">
        <v>0</v>
      </c>
      <c r="F533" s="29">
        <f t="shared" si="52"/>
        <v>0</v>
      </c>
      <c r="G533">
        <f t="shared" si="54"/>
        <v>0</v>
      </c>
    </row>
    <row r="534" spans="1:7" x14ac:dyDescent="0.2">
      <c r="A534" s="1">
        <f t="shared" si="51"/>
        <v>43226</v>
      </c>
      <c r="B534" s="1">
        <f t="shared" si="51"/>
        <v>43226</v>
      </c>
      <c r="C534" s="2">
        <v>0.2013888888889</v>
      </c>
      <c r="D534" s="3">
        <f t="shared" si="53"/>
        <v>43226.201388888891</v>
      </c>
      <c r="E534">
        <v>0</v>
      </c>
      <c r="F534" s="29">
        <f t="shared" si="52"/>
        <v>0</v>
      </c>
      <c r="G534">
        <f t="shared" si="54"/>
        <v>0</v>
      </c>
    </row>
    <row r="535" spans="1:7" x14ac:dyDescent="0.2">
      <c r="A535" s="1">
        <f t="shared" si="51"/>
        <v>43226</v>
      </c>
      <c r="B535" s="1">
        <f t="shared" si="51"/>
        <v>43226</v>
      </c>
      <c r="C535" s="2">
        <v>0.20833333333340001</v>
      </c>
      <c r="D535" s="3">
        <f t="shared" si="53"/>
        <v>43226.208333333336</v>
      </c>
      <c r="E535">
        <v>0</v>
      </c>
      <c r="F535" s="29">
        <f t="shared" si="52"/>
        <v>0</v>
      </c>
      <c r="G535">
        <f t="shared" si="54"/>
        <v>0</v>
      </c>
    </row>
    <row r="536" spans="1:7" x14ac:dyDescent="0.2">
      <c r="A536" s="1">
        <f t="shared" si="51"/>
        <v>43226</v>
      </c>
      <c r="B536" s="1">
        <f t="shared" si="51"/>
        <v>43226</v>
      </c>
      <c r="C536" s="2">
        <v>0.21527777777779999</v>
      </c>
      <c r="D536" s="3">
        <f t="shared" si="53"/>
        <v>43226.215277777781</v>
      </c>
      <c r="E536">
        <v>0</v>
      </c>
      <c r="F536" s="29">
        <f t="shared" si="52"/>
        <v>0</v>
      </c>
      <c r="G536">
        <f t="shared" si="54"/>
        <v>0</v>
      </c>
    </row>
    <row r="537" spans="1:7" x14ac:dyDescent="0.2">
      <c r="A537" s="1">
        <f t="shared" si="51"/>
        <v>43226</v>
      </c>
      <c r="B537" s="1">
        <f t="shared" si="51"/>
        <v>43226</v>
      </c>
      <c r="C537" s="2">
        <v>0.22222222222230001</v>
      </c>
      <c r="D537" s="3">
        <f t="shared" si="53"/>
        <v>43226.222222222219</v>
      </c>
      <c r="E537">
        <v>0</v>
      </c>
      <c r="F537" s="29">
        <f t="shared" si="52"/>
        <v>0</v>
      </c>
      <c r="G537">
        <f t="shared" si="54"/>
        <v>0</v>
      </c>
    </row>
    <row r="538" spans="1:7" x14ac:dyDescent="0.2">
      <c r="A538" s="1">
        <f t="shared" si="51"/>
        <v>43226</v>
      </c>
      <c r="B538" s="1">
        <f t="shared" si="51"/>
        <v>43226</v>
      </c>
      <c r="C538" s="2">
        <v>0.22916666666669999</v>
      </c>
      <c r="D538" s="3">
        <f t="shared" si="53"/>
        <v>43226.229166666664</v>
      </c>
      <c r="E538">
        <v>0</v>
      </c>
      <c r="F538" s="29">
        <f t="shared" si="52"/>
        <v>0</v>
      </c>
      <c r="G538">
        <f t="shared" si="54"/>
        <v>0</v>
      </c>
    </row>
    <row r="539" spans="1:7" x14ac:dyDescent="0.2">
      <c r="A539" s="1">
        <f t="shared" ref="A539:B602" si="55">A395+1</f>
        <v>43226</v>
      </c>
      <c r="B539" s="1">
        <f t="shared" si="55"/>
        <v>43226</v>
      </c>
      <c r="C539" s="2">
        <v>0.2361111111111</v>
      </c>
      <c r="D539" s="3">
        <f t="shared" si="53"/>
        <v>43226.236111111109</v>
      </c>
      <c r="E539">
        <v>0</v>
      </c>
      <c r="F539" s="29">
        <f t="shared" si="52"/>
        <v>0</v>
      </c>
      <c r="G539">
        <f t="shared" si="54"/>
        <v>0</v>
      </c>
    </row>
    <row r="540" spans="1:7" x14ac:dyDescent="0.2">
      <c r="A540" s="1">
        <f t="shared" si="55"/>
        <v>43226</v>
      </c>
      <c r="B540" s="1">
        <f t="shared" si="55"/>
        <v>43226</v>
      </c>
      <c r="C540" s="2">
        <v>0.24305555555559999</v>
      </c>
      <c r="D540" s="3">
        <f t="shared" si="53"/>
        <v>43226.243055555555</v>
      </c>
      <c r="E540">
        <v>3</v>
      </c>
      <c r="F540" s="29">
        <f t="shared" si="52"/>
        <v>0.33489000000000002</v>
      </c>
      <c r="G540">
        <f t="shared" si="54"/>
        <v>200.93400000000003</v>
      </c>
    </row>
    <row r="541" spans="1:7" x14ac:dyDescent="0.2">
      <c r="A541" s="1">
        <f t="shared" si="55"/>
        <v>43226</v>
      </c>
      <c r="B541" s="1">
        <f t="shared" si="55"/>
        <v>43226</v>
      </c>
      <c r="C541" s="2">
        <v>0.25</v>
      </c>
      <c r="D541" s="3">
        <f t="shared" si="53"/>
        <v>43226.25</v>
      </c>
      <c r="E541">
        <v>18</v>
      </c>
      <c r="F541" s="29">
        <f t="shared" si="52"/>
        <v>2.0093400000000003</v>
      </c>
      <c r="G541">
        <f t="shared" si="54"/>
        <v>1205.6040000000003</v>
      </c>
    </row>
    <row r="542" spans="1:7" x14ac:dyDescent="0.2">
      <c r="A542" s="1">
        <f t="shared" si="55"/>
        <v>43226</v>
      </c>
      <c r="B542" s="1">
        <f t="shared" si="55"/>
        <v>43226</v>
      </c>
      <c r="C542" s="2">
        <v>0.25694444444449999</v>
      </c>
      <c r="D542" s="3">
        <f t="shared" si="53"/>
        <v>43226.256944444445</v>
      </c>
      <c r="E542">
        <v>71</v>
      </c>
      <c r="F542" s="29">
        <f t="shared" si="52"/>
        <v>7.9257299999999997</v>
      </c>
      <c r="G542">
        <f t="shared" si="54"/>
        <v>4755.4380000000001</v>
      </c>
    </row>
    <row r="543" spans="1:7" x14ac:dyDescent="0.2">
      <c r="A543" s="1">
        <f t="shared" si="55"/>
        <v>43226</v>
      </c>
      <c r="B543" s="1">
        <f t="shared" si="55"/>
        <v>43226</v>
      </c>
      <c r="C543" s="2">
        <v>0.2638888888889</v>
      </c>
      <c r="D543" s="3">
        <f t="shared" si="53"/>
        <v>43226.263888888891</v>
      </c>
      <c r="E543">
        <v>136</v>
      </c>
      <c r="F543" s="29">
        <f t="shared" si="52"/>
        <v>15.18168</v>
      </c>
      <c r="G543">
        <f t="shared" si="54"/>
        <v>9109.0079999999998</v>
      </c>
    </row>
    <row r="544" spans="1:7" x14ac:dyDescent="0.2">
      <c r="A544" s="1">
        <f t="shared" si="55"/>
        <v>43226</v>
      </c>
      <c r="B544" s="1">
        <f t="shared" si="55"/>
        <v>43226</v>
      </c>
      <c r="C544" s="2">
        <v>0.27083333333339998</v>
      </c>
      <c r="D544" s="3">
        <f t="shared" si="53"/>
        <v>43226.270833333336</v>
      </c>
      <c r="E544">
        <v>213</v>
      </c>
      <c r="F544" s="29">
        <f t="shared" si="52"/>
        <v>23.777190000000001</v>
      </c>
      <c r="G544">
        <f t="shared" si="54"/>
        <v>14266.314</v>
      </c>
    </row>
    <row r="545" spans="1:7" x14ac:dyDescent="0.2">
      <c r="A545" s="1">
        <f t="shared" si="55"/>
        <v>43226</v>
      </c>
      <c r="B545" s="1">
        <f t="shared" si="55"/>
        <v>43226</v>
      </c>
      <c r="C545" s="2">
        <v>0.27777777777779999</v>
      </c>
      <c r="D545" s="3">
        <f t="shared" si="53"/>
        <v>43226.277777777781</v>
      </c>
      <c r="E545">
        <v>323</v>
      </c>
      <c r="F545" s="29">
        <f t="shared" si="52"/>
        <v>36.056490000000004</v>
      </c>
      <c r="G545">
        <f t="shared" si="54"/>
        <v>21633.894</v>
      </c>
    </row>
    <row r="546" spans="1:7" x14ac:dyDescent="0.2">
      <c r="A546" s="1">
        <f t="shared" si="55"/>
        <v>43226</v>
      </c>
      <c r="B546" s="1">
        <f t="shared" si="55"/>
        <v>43226</v>
      </c>
      <c r="C546" s="2">
        <v>0.28472222222229998</v>
      </c>
      <c r="D546" s="3">
        <f t="shared" si="53"/>
        <v>43226.284722222219</v>
      </c>
      <c r="E546">
        <v>480</v>
      </c>
      <c r="F546" s="29">
        <f t="shared" si="52"/>
        <v>53.582400000000007</v>
      </c>
      <c r="G546">
        <f t="shared" si="54"/>
        <v>32149.440000000002</v>
      </c>
    </row>
    <row r="547" spans="1:7" x14ac:dyDescent="0.2">
      <c r="A547" s="1">
        <f t="shared" si="55"/>
        <v>43226</v>
      </c>
      <c r="B547" s="1">
        <f t="shared" si="55"/>
        <v>43226</v>
      </c>
      <c r="C547" s="2">
        <v>0.29166666666669999</v>
      </c>
      <c r="D547" s="3">
        <f t="shared" si="53"/>
        <v>43226.291666666664</v>
      </c>
      <c r="E547">
        <v>606</v>
      </c>
      <c r="F547" s="29">
        <f t="shared" si="52"/>
        <v>67.647779999999997</v>
      </c>
      <c r="G547">
        <f t="shared" si="54"/>
        <v>40588.667999999998</v>
      </c>
    </row>
    <row r="548" spans="1:7" x14ac:dyDescent="0.2">
      <c r="A548" s="1">
        <f t="shared" si="55"/>
        <v>43226</v>
      </c>
      <c r="B548" s="1">
        <f t="shared" si="55"/>
        <v>43226</v>
      </c>
      <c r="C548" s="2">
        <v>0.2986111111111</v>
      </c>
      <c r="D548" s="3">
        <f t="shared" si="53"/>
        <v>43226.298611111109</v>
      </c>
      <c r="E548">
        <v>554</v>
      </c>
      <c r="F548" s="29">
        <f t="shared" si="52"/>
        <v>61.843020000000003</v>
      </c>
      <c r="G548">
        <f t="shared" si="54"/>
        <v>37105.811999999998</v>
      </c>
    </row>
    <row r="549" spans="1:7" x14ac:dyDescent="0.2">
      <c r="A549" s="1">
        <f t="shared" si="55"/>
        <v>43226</v>
      </c>
      <c r="B549" s="1">
        <f t="shared" si="55"/>
        <v>43226</v>
      </c>
      <c r="C549" s="2">
        <v>0.30555555555559999</v>
      </c>
      <c r="D549" s="3">
        <f t="shared" si="53"/>
        <v>43226.305555555555</v>
      </c>
      <c r="E549">
        <v>731</v>
      </c>
      <c r="F549" s="29">
        <f t="shared" si="52"/>
        <v>81.601529999999997</v>
      </c>
      <c r="G549">
        <f t="shared" si="54"/>
        <v>48960.918000000005</v>
      </c>
    </row>
    <row r="550" spans="1:7" x14ac:dyDescent="0.2">
      <c r="A550" s="1">
        <f t="shared" si="55"/>
        <v>43226</v>
      </c>
      <c r="B550" s="1">
        <f t="shared" si="55"/>
        <v>43226</v>
      </c>
      <c r="C550" s="2">
        <v>0.3125</v>
      </c>
      <c r="D550" s="3">
        <f t="shared" si="53"/>
        <v>43226.3125</v>
      </c>
      <c r="E550">
        <v>1081</v>
      </c>
      <c r="F550" s="29">
        <f t="shared" si="52"/>
        <v>120.67203000000002</v>
      </c>
      <c r="G550">
        <f t="shared" si="54"/>
        <v>72403.218000000008</v>
      </c>
    </row>
    <row r="551" spans="1:7" x14ac:dyDescent="0.2">
      <c r="A551" s="1">
        <f t="shared" si="55"/>
        <v>43226</v>
      </c>
      <c r="B551" s="1">
        <f t="shared" si="55"/>
        <v>43226</v>
      </c>
      <c r="C551" s="2">
        <v>0.31944444444449999</v>
      </c>
      <c r="D551" s="3">
        <f t="shared" si="53"/>
        <v>43226.319444444445</v>
      </c>
      <c r="E551">
        <v>1324</v>
      </c>
      <c r="F551" s="29">
        <f t="shared" si="52"/>
        <v>147.79812000000001</v>
      </c>
      <c r="G551">
        <f t="shared" si="54"/>
        <v>88678.872000000003</v>
      </c>
    </row>
    <row r="552" spans="1:7" x14ac:dyDescent="0.2">
      <c r="A552" s="1">
        <f t="shared" si="55"/>
        <v>43226</v>
      </c>
      <c r="B552" s="1">
        <f t="shared" si="55"/>
        <v>43226</v>
      </c>
      <c r="C552" s="2">
        <v>0.3263888888889</v>
      </c>
      <c r="D552" s="3">
        <f t="shared" si="53"/>
        <v>43226.326388888891</v>
      </c>
      <c r="E552">
        <v>1437</v>
      </c>
      <c r="F552" s="29">
        <f t="shared" si="52"/>
        <v>160.41230999999999</v>
      </c>
      <c r="G552">
        <f t="shared" si="54"/>
        <v>96247.385999999984</v>
      </c>
    </row>
    <row r="553" spans="1:7" x14ac:dyDescent="0.2">
      <c r="A553" s="1">
        <f t="shared" si="55"/>
        <v>43226</v>
      </c>
      <c r="B553" s="1">
        <f t="shared" si="55"/>
        <v>43226</v>
      </c>
      <c r="C553" s="2">
        <v>0.33333333333339998</v>
      </c>
      <c r="D553" s="3">
        <f t="shared" si="53"/>
        <v>43226.333333333336</v>
      </c>
      <c r="E553">
        <v>1737</v>
      </c>
      <c r="F553" s="29">
        <f t="shared" si="52"/>
        <v>193.90131000000002</v>
      </c>
      <c r="G553">
        <f t="shared" si="54"/>
        <v>116340.78600000001</v>
      </c>
    </row>
    <row r="554" spans="1:7" x14ac:dyDescent="0.2">
      <c r="A554" s="1">
        <f t="shared" si="55"/>
        <v>43226</v>
      </c>
      <c r="B554" s="1">
        <f t="shared" si="55"/>
        <v>43226</v>
      </c>
      <c r="C554" s="2">
        <v>0.34027777777779999</v>
      </c>
      <c r="D554" s="3">
        <f t="shared" si="53"/>
        <v>43226.340277777781</v>
      </c>
      <c r="E554">
        <v>2132</v>
      </c>
      <c r="F554" s="29">
        <f t="shared" si="52"/>
        <v>237.99516000000003</v>
      </c>
      <c r="G554">
        <f t="shared" si="54"/>
        <v>142797.09600000002</v>
      </c>
    </row>
    <row r="555" spans="1:7" x14ac:dyDescent="0.2">
      <c r="A555" s="1">
        <f t="shared" si="55"/>
        <v>43226</v>
      </c>
      <c r="B555" s="1">
        <f t="shared" si="55"/>
        <v>43226</v>
      </c>
      <c r="C555" s="2">
        <v>0.34722222222229998</v>
      </c>
      <c r="D555" s="3">
        <f t="shared" si="53"/>
        <v>43226.347222222219</v>
      </c>
      <c r="E555">
        <v>2342</v>
      </c>
      <c r="F555" s="29">
        <f t="shared" si="52"/>
        <v>261.43745999999999</v>
      </c>
      <c r="G555">
        <f t="shared" si="54"/>
        <v>156862.476</v>
      </c>
    </row>
    <row r="556" spans="1:7" x14ac:dyDescent="0.2">
      <c r="A556" s="1">
        <f t="shared" si="55"/>
        <v>43226</v>
      </c>
      <c r="B556" s="1">
        <f t="shared" si="55"/>
        <v>43226</v>
      </c>
      <c r="C556" s="2">
        <v>0.35416666666669999</v>
      </c>
      <c r="D556" s="3">
        <f t="shared" si="53"/>
        <v>43226.354166666664</v>
      </c>
      <c r="E556">
        <v>2683</v>
      </c>
      <c r="F556" s="29">
        <f t="shared" si="52"/>
        <v>299.50328999999999</v>
      </c>
      <c r="G556">
        <f t="shared" si="54"/>
        <v>179701.97400000002</v>
      </c>
    </row>
    <row r="557" spans="1:7" x14ac:dyDescent="0.2">
      <c r="A557" s="1">
        <f t="shared" si="55"/>
        <v>43226</v>
      </c>
      <c r="B557" s="1">
        <f t="shared" si="55"/>
        <v>43226</v>
      </c>
      <c r="C557" s="2">
        <v>0.36111111111119998</v>
      </c>
      <c r="D557" s="3">
        <f t="shared" si="53"/>
        <v>43226.361111111109</v>
      </c>
      <c r="E557">
        <v>2725</v>
      </c>
      <c r="F557" s="29">
        <f t="shared" si="52"/>
        <v>304.19175000000001</v>
      </c>
      <c r="G557">
        <f t="shared" si="54"/>
        <v>182515.05</v>
      </c>
    </row>
    <row r="558" spans="1:7" x14ac:dyDescent="0.2">
      <c r="A558" s="1">
        <f t="shared" si="55"/>
        <v>43226</v>
      </c>
      <c r="B558" s="1">
        <f t="shared" si="55"/>
        <v>43226</v>
      </c>
      <c r="C558" s="2">
        <v>0.36805555555559999</v>
      </c>
      <c r="D558" s="3">
        <f t="shared" si="53"/>
        <v>43226.368055555555</v>
      </c>
      <c r="E558">
        <v>3148</v>
      </c>
      <c r="F558" s="29">
        <f t="shared" si="52"/>
        <v>351.41124000000002</v>
      </c>
      <c r="G558">
        <f t="shared" si="54"/>
        <v>210846.74400000001</v>
      </c>
    </row>
    <row r="559" spans="1:7" x14ac:dyDescent="0.2">
      <c r="A559" s="1">
        <f t="shared" si="55"/>
        <v>43226</v>
      </c>
      <c r="B559" s="1">
        <f t="shared" si="55"/>
        <v>43226</v>
      </c>
      <c r="C559" s="2">
        <v>0.375</v>
      </c>
      <c r="D559" s="3">
        <f t="shared" si="53"/>
        <v>43226.375</v>
      </c>
      <c r="E559">
        <v>3260</v>
      </c>
      <c r="F559" s="29">
        <f t="shared" si="52"/>
        <v>363.91380000000004</v>
      </c>
      <c r="G559">
        <f t="shared" si="54"/>
        <v>218348.28000000003</v>
      </c>
    </row>
    <row r="560" spans="1:7" x14ac:dyDescent="0.2">
      <c r="A560" s="1">
        <f t="shared" si="55"/>
        <v>43226</v>
      </c>
      <c r="B560" s="1">
        <f t="shared" si="55"/>
        <v>43226</v>
      </c>
      <c r="C560" s="2">
        <v>0.38194444444449999</v>
      </c>
      <c r="D560" s="3">
        <f t="shared" si="53"/>
        <v>43226.381944444445</v>
      </c>
      <c r="E560">
        <v>3593</v>
      </c>
      <c r="F560" s="29">
        <f t="shared" si="52"/>
        <v>401.08659</v>
      </c>
      <c r="G560">
        <f t="shared" si="54"/>
        <v>240651.954</v>
      </c>
    </row>
    <row r="561" spans="1:7" x14ac:dyDescent="0.2">
      <c r="A561" s="1">
        <f t="shared" si="55"/>
        <v>43226</v>
      </c>
      <c r="B561" s="1">
        <f t="shared" si="55"/>
        <v>43226</v>
      </c>
      <c r="C561" s="2">
        <v>0.3888888888889</v>
      </c>
      <c r="D561" s="3">
        <f t="shared" si="53"/>
        <v>43226.388888888891</v>
      </c>
      <c r="E561">
        <v>4149</v>
      </c>
      <c r="F561" s="29">
        <f t="shared" si="52"/>
        <v>463.15287000000001</v>
      </c>
      <c r="G561">
        <f t="shared" si="54"/>
        <v>277891.72200000001</v>
      </c>
    </row>
    <row r="562" spans="1:7" x14ac:dyDescent="0.2">
      <c r="A562" s="1">
        <f t="shared" si="55"/>
        <v>43226</v>
      </c>
      <c r="B562" s="1">
        <f t="shared" si="55"/>
        <v>43226</v>
      </c>
      <c r="C562" s="2">
        <v>0.39583333333339998</v>
      </c>
      <c r="D562" s="3">
        <f t="shared" si="53"/>
        <v>43226.395833333336</v>
      </c>
      <c r="E562">
        <v>4810</v>
      </c>
      <c r="F562" s="29">
        <f t="shared" si="52"/>
        <v>536.94029999999998</v>
      </c>
      <c r="G562">
        <f t="shared" si="54"/>
        <v>322164.18</v>
      </c>
    </row>
    <row r="563" spans="1:7" x14ac:dyDescent="0.2">
      <c r="A563" s="1">
        <f t="shared" si="55"/>
        <v>43226</v>
      </c>
      <c r="B563" s="1">
        <f t="shared" si="55"/>
        <v>43226</v>
      </c>
      <c r="C563" s="2">
        <v>0.40277777777779999</v>
      </c>
      <c r="D563" s="3">
        <f t="shared" si="53"/>
        <v>43226.402777777781</v>
      </c>
      <c r="E563">
        <v>4001</v>
      </c>
      <c r="F563" s="29">
        <f t="shared" si="52"/>
        <v>446.63163000000003</v>
      </c>
      <c r="G563">
        <f t="shared" si="54"/>
        <v>267978.978</v>
      </c>
    </row>
    <row r="564" spans="1:7" x14ac:dyDescent="0.2">
      <c r="A564" s="1">
        <f t="shared" si="55"/>
        <v>43226</v>
      </c>
      <c r="B564" s="1">
        <f t="shared" si="55"/>
        <v>43226</v>
      </c>
      <c r="C564" s="2">
        <v>0.40972222222229998</v>
      </c>
      <c r="D564" s="3">
        <f t="shared" si="53"/>
        <v>43226.409722222219</v>
      </c>
      <c r="E564">
        <v>3156</v>
      </c>
      <c r="F564" s="29">
        <f t="shared" si="52"/>
        <v>352.30428000000001</v>
      </c>
      <c r="G564">
        <f t="shared" si="54"/>
        <v>211382.568</v>
      </c>
    </row>
    <row r="565" spans="1:7" x14ac:dyDescent="0.2">
      <c r="A565" s="1">
        <f t="shared" si="55"/>
        <v>43226</v>
      </c>
      <c r="B565" s="1">
        <f t="shared" si="55"/>
        <v>43226</v>
      </c>
      <c r="C565" s="2">
        <v>0.41666666666669999</v>
      </c>
      <c r="D565" s="3">
        <f t="shared" si="53"/>
        <v>43226.416666666664</v>
      </c>
      <c r="E565">
        <v>1463</v>
      </c>
      <c r="F565" s="29">
        <f t="shared" si="52"/>
        <v>163.31469000000001</v>
      </c>
      <c r="G565">
        <f t="shared" si="54"/>
        <v>97988.814000000013</v>
      </c>
    </row>
    <row r="566" spans="1:7" x14ac:dyDescent="0.2">
      <c r="A566" s="1">
        <f t="shared" si="55"/>
        <v>43226</v>
      </c>
      <c r="B566" s="1">
        <f t="shared" si="55"/>
        <v>43226</v>
      </c>
      <c r="C566" s="2">
        <v>0.42361111111119998</v>
      </c>
      <c r="D566" s="3">
        <f t="shared" si="53"/>
        <v>43226.423611111109</v>
      </c>
      <c r="E566">
        <v>3244</v>
      </c>
      <c r="F566" s="29">
        <f t="shared" si="52"/>
        <v>362.12772000000007</v>
      </c>
      <c r="G566">
        <f t="shared" si="54"/>
        <v>217276.63200000004</v>
      </c>
    </row>
    <row r="567" spans="1:7" x14ac:dyDescent="0.2">
      <c r="A567" s="1">
        <f t="shared" si="55"/>
        <v>43226</v>
      </c>
      <c r="B567" s="1">
        <f t="shared" si="55"/>
        <v>43226</v>
      </c>
      <c r="C567" s="2">
        <v>0.43055555555559999</v>
      </c>
      <c r="D567" s="3">
        <f t="shared" si="53"/>
        <v>43226.430555555555</v>
      </c>
      <c r="E567">
        <v>4437</v>
      </c>
      <c r="F567" s="29">
        <f t="shared" si="52"/>
        <v>495.30231000000003</v>
      </c>
      <c r="G567">
        <f t="shared" si="54"/>
        <v>297181.386</v>
      </c>
    </row>
    <row r="568" spans="1:7" x14ac:dyDescent="0.2">
      <c r="A568" s="1">
        <f t="shared" si="55"/>
        <v>43226</v>
      </c>
      <c r="B568" s="1">
        <f t="shared" si="55"/>
        <v>43226</v>
      </c>
      <c r="C568" s="2">
        <v>0.43750000000009898</v>
      </c>
      <c r="D568" s="3">
        <f t="shared" si="53"/>
        <v>43226.4375</v>
      </c>
      <c r="E568">
        <v>3874</v>
      </c>
      <c r="F568" s="29">
        <f t="shared" si="52"/>
        <v>432.45462000000009</v>
      </c>
      <c r="G568">
        <f t="shared" si="54"/>
        <v>259472.77200000006</v>
      </c>
    </row>
    <row r="569" spans="1:7" x14ac:dyDescent="0.2">
      <c r="A569" s="1">
        <f t="shared" si="55"/>
        <v>43226</v>
      </c>
      <c r="B569" s="1">
        <f t="shared" si="55"/>
        <v>43226</v>
      </c>
      <c r="C569" s="2">
        <v>0.44444444444449999</v>
      </c>
      <c r="D569" s="3">
        <f t="shared" si="53"/>
        <v>43226.444444444445</v>
      </c>
      <c r="E569">
        <v>4499</v>
      </c>
      <c r="F569" s="29">
        <f t="shared" si="52"/>
        <v>502.22337000000005</v>
      </c>
      <c r="G569">
        <f t="shared" si="54"/>
        <v>301334.02200000006</v>
      </c>
    </row>
    <row r="570" spans="1:7" x14ac:dyDescent="0.2">
      <c r="A570" s="1">
        <f t="shared" si="55"/>
        <v>43226</v>
      </c>
      <c r="B570" s="1">
        <f t="shared" si="55"/>
        <v>43226</v>
      </c>
      <c r="C570" s="2">
        <v>0.45138888888899897</v>
      </c>
      <c r="D570" s="3">
        <f t="shared" si="53"/>
        <v>43226.451388888891</v>
      </c>
      <c r="E570">
        <v>4010</v>
      </c>
      <c r="F570" s="29">
        <f t="shared" si="52"/>
        <v>447.63630000000001</v>
      </c>
      <c r="G570">
        <f t="shared" si="54"/>
        <v>268581.78000000003</v>
      </c>
    </row>
    <row r="571" spans="1:7" x14ac:dyDescent="0.2">
      <c r="A571" s="1">
        <f t="shared" si="55"/>
        <v>43226</v>
      </c>
      <c r="B571" s="1">
        <f t="shared" si="55"/>
        <v>43226</v>
      </c>
      <c r="C571" s="2">
        <v>0.45833333333339998</v>
      </c>
      <c r="D571" s="3">
        <f t="shared" si="53"/>
        <v>43226.458333333336</v>
      </c>
      <c r="E571">
        <v>2406</v>
      </c>
      <c r="F571" s="29">
        <f t="shared" si="52"/>
        <v>268.58178000000004</v>
      </c>
      <c r="G571">
        <f t="shared" si="54"/>
        <v>161149.06800000003</v>
      </c>
    </row>
    <row r="572" spans="1:7" x14ac:dyDescent="0.2">
      <c r="A572" s="1">
        <f t="shared" si="55"/>
        <v>43226</v>
      </c>
      <c r="B572" s="1">
        <f t="shared" si="55"/>
        <v>43226</v>
      </c>
      <c r="C572" s="2">
        <v>0.46527777777779999</v>
      </c>
      <c r="D572" s="3">
        <f t="shared" si="53"/>
        <v>43226.465277777781</v>
      </c>
      <c r="E572">
        <v>1959</v>
      </c>
      <c r="F572" s="29">
        <f t="shared" si="52"/>
        <v>218.68317000000002</v>
      </c>
      <c r="G572">
        <f t="shared" si="54"/>
        <v>131209.902</v>
      </c>
    </row>
    <row r="573" spans="1:7" x14ac:dyDescent="0.2">
      <c r="A573" s="1">
        <f t="shared" si="55"/>
        <v>43226</v>
      </c>
      <c r="B573" s="1">
        <f t="shared" si="55"/>
        <v>43226</v>
      </c>
      <c r="C573" s="2">
        <v>0.47222222222229998</v>
      </c>
      <c r="D573" s="3">
        <f t="shared" si="53"/>
        <v>43226.472222222219</v>
      </c>
      <c r="E573">
        <v>2859</v>
      </c>
      <c r="F573" s="29">
        <f t="shared" si="52"/>
        <v>319.15017</v>
      </c>
      <c r="G573">
        <f t="shared" si="54"/>
        <v>191490.10199999998</v>
      </c>
    </row>
    <row r="574" spans="1:7" x14ac:dyDescent="0.2">
      <c r="A574" s="1">
        <f t="shared" si="55"/>
        <v>43226</v>
      </c>
      <c r="B574" s="1">
        <f t="shared" si="55"/>
        <v>43226</v>
      </c>
      <c r="C574" s="2">
        <v>0.47916666666669999</v>
      </c>
      <c r="D574" s="3">
        <f t="shared" si="53"/>
        <v>43226.479166666664</v>
      </c>
      <c r="E574">
        <v>2430</v>
      </c>
      <c r="F574" s="29">
        <f t="shared" si="52"/>
        <v>271.26090000000005</v>
      </c>
      <c r="G574">
        <f t="shared" si="54"/>
        <v>162756.54000000004</v>
      </c>
    </row>
    <row r="575" spans="1:7" x14ac:dyDescent="0.2">
      <c r="A575" s="1">
        <f t="shared" si="55"/>
        <v>43226</v>
      </c>
      <c r="B575" s="1">
        <f t="shared" si="55"/>
        <v>43226</v>
      </c>
      <c r="C575" s="2">
        <v>0.48611111111119998</v>
      </c>
      <c r="D575" s="3">
        <f t="shared" si="53"/>
        <v>43226.486111111109</v>
      </c>
      <c r="E575">
        <v>2548</v>
      </c>
      <c r="F575" s="29">
        <f t="shared" si="52"/>
        <v>284.43324000000001</v>
      </c>
      <c r="G575">
        <f t="shared" si="54"/>
        <v>170659.94400000002</v>
      </c>
    </row>
    <row r="576" spans="1:7" x14ac:dyDescent="0.2">
      <c r="A576" s="1">
        <f t="shared" si="55"/>
        <v>43226</v>
      </c>
      <c r="B576" s="1">
        <f t="shared" si="55"/>
        <v>43226</v>
      </c>
      <c r="C576" s="2">
        <v>0.49305555555559999</v>
      </c>
      <c r="D576" s="3">
        <f t="shared" si="53"/>
        <v>43226.493055555555</v>
      </c>
      <c r="E576">
        <v>3977</v>
      </c>
      <c r="F576" s="29">
        <f t="shared" si="52"/>
        <v>443.95250999999996</v>
      </c>
      <c r="G576">
        <f t="shared" si="54"/>
        <v>266371.50599999999</v>
      </c>
    </row>
    <row r="577" spans="1:14" x14ac:dyDescent="0.2">
      <c r="A577" s="1">
        <f t="shared" si="55"/>
        <v>43226</v>
      </c>
      <c r="B577" s="1">
        <f t="shared" si="55"/>
        <v>43226</v>
      </c>
      <c r="C577" s="2">
        <v>0.50000000000009903</v>
      </c>
      <c r="D577" s="3">
        <f t="shared" si="53"/>
        <v>43226.5</v>
      </c>
      <c r="E577">
        <v>4906</v>
      </c>
      <c r="F577" s="29">
        <f t="shared" si="52"/>
        <v>547.65678000000003</v>
      </c>
      <c r="G577">
        <f t="shared" si="54"/>
        <v>328594.06800000003</v>
      </c>
    </row>
    <row r="578" spans="1:14" x14ac:dyDescent="0.2">
      <c r="A578" s="1">
        <f t="shared" si="55"/>
        <v>43226</v>
      </c>
      <c r="B578" s="1">
        <f t="shared" si="55"/>
        <v>43226</v>
      </c>
      <c r="C578" s="2">
        <v>0.50694444444450004</v>
      </c>
      <c r="D578" s="3">
        <f t="shared" si="53"/>
        <v>43226.506944444445</v>
      </c>
      <c r="E578">
        <v>5994</v>
      </c>
      <c r="F578" s="29">
        <f t="shared" ref="F578:F641" si="56">E578*1.1163/10</f>
        <v>669.11022000000003</v>
      </c>
      <c r="G578">
        <f t="shared" si="54"/>
        <v>401466.13200000004</v>
      </c>
      <c r="H578" s="1">
        <v>43226</v>
      </c>
      <c r="I578" s="2">
        <v>0.50694444444444442</v>
      </c>
      <c r="J578" s="3">
        <f>H578+I578</f>
        <v>43226.506944444445</v>
      </c>
      <c r="K578">
        <v>3051</v>
      </c>
      <c r="L578" s="29">
        <f>K578*1.1434/10</f>
        <v>348.85133999999999</v>
      </c>
      <c r="M578">
        <f>L578*10*60</f>
        <v>209310.804</v>
      </c>
      <c r="N578" s="31">
        <f>LN(L578/F578)/-13</f>
        <v>5.0100225257750347E-2</v>
      </c>
    </row>
    <row r="579" spans="1:14" x14ac:dyDescent="0.2">
      <c r="A579" s="1">
        <f t="shared" si="55"/>
        <v>43226</v>
      </c>
      <c r="B579" s="1">
        <f t="shared" si="55"/>
        <v>43226</v>
      </c>
      <c r="C579" s="2">
        <v>0.51388888888899897</v>
      </c>
      <c r="D579" s="3">
        <f t="shared" ref="D579:D642" si="57">B579+C579</f>
        <v>43226.513888888891</v>
      </c>
      <c r="E579">
        <v>5594</v>
      </c>
      <c r="F579" s="29">
        <f t="shared" si="56"/>
        <v>624.4582200000001</v>
      </c>
      <c r="G579">
        <f t="shared" ref="G579:G642" si="58">F579*10*60</f>
        <v>374674.93200000003</v>
      </c>
      <c r="H579" s="1">
        <v>43226</v>
      </c>
      <c r="I579" s="2">
        <v>0.51388888888888895</v>
      </c>
      <c r="J579" s="3">
        <f t="shared" ref="J579:J642" si="59">H579+I579</f>
        <v>43226.513888888891</v>
      </c>
      <c r="K579">
        <v>2932</v>
      </c>
      <c r="L579" s="29">
        <f t="shared" ref="L579:L642" si="60">K579*1.1434/10</f>
        <v>335.24488000000002</v>
      </c>
      <c r="M579">
        <f t="shared" ref="M579:M642" si="61">L579*10*60</f>
        <v>201146.92800000001</v>
      </c>
      <c r="N579" s="31">
        <f t="shared" ref="N579:N616" si="62">LN(L579/F579)/-13</f>
        <v>4.7847936611244507E-2</v>
      </c>
    </row>
    <row r="580" spans="1:14" x14ac:dyDescent="0.2">
      <c r="A580" s="1">
        <f t="shared" si="55"/>
        <v>43226</v>
      </c>
      <c r="B580" s="1">
        <f t="shared" si="55"/>
        <v>43226</v>
      </c>
      <c r="C580" s="2">
        <v>0.52083333333339998</v>
      </c>
      <c r="D580" s="3">
        <f t="shared" si="57"/>
        <v>43226.520833333336</v>
      </c>
      <c r="E580">
        <v>5538</v>
      </c>
      <c r="F580" s="29">
        <f t="shared" si="56"/>
        <v>618.20694000000003</v>
      </c>
      <c r="G580">
        <f t="shared" si="58"/>
        <v>370924.16399999999</v>
      </c>
      <c r="H580" s="1">
        <v>43226</v>
      </c>
      <c r="I580" s="2">
        <v>0.52083333333333304</v>
      </c>
      <c r="J580" s="3">
        <f t="shared" si="59"/>
        <v>43226.520833333336</v>
      </c>
      <c r="K580">
        <v>3082</v>
      </c>
      <c r="L580" s="29">
        <f t="shared" si="60"/>
        <v>352.39587999999998</v>
      </c>
      <c r="M580">
        <f t="shared" si="61"/>
        <v>211437.52799999999</v>
      </c>
      <c r="N580" s="31">
        <f t="shared" si="62"/>
        <v>4.3236004080127829E-2</v>
      </c>
    </row>
    <row r="581" spans="1:14" x14ac:dyDescent="0.2">
      <c r="A581" s="1">
        <f t="shared" si="55"/>
        <v>43226</v>
      </c>
      <c r="B581" s="1">
        <f t="shared" si="55"/>
        <v>43226</v>
      </c>
      <c r="C581" s="2">
        <v>0.52777777777789903</v>
      </c>
      <c r="D581" s="3">
        <f t="shared" si="57"/>
        <v>43226.527777777781</v>
      </c>
      <c r="E581">
        <v>4531</v>
      </c>
      <c r="F581" s="29">
        <f t="shared" si="56"/>
        <v>505.79553000000004</v>
      </c>
      <c r="G581">
        <f t="shared" si="58"/>
        <v>303477.31800000003</v>
      </c>
      <c r="H581" s="1">
        <v>43226</v>
      </c>
      <c r="I581" s="2">
        <v>0.52777777777777801</v>
      </c>
      <c r="J581" s="3">
        <f t="shared" si="59"/>
        <v>43226.527777777781</v>
      </c>
      <c r="K581">
        <v>2632</v>
      </c>
      <c r="L581" s="29">
        <f t="shared" si="60"/>
        <v>300.94288</v>
      </c>
      <c r="M581">
        <f t="shared" si="61"/>
        <v>180565.728</v>
      </c>
      <c r="N581" s="31">
        <f t="shared" si="62"/>
        <v>3.9939385954826614E-2</v>
      </c>
    </row>
    <row r="582" spans="1:14" x14ac:dyDescent="0.2">
      <c r="A582" s="1">
        <f t="shared" si="55"/>
        <v>43226</v>
      </c>
      <c r="B582" s="1">
        <f t="shared" si="55"/>
        <v>43226</v>
      </c>
      <c r="C582" s="2">
        <v>0.53472222222230004</v>
      </c>
      <c r="D582" s="3">
        <f t="shared" si="57"/>
        <v>43226.534722222219</v>
      </c>
      <c r="E582">
        <v>5033</v>
      </c>
      <c r="F582" s="29">
        <f t="shared" si="56"/>
        <v>561.83379000000002</v>
      </c>
      <c r="G582">
        <f t="shared" si="58"/>
        <v>337100.27400000003</v>
      </c>
      <c r="H582" s="1">
        <v>43226</v>
      </c>
      <c r="I582" s="2">
        <v>0.53472222222222299</v>
      </c>
      <c r="J582" s="3">
        <f t="shared" si="59"/>
        <v>43226.534722222219</v>
      </c>
      <c r="K582">
        <v>2437</v>
      </c>
      <c r="L582" s="29">
        <f t="shared" si="60"/>
        <v>278.64657999999997</v>
      </c>
      <c r="M582">
        <f t="shared" si="61"/>
        <v>167187.948</v>
      </c>
      <c r="N582" s="31">
        <f t="shared" si="62"/>
        <v>5.3943216795536111E-2</v>
      </c>
    </row>
    <row r="583" spans="1:14" x14ac:dyDescent="0.2">
      <c r="A583" s="1">
        <f t="shared" si="55"/>
        <v>43226</v>
      </c>
      <c r="B583" s="1">
        <f t="shared" si="55"/>
        <v>43226</v>
      </c>
      <c r="C583" s="2">
        <v>0.54166666666670005</v>
      </c>
      <c r="D583" s="3">
        <f t="shared" si="57"/>
        <v>43226.541666666664</v>
      </c>
      <c r="E583">
        <v>6046</v>
      </c>
      <c r="F583" s="29">
        <f t="shared" si="56"/>
        <v>674.91498000000001</v>
      </c>
      <c r="G583">
        <f t="shared" si="58"/>
        <v>404948.98800000001</v>
      </c>
      <c r="H583" s="1">
        <v>43226</v>
      </c>
      <c r="I583" s="2">
        <v>0.54166666666666696</v>
      </c>
      <c r="J583" s="3">
        <f t="shared" si="59"/>
        <v>43226.541666666664</v>
      </c>
      <c r="K583">
        <v>2898</v>
      </c>
      <c r="L583" s="29">
        <f t="shared" si="60"/>
        <v>331.35731999999996</v>
      </c>
      <c r="M583">
        <f t="shared" si="61"/>
        <v>198814.39199999999</v>
      </c>
      <c r="N583" s="31">
        <f t="shared" si="62"/>
        <v>5.4722262896122413E-2</v>
      </c>
    </row>
    <row r="584" spans="1:14" x14ac:dyDescent="0.2">
      <c r="A584" s="1">
        <f t="shared" si="55"/>
        <v>43226</v>
      </c>
      <c r="B584" s="1">
        <f t="shared" si="55"/>
        <v>43226</v>
      </c>
      <c r="C584" s="2">
        <v>0.54861111111119998</v>
      </c>
      <c r="D584" s="3">
        <f t="shared" si="57"/>
        <v>43226.548611111109</v>
      </c>
      <c r="E584">
        <v>4910</v>
      </c>
      <c r="F584" s="29">
        <f t="shared" si="56"/>
        <v>548.10329999999999</v>
      </c>
      <c r="G584">
        <f t="shared" si="58"/>
        <v>328861.98</v>
      </c>
      <c r="H584" s="1">
        <v>43226</v>
      </c>
      <c r="I584" s="2">
        <v>0.54861111111111205</v>
      </c>
      <c r="J584" s="3">
        <f t="shared" si="59"/>
        <v>43226.548611111109</v>
      </c>
      <c r="K584">
        <v>2403</v>
      </c>
      <c r="L584" s="29">
        <f t="shared" si="60"/>
        <v>274.75902000000002</v>
      </c>
      <c r="M584">
        <f t="shared" si="61"/>
        <v>164855.41200000001</v>
      </c>
      <c r="N584" s="31">
        <f t="shared" si="62"/>
        <v>5.3120719249454829E-2</v>
      </c>
    </row>
    <row r="585" spans="1:14" x14ac:dyDescent="0.2">
      <c r="A585" s="1">
        <f t="shared" si="55"/>
        <v>43226</v>
      </c>
      <c r="B585" s="1">
        <f t="shared" si="55"/>
        <v>43226</v>
      </c>
      <c r="C585" s="2">
        <v>0.55555555555559999</v>
      </c>
      <c r="D585" s="3">
        <f t="shared" si="57"/>
        <v>43226.555555555555</v>
      </c>
      <c r="E585">
        <v>5924</v>
      </c>
      <c r="F585" s="29">
        <f t="shared" si="56"/>
        <v>661.29612000000009</v>
      </c>
      <c r="G585">
        <f t="shared" si="58"/>
        <v>396777.67200000002</v>
      </c>
      <c r="H585" s="1">
        <v>43226</v>
      </c>
      <c r="I585" s="2">
        <v>0.55555555555555602</v>
      </c>
      <c r="J585" s="3">
        <f t="shared" si="59"/>
        <v>43226.555555555555</v>
      </c>
      <c r="K585">
        <v>2809</v>
      </c>
      <c r="L585" s="29">
        <f t="shared" si="60"/>
        <v>321.18106</v>
      </c>
      <c r="M585">
        <f t="shared" si="61"/>
        <v>192708.636</v>
      </c>
      <c r="N585" s="31">
        <f t="shared" si="62"/>
        <v>5.5553593344173952E-2</v>
      </c>
    </row>
    <row r="586" spans="1:14" x14ac:dyDescent="0.2">
      <c r="A586" s="1">
        <f t="shared" si="55"/>
        <v>43226</v>
      </c>
      <c r="B586" s="1">
        <f t="shared" si="55"/>
        <v>43226</v>
      </c>
      <c r="C586" s="2">
        <v>0.56250000000009903</v>
      </c>
      <c r="D586" s="3">
        <f t="shared" si="57"/>
        <v>43226.5625</v>
      </c>
      <c r="E586">
        <v>5079</v>
      </c>
      <c r="F586" s="29">
        <f t="shared" si="56"/>
        <v>566.96877000000006</v>
      </c>
      <c r="G586">
        <f t="shared" si="58"/>
        <v>340181.26200000005</v>
      </c>
      <c r="H586" s="1">
        <v>43226</v>
      </c>
      <c r="I586" s="2">
        <v>0.562500000000001</v>
      </c>
      <c r="J586" s="3">
        <f t="shared" si="59"/>
        <v>43226.5625</v>
      </c>
      <c r="K586">
        <v>1914</v>
      </c>
      <c r="L586" s="29">
        <f t="shared" si="60"/>
        <v>218.84675999999999</v>
      </c>
      <c r="M586">
        <f t="shared" si="61"/>
        <v>131308.05599999998</v>
      </c>
      <c r="N586" s="31">
        <f t="shared" si="62"/>
        <v>7.3225574152243164E-2</v>
      </c>
    </row>
    <row r="587" spans="1:14" x14ac:dyDescent="0.2">
      <c r="A587" s="1">
        <f t="shared" si="55"/>
        <v>43226</v>
      </c>
      <c r="B587" s="1">
        <f t="shared" si="55"/>
        <v>43226</v>
      </c>
      <c r="C587" s="2">
        <v>0.56944444444450004</v>
      </c>
      <c r="D587" s="3">
        <f t="shared" si="57"/>
        <v>43226.569444444445</v>
      </c>
      <c r="E587">
        <v>6493</v>
      </c>
      <c r="F587" s="29">
        <f t="shared" si="56"/>
        <v>724.81358999999998</v>
      </c>
      <c r="G587">
        <f t="shared" si="58"/>
        <v>434888.15399999998</v>
      </c>
      <c r="H587" s="1">
        <v>43226</v>
      </c>
      <c r="I587" s="2">
        <v>0.56944444444444497</v>
      </c>
      <c r="J587" s="3">
        <f t="shared" si="59"/>
        <v>43226.569444444445</v>
      </c>
      <c r="K587">
        <v>1728</v>
      </c>
      <c r="L587" s="29">
        <f t="shared" si="60"/>
        <v>197.57952</v>
      </c>
      <c r="M587">
        <f t="shared" si="61"/>
        <v>118547.712</v>
      </c>
      <c r="N587" s="31">
        <f t="shared" si="62"/>
        <v>9.9982566795023181E-2</v>
      </c>
    </row>
    <row r="588" spans="1:14" x14ac:dyDescent="0.2">
      <c r="A588" s="1">
        <f t="shared" si="55"/>
        <v>43226</v>
      </c>
      <c r="B588" s="1">
        <f t="shared" si="55"/>
        <v>43226</v>
      </c>
      <c r="C588" s="2">
        <v>0.57638888888899897</v>
      </c>
      <c r="D588" s="3">
        <f t="shared" si="57"/>
        <v>43226.576388888891</v>
      </c>
      <c r="E588">
        <v>6619</v>
      </c>
      <c r="F588" s="29">
        <f t="shared" si="56"/>
        <v>738.87896999999998</v>
      </c>
      <c r="G588">
        <f t="shared" si="58"/>
        <v>443327.38199999998</v>
      </c>
      <c r="H588" s="1">
        <v>43226</v>
      </c>
      <c r="I588" s="2">
        <v>0.57638888888888995</v>
      </c>
      <c r="J588" s="3">
        <f t="shared" si="59"/>
        <v>43226.576388888891</v>
      </c>
      <c r="K588">
        <v>2829</v>
      </c>
      <c r="L588" s="29">
        <f t="shared" si="60"/>
        <v>323.46785999999997</v>
      </c>
      <c r="M588">
        <f t="shared" si="61"/>
        <v>194080.71599999999</v>
      </c>
      <c r="N588" s="31">
        <f t="shared" si="62"/>
        <v>6.3541105692936251E-2</v>
      </c>
    </row>
    <row r="589" spans="1:14" x14ac:dyDescent="0.2">
      <c r="A589" s="1">
        <f t="shared" si="55"/>
        <v>43226</v>
      </c>
      <c r="B589" s="1">
        <f t="shared" si="55"/>
        <v>43226</v>
      </c>
      <c r="C589" s="2">
        <v>0.58333333333339998</v>
      </c>
      <c r="D589" s="3">
        <f t="shared" si="57"/>
        <v>43226.583333333336</v>
      </c>
      <c r="E589">
        <v>6481</v>
      </c>
      <c r="F589" s="29">
        <f t="shared" si="56"/>
        <v>723.47403000000008</v>
      </c>
      <c r="G589">
        <f t="shared" si="58"/>
        <v>434084.41800000006</v>
      </c>
      <c r="H589" s="1">
        <v>43226</v>
      </c>
      <c r="I589" s="2">
        <v>0.58333333333333404</v>
      </c>
      <c r="J589" s="3">
        <f t="shared" si="59"/>
        <v>43226.583333333336</v>
      </c>
      <c r="K589">
        <v>2982</v>
      </c>
      <c r="L589" s="29">
        <f t="shared" si="60"/>
        <v>340.96187999999995</v>
      </c>
      <c r="M589">
        <f t="shared" si="61"/>
        <v>204577.12799999997</v>
      </c>
      <c r="N589" s="31">
        <f t="shared" si="62"/>
        <v>5.7868766791834468E-2</v>
      </c>
    </row>
    <row r="590" spans="1:14" x14ac:dyDescent="0.2">
      <c r="A590" s="1">
        <f t="shared" si="55"/>
        <v>43226</v>
      </c>
      <c r="B590" s="1">
        <f t="shared" si="55"/>
        <v>43226</v>
      </c>
      <c r="C590" s="2">
        <v>0.59027777777789903</v>
      </c>
      <c r="D590" s="3">
        <f t="shared" si="57"/>
        <v>43226.590277777781</v>
      </c>
      <c r="E590">
        <v>5074</v>
      </c>
      <c r="F590" s="29">
        <f t="shared" si="56"/>
        <v>566.41061999999999</v>
      </c>
      <c r="G590">
        <f t="shared" si="58"/>
        <v>339846.37200000003</v>
      </c>
      <c r="H590" s="1">
        <v>43226</v>
      </c>
      <c r="I590" s="2">
        <v>0.59027777777777901</v>
      </c>
      <c r="J590" s="3">
        <f t="shared" si="59"/>
        <v>43226.590277777781</v>
      </c>
      <c r="K590">
        <v>2595</v>
      </c>
      <c r="L590" s="29">
        <f t="shared" si="60"/>
        <v>296.71230000000003</v>
      </c>
      <c r="M590">
        <f t="shared" si="61"/>
        <v>178027.38000000003</v>
      </c>
      <c r="N590" s="31">
        <f t="shared" si="62"/>
        <v>4.9735100750004126E-2</v>
      </c>
    </row>
    <row r="591" spans="1:14" x14ac:dyDescent="0.2">
      <c r="A591" s="1">
        <f t="shared" si="55"/>
        <v>43226</v>
      </c>
      <c r="B591" s="1">
        <f t="shared" si="55"/>
        <v>43226</v>
      </c>
      <c r="C591" s="2">
        <v>0.59722222222230004</v>
      </c>
      <c r="D591" s="3">
        <f t="shared" si="57"/>
        <v>43226.597222222219</v>
      </c>
      <c r="E591">
        <v>5203</v>
      </c>
      <c r="F591" s="29">
        <f t="shared" si="56"/>
        <v>580.81088999999997</v>
      </c>
      <c r="G591">
        <f t="shared" si="58"/>
        <v>348486.53399999999</v>
      </c>
      <c r="H591" s="1">
        <v>43226</v>
      </c>
      <c r="I591" s="2">
        <v>0.59722222222222299</v>
      </c>
      <c r="J591" s="3">
        <f t="shared" si="59"/>
        <v>43226.597222222219</v>
      </c>
      <c r="K591">
        <v>2304</v>
      </c>
      <c r="L591" s="29">
        <f t="shared" si="60"/>
        <v>263.43935999999997</v>
      </c>
      <c r="M591">
        <f t="shared" si="61"/>
        <v>158063.61599999998</v>
      </c>
      <c r="N591" s="31">
        <f t="shared" si="62"/>
        <v>6.0815538820410561E-2</v>
      </c>
    </row>
    <row r="592" spans="1:14" x14ac:dyDescent="0.2">
      <c r="A592" s="1">
        <f t="shared" si="55"/>
        <v>43226</v>
      </c>
      <c r="B592" s="1">
        <f t="shared" si="55"/>
        <v>43226</v>
      </c>
      <c r="C592" s="2">
        <v>0.60416666666679897</v>
      </c>
      <c r="D592" s="3">
        <f t="shared" si="57"/>
        <v>43226.604166666664</v>
      </c>
      <c r="E592">
        <v>3246</v>
      </c>
      <c r="F592" s="29">
        <f t="shared" si="56"/>
        <v>362.35098000000005</v>
      </c>
      <c r="G592">
        <f t="shared" si="58"/>
        <v>217410.58800000005</v>
      </c>
      <c r="H592" s="1">
        <v>43226</v>
      </c>
      <c r="I592" s="2">
        <v>0.60416666666666796</v>
      </c>
      <c r="J592" s="3">
        <f t="shared" si="59"/>
        <v>43226.604166666664</v>
      </c>
      <c r="K592">
        <v>1269</v>
      </c>
      <c r="L592" s="29">
        <f t="shared" si="60"/>
        <v>145.09746000000001</v>
      </c>
      <c r="M592">
        <f t="shared" si="61"/>
        <v>87058.475999999995</v>
      </c>
      <c r="N592" s="31">
        <f t="shared" si="62"/>
        <v>7.0400588119304955E-2</v>
      </c>
    </row>
    <row r="593" spans="1:14" x14ac:dyDescent="0.2">
      <c r="A593" s="1">
        <f t="shared" si="55"/>
        <v>43226</v>
      </c>
      <c r="B593" s="1">
        <f t="shared" si="55"/>
        <v>43226</v>
      </c>
      <c r="C593" s="2">
        <v>0.61111111111119998</v>
      </c>
      <c r="D593" s="3">
        <f t="shared" si="57"/>
        <v>43226.611111111109</v>
      </c>
      <c r="E593">
        <v>3401</v>
      </c>
      <c r="F593" s="29">
        <f t="shared" si="56"/>
        <v>379.65363000000002</v>
      </c>
      <c r="G593">
        <f t="shared" si="58"/>
        <v>227792.17800000001</v>
      </c>
      <c r="H593" s="1">
        <v>43226</v>
      </c>
      <c r="I593" s="2">
        <v>0.61111111111111205</v>
      </c>
      <c r="J593" s="3">
        <f t="shared" si="59"/>
        <v>43226.611111111109</v>
      </c>
      <c r="K593">
        <v>1279</v>
      </c>
      <c r="L593" s="29">
        <f t="shared" si="60"/>
        <v>146.24086</v>
      </c>
      <c r="M593">
        <f t="shared" si="61"/>
        <v>87744.516000000003</v>
      </c>
      <c r="N593" s="31">
        <f t="shared" si="62"/>
        <v>7.3384949893782178E-2</v>
      </c>
    </row>
    <row r="594" spans="1:14" x14ac:dyDescent="0.2">
      <c r="A594" s="1">
        <f t="shared" si="55"/>
        <v>43226</v>
      </c>
      <c r="B594" s="1">
        <f t="shared" si="55"/>
        <v>43226</v>
      </c>
      <c r="C594" s="2">
        <v>0.61805555555559999</v>
      </c>
      <c r="D594" s="3">
        <f t="shared" si="57"/>
        <v>43226.618055555555</v>
      </c>
      <c r="E594">
        <v>3176</v>
      </c>
      <c r="F594" s="29">
        <f t="shared" si="56"/>
        <v>354.53688</v>
      </c>
      <c r="G594">
        <f t="shared" si="58"/>
        <v>212722.12800000003</v>
      </c>
      <c r="H594" s="1">
        <v>43226</v>
      </c>
      <c r="I594" s="2">
        <v>0.61805555555555602</v>
      </c>
      <c r="J594" s="3">
        <f t="shared" si="59"/>
        <v>43226.618055555555</v>
      </c>
      <c r="K594">
        <v>1240</v>
      </c>
      <c r="L594" s="29">
        <f t="shared" si="60"/>
        <v>141.7816</v>
      </c>
      <c r="M594">
        <f t="shared" si="61"/>
        <v>85068.96</v>
      </c>
      <c r="N594" s="31">
        <f t="shared" si="62"/>
        <v>7.050188684298149E-2</v>
      </c>
    </row>
    <row r="595" spans="1:14" x14ac:dyDescent="0.2">
      <c r="A595" s="1">
        <f t="shared" si="55"/>
        <v>43226</v>
      </c>
      <c r="B595" s="1">
        <f t="shared" si="55"/>
        <v>43226</v>
      </c>
      <c r="C595" s="2">
        <v>0.62500000000009903</v>
      </c>
      <c r="D595" s="3">
        <f t="shared" si="57"/>
        <v>43226.625</v>
      </c>
      <c r="E595">
        <v>2608</v>
      </c>
      <c r="F595" s="29">
        <f t="shared" si="56"/>
        <v>291.13104000000004</v>
      </c>
      <c r="G595">
        <f t="shared" si="58"/>
        <v>174678.62400000001</v>
      </c>
      <c r="H595" s="1">
        <v>43226</v>
      </c>
      <c r="I595" s="2">
        <v>0.625000000000001</v>
      </c>
      <c r="J595" s="3">
        <f t="shared" si="59"/>
        <v>43226.625</v>
      </c>
      <c r="K595">
        <v>913</v>
      </c>
      <c r="L595" s="29">
        <f t="shared" si="60"/>
        <v>104.39241999999999</v>
      </c>
      <c r="M595">
        <f t="shared" si="61"/>
        <v>62635.451999999997</v>
      </c>
      <c r="N595" s="31">
        <f t="shared" si="62"/>
        <v>7.8893569818645468E-2</v>
      </c>
    </row>
    <row r="596" spans="1:14" x14ac:dyDescent="0.2">
      <c r="A596" s="1">
        <f t="shared" si="55"/>
        <v>43226</v>
      </c>
      <c r="B596" s="1">
        <f t="shared" si="55"/>
        <v>43226</v>
      </c>
      <c r="C596" s="2">
        <v>0.63194444444450004</v>
      </c>
      <c r="D596" s="3">
        <f t="shared" si="57"/>
        <v>43226.631944444445</v>
      </c>
      <c r="E596">
        <v>2195</v>
      </c>
      <c r="F596" s="29">
        <f t="shared" si="56"/>
        <v>245.02785000000003</v>
      </c>
      <c r="G596">
        <f t="shared" si="58"/>
        <v>147016.71000000002</v>
      </c>
      <c r="H596" s="1">
        <v>43226</v>
      </c>
      <c r="I596" s="2">
        <v>0.63194444444444597</v>
      </c>
      <c r="J596" s="3">
        <f t="shared" si="59"/>
        <v>43226.631944444445</v>
      </c>
      <c r="K596">
        <v>823</v>
      </c>
      <c r="L596" s="29">
        <f t="shared" si="60"/>
        <v>94.101820000000004</v>
      </c>
      <c r="M596">
        <f t="shared" si="61"/>
        <v>56461.091999999997</v>
      </c>
      <c r="N596" s="31">
        <f t="shared" si="62"/>
        <v>7.3614960771001353E-2</v>
      </c>
    </row>
    <row r="597" spans="1:14" x14ac:dyDescent="0.2">
      <c r="A597" s="1">
        <f t="shared" si="55"/>
        <v>43226</v>
      </c>
      <c r="B597" s="1">
        <f t="shared" si="55"/>
        <v>43226</v>
      </c>
      <c r="C597" s="2">
        <v>0.63888888888899897</v>
      </c>
      <c r="D597" s="3">
        <f t="shared" si="57"/>
        <v>43226.638888888891</v>
      </c>
      <c r="E597">
        <v>2757</v>
      </c>
      <c r="F597" s="29">
        <f t="shared" si="56"/>
        <v>307.76391000000001</v>
      </c>
      <c r="G597">
        <f t="shared" si="58"/>
        <v>184658.34600000002</v>
      </c>
      <c r="H597" s="1">
        <v>43226</v>
      </c>
      <c r="I597" s="2">
        <v>0.63888888888888995</v>
      </c>
      <c r="J597" s="3">
        <f t="shared" si="59"/>
        <v>43226.638888888891</v>
      </c>
      <c r="K597">
        <v>1176</v>
      </c>
      <c r="L597" s="29">
        <f t="shared" si="60"/>
        <v>134.46384</v>
      </c>
      <c r="M597">
        <f t="shared" si="61"/>
        <v>80678.304000000004</v>
      </c>
      <c r="N597" s="31">
        <f t="shared" si="62"/>
        <v>6.3695203673541548E-2</v>
      </c>
    </row>
    <row r="598" spans="1:14" x14ac:dyDescent="0.2">
      <c r="A598" s="1">
        <f t="shared" si="55"/>
        <v>43226</v>
      </c>
      <c r="B598" s="1">
        <f t="shared" si="55"/>
        <v>43226</v>
      </c>
      <c r="C598" s="2">
        <v>0.64583333333339998</v>
      </c>
      <c r="D598" s="3">
        <f t="shared" si="57"/>
        <v>43226.645833333336</v>
      </c>
      <c r="E598">
        <v>3309</v>
      </c>
      <c r="F598" s="29">
        <f t="shared" si="56"/>
        <v>369.38367000000005</v>
      </c>
      <c r="G598">
        <f t="shared" si="58"/>
        <v>221630.20200000005</v>
      </c>
      <c r="H598" s="1">
        <v>43226</v>
      </c>
      <c r="I598" s="2">
        <v>0.64583333333333504</v>
      </c>
      <c r="J598" s="3">
        <f t="shared" si="59"/>
        <v>43226.645833333336</v>
      </c>
      <c r="K598">
        <v>1259</v>
      </c>
      <c r="L598" s="29">
        <f t="shared" si="60"/>
        <v>143.95406</v>
      </c>
      <c r="M598">
        <f t="shared" si="61"/>
        <v>86372.436000000002</v>
      </c>
      <c r="N598" s="31">
        <f t="shared" si="62"/>
        <v>7.2487818389852354E-2</v>
      </c>
    </row>
    <row r="599" spans="1:14" x14ac:dyDescent="0.2">
      <c r="A599" s="1">
        <f t="shared" si="55"/>
        <v>43226</v>
      </c>
      <c r="B599" s="1">
        <f t="shared" si="55"/>
        <v>43226</v>
      </c>
      <c r="C599" s="2">
        <v>0.65277777777789903</v>
      </c>
      <c r="D599" s="3">
        <f t="shared" si="57"/>
        <v>43226.652777777781</v>
      </c>
      <c r="E599">
        <v>3853</v>
      </c>
      <c r="F599" s="29">
        <f t="shared" si="56"/>
        <v>430.11039</v>
      </c>
      <c r="G599">
        <f t="shared" si="58"/>
        <v>258066.234</v>
      </c>
      <c r="H599" s="1">
        <v>43226</v>
      </c>
      <c r="I599" s="2">
        <v>0.65277777777777901</v>
      </c>
      <c r="J599" s="3">
        <f t="shared" si="59"/>
        <v>43226.652777777781</v>
      </c>
      <c r="K599">
        <v>1079</v>
      </c>
      <c r="L599" s="29">
        <f t="shared" si="60"/>
        <v>123.37285999999999</v>
      </c>
      <c r="M599">
        <f t="shared" si="61"/>
        <v>74023.716</v>
      </c>
      <c r="N599" s="31">
        <f t="shared" si="62"/>
        <v>9.6063903427602973E-2</v>
      </c>
    </row>
    <row r="600" spans="1:14" x14ac:dyDescent="0.2">
      <c r="A600" s="1">
        <f t="shared" si="55"/>
        <v>43226</v>
      </c>
      <c r="B600" s="1">
        <f t="shared" si="55"/>
        <v>43226</v>
      </c>
      <c r="C600" s="2">
        <v>0.65972222222230004</v>
      </c>
      <c r="D600" s="3">
        <f t="shared" si="57"/>
        <v>43226.659722222219</v>
      </c>
      <c r="E600">
        <v>1535</v>
      </c>
      <c r="F600" s="29">
        <f t="shared" si="56"/>
        <v>171.35205000000002</v>
      </c>
      <c r="G600">
        <f t="shared" si="58"/>
        <v>102811.23000000001</v>
      </c>
      <c r="H600" s="1">
        <v>43226</v>
      </c>
      <c r="I600" s="2">
        <v>0.65972222222222399</v>
      </c>
      <c r="J600" s="3">
        <f t="shared" si="59"/>
        <v>43226.659722222219</v>
      </c>
      <c r="K600">
        <v>546</v>
      </c>
      <c r="L600" s="29">
        <f t="shared" si="60"/>
        <v>62.429639999999992</v>
      </c>
      <c r="M600">
        <f t="shared" si="61"/>
        <v>37457.784</v>
      </c>
      <c r="N600" s="31">
        <f t="shared" si="62"/>
        <v>7.7667696112862172E-2</v>
      </c>
    </row>
    <row r="601" spans="1:14" x14ac:dyDescent="0.2">
      <c r="A601" s="1">
        <f t="shared" si="55"/>
        <v>43226</v>
      </c>
      <c r="B601" s="1">
        <f t="shared" si="55"/>
        <v>43226</v>
      </c>
      <c r="C601" s="2">
        <v>0.66666666666679897</v>
      </c>
      <c r="D601" s="3">
        <f t="shared" si="57"/>
        <v>43226.666666666664</v>
      </c>
      <c r="E601">
        <v>3091</v>
      </c>
      <c r="F601" s="29">
        <f t="shared" si="56"/>
        <v>345.04833000000002</v>
      </c>
      <c r="G601">
        <f t="shared" si="58"/>
        <v>207028.99800000002</v>
      </c>
      <c r="H601" s="1">
        <v>43226</v>
      </c>
      <c r="I601" s="2">
        <v>0.66666666666666796</v>
      </c>
      <c r="J601" s="3">
        <f t="shared" si="59"/>
        <v>43226.666666666664</v>
      </c>
      <c r="K601">
        <v>777</v>
      </c>
      <c r="L601" s="29">
        <f t="shared" si="60"/>
        <v>88.842179999999999</v>
      </c>
      <c r="M601">
        <f t="shared" si="61"/>
        <v>53305.307999999997</v>
      </c>
      <c r="N601" s="31">
        <f t="shared" si="62"/>
        <v>0.10437099668886804</v>
      </c>
    </row>
    <row r="602" spans="1:14" x14ac:dyDescent="0.2">
      <c r="A602" s="1">
        <f t="shared" si="55"/>
        <v>43226</v>
      </c>
      <c r="B602" s="1">
        <f t="shared" si="55"/>
        <v>43226</v>
      </c>
      <c r="C602" s="2">
        <v>0.67361111111119998</v>
      </c>
      <c r="D602" s="3">
        <f t="shared" si="57"/>
        <v>43226.673611111109</v>
      </c>
      <c r="E602">
        <v>2629</v>
      </c>
      <c r="F602" s="29">
        <f t="shared" si="56"/>
        <v>293.47527000000002</v>
      </c>
      <c r="G602">
        <f t="shared" si="58"/>
        <v>176085.16200000001</v>
      </c>
      <c r="H602" s="1">
        <v>43226</v>
      </c>
      <c r="I602" s="2">
        <v>0.67361111111111305</v>
      </c>
      <c r="J602" s="3">
        <f t="shared" si="59"/>
        <v>43226.673611111109</v>
      </c>
      <c r="K602">
        <v>780</v>
      </c>
      <c r="L602" s="29">
        <f t="shared" si="60"/>
        <v>89.185199999999995</v>
      </c>
      <c r="M602">
        <f t="shared" si="61"/>
        <v>53511.119999999995</v>
      </c>
      <c r="N602" s="31">
        <f t="shared" si="62"/>
        <v>9.1621405402850728E-2</v>
      </c>
    </row>
    <row r="603" spans="1:14" x14ac:dyDescent="0.2">
      <c r="A603" s="1">
        <f t="shared" ref="A603:B666" si="63">A459+1</f>
        <v>43226</v>
      </c>
      <c r="B603" s="1">
        <f t="shared" si="63"/>
        <v>43226</v>
      </c>
      <c r="C603" s="2">
        <v>0.68055555555569902</v>
      </c>
      <c r="D603" s="3">
        <f t="shared" si="57"/>
        <v>43226.680555555555</v>
      </c>
      <c r="E603">
        <v>2303</v>
      </c>
      <c r="F603" s="29">
        <f t="shared" si="56"/>
        <v>257.08389</v>
      </c>
      <c r="G603">
        <f t="shared" si="58"/>
        <v>154250.33399999997</v>
      </c>
      <c r="H603" s="1">
        <v>43226</v>
      </c>
      <c r="I603" s="2">
        <v>0.68055555555555702</v>
      </c>
      <c r="J603" s="3">
        <f t="shared" si="59"/>
        <v>43226.680555555555</v>
      </c>
      <c r="K603">
        <v>633</v>
      </c>
      <c r="L603" s="29">
        <f t="shared" si="60"/>
        <v>72.377219999999994</v>
      </c>
      <c r="M603">
        <f t="shared" si="61"/>
        <v>43426.331999999995</v>
      </c>
      <c r="N603" s="31">
        <f t="shared" si="62"/>
        <v>9.7500834066717293E-2</v>
      </c>
    </row>
    <row r="604" spans="1:14" x14ac:dyDescent="0.2">
      <c r="A604" s="1">
        <f t="shared" si="63"/>
        <v>43226</v>
      </c>
      <c r="B604" s="1">
        <f t="shared" si="63"/>
        <v>43226</v>
      </c>
      <c r="C604" s="2">
        <v>0.68750000000009903</v>
      </c>
      <c r="D604" s="3">
        <f t="shared" si="57"/>
        <v>43226.6875</v>
      </c>
      <c r="E604">
        <v>2083</v>
      </c>
      <c r="F604" s="29">
        <f t="shared" si="56"/>
        <v>232.52528999999998</v>
      </c>
      <c r="G604">
        <f t="shared" si="58"/>
        <v>139515.174</v>
      </c>
      <c r="H604" s="1">
        <v>43226</v>
      </c>
      <c r="I604" s="2">
        <v>0.687500000000002</v>
      </c>
      <c r="J604" s="3">
        <f t="shared" si="59"/>
        <v>43226.6875</v>
      </c>
      <c r="K604">
        <v>641</v>
      </c>
      <c r="L604" s="29">
        <f t="shared" si="60"/>
        <v>73.291939999999997</v>
      </c>
      <c r="M604">
        <f t="shared" si="61"/>
        <v>43975.163999999997</v>
      </c>
      <c r="N604" s="31">
        <f t="shared" si="62"/>
        <v>8.8811411502393661E-2</v>
      </c>
    </row>
    <row r="605" spans="1:14" x14ac:dyDescent="0.2">
      <c r="A605" s="1">
        <f t="shared" si="63"/>
        <v>43226</v>
      </c>
      <c r="B605" s="1">
        <f t="shared" si="63"/>
        <v>43226</v>
      </c>
      <c r="C605" s="2">
        <v>0.69444444444450004</v>
      </c>
      <c r="D605" s="3">
        <f t="shared" si="57"/>
        <v>43226.694444444445</v>
      </c>
      <c r="E605">
        <v>1685</v>
      </c>
      <c r="F605" s="29">
        <f t="shared" si="56"/>
        <v>188.09655000000001</v>
      </c>
      <c r="G605">
        <f t="shared" si="58"/>
        <v>112857.93000000001</v>
      </c>
      <c r="H605" s="1">
        <v>43226</v>
      </c>
      <c r="I605" s="2">
        <v>0.69444444444444597</v>
      </c>
      <c r="J605" s="3">
        <f t="shared" si="59"/>
        <v>43226.694444444445</v>
      </c>
      <c r="K605">
        <v>523</v>
      </c>
      <c r="L605" s="29">
        <f t="shared" si="60"/>
        <v>59.799819999999997</v>
      </c>
      <c r="M605">
        <f t="shared" si="61"/>
        <v>35879.892</v>
      </c>
      <c r="N605" s="31">
        <f t="shared" si="62"/>
        <v>8.8150211070181145E-2</v>
      </c>
    </row>
    <row r="606" spans="1:14" x14ac:dyDescent="0.2">
      <c r="A606" s="1">
        <f t="shared" si="63"/>
        <v>43226</v>
      </c>
      <c r="B606" s="1">
        <f t="shared" si="63"/>
        <v>43226</v>
      </c>
      <c r="C606" s="2">
        <v>0.70138888888899897</v>
      </c>
      <c r="D606" s="3">
        <f t="shared" si="57"/>
        <v>43226.701388888891</v>
      </c>
      <c r="E606">
        <v>1318</v>
      </c>
      <c r="F606" s="29">
        <f t="shared" si="56"/>
        <v>147.12834000000001</v>
      </c>
      <c r="G606">
        <f t="shared" si="58"/>
        <v>88277.004000000001</v>
      </c>
      <c r="H606" s="1">
        <v>43226</v>
      </c>
      <c r="I606" s="2">
        <v>0.70138888888889095</v>
      </c>
      <c r="J606" s="3">
        <f t="shared" si="59"/>
        <v>43226.701388888891</v>
      </c>
      <c r="K606">
        <v>466</v>
      </c>
      <c r="L606" s="29">
        <f t="shared" si="60"/>
        <v>53.282439999999994</v>
      </c>
      <c r="M606">
        <f t="shared" si="61"/>
        <v>31969.464</v>
      </c>
      <c r="N606" s="31">
        <f t="shared" si="62"/>
        <v>7.8130649702124799E-2</v>
      </c>
    </row>
    <row r="607" spans="1:14" x14ac:dyDescent="0.2">
      <c r="A607" s="1">
        <f t="shared" si="63"/>
        <v>43226</v>
      </c>
      <c r="B607" s="1">
        <f t="shared" si="63"/>
        <v>43226</v>
      </c>
      <c r="C607" s="2">
        <v>0.70833333333300197</v>
      </c>
      <c r="D607" s="3">
        <f t="shared" si="57"/>
        <v>43226.708333333336</v>
      </c>
      <c r="E607">
        <v>1447</v>
      </c>
      <c r="F607" s="29">
        <f t="shared" si="56"/>
        <v>161.52861000000001</v>
      </c>
      <c r="G607">
        <f t="shared" si="58"/>
        <v>96917.166000000012</v>
      </c>
      <c r="H607" s="1">
        <v>43226</v>
      </c>
      <c r="I607" s="2">
        <v>0.70833333333333504</v>
      </c>
      <c r="J607" s="3">
        <f t="shared" si="59"/>
        <v>43226.708333333336</v>
      </c>
      <c r="K607">
        <v>505</v>
      </c>
      <c r="L607" s="29">
        <f t="shared" si="60"/>
        <v>57.741700000000002</v>
      </c>
      <c r="M607">
        <f t="shared" si="61"/>
        <v>34645.020000000004</v>
      </c>
      <c r="N607" s="31">
        <f t="shared" si="62"/>
        <v>7.9130974042072283E-2</v>
      </c>
    </row>
    <row r="608" spans="1:14" x14ac:dyDescent="0.2">
      <c r="A608" s="1">
        <f t="shared" si="63"/>
        <v>43226</v>
      </c>
      <c r="B608" s="1">
        <f t="shared" si="63"/>
        <v>43226</v>
      </c>
      <c r="C608" s="2">
        <v>0.71527777777799895</v>
      </c>
      <c r="D608" s="3">
        <f t="shared" si="57"/>
        <v>43226.715277777781</v>
      </c>
      <c r="E608">
        <v>1429</v>
      </c>
      <c r="F608" s="29">
        <f t="shared" si="56"/>
        <v>159.51927000000001</v>
      </c>
      <c r="G608">
        <f t="shared" si="58"/>
        <v>95711.562000000005</v>
      </c>
      <c r="H608" s="1">
        <v>43226</v>
      </c>
      <c r="I608" s="2">
        <v>0.71527777777778001</v>
      </c>
      <c r="J608" s="3">
        <f t="shared" si="59"/>
        <v>43226.715277777781</v>
      </c>
      <c r="K608">
        <v>487</v>
      </c>
      <c r="L608" s="29">
        <f t="shared" si="60"/>
        <v>55.683579999999992</v>
      </c>
      <c r="M608">
        <f t="shared" si="61"/>
        <v>33410.147999999994</v>
      </c>
      <c r="N608" s="31">
        <f t="shared" si="62"/>
        <v>8.0959955387545648E-2</v>
      </c>
    </row>
    <row r="609" spans="1:14" x14ac:dyDescent="0.2">
      <c r="A609" s="1">
        <f t="shared" si="63"/>
        <v>43226</v>
      </c>
      <c r="B609" s="1">
        <f t="shared" si="63"/>
        <v>43226</v>
      </c>
      <c r="C609" s="2">
        <v>0.72222222222200105</v>
      </c>
      <c r="D609" s="3">
        <f t="shared" si="57"/>
        <v>43226.722222222219</v>
      </c>
      <c r="E609">
        <v>1420</v>
      </c>
      <c r="F609" s="29">
        <f t="shared" si="56"/>
        <v>158.51460000000003</v>
      </c>
      <c r="G609">
        <f t="shared" si="58"/>
        <v>95108.760000000009</v>
      </c>
      <c r="H609" s="1">
        <v>43226</v>
      </c>
      <c r="I609" s="2">
        <v>0.72222222222222399</v>
      </c>
      <c r="J609" s="3">
        <f t="shared" si="59"/>
        <v>43226.722222222219</v>
      </c>
      <c r="K609">
        <v>462</v>
      </c>
      <c r="L609" s="29">
        <f t="shared" si="60"/>
        <v>52.82508</v>
      </c>
      <c r="M609">
        <f t="shared" si="61"/>
        <v>31695.048000000003</v>
      </c>
      <c r="N609" s="31">
        <f t="shared" si="62"/>
        <v>8.4527740361875658E-2</v>
      </c>
    </row>
    <row r="610" spans="1:14" x14ac:dyDescent="0.2">
      <c r="A610" s="1">
        <f t="shared" si="63"/>
        <v>43226</v>
      </c>
      <c r="B610" s="1">
        <f t="shared" si="63"/>
        <v>43226</v>
      </c>
      <c r="C610" s="2">
        <v>0.72916666666699803</v>
      </c>
      <c r="D610" s="3">
        <f t="shared" si="57"/>
        <v>43226.729166666664</v>
      </c>
      <c r="E610">
        <v>1179</v>
      </c>
      <c r="F610" s="29">
        <f t="shared" si="56"/>
        <v>131.61177000000001</v>
      </c>
      <c r="G610">
        <f t="shared" si="58"/>
        <v>78967.062000000005</v>
      </c>
      <c r="H610" s="1">
        <v>43226</v>
      </c>
      <c r="I610" s="2">
        <v>0.72916666666666896</v>
      </c>
      <c r="J610" s="3">
        <f t="shared" si="59"/>
        <v>43226.729166666664</v>
      </c>
      <c r="K610">
        <v>406</v>
      </c>
      <c r="L610" s="29">
        <f t="shared" si="60"/>
        <v>46.422039999999996</v>
      </c>
      <c r="M610">
        <f t="shared" si="61"/>
        <v>27853.223999999995</v>
      </c>
      <c r="N610" s="31">
        <f t="shared" si="62"/>
        <v>8.0160162009727226E-2</v>
      </c>
    </row>
    <row r="611" spans="1:14" x14ac:dyDescent="0.2">
      <c r="A611" s="1">
        <f t="shared" si="63"/>
        <v>43226</v>
      </c>
      <c r="B611" s="1">
        <f t="shared" si="63"/>
        <v>43226</v>
      </c>
      <c r="C611" s="2">
        <v>0.73611111111100103</v>
      </c>
      <c r="D611" s="3">
        <f t="shared" si="57"/>
        <v>43226.736111111109</v>
      </c>
      <c r="E611">
        <v>608</v>
      </c>
      <c r="F611" s="29">
        <f t="shared" si="56"/>
        <v>67.871040000000008</v>
      </c>
      <c r="G611">
        <f t="shared" si="58"/>
        <v>40722.624000000003</v>
      </c>
      <c r="H611" s="1">
        <v>43226</v>
      </c>
      <c r="I611" s="2">
        <v>0.73611111111111405</v>
      </c>
      <c r="J611" s="3">
        <f t="shared" si="59"/>
        <v>43226.736111111109</v>
      </c>
      <c r="K611">
        <v>216</v>
      </c>
      <c r="L611" s="29">
        <f t="shared" si="60"/>
        <v>24.69744</v>
      </c>
      <c r="M611">
        <f t="shared" si="61"/>
        <v>14818.464</v>
      </c>
      <c r="N611" s="31">
        <f t="shared" si="62"/>
        <v>7.7762295344062884E-2</v>
      </c>
    </row>
    <row r="612" spans="1:14" x14ac:dyDescent="0.2">
      <c r="A612" s="1">
        <f t="shared" si="63"/>
        <v>43226</v>
      </c>
      <c r="B612" s="1">
        <f t="shared" si="63"/>
        <v>43226</v>
      </c>
      <c r="C612" s="2">
        <v>0.743055555555998</v>
      </c>
      <c r="D612" s="3">
        <f t="shared" si="57"/>
        <v>43226.743055555555</v>
      </c>
      <c r="E612">
        <v>405</v>
      </c>
      <c r="F612" s="29">
        <f t="shared" si="56"/>
        <v>45.210150000000006</v>
      </c>
      <c r="G612">
        <f t="shared" si="58"/>
        <v>27126.090000000004</v>
      </c>
      <c r="H612" s="1">
        <v>43226</v>
      </c>
      <c r="I612" s="2">
        <v>0.74305555555555802</v>
      </c>
      <c r="J612" s="3">
        <f t="shared" si="59"/>
        <v>43226.743055555555</v>
      </c>
      <c r="K612">
        <v>145</v>
      </c>
      <c r="L612" s="29">
        <f t="shared" si="60"/>
        <v>16.5793</v>
      </c>
      <c r="M612">
        <f t="shared" si="61"/>
        <v>9947.58</v>
      </c>
      <c r="N612" s="31">
        <f t="shared" si="62"/>
        <v>7.7166668452060022E-2</v>
      </c>
    </row>
    <row r="613" spans="1:14" x14ac:dyDescent="0.2">
      <c r="A613" s="1">
        <f t="shared" si="63"/>
        <v>43226</v>
      </c>
      <c r="B613" s="1">
        <f t="shared" si="63"/>
        <v>43226</v>
      </c>
      <c r="C613" s="2">
        <v>0.75</v>
      </c>
      <c r="D613" s="3">
        <f t="shared" si="57"/>
        <v>43226.75</v>
      </c>
      <c r="E613">
        <v>348</v>
      </c>
      <c r="F613" s="29">
        <f t="shared" si="56"/>
        <v>38.847240000000006</v>
      </c>
      <c r="G613">
        <f t="shared" si="58"/>
        <v>23308.344000000005</v>
      </c>
      <c r="H613" s="1">
        <v>43226</v>
      </c>
      <c r="I613" s="2">
        <v>0.750000000000003</v>
      </c>
      <c r="J613" s="3">
        <f t="shared" si="59"/>
        <v>43226.75</v>
      </c>
      <c r="K613">
        <v>125</v>
      </c>
      <c r="L613" s="29">
        <f t="shared" si="60"/>
        <v>14.292499999999999</v>
      </c>
      <c r="M613">
        <f t="shared" si="61"/>
        <v>8575.4999999999982</v>
      </c>
      <c r="N613" s="31">
        <f t="shared" si="62"/>
        <v>7.6915546743306848E-2</v>
      </c>
    </row>
    <row r="614" spans="1:14" x14ac:dyDescent="0.2">
      <c r="A614" s="1">
        <f t="shared" si="63"/>
        <v>43226</v>
      </c>
      <c r="B614" s="1">
        <f t="shared" si="63"/>
        <v>43226</v>
      </c>
      <c r="C614" s="2">
        <v>0.75694444444499698</v>
      </c>
      <c r="D614" s="3">
        <f t="shared" si="57"/>
        <v>43226.756944444445</v>
      </c>
      <c r="E614">
        <v>265</v>
      </c>
      <c r="F614" s="29">
        <f t="shared" si="56"/>
        <v>29.581949999999999</v>
      </c>
      <c r="G614">
        <f t="shared" si="58"/>
        <v>17749.170000000002</v>
      </c>
      <c r="H614" s="1">
        <v>43226</v>
      </c>
      <c r="I614" s="2">
        <v>0.75694444444444697</v>
      </c>
      <c r="J614" s="3">
        <f t="shared" si="59"/>
        <v>43226.756944444445</v>
      </c>
      <c r="K614">
        <v>94</v>
      </c>
      <c r="L614" s="29">
        <f t="shared" si="60"/>
        <v>10.747959999999999</v>
      </c>
      <c r="M614">
        <f t="shared" si="61"/>
        <v>6448.7759999999998</v>
      </c>
      <c r="N614" s="31">
        <f t="shared" si="62"/>
        <v>7.7880646839002601E-2</v>
      </c>
    </row>
    <row r="615" spans="1:14" x14ac:dyDescent="0.2">
      <c r="A615" s="1">
        <f t="shared" si="63"/>
        <v>43226</v>
      </c>
      <c r="B615" s="1">
        <f t="shared" si="63"/>
        <v>43226</v>
      </c>
      <c r="C615" s="2">
        <v>0.76388888888899897</v>
      </c>
      <c r="D615" s="3">
        <f t="shared" si="57"/>
        <v>43226.763888888891</v>
      </c>
      <c r="E615">
        <v>235</v>
      </c>
      <c r="F615" s="29">
        <f t="shared" si="56"/>
        <v>26.233050000000002</v>
      </c>
      <c r="G615">
        <f t="shared" si="58"/>
        <v>15739.830000000002</v>
      </c>
      <c r="H615" s="1">
        <v>43226</v>
      </c>
      <c r="I615" s="2">
        <v>0.76388888888889195</v>
      </c>
      <c r="J615" s="3">
        <f t="shared" si="59"/>
        <v>43226.763888888891</v>
      </c>
      <c r="K615">
        <v>81</v>
      </c>
      <c r="L615" s="29">
        <f t="shared" si="60"/>
        <v>9.2615400000000001</v>
      </c>
      <c r="M615">
        <f t="shared" si="61"/>
        <v>5556.924</v>
      </c>
      <c r="N615" s="31">
        <f t="shared" si="62"/>
        <v>8.0088440358656601E-2</v>
      </c>
    </row>
    <row r="616" spans="1:14" x14ac:dyDescent="0.2">
      <c r="A616" s="1">
        <f t="shared" si="63"/>
        <v>43226</v>
      </c>
      <c r="B616" s="1">
        <f t="shared" si="63"/>
        <v>43226</v>
      </c>
      <c r="C616" s="2">
        <v>0.77083333333300197</v>
      </c>
      <c r="D616" s="3">
        <f t="shared" si="57"/>
        <v>43226.770833333336</v>
      </c>
      <c r="E616">
        <v>125</v>
      </c>
      <c r="F616" s="29">
        <f t="shared" si="56"/>
        <v>13.953750000000003</v>
      </c>
      <c r="G616">
        <f t="shared" si="58"/>
        <v>8372.2500000000018</v>
      </c>
      <c r="H616" s="1">
        <v>43226</v>
      </c>
      <c r="I616" s="2">
        <v>0.77083333333333603</v>
      </c>
      <c r="J616" s="3">
        <f t="shared" si="59"/>
        <v>43226.770833333336</v>
      </c>
      <c r="K616">
        <v>45</v>
      </c>
      <c r="L616" s="29">
        <f t="shared" si="60"/>
        <v>5.1452999999999998</v>
      </c>
      <c r="M616">
        <f t="shared" si="61"/>
        <v>3087.18</v>
      </c>
      <c r="N616" s="31">
        <f t="shared" si="62"/>
        <v>7.6743431747907473E-2</v>
      </c>
    </row>
    <row r="617" spans="1:14" x14ac:dyDescent="0.2">
      <c r="A617" s="1">
        <f t="shared" si="63"/>
        <v>43226</v>
      </c>
      <c r="B617" s="1">
        <f t="shared" si="63"/>
        <v>43226</v>
      </c>
      <c r="C617" s="2">
        <v>0.77777777777799895</v>
      </c>
      <c r="D617" s="3">
        <f t="shared" si="57"/>
        <v>43226.777777777781</v>
      </c>
      <c r="E617">
        <v>49</v>
      </c>
      <c r="F617" s="29">
        <f t="shared" si="56"/>
        <v>5.4698700000000002</v>
      </c>
      <c r="G617">
        <f t="shared" si="58"/>
        <v>3281.922</v>
      </c>
      <c r="H617" s="1">
        <v>43226</v>
      </c>
      <c r="I617" s="2">
        <v>0.77777777777778101</v>
      </c>
      <c r="J617" s="3">
        <f t="shared" si="59"/>
        <v>43226.777777777781</v>
      </c>
      <c r="K617">
        <v>19</v>
      </c>
      <c r="L617" s="29">
        <f t="shared" si="60"/>
        <v>2.1724600000000001</v>
      </c>
      <c r="M617">
        <f t="shared" si="61"/>
        <v>1303.4760000000001</v>
      </c>
    </row>
    <row r="618" spans="1:14" x14ac:dyDescent="0.2">
      <c r="A618" s="1">
        <f t="shared" si="63"/>
        <v>43226</v>
      </c>
      <c r="B618" s="1">
        <f t="shared" si="63"/>
        <v>43226</v>
      </c>
      <c r="C618" s="2">
        <v>0.78472222222200105</v>
      </c>
      <c r="D618" s="3">
        <f t="shared" si="57"/>
        <v>43226.784722222219</v>
      </c>
      <c r="E618">
        <v>10</v>
      </c>
      <c r="F618" s="29">
        <f t="shared" si="56"/>
        <v>1.1163000000000001</v>
      </c>
      <c r="G618">
        <f t="shared" si="58"/>
        <v>669.78</v>
      </c>
      <c r="H618" s="1">
        <v>43226</v>
      </c>
      <c r="I618" s="2">
        <v>0.78472222222222499</v>
      </c>
      <c r="J618" s="3">
        <f t="shared" si="59"/>
        <v>43226.784722222219</v>
      </c>
      <c r="K618">
        <v>2</v>
      </c>
      <c r="L618" s="29">
        <f t="shared" si="60"/>
        <v>0.22867999999999999</v>
      </c>
      <c r="M618">
        <f t="shared" si="61"/>
        <v>137.208</v>
      </c>
    </row>
    <row r="619" spans="1:14" x14ac:dyDescent="0.2">
      <c r="A619" s="1">
        <f t="shared" si="63"/>
        <v>43226</v>
      </c>
      <c r="B619" s="1">
        <f t="shared" si="63"/>
        <v>43226</v>
      </c>
      <c r="C619" s="2">
        <v>0.79166666666699803</v>
      </c>
      <c r="D619" s="3">
        <f t="shared" si="57"/>
        <v>43226.791666666664</v>
      </c>
      <c r="E619">
        <v>0</v>
      </c>
      <c r="F619" s="29">
        <f t="shared" si="56"/>
        <v>0</v>
      </c>
      <c r="G619">
        <f t="shared" si="58"/>
        <v>0</v>
      </c>
      <c r="H619" s="1">
        <v>43226</v>
      </c>
      <c r="I619" s="2">
        <v>0.79166666666666996</v>
      </c>
      <c r="J619" s="3">
        <f t="shared" si="59"/>
        <v>43226.791666666664</v>
      </c>
      <c r="K619">
        <v>0</v>
      </c>
      <c r="L619" s="29">
        <f t="shared" si="60"/>
        <v>0</v>
      </c>
      <c r="M619">
        <f t="shared" si="61"/>
        <v>0</v>
      </c>
    </row>
    <row r="620" spans="1:14" x14ac:dyDescent="0.2">
      <c r="A620" s="1">
        <f t="shared" si="63"/>
        <v>43226</v>
      </c>
      <c r="B620" s="1">
        <f t="shared" si="63"/>
        <v>43226</v>
      </c>
      <c r="C620" s="2">
        <v>0.79861111111100103</v>
      </c>
      <c r="D620" s="3">
        <f t="shared" si="57"/>
        <v>43226.798611111109</v>
      </c>
      <c r="E620">
        <v>0</v>
      </c>
      <c r="F620" s="29">
        <f t="shared" si="56"/>
        <v>0</v>
      </c>
      <c r="G620">
        <f t="shared" si="58"/>
        <v>0</v>
      </c>
      <c r="H620" s="1">
        <v>43226</v>
      </c>
      <c r="I620" s="2">
        <v>0.79861111111111405</v>
      </c>
      <c r="J620" s="3">
        <f t="shared" si="59"/>
        <v>43226.798611111109</v>
      </c>
      <c r="K620">
        <v>0</v>
      </c>
      <c r="L620" s="29">
        <f t="shared" si="60"/>
        <v>0</v>
      </c>
      <c r="M620">
        <f t="shared" si="61"/>
        <v>0</v>
      </c>
    </row>
    <row r="621" spans="1:14" x14ac:dyDescent="0.2">
      <c r="A621" s="1">
        <f t="shared" si="63"/>
        <v>43226</v>
      </c>
      <c r="B621" s="1">
        <f t="shared" si="63"/>
        <v>43226</v>
      </c>
      <c r="C621" s="2">
        <v>0.805555555555998</v>
      </c>
      <c r="D621" s="3">
        <f t="shared" si="57"/>
        <v>43226.805555555555</v>
      </c>
      <c r="E621">
        <v>0</v>
      </c>
      <c r="F621" s="29">
        <f t="shared" si="56"/>
        <v>0</v>
      </c>
      <c r="G621">
        <f t="shared" si="58"/>
        <v>0</v>
      </c>
      <c r="H621" s="1">
        <v>43226</v>
      </c>
      <c r="I621" s="2">
        <v>0.80555555555555902</v>
      </c>
      <c r="J621" s="3">
        <f t="shared" si="59"/>
        <v>43226.805555555555</v>
      </c>
      <c r="K621">
        <v>0</v>
      </c>
      <c r="L621" s="29">
        <f t="shared" si="60"/>
        <v>0</v>
      </c>
      <c r="M621">
        <f t="shared" si="61"/>
        <v>0</v>
      </c>
    </row>
    <row r="622" spans="1:14" x14ac:dyDescent="0.2">
      <c r="A622" s="1">
        <f t="shared" si="63"/>
        <v>43226</v>
      </c>
      <c r="B622" s="1">
        <f t="shared" si="63"/>
        <v>43226</v>
      </c>
      <c r="C622" s="2">
        <v>0.8125</v>
      </c>
      <c r="D622" s="3">
        <f t="shared" si="57"/>
        <v>43226.8125</v>
      </c>
      <c r="E622">
        <v>0</v>
      </c>
      <c r="F622" s="29">
        <f t="shared" si="56"/>
        <v>0</v>
      </c>
      <c r="G622">
        <f t="shared" si="58"/>
        <v>0</v>
      </c>
      <c r="H622" s="1">
        <v>43226</v>
      </c>
      <c r="I622" s="2">
        <v>0.812500000000003</v>
      </c>
      <c r="J622" s="3">
        <f t="shared" si="59"/>
        <v>43226.8125</v>
      </c>
      <c r="K622">
        <v>0</v>
      </c>
      <c r="L622" s="29">
        <f t="shared" si="60"/>
        <v>0</v>
      </c>
      <c r="M622">
        <f t="shared" si="61"/>
        <v>0</v>
      </c>
    </row>
    <row r="623" spans="1:14" x14ac:dyDescent="0.2">
      <c r="A623" s="1">
        <f t="shared" si="63"/>
        <v>43226</v>
      </c>
      <c r="B623" s="1">
        <f t="shared" si="63"/>
        <v>43226</v>
      </c>
      <c r="C623" s="2">
        <v>0.81944444444499698</v>
      </c>
      <c r="D623" s="3">
        <f t="shared" si="57"/>
        <v>43226.819444444445</v>
      </c>
      <c r="E623">
        <v>0</v>
      </c>
      <c r="F623" s="29">
        <f t="shared" si="56"/>
        <v>0</v>
      </c>
      <c r="G623">
        <f t="shared" si="58"/>
        <v>0</v>
      </c>
      <c r="H623" s="1">
        <v>43226</v>
      </c>
      <c r="I623" s="2">
        <v>0.81944444444444797</v>
      </c>
      <c r="J623" s="3">
        <f t="shared" si="59"/>
        <v>43226.819444444445</v>
      </c>
      <c r="K623">
        <v>0</v>
      </c>
      <c r="L623" s="29">
        <f t="shared" si="60"/>
        <v>0</v>
      </c>
      <c r="M623">
        <f t="shared" si="61"/>
        <v>0</v>
      </c>
    </row>
    <row r="624" spans="1:14" x14ac:dyDescent="0.2">
      <c r="A624" s="1">
        <f t="shared" si="63"/>
        <v>43226</v>
      </c>
      <c r="B624" s="1">
        <f t="shared" si="63"/>
        <v>43226</v>
      </c>
      <c r="C624" s="2">
        <v>0.82638888888899897</v>
      </c>
      <c r="D624" s="3">
        <f t="shared" si="57"/>
        <v>43226.826388888891</v>
      </c>
      <c r="E624">
        <v>0</v>
      </c>
      <c r="F624" s="29">
        <f t="shared" si="56"/>
        <v>0</v>
      </c>
      <c r="G624">
        <f t="shared" si="58"/>
        <v>0</v>
      </c>
      <c r="H624" s="1">
        <v>43226</v>
      </c>
      <c r="I624" s="2">
        <v>0.82638888888889195</v>
      </c>
      <c r="J624" s="3">
        <f t="shared" si="59"/>
        <v>43226.826388888891</v>
      </c>
      <c r="K624">
        <v>0</v>
      </c>
      <c r="L624" s="29">
        <f t="shared" si="60"/>
        <v>0</v>
      </c>
      <c r="M624">
        <f t="shared" si="61"/>
        <v>0</v>
      </c>
    </row>
    <row r="625" spans="1:13" x14ac:dyDescent="0.2">
      <c r="A625" s="1">
        <f t="shared" si="63"/>
        <v>43226</v>
      </c>
      <c r="B625" s="1">
        <f t="shared" si="63"/>
        <v>43226</v>
      </c>
      <c r="C625" s="2">
        <v>0.83333333333300197</v>
      </c>
      <c r="D625" s="3">
        <f t="shared" si="57"/>
        <v>43226.833333333336</v>
      </c>
      <c r="E625">
        <v>0</v>
      </c>
      <c r="F625" s="29">
        <f t="shared" si="56"/>
        <v>0</v>
      </c>
      <c r="G625">
        <f t="shared" si="58"/>
        <v>0</v>
      </c>
      <c r="H625" s="1">
        <v>43226</v>
      </c>
      <c r="I625" s="2">
        <v>0.83333333333333703</v>
      </c>
      <c r="J625" s="3">
        <f t="shared" si="59"/>
        <v>43226.833333333336</v>
      </c>
      <c r="K625">
        <v>0</v>
      </c>
      <c r="L625" s="29">
        <f t="shared" si="60"/>
        <v>0</v>
      </c>
      <c r="M625">
        <f t="shared" si="61"/>
        <v>0</v>
      </c>
    </row>
    <row r="626" spans="1:13" x14ac:dyDescent="0.2">
      <c r="A626" s="1">
        <f t="shared" si="63"/>
        <v>43226</v>
      </c>
      <c r="B626" s="1">
        <f t="shared" si="63"/>
        <v>43226</v>
      </c>
      <c r="C626" s="2">
        <v>0.84027777777799895</v>
      </c>
      <c r="D626" s="3">
        <f t="shared" si="57"/>
        <v>43226.840277777781</v>
      </c>
      <c r="E626">
        <v>0</v>
      </c>
      <c r="F626" s="29">
        <f t="shared" si="56"/>
        <v>0</v>
      </c>
      <c r="G626">
        <f t="shared" si="58"/>
        <v>0</v>
      </c>
      <c r="H626" s="1">
        <v>43226</v>
      </c>
      <c r="I626" s="2">
        <v>0.84027777777778101</v>
      </c>
      <c r="J626" s="3">
        <f t="shared" si="59"/>
        <v>43226.840277777781</v>
      </c>
      <c r="K626">
        <v>0</v>
      </c>
      <c r="L626" s="29">
        <f t="shared" si="60"/>
        <v>0</v>
      </c>
      <c r="M626">
        <f t="shared" si="61"/>
        <v>0</v>
      </c>
    </row>
    <row r="627" spans="1:13" x14ac:dyDescent="0.2">
      <c r="A627" s="1">
        <f t="shared" si="63"/>
        <v>43226</v>
      </c>
      <c r="B627" s="1">
        <f t="shared" si="63"/>
        <v>43226</v>
      </c>
      <c r="C627" s="2">
        <v>0.84722222222200105</v>
      </c>
      <c r="D627" s="3">
        <f t="shared" si="57"/>
        <v>43226.847222222219</v>
      </c>
      <c r="E627">
        <v>0</v>
      </c>
      <c r="F627" s="29">
        <f t="shared" si="56"/>
        <v>0</v>
      </c>
      <c r="G627">
        <f t="shared" si="58"/>
        <v>0</v>
      </c>
      <c r="H627" s="1">
        <v>43226</v>
      </c>
      <c r="I627" s="2">
        <v>0.84722222222222598</v>
      </c>
      <c r="J627" s="3">
        <f t="shared" si="59"/>
        <v>43226.847222222219</v>
      </c>
      <c r="K627">
        <v>0</v>
      </c>
      <c r="L627" s="29">
        <f t="shared" si="60"/>
        <v>0</v>
      </c>
      <c r="M627">
        <f t="shared" si="61"/>
        <v>0</v>
      </c>
    </row>
    <row r="628" spans="1:13" x14ac:dyDescent="0.2">
      <c r="A628" s="1">
        <f t="shared" si="63"/>
        <v>43226</v>
      </c>
      <c r="B628" s="1">
        <f t="shared" si="63"/>
        <v>43226</v>
      </c>
      <c r="C628" s="2">
        <v>0.85416666666699803</v>
      </c>
      <c r="D628" s="3">
        <f t="shared" si="57"/>
        <v>43226.854166666664</v>
      </c>
      <c r="E628">
        <v>0</v>
      </c>
      <c r="F628" s="29">
        <f t="shared" si="56"/>
        <v>0</v>
      </c>
      <c r="G628">
        <f t="shared" si="58"/>
        <v>0</v>
      </c>
      <c r="H628" s="1">
        <v>43226</v>
      </c>
      <c r="I628" s="2">
        <v>0.85416666666667096</v>
      </c>
      <c r="J628" s="3">
        <f t="shared" si="59"/>
        <v>43226.854166666664</v>
      </c>
      <c r="K628">
        <v>0</v>
      </c>
      <c r="L628" s="29">
        <f t="shared" si="60"/>
        <v>0</v>
      </c>
      <c r="M628">
        <f t="shared" si="61"/>
        <v>0</v>
      </c>
    </row>
    <row r="629" spans="1:13" x14ac:dyDescent="0.2">
      <c r="A629" s="1">
        <f t="shared" si="63"/>
        <v>43226</v>
      </c>
      <c r="B629" s="1">
        <f t="shared" si="63"/>
        <v>43226</v>
      </c>
      <c r="C629" s="2">
        <v>0.86111111111100103</v>
      </c>
      <c r="D629" s="3">
        <f t="shared" si="57"/>
        <v>43226.861111111109</v>
      </c>
      <c r="E629">
        <v>0</v>
      </c>
      <c r="F629" s="29">
        <f t="shared" si="56"/>
        <v>0</v>
      </c>
      <c r="G629">
        <f t="shared" si="58"/>
        <v>0</v>
      </c>
      <c r="H629" s="1">
        <v>43226</v>
      </c>
      <c r="I629" s="2">
        <v>0.86111111111111505</v>
      </c>
      <c r="J629" s="3">
        <f t="shared" si="59"/>
        <v>43226.861111111109</v>
      </c>
      <c r="K629">
        <v>0</v>
      </c>
      <c r="L629" s="29">
        <f t="shared" si="60"/>
        <v>0</v>
      </c>
      <c r="M629">
        <f t="shared" si="61"/>
        <v>0</v>
      </c>
    </row>
    <row r="630" spans="1:13" x14ac:dyDescent="0.2">
      <c r="A630" s="1">
        <f t="shared" si="63"/>
        <v>43226</v>
      </c>
      <c r="B630" s="1">
        <f t="shared" si="63"/>
        <v>43226</v>
      </c>
      <c r="C630" s="2">
        <v>0.868055555555998</v>
      </c>
      <c r="D630" s="3">
        <f t="shared" si="57"/>
        <v>43226.868055555555</v>
      </c>
      <c r="E630">
        <v>0</v>
      </c>
      <c r="F630" s="29">
        <f t="shared" si="56"/>
        <v>0</v>
      </c>
      <c r="G630">
        <f t="shared" si="58"/>
        <v>0</v>
      </c>
      <c r="H630" s="1">
        <v>43226</v>
      </c>
      <c r="I630" s="2">
        <v>0.86805555555556002</v>
      </c>
      <c r="J630" s="3">
        <f t="shared" si="59"/>
        <v>43226.868055555555</v>
      </c>
      <c r="K630">
        <v>0</v>
      </c>
      <c r="L630" s="29">
        <f t="shared" si="60"/>
        <v>0</v>
      </c>
      <c r="M630">
        <f t="shared" si="61"/>
        <v>0</v>
      </c>
    </row>
    <row r="631" spans="1:13" x14ac:dyDescent="0.2">
      <c r="A631" s="1">
        <f t="shared" si="63"/>
        <v>43226</v>
      </c>
      <c r="B631" s="1">
        <f t="shared" si="63"/>
        <v>43226</v>
      </c>
      <c r="C631" s="2">
        <v>0.875</v>
      </c>
      <c r="D631" s="3">
        <f t="shared" si="57"/>
        <v>43226.875</v>
      </c>
      <c r="E631">
        <v>0</v>
      </c>
      <c r="F631" s="29">
        <f t="shared" si="56"/>
        <v>0</v>
      </c>
      <c r="G631">
        <f t="shared" si="58"/>
        <v>0</v>
      </c>
      <c r="H631" s="1">
        <v>43226</v>
      </c>
      <c r="I631" s="2">
        <v>0.875000000000004</v>
      </c>
      <c r="J631" s="3">
        <f t="shared" si="59"/>
        <v>43226.875</v>
      </c>
      <c r="K631">
        <v>0</v>
      </c>
      <c r="L631" s="29">
        <f t="shared" si="60"/>
        <v>0</v>
      </c>
      <c r="M631">
        <f t="shared" si="61"/>
        <v>0</v>
      </c>
    </row>
    <row r="632" spans="1:13" x14ac:dyDescent="0.2">
      <c r="A632" s="1">
        <f t="shared" si="63"/>
        <v>43226</v>
      </c>
      <c r="B632" s="1">
        <f t="shared" si="63"/>
        <v>43226</v>
      </c>
      <c r="C632" s="2">
        <v>0.88194444444499698</v>
      </c>
      <c r="D632" s="3">
        <f t="shared" si="57"/>
        <v>43226.881944444445</v>
      </c>
      <c r="E632">
        <v>0</v>
      </c>
      <c r="F632" s="29">
        <f t="shared" si="56"/>
        <v>0</v>
      </c>
      <c r="G632">
        <f t="shared" si="58"/>
        <v>0</v>
      </c>
      <c r="H632" s="1">
        <v>43226</v>
      </c>
      <c r="I632" s="2">
        <v>0.88194444444444897</v>
      </c>
      <c r="J632" s="3">
        <f t="shared" si="59"/>
        <v>43226.881944444445</v>
      </c>
      <c r="K632">
        <v>0</v>
      </c>
      <c r="L632" s="29">
        <f t="shared" si="60"/>
        <v>0</v>
      </c>
      <c r="M632">
        <f t="shared" si="61"/>
        <v>0</v>
      </c>
    </row>
    <row r="633" spans="1:13" x14ac:dyDescent="0.2">
      <c r="A633" s="1">
        <f t="shared" si="63"/>
        <v>43226</v>
      </c>
      <c r="B633" s="1">
        <f t="shared" si="63"/>
        <v>43226</v>
      </c>
      <c r="C633" s="2">
        <v>0.88888888888899897</v>
      </c>
      <c r="D633" s="3">
        <f t="shared" si="57"/>
        <v>43226.888888888891</v>
      </c>
      <c r="E633">
        <v>0</v>
      </c>
      <c r="F633" s="29">
        <f t="shared" si="56"/>
        <v>0</v>
      </c>
      <c r="G633">
        <f t="shared" si="58"/>
        <v>0</v>
      </c>
      <c r="H633" s="1">
        <v>43226</v>
      </c>
      <c r="I633" s="2">
        <v>0.88888888888889395</v>
      </c>
      <c r="J633" s="3">
        <f t="shared" si="59"/>
        <v>43226.888888888891</v>
      </c>
      <c r="K633">
        <v>0</v>
      </c>
      <c r="L633" s="29">
        <f t="shared" si="60"/>
        <v>0</v>
      </c>
      <c r="M633">
        <f t="shared" si="61"/>
        <v>0</v>
      </c>
    </row>
    <row r="634" spans="1:13" x14ac:dyDescent="0.2">
      <c r="A634" s="1">
        <f t="shared" si="63"/>
        <v>43226</v>
      </c>
      <c r="B634" s="1">
        <f t="shared" si="63"/>
        <v>43226</v>
      </c>
      <c r="C634" s="2">
        <v>0.89583333333300197</v>
      </c>
      <c r="D634" s="3">
        <f t="shared" si="57"/>
        <v>43226.895833333336</v>
      </c>
      <c r="E634">
        <v>0</v>
      </c>
      <c r="F634" s="29">
        <f t="shared" si="56"/>
        <v>0</v>
      </c>
      <c r="G634">
        <f t="shared" si="58"/>
        <v>0</v>
      </c>
      <c r="H634" s="1">
        <v>43226</v>
      </c>
      <c r="I634" s="2">
        <v>0.89583333333333803</v>
      </c>
      <c r="J634" s="3">
        <f t="shared" si="59"/>
        <v>43226.895833333336</v>
      </c>
      <c r="K634">
        <v>0</v>
      </c>
      <c r="L634" s="29">
        <f t="shared" si="60"/>
        <v>0</v>
      </c>
      <c r="M634">
        <f t="shared" si="61"/>
        <v>0</v>
      </c>
    </row>
    <row r="635" spans="1:13" x14ac:dyDescent="0.2">
      <c r="A635" s="1">
        <f t="shared" si="63"/>
        <v>43226</v>
      </c>
      <c r="B635" s="1">
        <f t="shared" si="63"/>
        <v>43226</v>
      </c>
      <c r="C635" s="2">
        <v>0.90277777777799895</v>
      </c>
      <c r="D635" s="3">
        <f t="shared" si="57"/>
        <v>43226.902777777781</v>
      </c>
      <c r="E635">
        <v>0</v>
      </c>
      <c r="F635" s="29">
        <f t="shared" si="56"/>
        <v>0</v>
      </c>
      <c r="G635">
        <f t="shared" si="58"/>
        <v>0</v>
      </c>
      <c r="H635" s="1">
        <v>43226</v>
      </c>
      <c r="I635" s="2">
        <v>0.90277777777778201</v>
      </c>
      <c r="J635" s="3">
        <f t="shared" si="59"/>
        <v>43226.902777777781</v>
      </c>
      <c r="K635">
        <v>0</v>
      </c>
      <c r="L635" s="29">
        <f t="shared" si="60"/>
        <v>0</v>
      </c>
      <c r="M635">
        <f t="shared" si="61"/>
        <v>0</v>
      </c>
    </row>
    <row r="636" spans="1:13" x14ac:dyDescent="0.2">
      <c r="A636" s="1">
        <f t="shared" si="63"/>
        <v>43226</v>
      </c>
      <c r="B636" s="1">
        <f t="shared" si="63"/>
        <v>43226</v>
      </c>
      <c r="C636" s="2">
        <v>0.90972222222200105</v>
      </c>
      <c r="D636" s="3">
        <f t="shared" si="57"/>
        <v>43226.909722222219</v>
      </c>
      <c r="E636">
        <v>0</v>
      </c>
      <c r="F636" s="29">
        <f t="shared" si="56"/>
        <v>0</v>
      </c>
      <c r="G636">
        <f t="shared" si="58"/>
        <v>0</v>
      </c>
      <c r="H636" s="1">
        <v>43226</v>
      </c>
      <c r="I636" s="2">
        <v>0.90972222222222698</v>
      </c>
      <c r="J636" s="3">
        <f t="shared" si="59"/>
        <v>43226.909722222219</v>
      </c>
      <c r="K636">
        <v>0</v>
      </c>
      <c r="L636" s="29">
        <f t="shared" si="60"/>
        <v>0</v>
      </c>
      <c r="M636">
        <f t="shared" si="61"/>
        <v>0</v>
      </c>
    </row>
    <row r="637" spans="1:13" x14ac:dyDescent="0.2">
      <c r="A637" s="1">
        <f t="shared" si="63"/>
        <v>43226</v>
      </c>
      <c r="B637" s="1">
        <f t="shared" si="63"/>
        <v>43226</v>
      </c>
      <c r="C637" s="2">
        <v>0.91666666666699803</v>
      </c>
      <c r="D637" s="3">
        <f t="shared" si="57"/>
        <v>43226.916666666664</v>
      </c>
      <c r="E637">
        <v>0</v>
      </c>
      <c r="F637" s="29">
        <f t="shared" si="56"/>
        <v>0</v>
      </c>
      <c r="G637">
        <f t="shared" si="58"/>
        <v>0</v>
      </c>
      <c r="H637" s="1">
        <v>43226</v>
      </c>
      <c r="I637" s="2">
        <v>0.91666666666667096</v>
      </c>
      <c r="J637" s="3">
        <f t="shared" si="59"/>
        <v>43226.916666666664</v>
      </c>
      <c r="K637">
        <v>0</v>
      </c>
      <c r="L637" s="29">
        <f t="shared" si="60"/>
        <v>0</v>
      </c>
      <c r="M637">
        <f t="shared" si="61"/>
        <v>0</v>
      </c>
    </row>
    <row r="638" spans="1:13" x14ac:dyDescent="0.2">
      <c r="A638" s="1">
        <f t="shared" si="63"/>
        <v>43226</v>
      </c>
      <c r="B638" s="1">
        <f t="shared" si="63"/>
        <v>43226</v>
      </c>
      <c r="C638" s="2">
        <v>0.92361111111100103</v>
      </c>
      <c r="D638" s="3">
        <f t="shared" si="57"/>
        <v>43226.923611111109</v>
      </c>
      <c r="E638">
        <v>0</v>
      </c>
      <c r="F638" s="29">
        <f t="shared" si="56"/>
        <v>0</v>
      </c>
      <c r="G638">
        <f t="shared" si="58"/>
        <v>0</v>
      </c>
      <c r="H638" s="1">
        <v>43226</v>
      </c>
      <c r="I638" s="2">
        <v>0.92361111111111605</v>
      </c>
      <c r="J638" s="3">
        <f t="shared" si="59"/>
        <v>43226.923611111109</v>
      </c>
      <c r="K638">
        <v>0</v>
      </c>
      <c r="L638" s="29">
        <f t="shared" si="60"/>
        <v>0</v>
      </c>
      <c r="M638">
        <f t="shared" si="61"/>
        <v>0</v>
      </c>
    </row>
    <row r="639" spans="1:13" x14ac:dyDescent="0.2">
      <c r="A639" s="1">
        <f t="shared" si="63"/>
        <v>43226</v>
      </c>
      <c r="B639" s="1">
        <f t="shared" si="63"/>
        <v>43226</v>
      </c>
      <c r="C639" s="2">
        <v>0.930555555555998</v>
      </c>
      <c r="D639" s="3">
        <f t="shared" si="57"/>
        <v>43226.930555555555</v>
      </c>
      <c r="E639">
        <v>0</v>
      </c>
      <c r="F639" s="29">
        <f t="shared" si="56"/>
        <v>0</v>
      </c>
      <c r="G639">
        <f t="shared" si="58"/>
        <v>0</v>
      </c>
      <c r="H639" s="1">
        <v>43226</v>
      </c>
      <c r="I639" s="2">
        <v>0.93055555555556002</v>
      </c>
      <c r="J639" s="3">
        <f t="shared" si="59"/>
        <v>43226.930555555555</v>
      </c>
      <c r="K639">
        <v>0</v>
      </c>
      <c r="L639" s="29">
        <f t="shared" si="60"/>
        <v>0</v>
      </c>
      <c r="M639">
        <f t="shared" si="61"/>
        <v>0</v>
      </c>
    </row>
    <row r="640" spans="1:13" x14ac:dyDescent="0.2">
      <c r="A640" s="1">
        <f t="shared" si="63"/>
        <v>43226</v>
      </c>
      <c r="B640" s="1">
        <f t="shared" si="63"/>
        <v>43226</v>
      </c>
      <c r="C640" s="2">
        <v>0.9375</v>
      </c>
      <c r="D640" s="3">
        <f t="shared" si="57"/>
        <v>43226.9375</v>
      </c>
      <c r="E640">
        <v>0</v>
      </c>
      <c r="F640" s="29">
        <f t="shared" si="56"/>
        <v>0</v>
      </c>
      <c r="G640">
        <f t="shared" si="58"/>
        <v>0</v>
      </c>
      <c r="H640" s="1">
        <v>43226</v>
      </c>
      <c r="I640" s="2">
        <v>0.937500000000005</v>
      </c>
      <c r="J640" s="3">
        <f t="shared" si="59"/>
        <v>43226.9375</v>
      </c>
      <c r="K640">
        <v>0</v>
      </c>
      <c r="L640" s="29">
        <f t="shared" si="60"/>
        <v>0</v>
      </c>
      <c r="M640">
        <f t="shared" si="61"/>
        <v>0</v>
      </c>
    </row>
    <row r="641" spans="1:13" x14ac:dyDescent="0.2">
      <c r="A641" s="1">
        <f t="shared" si="63"/>
        <v>43226</v>
      </c>
      <c r="B641" s="1">
        <f t="shared" si="63"/>
        <v>43226</v>
      </c>
      <c r="C641" s="2">
        <v>0.94444444444499698</v>
      </c>
      <c r="D641" s="3">
        <f t="shared" si="57"/>
        <v>43226.944444444445</v>
      </c>
      <c r="E641">
        <v>0</v>
      </c>
      <c r="F641" s="29">
        <f t="shared" si="56"/>
        <v>0</v>
      </c>
      <c r="G641">
        <f t="shared" si="58"/>
        <v>0</v>
      </c>
      <c r="H641" s="1">
        <v>43226</v>
      </c>
      <c r="I641" s="2">
        <v>0.94444444444444897</v>
      </c>
      <c r="J641" s="3">
        <f t="shared" si="59"/>
        <v>43226.944444444445</v>
      </c>
      <c r="K641">
        <v>0</v>
      </c>
      <c r="L641" s="29">
        <f t="shared" si="60"/>
        <v>0</v>
      </c>
      <c r="M641">
        <f t="shared" si="61"/>
        <v>0</v>
      </c>
    </row>
    <row r="642" spans="1:13" x14ac:dyDescent="0.2">
      <c r="A642" s="1">
        <f t="shared" si="63"/>
        <v>43226</v>
      </c>
      <c r="B642" s="1">
        <f t="shared" si="63"/>
        <v>43226</v>
      </c>
      <c r="C642" s="2">
        <v>0.95138888888899897</v>
      </c>
      <c r="D642" s="3">
        <f t="shared" si="57"/>
        <v>43226.951388888891</v>
      </c>
      <c r="E642">
        <v>0</v>
      </c>
      <c r="F642" s="29">
        <f t="shared" ref="F642:F705" si="64">E642*1.1163/10</f>
        <v>0</v>
      </c>
      <c r="G642">
        <f t="shared" si="58"/>
        <v>0</v>
      </c>
      <c r="H642" s="1">
        <v>43226</v>
      </c>
      <c r="I642" s="2">
        <v>0.95138888888889395</v>
      </c>
      <c r="J642" s="3">
        <f t="shared" si="59"/>
        <v>43226.951388888891</v>
      </c>
      <c r="K642">
        <v>0</v>
      </c>
      <c r="L642" s="29">
        <f t="shared" si="60"/>
        <v>0</v>
      </c>
      <c r="M642">
        <f t="shared" si="61"/>
        <v>0</v>
      </c>
    </row>
    <row r="643" spans="1:13" x14ac:dyDescent="0.2">
      <c r="A643" s="1">
        <f t="shared" si="63"/>
        <v>43226</v>
      </c>
      <c r="B643" s="1">
        <f t="shared" si="63"/>
        <v>43226</v>
      </c>
      <c r="C643" s="2">
        <v>0.95833333333300197</v>
      </c>
      <c r="D643" s="3">
        <f t="shared" ref="D643:D706" si="65">B643+C643</f>
        <v>43226.958333333336</v>
      </c>
      <c r="E643">
        <v>0</v>
      </c>
      <c r="F643" s="29">
        <f t="shared" si="64"/>
        <v>0</v>
      </c>
      <c r="G643">
        <f t="shared" ref="G643:G706" si="66">F643*10*60</f>
        <v>0</v>
      </c>
      <c r="H643" s="1">
        <v>43226</v>
      </c>
      <c r="I643" s="2">
        <v>0.95833333333333903</v>
      </c>
      <c r="J643" s="3">
        <f t="shared" ref="J643:J706" si="67">H643+I643</f>
        <v>43226.958333333336</v>
      </c>
      <c r="K643">
        <v>0</v>
      </c>
      <c r="L643" s="29">
        <f t="shared" ref="L643:L706" si="68">K643*1.1434/10</f>
        <v>0</v>
      </c>
      <c r="M643">
        <f t="shared" ref="M643:M706" si="69">L643*10*60</f>
        <v>0</v>
      </c>
    </row>
    <row r="644" spans="1:13" x14ac:dyDescent="0.2">
      <c r="A644" s="1">
        <f t="shared" si="63"/>
        <v>43226</v>
      </c>
      <c r="B644" s="1">
        <f t="shared" si="63"/>
        <v>43226</v>
      </c>
      <c r="C644" s="2">
        <v>0.96527777777799895</v>
      </c>
      <c r="D644" s="3">
        <f t="shared" si="65"/>
        <v>43226.965277777781</v>
      </c>
      <c r="E644">
        <v>0</v>
      </c>
      <c r="F644" s="29">
        <f t="shared" si="64"/>
        <v>0</v>
      </c>
      <c r="G644">
        <f t="shared" si="66"/>
        <v>0</v>
      </c>
      <c r="H644" s="1">
        <v>43226</v>
      </c>
      <c r="I644" s="2">
        <v>0.96527777777778301</v>
      </c>
      <c r="J644" s="3">
        <f t="shared" si="67"/>
        <v>43226.965277777781</v>
      </c>
      <c r="K644">
        <v>0</v>
      </c>
      <c r="L644" s="29">
        <f t="shared" si="68"/>
        <v>0</v>
      </c>
      <c r="M644">
        <f t="shared" si="69"/>
        <v>0</v>
      </c>
    </row>
    <row r="645" spans="1:13" x14ac:dyDescent="0.2">
      <c r="A645" s="1">
        <f t="shared" si="63"/>
        <v>43226</v>
      </c>
      <c r="B645" s="1">
        <f t="shared" si="63"/>
        <v>43226</v>
      </c>
      <c r="C645" s="2">
        <v>0.97222222222200105</v>
      </c>
      <c r="D645" s="3">
        <f t="shared" si="65"/>
        <v>43226.972222222219</v>
      </c>
      <c r="E645">
        <v>0</v>
      </c>
      <c r="F645" s="29">
        <f t="shared" si="64"/>
        <v>0</v>
      </c>
      <c r="G645">
        <f t="shared" si="66"/>
        <v>0</v>
      </c>
      <c r="H645" s="1">
        <v>43226</v>
      </c>
      <c r="I645" s="2">
        <v>0.97222222222222798</v>
      </c>
      <c r="J645" s="3">
        <f t="shared" si="67"/>
        <v>43226.972222222219</v>
      </c>
      <c r="K645">
        <v>0</v>
      </c>
      <c r="L645" s="29">
        <f t="shared" si="68"/>
        <v>0</v>
      </c>
      <c r="M645">
        <f t="shared" si="69"/>
        <v>0</v>
      </c>
    </row>
    <row r="646" spans="1:13" x14ac:dyDescent="0.2">
      <c r="A646" s="1">
        <f t="shared" si="63"/>
        <v>43226</v>
      </c>
      <c r="B646" s="1">
        <f t="shared" si="63"/>
        <v>43226</v>
      </c>
      <c r="C646" s="2">
        <v>0.97916666666699803</v>
      </c>
      <c r="D646" s="3">
        <f t="shared" si="65"/>
        <v>43226.979166666664</v>
      </c>
      <c r="E646">
        <v>0</v>
      </c>
      <c r="F646" s="29">
        <f t="shared" si="64"/>
        <v>0</v>
      </c>
      <c r="G646">
        <f t="shared" si="66"/>
        <v>0</v>
      </c>
      <c r="H646" s="1">
        <v>43226</v>
      </c>
      <c r="I646" s="2">
        <v>0.97916666666667196</v>
      </c>
      <c r="J646" s="3">
        <f t="shared" si="67"/>
        <v>43226.979166666664</v>
      </c>
      <c r="K646">
        <v>0</v>
      </c>
      <c r="L646" s="29">
        <f t="shared" si="68"/>
        <v>0</v>
      </c>
      <c r="M646">
        <f t="shared" si="69"/>
        <v>0</v>
      </c>
    </row>
    <row r="647" spans="1:13" x14ac:dyDescent="0.2">
      <c r="A647" s="1">
        <f t="shared" si="63"/>
        <v>43226</v>
      </c>
      <c r="B647" s="1">
        <f t="shared" si="63"/>
        <v>43226</v>
      </c>
      <c r="C647" s="2">
        <v>0.98611111111100103</v>
      </c>
      <c r="D647" s="3">
        <f t="shared" si="65"/>
        <v>43226.986111111109</v>
      </c>
      <c r="E647">
        <v>0</v>
      </c>
      <c r="F647" s="29">
        <f t="shared" si="64"/>
        <v>0</v>
      </c>
      <c r="G647">
        <f t="shared" si="66"/>
        <v>0</v>
      </c>
      <c r="H647" s="1">
        <v>43226</v>
      </c>
      <c r="I647" s="2">
        <v>0.98611111111111704</v>
      </c>
      <c r="J647" s="3">
        <f t="shared" si="67"/>
        <v>43226.986111111109</v>
      </c>
      <c r="K647">
        <v>0</v>
      </c>
      <c r="L647" s="29">
        <f t="shared" si="68"/>
        <v>0</v>
      </c>
      <c r="M647">
        <f t="shared" si="69"/>
        <v>0</v>
      </c>
    </row>
    <row r="648" spans="1:13" x14ac:dyDescent="0.2">
      <c r="A648" s="1">
        <f t="shared" si="63"/>
        <v>43226</v>
      </c>
      <c r="B648" s="1">
        <f t="shared" si="63"/>
        <v>43226</v>
      </c>
      <c r="C648" s="2">
        <v>0.993055555555998</v>
      </c>
      <c r="D648" s="3">
        <f t="shared" si="65"/>
        <v>43226.993055555555</v>
      </c>
      <c r="E648">
        <v>0</v>
      </c>
      <c r="F648" s="29">
        <f t="shared" si="64"/>
        <v>0</v>
      </c>
      <c r="G648">
        <f t="shared" si="66"/>
        <v>0</v>
      </c>
      <c r="H648" s="1">
        <v>43226</v>
      </c>
      <c r="I648" s="2">
        <v>0.99305555555556102</v>
      </c>
      <c r="J648" s="3">
        <f t="shared" si="67"/>
        <v>43226.993055555555</v>
      </c>
      <c r="K648">
        <v>0</v>
      </c>
      <c r="L648" s="29">
        <f t="shared" si="68"/>
        <v>0</v>
      </c>
      <c r="M648">
        <f t="shared" si="69"/>
        <v>0</v>
      </c>
    </row>
    <row r="649" spans="1:13" x14ac:dyDescent="0.2">
      <c r="A649" s="1">
        <f t="shared" si="63"/>
        <v>43226</v>
      </c>
      <c r="B649" s="1">
        <f t="shared" si="63"/>
        <v>43226</v>
      </c>
      <c r="C649" s="2">
        <v>0.999999999999999</v>
      </c>
      <c r="D649" s="3">
        <f t="shared" si="65"/>
        <v>43227</v>
      </c>
      <c r="E649">
        <v>0</v>
      </c>
      <c r="F649" s="29">
        <f t="shared" si="64"/>
        <v>0</v>
      </c>
      <c r="G649">
        <f t="shared" si="66"/>
        <v>0</v>
      </c>
      <c r="H649" s="1">
        <v>43226</v>
      </c>
      <c r="I649" s="2">
        <v>0</v>
      </c>
      <c r="J649" s="3">
        <f t="shared" si="67"/>
        <v>43226</v>
      </c>
      <c r="K649">
        <v>0</v>
      </c>
      <c r="L649" s="29">
        <f t="shared" si="68"/>
        <v>0</v>
      </c>
      <c r="M649">
        <f t="shared" si="69"/>
        <v>0</v>
      </c>
    </row>
    <row r="650" spans="1:13" x14ac:dyDescent="0.2">
      <c r="A650" s="1">
        <f t="shared" si="63"/>
        <v>43227</v>
      </c>
      <c r="B650" s="1">
        <f t="shared" si="63"/>
        <v>43227</v>
      </c>
      <c r="C650" s="2">
        <v>6.9444444444444441E-3</v>
      </c>
      <c r="D650" s="3">
        <f t="shared" si="65"/>
        <v>43227.006944444445</v>
      </c>
      <c r="E650">
        <v>0</v>
      </c>
      <c r="F650" s="29">
        <f t="shared" si="64"/>
        <v>0</v>
      </c>
      <c r="G650">
        <f t="shared" si="66"/>
        <v>0</v>
      </c>
      <c r="H650" s="1">
        <v>43227</v>
      </c>
      <c r="I650" s="2">
        <v>6.9444444444409798E-3</v>
      </c>
      <c r="J650" s="3">
        <f t="shared" si="67"/>
        <v>43227.006944444445</v>
      </c>
      <c r="K650">
        <v>0</v>
      </c>
      <c r="L650" s="29">
        <f t="shared" si="68"/>
        <v>0</v>
      </c>
      <c r="M650">
        <f t="shared" si="69"/>
        <v>0</v>
      </c>
    </row>
    <row r="651" spans="1:13" x14ac:dyDescent="0.2">
      <c r="A651" s="1">
        <f t="shared" si="63"/>
        <v>43227</v>
      </c>
      <c r="B651" s="1">
        <f t="shared" si="63"/>
        <v>43227</v>
      </c>
      <c r="C651" s="2">
        <v>1.3888888888888999E-2</v>
      </c>
      <c r="D651" s="3">
        <f t="shared" si="65"/>
        <v>43227.013888888891</v>
      </c>
      <c r="E651">
        <v>0</v>
      </c>
      <c r="F651" s="29">
        <f t="shared" si="64"/>
        <v>0</v>
      </c>
      <c r="G651">
        <f t="shared" si="66"/>
        <v>0</v>
      </c>
      <c r="H651" s="1">
        <v>43227</v>
      </c>
      <c r="I651" s="2">
        <v>1.38888888888813E-2</v>
      </c>
      <c r="J651" s="3">
        <f t="shared" si="67"/>
        <v>43227.013888888891</v>
      </c>
      <c r="K651">
        <v>0</v>
      </c>
      <c r="L651" s="29">
        <f t="shared" si="68"/>
        <v>0</v>
      </c>
      <c r="M651">
        <f t="shared" si="69"/>
        <v>0</v>
      </c>
    </row>
    <row r="652" spans="1:13" x14ac:dyDescent="0.2">
      <c r="A652" s="1">
        <f t="shared" si="63"/>
        <v>43227</v>
      </c>
      <c r="B652" s="1">
        <f t="shared" si="63"/>
        <v>43227</v>
      </c>
      <c r="C652" s="2">
        <v>2.08333333333393E-2</v>
      </c>
      <c r="D652" s="3">
        <f t="shared" si="65"/>
        <v>43227.020833333336</v>
      </c>
      <c r="E652">
        <v>0</v>
      </c>
      <c r="F652" s="29">
        <f t="shared" si="64"/>
        <v>0</v>
      </c>
      <c r="G652">
        <f t="shared" si="66"/>
        <v>0</v>
      </c>
      <c r="H652" s="1">
        <v>43227</v>
      </c>
      <c r="I652" s="2">
        <v>2.0833333333320998E-2</v>
      </c>
      <c r="J652" s="3">
        <f t="shared" si="67"/>
        <v>43227.020833333336</v>
      </c>
      <c r="K652">
        <v>0</v>
      </c>
      <c r="L652" s="29">
        <f t="shared" si="68"/>
        <v>0</v>
      </c>
      <c r="M652">
        <f t="shared" si="69"/>
        <v>0</v>
      </c>
    </row>
    <row r="653" spans="1:13" x14ac:dyDescent="0.2">
      <c r="A653" s="1">
        <f t="shared" si="63"/>
        <v>43227</v>
      </c>
      <c r="B653" s="1">
        <f t="shared" si="63"/>
        <v>43227</v>
      </c>
      <c r="C653" s="2">
        <v>2.7777777777779001E-2</v>
      </c>
      <c r="D653" s="3">
        <f t="shared" si="65"/>
        <v>43227.027777777781</v>
      </c>
      <c r="E653">
        <v>0</v>
      </c>
      <c r="F653" s="29">
        <f t="shared" si="64"/>
        <v>0</v>
      </c>
      <c r="G653">
        <f t="shared" si="66"/>
        <v>0</v>
      </c>
      <c r="H653" s="1">
        <v>43227</v>
      </c>
      <c r="I653" s="2">
        <v>2.7777777777751499E-2</v>
      </c>
      <c r="J653" s="3">
        <f t="shared" si="67"/>
        <v>43227.027777777781</v>
      </c>
      <c r="K653">
        <v>0</v>
      </c>
      <c r="L653" s="29">
        <f t="shared" si="68"/>
        <v>0</v>
      </c>
      <c r="M653">
        <f t="shared" si="69"/>
        <v>0</v>
      </c>
    </row>
    <row r="654" spans="1:13" x14ac:dyDescent="0.2">
      <c r="A654" s="1">
        <f t="shared" si="63"/>
        <v>43227</v>
      </c>
      <c r="B654" s="1">
        <f t="shared" si="63"/>
        <v>43227</v>
      </c>
      <c r="C654" s="2">
        <v>3.4722222222229399E-2</v>
      </c>
      <c r="D654" s="3">
        <f t="shared" si="65"/>
        <v>43227.034722222219</v>
      </c>
      <c r="E654">
        <v>0</v>
      </c>
      <c r="F654" s="29">
        <f t="shared" si="64"/>
        <v>0</v>
      </c>
      <c r="G654">
        <f t="shared" si="66"/>
        <v>0</v>
      </c>
      <c r="H654" s="1">
        <v>43227</v>
      </c>
      <c r="I654" s="2">
        <v>3.4722222222190298E-2</v>
      </c>
      <c r="J654" s="3">
        <f t="shared" si="67"/>
        <v>43227.034722222219</v>
      </c>
      <c r="K654">
        <v>0</v>
      </c>
      <c r="L654" s="29">
        <f t="shared" si="68"/>
        <v>0</v>
      </c>
      <c r="M654">
        <f t="shared" si="69"/>
        <v>0</v>
      </c>
    </row>
    <row r="655" spans="1:13" x14ac:dyDescent="0.2">
      <c r="A655" s="1">
        <f t="shared" si="63"/>
        <v>43227</v>
      </c>
      <c r="B655" s="1">
        <f t="shared" si="63"/>
        <v>43227</v>
      </c>
      <c r="C655" s="2">
        <v>4.1666666666668697E-2</v>
      </c>
      <c r="D655" s="3">
        <f t="shared" si="65"/>
        <v>43227.041666666664</v>
      </c>
      <c r="E655">
        <v>0</v>
      </c>
      <c r="F655" s="29">
        <f t="shared" si="64"/>
        <v>0</v>
      </c>
      <c r="G655">
        <f t="shared" si="66"/>
        <v>0</v>
      </c>
      <c r="H655" s="1">
        <v>43227</v>
      </c>
      <c r="I655" s="2">
        <v>4.1666666666630499E-2</v>
      </c>
      <c r="J655" s="3">
        <f t="shared" si="67"/>
        <v>43227.041666666664</v>
      </c>
      <c r="K655">
        <v>0</v>
      </c>
      <c r="L655" s="29">
        <f t="shared" si="68"/>
        <v>0</v>
      </c>
      <c r="M655">
        <f t="shared" si="69"/>
        <v>0</v>
      </c>
    </row>
    <row r="656" spans="1:13" x14ac:dyDescent="0.2">
      <c r="A656" s="1">
        <f t="shared" si="63"/>
        <v>43227</v>
      </c>
      <c r="B656" s="1">
        <f t="shared" si="63"/>
        <v>43227</v>
      </c>
      <c r="C656" s="2">
        <v>4.8611111111118703E-2</v>
      </c>
      <c r="D656" s="3">
        <f t="shared" si="65"/>
        <v>43227.048611111109</v>
      </c>
      <c r="E656">
        <v>0</v>
      </c>
      <c r="F656" s="29">
        <f t="shared" si="64"/>
        <v>0</v>
      </c>
      <c r="G656">
        <f t="shared" si="66"/>
        <v>0</v>
      </c>
      <c r="H656" s="1">
        <v>43227</v>
      </c>
      <c r="I656" s="2">
        <v>4.86111111110707E-2</v>
      </c>
      <c r="J656" s="3">
        <f t="shared" si="67"/>
        <v>43227.048611111109</v>
      </c>
      <c r="K656">
        <v>0</v>
      </c>
      <c r="L656" s="29">
        <f t="shared" si="68"/>
        <v>0</v>
      </c>
      <c r="M656">
        <f t="shared" si="69"/>
        <v>0</v>
      </c>
    </row>
    <row r="657" spans="1:13" x14ac:dyDescent="0.2">
      <c r="A657" s="1">
        <f t="shared" si="63"/>
        <v>43227</v>
      </c>
      <c r="B657" s="1">
        <f t="shared" si="63"/>
        <v>43227</v>
      </c>
      <c r="C657" s="2">
        <v>5.5555555555558897E-2</v>
      </c>
      <c r="D657" s="3">
        <f t="shared" si="65"/>
        <v>43227.055555555555</v>
      </c>
      <c r="E657">
        <v>0</v>
      </c>
      <c r="F657" s="29">
        <f t="shared" si="64"/>
        <v>0</v>
      </c>
      <c r="G657">
        <f t="shared" si="66"/>
        <v>0</v>
      </c>
      <c r="H657" s="1">
        <v>43227</v>
      </c>
      <c r="I657" s="2">
        <v>5.5555555555510901E-2</v>
      </c>
      <c r="J657" s="3">
        <f t="shared" si="67"/>
        <v>43227.055555555555</v>
      </c>
      <c r="K657">
        <v>0</v>
      </c>
      <c r="L657" s="29">
        <f t="shared" si="68"/>
        <v>0</v>
      </c>
      <c r="M657">
        <f t="shared" si="69"/>
        <v>0</v>
      </c>
    </row>
    <row r="658" spans="1:13" x14ac:dyDescent="0.2">
      <c r="A658" s="1">
        <f t="shared" si="63"/>
        <v>43227</v>
      </c>
      <c r="B658" s="1">
        <f t="shared" si="63"/>
        <v>43227</v>
      </c>
      <c r="C658" s="2">
        <v>6.2500000000009798E-2</v>
      </c>
      <c r="D658" s="3">
        <f t="shared" si="65"/>
        <v>43227.0625</v>
      </c>
      <c r="E658">
        <v>0</v>
      </c>
      <c r="F658" s="29">
        <f t="shared" si="64"/>
        <v>0</v>
      </c>
      <c r="G658">
        <f t="shared" si="66"/>
        <v>0</v>
      </c>
      <c r="H658" s="1">
        <v>43227</v>
      </c>
      <c r="I658" s="2">
        <v>6.2499999999950297E-2</v>
      </c>
      <c r="J658" s="3">
        <f t="shared" si="67"/>
        <v>43227.0625</v>
      </c>
      <c r="K658">
        <v>0</v>
      </c>
      <c r="L658" s="29">
        <f t="shared" si="68"/>
        <v>0</v>
      </c>
      <c r="M658">
        <f t="shared" si="69"/>
        <v>0</v>
      </c>
    </row>
    <row r="659" spans="1:13" x14ac:dyDescent="0.2">
      <c r="A659" s="1">
        <f t="shared" si="63"/>
        <v>43227</v>
      </c>
      <c r="B659" s="1">
        <f t="shared" si="63"/>
        <v>43227</v>
      </c>
      <c r="C659" s="2">
        <v>6.9444444444448195E-2</v>
      </c>
      <c r="D659" s="3">
        <f t="shared" si="65"/>
        <v>43227.069444444445</v>
      </c>
      <c r="E659">
        <v>0</v>
      </c>
      <c r="F659" s="29">
        <f t="shared" si="64"/>
        <v>0</v>
      </c>
      <c r="G659">
        <f t="shared" si="66"/>
        <v>0</v>
      </c>
      <c r="H659" s="1">
        <v>43227</v>
      </c>
      <c r="I659" s="2">
        <v>6.9444444444361195E-2</v>
      </c>
      <c r="J659" s="3">
        <f t="shared" si="67"/>
        <v>43227.069444444445</v>
      </c>
      <c r="K659">
        <v>0</v>
      </c>
      <c r="L659" s="29">
        <f t="shared" si="68"/>
        <v>0</v>
      </c>
      <c r="M659">
        <f t="shared" si="69"/>
        <v>0</v>
      </c>
    </row>
    <row r="660" spans="1:13" x14ac:dyDescent="0.2">
      <c r="A660" s="1">
        <f t="shared" si="63"/>
        <v>43227</v>
      </c>
      <c r="B660" s="1">
        <f t="shared" si="63"/>
        <v>43227</v>
      </c>
      <c r="C660" s="2">
        <v>7.6388888888898193E-2</v>
      </c>
      <c r="D660" s="3">
        <f t="shared" si="65"/>
        <v>43227.076388888891</v>
      </c>
      <c r="E660">
        <v>0</v>
      </c>
      <c r="F660" s="29">
        <f t="shared" si="64"/>
        <v>0</v>
      </c>
      <c r="G660">
        <f t="shared" si="66"/>
        <v>0</v>
      </c>
      <c r="H660" s="1">
        <v>43227</v>
      </c>
      <c r="I660" s="2">
        <v>7.6388888888860904E-2</v>
      </c>
      <c r="J660" s="3">
        <f t="shared" si="67"/>
        <v>43227.076388888891</v>
      </c>
      <c r="K660">
        <v>0</v>
      </c>
      <c r="L660" s="29">
        <f t="shared" si="68"/>
        <v>0</v>
      </c>
      <c r="M660">
        <f t="shared" si="69"/>
        <v>0</v>
      </c>
    </row>
    <row r="661" spans="1:13" x14ac:dyDescent="0.2">
      <c r="A661" s="1">
        <f t="shared" si="63"/>
        <v>43227</v>
      </c>
      <c r="B661" s="1">
        <f t="shared" si="63"/>
        <v>43227</v>
      </c>
      <c r="C661" s="2">
        <v>8.3333333333298398E-2</v>
      </c>
      <c r="D661" s="3">
        <f t="shared" si="65"/>
        <v>43227.083333333336</v>
      </c>
      <c r="E661">
        <v>0</v>
      </c>
      <c r="F661" s="29">
        <f t="shared" si="64"/>
        <v>0</v>
      </c>
      <c r="G661">
        <f t="shared" si="66"/>
        <v>0</v>
      </c>
      <c r="H661" s="1">
        <v>43227</v>
      </c>
      <c r="I661" s="2">
        <v>8.3333333333261095E-2</v>
      </c>
      <c r="J661" s="3">
        <f t="shared" si="67"/>
        <v>43227.083333333336</v>
      </c>
      <c r="K661">
        <v>0</v>
      </c>
      <c r="L661" s="29">
        <f t="shared" si="68"/>
        <v>0</v>
      </c>
      <c r="M661">
        <f t="shared" si="69"/>
        <v>0</v>
      </c>
    </row>
    <row r="662" spans="1:13" x14ac:dyDescent="0.2">
      <c r="A662" s="1">
        <f t="shared" si="63"/>
        <v>43227</v>
      </c>
      <c r="B662" s="1">
        <f t="shared" si="63"/>
        <v>43227</v>
      </c>
      <c r="C662" s="2">
        <v>9.0277777777798093E-2</v>
      </c>
      <c r="D662" s="3">
        <f t="shared" si="65"/>
        <v>43227.090277777781</v>
      </c>
      <c r="E662">
        <v>0</v>
      </c>
      <c r="F662" s="29">
        <f t="shared" si="64"/>
        <v>0</v>
      </c>
      <c r="G662">
        <f t="shared" si="66"/>
        <v>0</v>
      </c>
      <c r="H662" s="1">
        <v>43227</v>
      </c>
      <c r="I662" s="2">
        <v>9.02777777776613E-2</v>
      </c>
      <c r="J662" s="3">
        <f t="shared" si="67"/>
        <v>43227.090277777781</v>
      </c>
      <c r="K662">
        <v>0</v>
      </c>
      <c r="L662" s="29">
        <f t="shared" si="68"/>
        <v>0</v>
      </c>
      <c r="M662">
        <f t="shared" si="69"/>
        <v>0</v>
      </c>
    </row>
    <row r="663" spans="1:13" x14ac:dyDescent="0.2">
      <c r="A663" s="1">
        <f t="shared" si="63"/>
        <v>43227</v>
      </c>
      <c r="B663" s="1">
        <f t="shared" si="63"/>
        <v>43227</v>
      </c>
      <c r="C663" s="2">
        <v>9.7222222222198298E-2</v>
      </c>
      <c r="D663" s="3">
        <f t="shared" si="65"/>
        <v>43227.097222222219</v>
      </c>
      <c r="E663">
        <v>0</v>
      </c>
      <c r="F663" s="29">
        <f t="shared" si="64"/>
        <v>0</v>
      </c>
      <c r="G663">
        <f t="shared" si="66"/>
        <v>0</v>
      </c>
      <c r="H663" s="1">
        <v>43227</v>
      </c>
      <c r="I663" s="2">
        <v>9.7222222222160995E-2</v>
      </c>
      <c r="J663" s="3">
        <f t="shared" si="67"/>
        <v>43227.097222222219</v>
      </c>
      <c r="K663">
        <v>0</v>
      </c>
      <c r="L663" s="29">
        <f t="shared" si="68"/>
        <v>0</v>
      </c>
      <c r="M663">
        <f t="shared" si="69"/>
        <v>0</v>
      </c>
    </row>
    <row r="664" spans="1:13" x14ac:dyDescent="0.2">
      <c r="A664" s="1">
        <f t="shared" si="63"/>
        <v>43227</v>
      </c>
      <c r="B664" s="1">
        <f t="shared" si="63"/>
        <v>43227</v>
      </c>
      <c r="C664" s="2">
        <v>0.10416666666669799</v>
      </c>
      <c r="D664" s="3">
        <f t="shared" si="65"/>
        <v>43227.104166666664</v>
      </c>
      <c r="E664">
        <v>0</v>
      </c>
      <c r="F664" s="29">
        <f t="shared" si="64"/>
        <v>0</v>
      </c>
      <c r="G664">
        <f t="shared" si="66"/>
        <v>0</v>
      </c>
      <c r="H664" s="1">
        <v>43227</v>
      </c>
      <c r="I664" s="2">
        <v>0.10416666666656101</v>
      </c>
      <c r="J664" s="3">
        <f t="shared" si="67"/>
        <v>43227.104166666664</v>
      </c>
      <c r="K664">
        <v>0</v>
      </c>
      <c r="L664" s="29">
        <f t="shared" si="68"/>
        <v>0</v>
      </c>
      <c r="M664">
        <f t="shared" si="69"/>
        <v>0</v>
      </c>
    </row>
    <row r="665" spans="1:13" x14ac:dyDescent="0.2">
      <c r="A665" s="1">
        <f t="shared" si="63"/>
        <v>43227</v>
      </c>
      <c r="B665" s="1">
        <f t="shared" si="63"/>
        <v>43227</v>
      </c>
      <c r="C665" s="2">
        <v>0.111111111111098</v>
      </c>
      <c r="D665" s="3">
        <f t="shared" si="65"/>
        <v>43227.111111111109</v>
      </c>
      <c r="E665">
        <v>0</v>
      </c>
      <c r="F665" s="29">
        <f t="shared" si="64"/>
        <v>0</v>
      </c>
      <c r="G665">
        <f t="shared" si="66"/>
        <v>0</v>
      </c>
      <c r="H665" s="1">
        <v>43227</v>
      </c>
      <c r="I665" s="2">
        <v>0.11111111111106101</v>
      </c>
      <c r="J665" s="3">
        <f t="shared" si="67"/>
        <v>43227.111111111109</v>
      </c>
      <c r="K665">
        <v>0</v>
      </c>
      <c r="L665" s="29">
        <f t="shared" si="68"/>
        <v>0</v>
      </c>
      <c r="M665">
        <f t="shared" si="69"/>
        <v>0</v>
      </c>
    </row>
    <row r="666" spans="1:13" x14ac:dyDescent="0.2">
      <c r="A666" s="1">
        <f t="shared" si="63"/>
        <v>43227</v>
      </c>
      <c r="B666" s="1">
        <f t="shared" si="63"/>
        <v>43227</v>
      </c>
      <c r="C666" s="2">
        <v>0.118055555555598</v>
      </c>
      <c r="D666" s="3">
        <f t="shared" si="65"/>
        <v>43227.118055555555</v>
      </c>
      <c r="E666">
        <v>0</v>
      </c>
      <c r="F666" s="29">
        <f t="shared" si="64"/>
        <v>0</v>
      </c>
      <c r="G666">
        <f t="shared" si="66"/>
        <v>0</v>
      </c>
      <c r="H666" s="1">
        <v>43227</v>
      </c>
      <c r="I666" s="2">
        <v>0.118055555555461</v>
      </c>
      <c r="J666" s="3">
        <f t="shared" si="67"/>
        <v>43227.118055555555</v>
      </c>
      <c r="K666">
        <v>0</v>
      </c>
      <c r="L666" s="29">
        <f t="shared" si="68"/>
        <v>0</v>
      </c>
      <c r="M666">
        <f t="shared" si="69"/>
        <v>0</v>
      </c>
    </row>
    <row r="667" spans="1:13" x14ac:dyDescent="0.2">
      <c r="A667" s="1">
        <f t="shared" ref="A667:B730" si="70">A523+1</f>
        <v>43227</v>
      </c>
      <c r="B667" s="1">
        <f t="shared" si="70"/>
        <v>43227</v>
      </c>
      <c r="C667" s="2">
        <v>0.125</v>
      </c>
      <c r="D667" s="3">
        <f t="shared" si="65"/>
        <v>43227.125</v>
      </c>
      <c r="E667">
        <v>0</v>
      </c>
      <c r="F667" s="29">
        <f t="shared" si="64"/>
        <v>0</v>
      </c>
      <c r="G667">
        <f t="shared" si="66"/>
        <v>0</v>
      </c>
      <c r="H667" s="1">
        <v>43227</v>
      </c>
      <c r="I667" s="2">
        <v>0.124999999999861</v>
      </c>
      <c r="J667" s="3">
        <f t="shared" si="67"/>
        <v>43227.125</v>
      </c>
      <c r="K667">
        <v>0</v>
      </c>
      <c r="L667" s="29">
        <f t="shared" si="68"/>
        <v>0</v>
      </c>
      <c r="M667">
        <f t="shared" si="69"/>
        <v>0</v>
      </c>
    </row>
    <row r="668" spans="1:13" x14ac:dyDescent="0.2">
      <c r="A668" s="1">
        <f t="shared" si="70"/>
        <v>43227</v>
      </c>
      <c r="B668" s="1">
        <f t="shared" si="70"/>
        <v>43227</v>
      </c>
      <c r="C668" s="2">
        <v>0.13194444444449999</v>
      </c>
      <c r="D668" s="3">
        <f t="shared" si="65"/>
        <v>43227.131944444445</v>
      </c>
      <c r="E668">
        <v>0</v>
      </c>
      <c r="F668" s="29">
        <f t="shared" si="64"/>
        <v>0</v>
      </c>
      <c r="G668">
        <f t="shared" si="66"/>
        <v>0</v>
      </c>
      <c r="H668" s="1">
        <v>43227</v>
      </c>
      <c r="I668" s="2">
        <v>0.13194444444436099</v>
      </c>
      <c r="J668" s="3">
        <f t="shared" si="67"/>
        <v>43227.131944444445</v>
      </c>
      <c r="K668">
        <v>0</v>
      </c>
      <c r="L668" s="29">
        <f t="shared" si="68"/>
        <v>0</v>
      </c>
      <c r="M668">
        <f t="shared" si="69"/>
        <v>0</v>
      </c>
    </row>
    <row r="669" spans="1:13" x14ac:dyDescent="0.2">
      <c r="A669" s="1">
        <f t="shared" si="70"/>
        <v>43227</v>
      </c>
      <c r="B669" s="1">
        <f t="shared" si="70"/>
        <v>43227</v>
      </c>
      <c r="C669" s="2">
        <v>0.1388888888889</v>
      </c>
      <c r="D669" s="3">
        <f t="shared" si="65"/>
        <v>43227.138888888891</v>
      </c>
      <c r="E669">
        <v>0</v>
      </c>
      <c r="F669" s="29">
        <f t="shared" si="64"/>
        <v>0</v>
      </c>
      <c r="G669">
        <f t="shared" si="66"/>
        <v>0</v>
      </c>
      <c r="H669" s="1">
        <v>43227</v>
      </c>
      <c r="I669" s="2">
        <v>0.138888888888761</v>
      </c>
      <c r="J669" s="3">
        <f t="shared" si="67"/>
        <v>43227.138888888891</v>
      </c>
      <c r="K669">
        <v>0</v>
      </c>
      <c r="L669" s="29">
        <f t="shared" si="68"/>
        <v>0</v>
      </c>
      <c r="M669">
        <f t="shared" si="69"/>
        <v>0</v>
      </c>
    </row>
    <row r="670" spans="1:13" x14ac:dyDescent="0.2">
      <c r="A670" s="1">
        <f t="shared" si="70"/>
        <v>43227</v>
      </c>
      <c r="B670" s="1">
        <f t="shared" si="70"/>
        <v>43227</v>
      </c>
      <c r="C670" s="2">
        <v>0.14583333333340001</v>
      </c>
      <c r="D670" s="3">
        <f t="shared" si="65"/>
        <v>43227.145833333336</v>
      </c>
      <c r="E670">
        <v>0</v>
      </c>
      <c r="F670" s="29">
        <f t="shared" si="64"/>
        <v>0</v>
      </c>
      <c r="G670">
        <f t="shared" si="66"/>
        <v>0</v>
      </c>
      <c r="H670" s="1">
        <v>43227</v>
      </c>
      <c r="I670" s="2">
        <v>0.14583333333326101</v>
      </c>
      <c r="J670" s="3">
        <f t="shared" si="67"/>
        <v>43227.145833333336</v>
      </c>
      <c r="K670">
        <v>0</v>
      </c>
      <c r="L670" s="29">
        <f t="shared" si="68"/>
        <v>0</v>
      </c>
      <c r="M670">
        <f t="shared" si="69"/>
        <v>0</v>
      </c>
    </row>
    <row r="671" spans="1:13" x14ac:dyDescent="0.2">
      <c r="A671" s="1">
        <f t="shared" si="70"/>
        <v>43227</v>
      </c>
      <c r="B671" s="1">
        <f t="shared" si="70"/>
        <v>43227</v>
      </c>
      <c r="C671" s="2">
        <v>0.15277777777779999</v>
      </c>
      <c r="D671" s="3">
        <f t="shared" si="65"/>
        <v>43227.152777777781</v>
      </c>
      <c r="E671">
        <v>0</v>
      </c>
      <c r="F671" s="29">
        <f t="shared" si="64"/>
        <v>0</v>
      </c>
      <c r="G671">
        <f t="shared" si="66"/>
        <v>0</v>
      </c>
      <c r="H671" s="1">
        <v>43227</v>
      </c>
      <c r="I671" s="2">
        <v>0.15277777777766099</v>
      </c>
      <c r="J671" s="3">
        <f t="shared" si="67"/>
        <v>43227.152777777781</v>
      </c>
      <c r="K671">
        <v>0</v>
      </c>
      <c r="L671" s="29">
        <f t="shared" si="68"/>
        <v>0</v>
      </c>
      <c r="M671">
        <f t="shared" si="69"/>
        <v>0</v>
      </c>
    </row>
    <row r="672" spans="1:13" x14ac:dyDescent="0.2">
      <c r="A672" s="1">
        <f t="shared" si="70"/>
        <v>43227</v>
      </c>
      <c r="B672" s="1">
        <f t="shared" si="70"/>
        <v>43227</v>
      </c>
      <c r="C672" s="2">
        <v>0.15972222222220001</v>
      </c>
      <c r="D672" s="3">
        <f t="shared" si="65"/>
        <v>43227.159722222219</v>
      </c>
      <c r="E672">
        <v>0</v>
      </c>
      <c r="F672" s="29">
        <f t="shared" si="64"/>
        <v>0</v>
      </c>
      <c r="G672">
        <f t="shared" si="66"/>
        <v>0</v>
      </c>
      <c r="H672" s="1">
        <v>43227</v>
      </c>
      <c r="I672" s="2">
        <v>0.159722222222062</v>
      </c>
      <c r="J672" s="3">
        <f t="shared" si="67"/>
        <v>43227.159722222219</v>
      </c>
      <c r="K672">
        <v>0</v>
      </c>
      <c r="L672" s="29">
        <f t="shared" si="68"/>
        <v>0</v>
      </c>
      <c r="M672">
        <f t="shared" si="69"/>
        <v>0</v>
      </c>
    </row>
    <row r="673" spans="1:14" x14ac:dyDescent="0.2">
      <c r="A673" s="1">
        <f t="shared" si="70"/>
        <v>43227</v>
      </c>
      <c r="B673" s="1">
        <f t="shared" si="70"/>
        <v>43227</v>
      </c>
      <c r="C673" s="2">
        <v>0.16666666666669999</v>
      </c>
      <c r="D673" s="3">
        <f t="shared" si="65"/>
        <v>43227.166666666664</v>
      </c>
      <c r="E673">
        <v>0</v>
      </c>
      <c r="F673" s="29">
        <f t="shared" si="64"/>
        <v>0</v>
      </c>
      <c r="G673">
        <f t="shared" si="66"/>
        <v>0</v>
      </c>
      <c r="H673" s="1">
        <v>43227</v>
      </c>
      <c r="I673" s="2">
        <v>0.16666666666656099</v>
      </c>
      <c r="J673" s="3">
        <f t="shared" si="67"/>
        <v>43227.166666666664</v>
      </c>
      <c r="K673">
        <v>0</v>
      </c>
      <c r="L673" s="29">
        <f t="shared" si="68"/>
        <v>0</v>
      </c>
      <c r="M673">
        <f t="shared" si="69"/>
        <v>0</v>
      </c>
    </row>
    <row r="674" spans="1:14" x14ac:dyDescent="0.2">
      <c r="A674" s="1">
        <f t="shared" si="70"/>
        <v>43227</v>
      </c>
      <c r="B674" s="1">
        <f t="shared" si="70"/>
        <v>43227</v>
      </c>
      <c r="C674" s="2">
        <v>0.1736111111111</v>
      </c>
      <c r="D674" s="3">
        <f t="shared" si="65"/>
        <v>43227.173611111109</v>
      </c>
      <c r="E674">
        <v>0</v>
      </c>
      <c r="F674" s="29">
        <f t="shared" si="64"/>
        <v>0</v>
      </c>
      <c r="G674">
        <f t="shared" si="66"/>
        <v>0</v>
      </c>
      <c r="H674" s="1">
        <v>43227</v>
      </c>
      <c r="I674" s="2">
        <v>0.173611111110962</v>
      </c>
      <c r="J674" s="3">
        <f t="shared" si="67"/>
        <v>43227.173611111109</v>
      </c>
      <c r="K674">
        <v>0</v>
      </c>
      <c r="L674" s="29">
        <f t="shared" si="68"/>
        <v>0</v>
      </c>
      <c r="M674">
        <f t="shared" si="69"/>
        <v>0</v>
      </c>
    </row>
    <row r="675" spans="1:14" x14ac:dyDescent="0.2">
      <c r="A675" s="1">
        <f t="shared" si="70"/>
        <v>43227</v>
      </c>
      <c r="B675" s="1">
        <f t="shared" si="70"/>
        <v>43227</v>
      </c>
      <c r="C675" s="2">
        <v>0.18055555555559999</v>
      </c>
      <c r="D675" s="3">
        <f t="shared" si="65"/>
        <v>43227.180555555555</v>
      </c>
      <c r="E675">
        <v>0</v>
      </c>
      <c r="F675" s="29">
        <f t="shared" si="64"/>
        <v>0</v>
      </c>
      <c r="G675">
        <f t="shared" si="66"/>
        <v>0</v>
      </c>
      <c r="H675" s="1">
        <v>43227</v>
      </c>
      <c r="I675" s="2">
        <v>0.18055555555546099</v>
      </c>
      <c r="J675" s="3">
        <f t="shared" si="67"/>
        <v>43227.180555555555</v>
      </c>
      <c r="K675">
        <v>0</v>
      </c>
      <c r="L675" s="29">
        <f t="shared" si="68"/>
        <v>0</v>
      </c>
      <c r="M675">
        <f t="shared" si="69"/>
        <v>0</v>
      </c>
    </row>
    <row r="676" spans="1:14" x14ac:dyDescent="0.2">
      <c r="A676" s="1">
        <f t="shared" si="70"/>
        <v>43227</v>
      </c>
      <c r="B676" s="1">
        <f t="shared" si="70"/>
        <v>43227</v>
      </c>
      <c r="C676" s="2">
        <v>0.1875</v>
      </c>
      <c r="D676" s="3">
        <f t="shared" si="65"/>
        <v>43227.1875</v>
      </c>
      <c r="E676">
        <v>0</v>
      </c>
      <c r="F676" s="29">
        <f t="shared" si="64"/>
        <v>0</v>
      </c>
      <c r="G676">
        <f t="shared" si="66"/>
        <v>0</v>
      </c>
      <c r="H676" s="1">
        <v>43227</v>
      </c>
      <c r="I676" s="2">
        <v>0.187499999999861</v>
      </c>
      <c r="J676" s="3">
        <f t="shared" si="67"/>
        <v>43227.1875</v>
      </c>
      <c r="K676">
        <v>0</v>
      </c>
      <c r="L676" s="29">
        <f t="shared" si="68"/>
        <v>0</v>
      </c>
      <c r="M676">
        <f t="shared" si="69"/>
        <v>0</v>
      </c>
    </row>
    <row r="677" spans="1:14" x14ac:dyDescent="0.2">
      <c r="A677" s="1">
        <f t="shared" si="70"/>
        <v>43227</v>
      </c>
      <c r="B677" s="1">
        <f t="shared" si="70"/>
        <v>43227</v>
      </c>
      <c r="C677" s="2">
        <v>0.19444444444449999</v>
      </c>
      <c r="D677" s="3">
        <f t="shared" si="65"/>
        <v>43227.194444444445</v>
      </c>
      <c r="E677">
        <v>0</v>
      </c>
      <c r="F677" s="29">
        <f t="shared" si="64"/>
        <v>0</v>
      </c>
      <c r="G677">
        <f t="shared" si="66"/>
        <v>0</v>
      </c>
      <c r="H677" s="1">
        <v>43227</v>
      </c>
      <c r="I677" s="2">
        <v>0.19444444444426201</v>
      </c>
      <c r="J677" s="3">
        <f t="shared" si="67"/>
        <v>43227.194444444445</v>
      </c>
      <c r="K677">
        <v>0</v>
      </c>
      <c r="L677" s="29">
        <f t="shared" si="68"/>
        <v>0</v>
      </c>
      <c r="M677">
        <f t="shared" si="69"/>
        <v>0</v>
      </c>
    </row>
    <row r="678" spans="1:14" x14ac:dyDescent="0.2">
      <c r="A678" s="1">
        <f t="shared" si="70"/>
        <v>43227</v>
      </c>
      <c r="B678" s="1">
        <f t="shared" si="70"/>
        <v>43227</v>
      </c>
      <c r="C678" s="2">
        <v>0.2013888888889</v>
      </c>
      <c r="D678" s="3">
        <f t="shared" si="65"/>
        <v>43227.201388888891</v>
      </c>
      <c r="E678">
        <v>0</v>
      </c>
      <c r="F678" s="29">
        <f t="shared" si="64"/>
        <v>0</v>
      </c>
      <c r="G678">
        <f t="shared" si="66"/>
        <v>0</v>
      </c>
      <c r="H678" s="1">
        <v>43227</v>
      </c>
      <c r="I678" s="2">
        <v>0.201388888888761</v>
      </c>
      <c r="J678" s="3">
        <f t="shared" si="67"/>
        <v>43227.201388888891</v>
      </c>
      <c r="K678">
        <v>0</v>
      </c>
      <c r="L678" s="29">
        <f t="shared" si="68"/>
        <v>0</v>
      </c>
      <c r="M678">
        <f t="shared" si="69"/>
        <v>0</v>
      </c>
    </row>
    <row r="679" spans="1:14" x14ac:dyDescent="0.2">
      <c r="A679" s="1">
        <f t="shared" si="70"/>
        <v>43227</v>
      </c>
      <c r="B679" s="1">
        <f t="shared" si="70"/>
        <v>43227</v>
      </c>
      <c r="C679" s="2">
        <v>0.20833333333340001</v>
      </c>
      <c r="D679" s="3">
        <f t="shared" si="65"/>
        <v>43227.208333333336</v>
      </c>
      <c r="E679">
        <v>0</v>
      </c>
      <c r="F679" s="29">
        <f t="shared" si="64"/>
        <v>0</v>
      </c>
      <c r="G679">
        <f t="shared" si="66"/>
        <v>0</v>
      </c>
      <c r="H679" s="1">
        <v>43227</v>
      </c>
      <c r="I679" s="2">
        <v>0.20833333333316201</v>
      </c>
      <c r="J679" s="3">
        <f t="shared" si="67"/>
        <v>43227.208333333336</v>
      </c>
      <c r="K679">
        <v>0</v>
      </c>
      <c r="L679" s="29">
        <f t="shared" si="68"/>
        <v>0</v>
      </c>
      <c r="M679">
        <f t="shared" si="69"/>
        <v>0</v>
      </c>
    </row>
    <row r="680" spans="1:14" x14ac:dyDescent="0.2">
      <c r="A680" s="1">
        <f t="shared" si="70"/>
        <v>43227</v>
      </c>
      <c r="B680" s="1">
        <f t="shared" si="70"/>
        <v>43227</v>
      </c>
      <c r="C680" s="2">
        <v>0.21527777777779999</v>
      </c>
      <c r="D680" s="3">
        <f t="shared" si="65"/>
        <v>43227.215277777781</v>
      </c>
      <c r="E680">
        <v>0</v>
      </c>
      <c r="F680" s="29">
        <f t="shared" si="64"/>
        <v>0</v>
      </c>
      <c r="G680">
        <f t="shared" si="66"/>
        <v>0</v>
      </c>
      <c r="H680" s="1">
        <v>43227</v>
      </c>
      <c r="I680" s="2">
        <v>0.21527777777756199</v>
      </c>
      <c r="J680" s="3">
        <f t="shared" si="67"/>
        <v>43227.215277777781</v>
      </c>
      <c r="K680">
        <v>0</v>
      </c>
      <c r="L680" s="29">
        <f t="shared" si="68"/>
        <v>0</v>
      </c>
      <c r="M680">
        <f t="shared" si="69"/>
        <v>0</v>
      </c>
    </row>
    <row r="681" spans="1:14" x14ac:dyDescent="0.2">
      <c r="A681" s="1">
        <f t="shared" si="70"/>
        <v>43227</v>
      </c>
      <c r="B681" s="1">
        <f t="shared" si="70"/>
        <v>43227</v>
      </c>
      <c r="C681" s="2">
        <v>0.22222222222230001</v>
      </c>
      <c r="D681" s="3">
        <f t="shared" si="65"/>
        <v>43227.222222222219</v>
      </c>
      <c r="E681">
        <v>0</v>
      </c>
      <c r="F681" s="29">
        <f t="shared" si="64"/>
        <v>0</v>
      </c>
      <c r="G681">
        <f t="shared" si="66"/>
        <v>0</v>
      </c>
      <c r="H681" s="1">
        <v>43227</v>
      </c>
      <c r="I681" s="2">
        <v>0.222222222222062</v>
      </c>
      <c r="J681" s="3">
        <f t="shared" si="67"/>
        <v>43227.222222222219</v>
      </c>
      <c r="K681">
        <v>0</v>
      </c>
      <c r="L681" s="29">
        <f t="shared" si="68"/>
        <v>0</v>
      </c>
      <c r="M681">
        <f t="shared" si="69"/>
        <v>0</v>
      </c>
    </row>
    <row r="682" spans="1:14" x14ac:dyDescent="0.2">
      <c r="A682" s="1">
        <f t="shared" si="70"/>
        <v>43227</v>
      </c>
      <c r="B682" s="1">
        <f t="shared" si="70"/>
        <v>43227</v>
      </c>
      <c r="C682" s="2">
        <v>0.22916666666669999</v>
      </c>
      <c r="D682" s="3">
        <f t="shared" si="65"/>
        <v>43227.229166666664</v>
      </c>
      <c r="E682">
        <v>0</v>
      </c>
      <c r="F682" s="29">
        <f t="shared" si="64"/>
        <v>0</v>
      </c>
      <c r="G682">
        <f t="shared" si="66"/>
        <v>0</v>
      </c>
      <c r="H682" s="1">
        <v>43227</v>
      </c>
      <c r="I682" s="2">
        <v>0.22916666666646501</v>
      </c>
      <c r="J682" s="3">
        <f t="shared" si="67"/>
        <v>43227.229166666664</v>
      </c>
      <c r="K682">
        <v>0</v>
      </c>
      <c r="L682" s="29">
        <f t="shared" si="68"/>
        <v>0</v>
      </c>
      <c r="M682">
        <f t="shared" si="69"/>
        <v>0</v>
      </c>
    </row>
    <row r="683" spans="1:14" x14ac:dyDescent="0.2">
      <c r="A683" s="1">
        <f t="shared" si="70"/>
        <v>43227</v>
      </c>
      <c r="B683" s="1">
        <f t="shared" si="70"/>
        <v>43227</v>
      </c>
      <c r="C683" s="2">
        <v>0.2361111111111</v>
      </c>
      <c r="D683" s="3">
        <f t="shared" si="65"/>
        <v>43227.236111111109</v>
      </c>
      <c r="E683">
        <v>0</v>
      </c>
      <c r="F683" s="29">
        <f t="shared" si="64"/>
        <v>0</v>
      </c>
      <c r="G683">
        <f t="shared" si="66"/>
        <v>0</v>
      </c>
      <c r="H683" s="1">
        <v>43227</v>
      </c>
      <c r="I683" s="2">
        <v>0.236111111110965</v>
      </c>
      <c r="J683" s="3">
        <f t="shared" si="67"/>
        <v>43227.236111111109</v>
      </c>
      <c r="K683">
        <v>0</v>
      </c>
      <c r="L683" s="29">
        <f t="shared" si="68"/>
        <v>0</v>
      </c>
      <c r="M683">
        <f t="shared" si="69"/>
        <v>0</v>
      </c>
    </row>
    <row r="684" spans="1:14" x14ac:dyDescent="0.2">
      <c r="A684" s="1">
        <f t="shared" si="70"/>
        <v>43227</v>
      </c>
      <c r="B684" s="1">
        <f t="shared" si="70"/>
        <v>43227</v>
      </c>
      <c r="C684" s="2">
        <v>0.24305555555559999</v>
      </c>
      <c r="D684" s="3">
        <f t="shared" si="65"/>
        <v>43227.243055555555</v>
      </c>
      <c r="E684">
        <v>10</v>
      </c>
      <c r="F684" s="29">
        <f t="shared" si="64"/>
        <v>1.1163000000000001</v>
      </c>
      <c r="G684">
        <f t="shared" si="66"/>
        <v>669.78</v>
      </c>
      <c r="H684" s="1">
        <v>43227</v>
      </c>
      <c r="I684" s="2">
        <v>0.24305555555536501</v>
      </c>
      <c r="J684" s="3">
        <f t="shared" si="67"/>
        <v>43227.243055555555</v>
      </c>
      <c r="K684">
        <v>3</v>
      </c>
      <c r="L684" s="29">
        <f t="shared" si="68"/>
        <v>0.34301999999999999</v>
      </c>
      <c r="M684">
        <f t="shared" si="69"/>
        <v>205.81200000000001</v>
      </c>
    </row>
    <row r="685" spans="1:14" x14ac:dyDescent="0.2">
      <c r="A685" s="1">
        <f t="shared" si="70"/>
        <v>43227</v>
      </c>
      <c r="B685" s="1">
        <f t="shared" si="70"/>
        <v>43227</v>
      </c>
      <c r="C685" s="2">
        <v>0.25</v>
      </c>
      <c r="D685" s="3">
        <f t="shared" si="65"/>
        <v>43227.25</v>
      </c>
      <c r="E685">
        <v>52</v>
      </c>
      <c r="F685" s="29">
        <f t="shared" si="64"/>
        <v>5.8047599999999999</v>
      </c>
      <c r="G685">
        <f t="shared" si="66"/>
        <v>3482.8560000000002</v>
      </c>
      <c r="H685" s="1">
        <v>43227</v>
      </c>
      <c r="I685" s="2">
        <v>0.24999999999976599</v>
      </c>
      <c r="J685" s="3">
        <f t="shared" si="67"/>
        <v>43227.25</v>
      </c>
      <c r="K685">
        <v>23</v>
      </c>
      <c r="L685" s="29">
        <f t="shared" si="68"/>
        <v>2.6298199999999996</v>
      </c>
      <c r="M685">
        <f t="shared" si="69"/>
        <v>1577.8919999999996</v>
      </c>
    </row>
    <row r="686" spans="1:14" x14ac:dyDescent="0.2">
      <c r="A686" s="1">
        <f t="shared" si="70"/>
        <v>43227</v>
      </c>
      <c r="B686" s="1">
        <f t="shared" si="70"/>
        <v>43227</v>
      </c>
      <c r="C686" s="2">
        <v>0.25694444444449999</v>
      </c>
      <c r="D686" s="3">
        <f t="shared" si="65"/>
        <v>43227.256944444445</v>
      </c>
      <c r="E686">
        <v>99</v>
      </c>
      <c r="F686" s="29">
        <f t="shared" si="64"/>
        <v>11.05137</v>
      </c>
      <c r="G686">
        <f t="shared" si="66"/>
        <v>6630.8220000000001</v>
      </c>
      <c r="H686" s="1">
        <v>43227</v>
      </c>
      <c r="I686" s="2">
        <v>0.25694444444426501</v>
      </c>
      <c r="J686" s="3">
        <f t="shared" si="67"/>
        <v>43227.256944444445</v>
      </c>
      <c r="K686">
        <v>46</v>
      </c>
      <c r="L686" s="29">
        <f t="shared" si="68"/>
        <v>5.2596399999999992</v>
      </c>
      <c r="M686">
        <f t="shared" si="69"/>
        <v>3155.7839999999992</v>
      </c>
      <c r="N686" s="31">
        <f t="shared" ref="N686:N748" si="71">LN(L686/F686)/-13</f>
        <v>5.7114755295100829E-2</v>
      </c>
    </row>
    <row r="687" spans="1:14" x14ac:dyDescent="0.2">
      <c r="A687" s="1">
        <f t="shared" si="70"/>
        <v>43227</v>
      </c>
      <c r="B687" s="1">
        <f t="shared" si="70"/>
        <v>43227</v>
      </c>
      <c r="C687" s="2">
        <v>0.2638888888889</v>
      </c>
      <c r="D687" s="3">
        <f t="shared" si="65"/>
        <v>43227.263888888891</v>
      </c>
      <c r="E687">
        <v>152</v>
      </c>
      <c r="F687" s="29">
        <f t="shared" si="64"/>
        <v>16.967760000000002</v>
      </c>
      <c r="G687">
        <f t="shared" si="66"/>
        <v>10180.656000000001</v>
      </c>
      <c r="H687" s="1">
        <v>43227</v>
      </c>
      <c r="I687" s="2">
        <v>0.26388888888866502</v>
      </c>
      <c r="J687" s="3">
        <f t="shared" si="67"/>
        <v>43227.263888888891</v>
      </c>
      <c r="K687">
        <v>71</v>
      </c>
      <c r="L687" s="29">
        <f t="shared" si="68"/>
        <v>8.1181400000000004</v>
      </c>
      <c r="M687">
        <f t="shared" si="69"/>
        <v>4870.884</v>
      </c>
      <c r="N687" s="31">
        <f t="shared" si="71"/>
        <v>5.6708769922752054E-2</v>
      </c>
    </row>
    <row r="688" spans="1:14" x14ac:dyDescent="0.2">
      <c r="A688" s="1">
        <f t="shared" si="70"/>
        <v>43227</v>
      </c>
      <c r="B688" s="1">
        <f t="shared" si="70"/>
        <v>43227</v>
      </c>
      <c r="C688" s="2">
        <v>0.27083333333339998</v>
      </c>
      <c r="D688" s="3">
        <f t="shared" si="65"/>
        <v>43227.270833333336</v>
      </c>
      <c r="E688">
        <v>226</v>
      </c>
      <c r="F688" s="29">
        <f t="shared" si="64"/>
        <v>25.228380000000001</v>
      </c>
      <c r="G688">
        <f t="shared" si="66"/>
        <v>15137.028</v>
      </c>
      <c r="H688" s="1">
        <v>43227</v>
      </c>
      <c r="I688" s="2">
        <v>0.27083333333316501</v>
      </c>
      <c r="J688" s="3">
        <f t="shared" si="67"/>
        <v>43227.270833333336</v>
      </c>
      <c r="K688">
        <v>107</v>
      </c>
      <c r="L688" s="29">
        <f t="shared" si="68"/>
        <v>12.23438</v>
      </c>
      <c r="M688">
        <f t="shared" si="69"/>
        <v>7340.6279999999997</v>
      </c>
      <c r="N688" s="31">
        <f t="shared" si="71"/>
        <v>5.5670733077015026E-2</v>
      </c>
    </row>
    <row r="689" spans="1:14" x14ac:dyDescent="0.2">
      <c r="A689" s="1">
        <f t="shared" si="70"/>
        <v>43227</v>
      </c>
      <c r="B689" s="1">
        <f t="shared" si="70"/>
        <v>43227</v>
      </c>
      <c r="C689" s="2">
        <v>0.27777777777779999</v>
      </c>
      <c r="D689" s="3">
        <f t="shared" si="65"/>
        <v>43227.277777777781</v>
      </c>
      <c r="E689">
        <v>300</v>
      </c>
      <c r="F689" s="29">
        <f t="shared" si="64"/>
        <v>33.489000000000004</v>
      </c>
      <c r="G689">
        <f t="shared" si="66"/>
        <v>20093.400000000001</v>
      </c>
      <c r="H689" s="1">
        <v>43227</v>
      </c>
      <c r="I689" s="2">
        <v>0.27777777777756502</v>
      </c>
      <c r="J689" s="3">
        <f t="shared" si="67"/>
        <v>43227.277777777781</v>
      </c>
      <c r="K689">
        <v>145</v>
      </c>
      <c r="L689" s="29">
        <f t="shared" si="68"/>
        <v>16.5793</v>
      </c>
      <c r="M689">
        <f t="shared" si="69"/>
        <v>9947.58</v>
      </c>
      <c r="N689" s="31">
        <f t="shared" si="71"/>
        <v>5.4081699802034026E-2</v>
      </c>
    </row>
    <row r="690" spans="1:14" x14ac:dyDescent="0.2">
      <c r="A690" s="1">
        <f t="shared" si="70"/>
        <v>43227</v>
      </c>
      <c r="B690" s="1">
        <f t="shared" si="70"/>
        <v>43227</v>
      </c>
      <c r="C690" s="2">
        <v>0.28472222222229998</v>
      </c>
      <c r="D690" s="3">
        <f t="shared" si="65"/>
        <v>43227.284722222219</v>
      </c>
      <c r="E690">
        <v>455</v>
      </c>
      <c r="F690" s="29">
        <f t="shared" si="64"/>
        <v>50.791650000000004</v>
      </c>
      <c r="G690">
        <f t="shared" si="66"/>
        <v>30474.99</v>
      </c>
      <c r="H690" s="1">
        <v>43227</v>
      </c>
      <c r="I690" s="2">
        <v>0.28472222222196603</v>
      </c>
      <c r="J690" s="3">
        <f t="shared" si="67"/>
        <v>43227.284722222219</v>
      </c>
      <c r="K690">
        <v>217</v>
      </c>
      <c r="L690" s="29">
        <f t="shared" si="68"/>
        <v>24.811779999999999</v>
      </c>
      <c r="M690">
        <f t="shared" si="69"/>
        <v>14887.067999999999</v>
      </c>
      <c r="N690" s="31">
        <f t="shared" si="71"/>
        <v>5.510872543086974E-2</v>
      </c>
    </row>
    <row r="691" spans="1:14" x14ac:dyDescent="0.2">
      <c r="A691" s="1">
        <f t="shared" si="70"/>
        <v>43227</v>
      </c>
      <c r="B691" s="1">
        <f t="shared" si="70"/>
        <v>43227</v>
      </c>
      <c r="C691" s="2">
        <v>0.29166666666669999</v>
      </c>
      <c r="D691" s="3">
        <f t="shared" si="65"/>
        <v>43227.291666666664</v>
      </c>
      <c r="E691">
        <v>610</v>
      </c>
      <c r="F691" s="29">
        <f t="shared" si="64"/>
        <v>68.094300000000004</v>
      </c>
      <c r="G691">
        <f t="shared" si="66"/>
        <v>40856.58</v>
      </c>
      <c r="H691" s="1">
        <v>43227</v>
      </c>
      <c r="I691" s="2">
        <v>0.29166666666646501</v>
      </c>
      <c r="J691" s="3">
        <f t="shared" si="67"/>
        <v>43227.291666666664</v>
      </c>
      <c r="K691">
        <v>273</v>
      </c>
      <c r="L691" s="29">
        <f t="shared" si="68"/>
        <v>31.214819999999996</v>
      </c>
      <c r="M691">
        <f t="shared" si="69"/>
        <v>18728.892</v>
      </c>
      <c r="N691" s="31">
        <f t="shared" si="71"/>
        <v>6.0000040551785615E-2</v>
      </c>
    </row>
    <row r="692" spans="1:14" x14ac:dyDescent="0.2">
      <c r="A692" s="1">
        <f t="shared" si="70"/>
        <v>43227</v>
      </c>
      <c r="B692" s="1">
        <f t="shared" si="70"/>
        <v>43227</v>
      </c>
      <c r="C692" s="2">
        <v>0.2986111111111</v>
      </c>
      <c r="D692" s="3">
        <f t="shared" si="65"/>
        <v>43227.298611111109</v>
      </c>
      <c r="E692">
        <v>688</v>
      </c>
      <c r="F692" s="29">
        <f t="shared" si="64"/>
        <v>76.801439999999999</v>
      </c>
      <c r="G692">
        <f t="shared" si="66"/>
        <v>46080.864000000001</v>
      </c>
      <c r="H692" s="1">
        <v>43227</v>
      </c>
      <c r="I692" s="2">
        <v>0.29861111111086602</v>
      </c>
      <c r="J692" s="3">
        <f t="shared" si="67"/>
        <v>43227.298611111109</v>
      </c>
      <c r="K692">
        <v>351</v>
      </c>
      <c r="L692" s="29">
        <f t="shared" si="68"/>
        <v>40.133339999999997</v>
      </c>
      <c r="M692">
        <f t="shared" si="69"/>
        <v>24080.004000000001</v>
      </c>
      <c r="N692" s="31">
        <f t="shared" si="71"/>
        <v>4.9924306127561047E-2</v>
      </c>
    </row>
    <row r="693" spans="1:14" x14ac:dyDescent="0.2">
      <c r="A693" s="1">
        <f t="shared" si="70"/>
        <v>43227</v>
      </c>
      <c r="B693" s="1">
        <f t="shared" si="70"/>
        <v>43227</v>
      </c>
      <c r="C693" s="2">
        <v>0.30555555555559999</v>
      </c>
      <c r="D693" s="3">
        <f t="shared" si="65"/>
        <v>43227.305555555555</v>
      </c>
      <c r="E693">
        <v>1214</v>
      </c>
      <c r="F693" s="29">
        <f t="shared" si="64"/>
        <v>135.51882000000001</v>
      </c>
      <c r="G693">
        <f t="shared" si="66"/>
        <v>81311.292000000001</v>
      </c>
      <c r="H693" s="1">
        <v>43227</v>
      </c>
      <c r="I693" s="2">
        <v>0.30555555555536501</v>
      </c>
      <c r="J693" s="3">
        <f t="shared" si="67"/>
        <v>43227.305555555555</v>
      </c>
      <c r="K693">
        <v>510</v>
      </c>
      <c r="L693" s="29">
        <f t="shared" si="68"/>
        <v>58.313400000000001</v>
      </c>
      <c r="M693">
        <f t="shared" si="69"/>
        <v>34988.04</v>
      </c>
      <c r="N693" s="31">
        <f t="shared" si="71"/>
        <v>6.4867585468606742E-2</v>
      </c>
    </row>
    <row r="694" spans="1:14" x14ac:dyDescent="0.2">
      <c r="A694" s="1">
        <f t="shared" si="70"/>
        <v>43227</v>
      </c>
      <c r="B694" s="1">
        <f t="shared" si="70"/>
        <v>43227</v>
      </c>
      <c r="C694" s="2">
        <v>0.3125</v>
      </c>
      <c r="D694" s="3">
        <f t="shared" si="65"/>
        <v>43227.3125</v>
      </c>
      <c r="E694">
        <v>1610</v>
      </c>
      <c r="F694" s="29">
        <f t="shared" si="64"/>
        <v>179.72430000000003</v>
      </c>
      <c r="G694">
        <f t="shared" si="66"/>
        <v>107834.58000000002</v>
      </c>
      <c r="H694" s="1">
        <v>43227</v>
      </c>
      <c r="I694" s="2">
        <v>0.31249999999976602</v>
      </c>
      <c r="J694" s="3">
        <f t="shared" si="67"/>
        <v>43227.3125</v>
      </c>
      <c r="K694">
        <v>754</v>
      </c>
      <c r="L694" s="29">
        <f t="shared" si="68"/>
        <v>86.212360000000004</v>
      </c>
      <c r="M694">
        <f t="shared" si="69"/>
        <v>51727.415999999997</v>
      </c>
      <c r="N694" s="31">
        <f t="shared" si="71"/>
        <v>5.650849655087449E-2</v>
      </c>
    </row>
    <row r="695" spans="1:14" x14ac:dyDescent="0.2">
      <c r="A695" s="1">
        <f t="shared" si="70"/>
        <v>43227</v>
      </c>
      <c r="B695" s="1">
        <f t="shared" si="70"/>
        <v>43227</v>
      </c>
      <c r="C695" s="2">
        <v>0.31944444444449999</v>
      </c>
      <c r="D695" s="3">
        <f t="shared" si="65"/>
        <v>43227.319444444445</v>
      </c>
      <c r="E695">
        <v>1267</v>
      </c>
      <c r="F695" s="29">
        <f t="shared" si="64"/>
        <v>141.43521000000001</v>
      </c>
      <c r="G695">
        <f t="shared" si="66"/>
        <v>84861.126000000004</v>
      </c>
      <c r="H695" s="1">
        <v>43227</v>
      </c>
      <c r="I695" s="2">
        <v>0.31944444444416598</v>
      </c>
      <c r="J695" s="3">
        <f t="shared" si="67"/>
        <v>43227.319444444445</v>
      </c>
      <c r="K695">
        <v>579</v>
      </c>
      <c r="L695" s="29">
        <f t="shared" si="68"/>
        <v>66.202860000000001</v>
      </c>
      <c r="M695">
        <f t="shared" si="69"/>
        <v>39721.716</v>
      </c>
      <c r="N695" s="31">
        <f t="shared" si="71"/>
        <v>5.8393697533766109E-2</v>
      </c>
    </row>
    <row r="696" spans="1:14" x14ac:dyDescent="0.2">
      <c r="A696" s="1">
        <f t="shared" si="70"/>
        <v>43227</v>
      </c>
      <c r="B696" s="1">
        <f t="shared" si="70"/>
        <v>43227</v>
      </c>
      <c r="C696" s="2">
        <v>0.3263888888889</v>
      </c>
      <c r="D696" s="3">
        <f t="shared" si="65"/>
        <v>43227.326388888891</v>
      </c>
      <c r="E696">
        <v>980</v>
      </c>
      <c r="F696" s="29">
        <f t="shared" si="64"/>
        <v>109.39740000000002</v>
      </c>
      <c r="G696">
        <f t="shared" si="66"/>
        <v>65638.44</v>
      </c>
      <c r="H696" s="1">
        <v>43227</v>
      </c>
      <c r="I696" s="2">
        <v>0.32638888888866502</v>
      </c>
      <c r="J696" s="3">
        <f t="shared" si="67"/>
        <v>43227.326388888891</v>
      </c>
      <c r="K696">
        <v>494</v>
      </c>
      <c r="L696" s="29">
        <f t="shared" si="68"/>
        <v>56.483960000000003</v>
      </c>
      <c r="M696">
        <f t="shared" si="69"/>
        <v>33890.376000000004</v>
      </c>
      <c r="N696" s="31">
        <f t="shared" si="71"/>
        <v>5.0848493820577753E-2</v>
      </c>
    </row>
    <row r="697" spans="1:14" x14ac:dyDescent="0.2">
      <c r="A697" s="1">
        <f t="shared" si="70"/>
        <v>43227</v>
      </c>
      <c r="B697" s="1">
        <f t="shared" si="70"/>
        <v>43227</v>
      </c>
      <c r="C697" s="2">
        <v>0.33333333333339998</v>
      </c>
      <c r="D697" s="3">
        <f t="shared" si="65"/>
        <v>43227.333333333336</v>
      </c>
      <c r="E697">
        <v>1667</v>
      </c>
      <c r="F697" s="29">
        <f t="shared" si="64"/>
        <v>186.08721</v>
      </c>
      <c r="G697">
        <f t="shared" si="66"/>
        <v>111652.326</v>
      </c>
      <c r="H697" s="1">
        <v>43227</v>
      </c>
      <c r="I697" s="2">
        <v>0.33333333333306597</v>
      </c>
      <c r="J697" s="3">
        <f t="shared" si="67"/>
        <v>43227.333333333336</v>
      </c>
      <c r="K697">
        <v>780</v>
      </c>
      <c r="L697" s="29">
        <f t="shared" si="68"/>
        <v>89.185199999999995</v>
      </c>
      <c r="M697">
        <f t="shared" si="69"/>
        <v>53511.119999999995</v>
      </c>
      <c r="N697" s="31">
        <f t="shared" si="71"/>
        <v>5.6576948327536333E-2</v>
      </c>
    </row>
    <row r="698" spans="1:14" x14ac:dyDescent="0.2">
      <c r="A698" s="1">
        <f t="shared" si="70"/>
        <v>43227</v>
      </c>
      <c r="B698" s="1">
        <f t="shared" si="70"/>
        <v>43227</v>
      </c>
      <c r="C698" s="2">
        <v>0.34027777777779999</v>
      </c>
      <c r="D698" s="3">
        <f t="shared" si="65"/>
        <v>43227.340277777781</v>
      </c>
      <c r="E698">
        <v>2263</v>
      </c>
      <c r="F698" s="29">
        <f t="shared" si="64"/>
        <v>252.61869000000002</v>
      </c>
      <c r="G698">
        <f t="shared" si="66"/>
        <v>151571.21400000001</v>
      </c>
      <c r="H698" s="1">
        <v>43227</v>
      </c>
      <c r="I698" s="2">
        <v>0.34027777777756502</v>
      </c>
      <c r="J698" s="3">
        <f t="shared" si="67"/>
        <v>43227.340277777781</v>
      </c>
      <c r="K698">
        <v>1071</v>
      </c>
      <c r="L698" s="29">
        <f t="shared" si="68"/>
        <v>122.45814</v>
      </c>
      <c r="M698">
        <f t="shared" si="69"/>
        <v>73474.884000000005</v>
      </c>
      <c r="N698" s="31">
        <f t="shared" si="71"/>
        <v>5.5700918490508025E-2</v>
      </c>
    </row>
    <row r="699" spans="1:14" x14ac:dyDescent="0.2">
      <c r="A699" s="1">
        <f t="shared" si="70"/>
        <v>43227</v>
      </c>
      <c r="B699" s="1">
        <f t="shared" si="70"/>
        <v>43227</v>
      </c>
      <c r="C699" s="2">
        <v>0.34722222222229998</v>
      </c>
      <c r="D699" s="3">
        <f t="shared" si="65"/>
        <v>43227.347222222219</v>
      </c>
      <c r="E699">
        <v>1773</v>
      </c>
      <c r="F699" s="29">
        <f t="shared" si="64"/>
        <v>197.91999000000001</v>
      </c>
      <c r="G699">
        <f t="shared" si="66"/>
        <v>118751.99400000001</v>
      </c>
      <c r="H699" s="1">
        <v>43227</v>
      </c>
      <c r="I699" s="2">
        <v>0.34722222222196603</v>
      </c>
      <c r="J699" s="3">
        <f t="shared" si="67"/>
        <v>43227.347222222219</v>
      </c>
      <c r="K699">
        <v>901</v>
      </c>
      <c r="L699" s="29">
        <f t="shared" si="68"/>
        <v>103.02033999999999</v>
      </c>
      <c r="M699">
        <f t="shared" si="69"/>
        <v>61812.203999999991</v>
      </c>
      <c r="N699" s="31">
        <f t="shared" si="71"/>
        <v>5.022587797359121E-2</v>
      </c>
    </row>
    <row r="700" spans="1:14" x14ac:dyDescent="0.2">
      <c r="A700" s="1">
        <f t="shared" si="70"/>
        <v>43227</v>
      </c>
      <c r="B700" s="1">
        <f t="shared" si="70"/>
        <v>43227</v>
      </c>
      <c r="C700" s="2">
        <v>0.35416666666669999</v>
      </c>
      <c r="D700" s="3">
        <f t="shared" si="65"/>
        <v>43227.354166666664</v>
      </c>
      <c r="E700">
        <v>2419</v>
      </c>
      <c r="F700" s="29">
        <f t="shared" si="64"/>
        <v>270.03297000000003</v>
      </c>
      <c r="G700">
        <f t="shared" si="66"/>
        <v>162019.78200000001</v>
      </c>
      <c r="H700" s="1">
        <v>43227</v>
      </c>
      <c r="I700" s="2">
        <v>0.35416666666636598</v>
      </c>
      <c r="J700" s="3">
        <f t="shared" si="67"/>
        <v>43227.354166666664</v>
      </c>
      <c r="K700">
        <v>1052</v>
      </c>
      <c r="L700" s="29">
        <f t="shared" si="68"/>
        <v>120.28568</v>
      </c>
      <c r="M700">
        <f t="shared" si="69"/>
        <v>72171.407999999996</v>
      </c>
      <c r="N700" s="31">
        <f t="shared" si="71"/>
        <v>6.2205729423322143E-2</v>
      </c>
    </row>
    <row r="701" spans="1:14" x14ac:dyDescent="0.2">
      <c r="A701" s="1">
        <f t="shared" si="70"/>
        <v>43227</v>
      </c>
      <c r="B701" s="1">
        <f t="shared" si="70"/>
        <v>43227</v>
      </c>
      <c r="C701" s="2">
        <v>0.36111111111119998</v>
      </c>
      <c r="D701" s="3">
        <f t="shared" si="65"/>
        <v>43227.361111111109</v>
      </c>
      <c r="E701">
        <v>2742</v>
      </c>
      <c r="F701" s="29">
        <f t="shared" si="64"/>
        <v>306.08946000000003</v>
      </c>
      <c r="G701">
        <f t="shared" si="66"/>
        <v>183653.67600000004</v>
      </c>
      <c r="H701" s="1">
        <v>43227</v>
      </c>
      <c r="I701" s="2">
        <v>0.36111111111086602</v>
      </c>
      <c r="J701" s="3">
        <f t="shared" si="67"/>
        <v>43227.361111111109</v>
      </c>
      <c r="K701">
        <v>1278</v>
      </c>
      <c r="L701" s="29">
        <f t="shared" si="68"/>
        <v>146.12652</v>
      </c>
      <c r="M701">
        <f t="shared" si="69"/>
        <v>87675.911999999997</v>
      </c>
      <c r="N701" s="31">
        <f t="shared" si="71"/>
        <v>5.6877276182738107E-2</v>
      </c>
    </row>
    <row r="702" spans="1:14" x14ac:dyDescent="0.2">
      <c r="A702" s="1">
        <f t="shared" si="70"/>
        <v>43227</v>
      </c>
      <c r="B702" s="1">
        <f t="shared" si="70"/>
        <v>43227</v>
      </c>
      <c r="C702" s="2">
        <v>0.36805555555559999</v>
      </c>
      <c r="D702" s="3">
        <f t="shared" si="65"/>
        <v>43227.368055555555</v>
      </c>
      <c r="E702">
        <v>2526</v>
      </c>
      <c r="F702" s="29">
        <f t="shared" si="64"/>
        <v>281.97738000000004</v>
      </c>
      <c r="G702">
        <f t="shared" si="66"/>
        <v>169186.42800000001</v>
      </c>
      <c r="H702" s="1">
        <v>43227</v>
      </c>
      <c r="I702" s="2">
        <v>0.36805555555526598</v>
      </c>
      <c r="J702" s="3">
        <f t="shared" si="67"/>
        <v>43227.368055555555</v>
      </c>
      <c r="K702">
        <v>1359</v>
      </c>
      <c r="L702" s="29">
        <f t="shared" si="68"/>
        <v>155.38806</v>
      </c>
      <c r="M702">
        <f t="shared" si="69"/>
        <v>93232.835999999996</v>
      </c>
      <c r="N702" s="31">
        <f t="shared" si="71"/>
        <v>4.5838557996162183E-2</v>
      </c>
    </row>
    <row r="703" spans="1:14" x14ac:dyDescent="0.2">
      <c r="A703" s="1">
        <f t="shared" si="70"/>
        <v>43227</v>
      </c>
      <c r="B703" s="1">
        <f t="shared" si="70"/>
        <v>43227</v>
      </c>
      <c r="C703" s="2">
        <v>0.375</v>
      </c>
      <c r="D703" s="3">
        <f t="shared" si="65"/>
        <v>43227.375</v>
      </c>
      <c r="E703">
        <v>2447</v>
      </c>
      <c r="F703" s="29">
        <f t="shared" si="64"/>
        <v>273.15861000000001</v>
      </c>
      <c r="G703">
        <f t="shared" si="66"/>
        <v>163895.166</v>
      </c>
      <c r="H703" s="1">
        <v>43227</v>
      </c>
      <c r="I703" s="2">
        <v>0.37499999999966599</v>
      </c>
      <c r="J703" s="3">
        <f t="shared" si="67"/>
        <v>43227.375</v>
      </c>
      <c r="K703">
        <v>1030</v>
      </c>
      <c r="L703" s="29">
        <f t="shared" si="68"/>
        <v>117.7702</v>
      </c>
      <c r="M703">
        <f t="shared" si="69"/>
        <v>70662.12</v>
      </c>
      <c r="N703" s="31">
        <f t="shared" si="71"/>
        <v>6.4716719031523526E-2</v>
      </c>
    </row>
    <row r="704" spans="1:14" x14ac:dyDescent="0.2">
      <c r="A704" s="1">
        <f t="shared" si="70"/>
        <v>43227</v>
      </c>
      <c r="B704" s="1">
        <f t="shared" si="70"/>
        <v>43227</v>
      </c>
      <c r="C704" s="2">
        <v>0.38194444444449999</v>
      </c>
      <c r="D704" s="3">
        <f t="shared" si="65"/>
        <v>43227.381944444445</v>
      </c>
      <c r="E704">
        <v>1933</v>
      </c>
      <c r="F704" s="29">
        <f t="shared" si="64"/>
        <v>215.78079000000002</v>
      </c>
      <c r="G704">
        <f t="shared" si="66"/>
        <v>129468.47400000002</v>
      </c>
      <c r="H704" s="1">
        <v>43227</v>
      </c>
      <c r="I704" s="2">
        <v>0.38194444444416598</v>
      </c>
      <c r="J704" s="3">
        <f t="shared" si="67"/>
        <v>43227.381944444445</v>
      </c>
      <c r="K704">
        <v>851</v>
      </c>
      <c r="L704" s="29">
        <f t="shared" si="68"/>
        <v>97.303340000000006</v>
      </c>
      <c r="M704">
        <f t="shared" si="69"/>
        <v>58382.004000000001</v>
      </c>
      <c r="N704" s="31">
        <f t="shared" si="71"/>
        <v>6.1263824294290184E-2</v>
      </c>
    </row>
    <row r="705" spans="1:14" x14ac:dyDescent="0.2">
      <c r="A705" s="1">
        <f t="shared" si="70"/>
        <v>43227</v>
      </c>
      <c r="B705" s="1">
        <f t="shared" si="70"/>
        <v>43227</v>
      </c>
      <c r="C705" s="2">
        <v>0.3888888888889</v>
      </c>
      <c r="D705" s="3">
        <f t="shared" si="65"/>
        <v>43227.388888888891</v>
      </c>
      <c r="E705">
        <v>2086</v>
      </c>
      <c r="F705" s="29">
        <f t="shared" si="64"/>
        <v>232.86018000000004</v>
      </c>
      <c r="G705">
        <f t="shared" si="66"/>
        <v>139716.10800000001</v>
      </c>
      <c r="H705" s="1">
        <v>43227</v>
      </c>
      <c r="I705" s="2">
        <v>0.38888888888856599</v>
      </c>
      <c r="J705" s="3">
        <f t="shared" si="67"/>
        <v>43227.388888888891</v>
      </c>
      <c r="K705">
        <v>1150</v>
      </c>
      <c r="L705" s="29">
        <f t="shared" si="68"/>
        <v>131.49099999999999</v>
      </c>
      <c r="M705">
        <f t="shared" si="69"/>
        <v>78894.599999999991</v>
      </c>
      <c r="N705" s="31">
        <f t="shared" si="71"/>
        <v>4.3961521491864455E-2</v>
      </c>
    </row>
    <row r="706" spans="1:14" x14ac:dyDescent="0.2">
      <c r="A706" s="1">
        <f t="shared" si="70"/>
        <v>43227</v>
      </c>
      <c r="B706" s="1">
        <f t="shared" si="70"/>
        <v>43227</v>
      </c>
      <c r="C706" s="2">
        <v>0.39583333333339998</v>
      </c>
      <c r="D706" s="3">
        <f t="shared" si="65"/>
        <v>43227.395833333336</v>
      </c>
      <c r="E706">
        <v>1547</v>
      </c>
      <c r="F706" s="29">
        <f t="shared" ref="F706:F769" si="72">E706*1.1163/10</f>
        <v>172.69161000000003</v>
      </c>
      <c r="G706">
        <f t="shared" si="66"/>
        <v>103614.96600000001</v>
      </c>
      <c r="H706" s="1">
        <v>43227</v>
      </c>
      <c r="I706" s="2">
        <v>0.39583333333306597</v>
      </c>
      <c r="J706" s="3">
        <f t="shared" si="67"/>
        <v>43227.395833333336</v>
      </c>
      <c r="K706">
        <v>615</v>
      </c>
      <c r="L706" s="29">
        <f t="shared" si="68"/>
        <v>70.319100000000006</v>
      </c>
      <c r="M706">
        <f t="shared" si="69"/>
        <v>42191.46</v>
      </c>
      <c r="N706" s="31">
        <f t="shared" si="71"/>
        <v>6.911261138133569E-2</v>
      </c>
    </row>
    <row r="707" spans="1:14" x14ac:dyDescent="0.2">
      <c r="A707" s="1">
        <f t="shared" si="70"/>
        <v>43227</v>
      </c>
      <c r="B707" s="1">
        <f t="shared" si="70"/>
        <v>43227</v>
      </c>
      <c r="C707" s="2">
        <v>0.40277777777779999</v>
      </c>
      <c r="D707" s="3">
        <f t="shared" ref="D707:D770" si="73">B707+C707</f>
        <v>43227.402777777781</v>
      </c>
      <c r="E707">
        <v>1904</v>
      </c>
      <c r="F707" s="29">
        <f t="shared" si="72"/>
        <v>212.54352000000003</v>
      </c>
      <c r="G707">
        <f t="shared" ref="G707:G770" si="74">F707*10*60</f>
        <v>127526.11200000002</v>
      </c>
      <c r="H707" s="1">
        <v>43227</v>
      </c>
      <c r="I707" s="2">
        <v>0.40277777777746598</v>
      </c>
      <c r="J707" s="3">
        <f t="shared" ref="J707:J770" si="75">H707+I707</f>
        <v>43227.402777777781</v>
      </c>
      <c r="K707">
        <v>858</v>
      </c>
      <c r="L707" s="29">
        <f t="shared" ref="L707:L770" si="76">K707*1.1434/10</f>
        <v>98.103719999999996</v>
      </c>
      <c r="M707">
        <f t="shared" ref="M707:M770" si="77">L707*10*60</f>
        <v>58862.231999999996</v>
      </c>
      <c r="N707" s="31">
        <f t="shared" si="71"/>
        <v>5.9470883158012626E-2</v>
      </c>
    </row>
    <row r="708" spans="1:14" x14ac:dyDescent="0.2">
      <c r="A708" s="1">
        <f t="shared" si="70"/>
        <v>43227</v>
      </c>
      <c r="B708" s="1">
        <f t="shared" si="70"/>
        <v>43227</v>
      </c>
      <c r="C708" s="2">
        <v>0.40972222222229998</v>
      </c>
      <c r="D708" s="3">
        <f t="shared" si="73"/>
        <v>43227.409722222219</v>
      </c>
      <c r="E708">
        <v>2649</v>
      </c>
      <c r="F708" s="29">
        <f t="shared" si="72"/>
        <v>295.70787000000001</v>
      </c>
      <c r="G708">
        <f t="shared" si="74"/>
        <v>177424.72200000001</v>
      </c>
      <c r="H708" s="1">
        <v>43227</v>
      </c>
      <c r="I708" s="2">
        <v>0.40972222222186599</v>
      </c>
      <c r="J708" s="3">
        <f t="shared" si="75"/>
        <v>43227.409722222219</v>
      </c>
      <c r="K708">
        <v>1455</v>
      </c>
      <c r="L708" s="29">
        <f t="shared" si="76"/>
        <v>166.3647</v>
      </c>
      <c r="M708">
        <f t="shared" si="77"/>
        <v>99818.819999999992</v>
      </c>
      <c r="N708" s="31">
        <f t="shared" si="71"/>
        <v>4.424535960440712E-2</v>
      </c>
    </row>
    <row r="709" spans="1:14" x14ac:dyDescent="0.2">
      <c r="A709" s="1">
        <f t="shared" si="70"/>
        <v>43227</v>
      </c>
      <c r="B709" s="1">
        <f t="shared" si="70"/>
        <v>43227</v>
      </c>
      <c r="C709" s="2">
        <v>0.41666666666669999</v>
      </c>
      <c r="D709" s="3">
        <f t="shared" si="73"/>
        <v>43227.416666666664</v>
      </c>
      <c r="E709">
        <v>2047</v>
      </c>
      <c r="F709" s="29">
        <f t="shared" si="72"/>
        <v>228.50660999999999</v>
      </c>
      <c r="G709">
        <f t="shared" si="74"/>
        <v>137103.96600000001</v>
      </c>
      <c r="H709" s="1">
        <v>43227</v>
      </c>
      <c r="I709" s="2">
        <v>0.41666666666636598</v>
      </c>
      <c r="J709" s="3">
        <f t="shared" si="75"/>
        <v>43227.416666666664</v>
      </c>
      <c r="K709">
        <v>927</v>
      </c>
      <c r="L709" s="29">
        <f t="shared" si="76"/>
        <v>105.99318000000001</v>
      </c>
      <c r="M709">
        <f t="shared" si="77"/>
        <v>63595.908000000003</v>
      </c>
      <c r="N709" s="31">
        <f t="shared" si="71"/>
        <v>5.9091568098942303E-2</v>
      </c>
    </row>
    <row r="710" spans="1:14" x14ac:dyDescent="0.2">
      <c r="A710" s="1">
        <f t="shared" si="70"/>
        <v>43227</v>
      </c>
      <c r="B710" s="1">
        <f t="shared" si="70"/>
        <v>43227</v>
      </c>
      <c r="C710" s="2">
        <v>0.42361111111119998</v>
      </c>
      <c r="D710" s="3">
        <f t="shared" si="73"/>
        <v>43227.423611111109</v>
      </c>
      <c r="E710">
        <v>1765</v>
      </c>
      <c r="F710" s="29">
        <f t="shared" si="72"/>
        <v>197.02695</v>
      </c>
      <c r="G710">
        <f t="shared" si="74"/>
        <v>118216.17</v>
      </c>
      <c r="H710" s="1">
        <v>43227</v>
      </c>
      <c r="I710" s="2">
        <v>0.42361111111076599</v>
      </c>
      <c r="J710" s="3">
        <f t="shared" si="75"/>
        <v>43227.423611111109</v>
      </c>
      <c r="K710">
        <v>1055</v>
      </c>
      <c r="L710" s="29">
        <f t="shared" si="76"/>
        <v>120.62870000000001</v>
      </c>
      <c r="M710">
        <f t="shared" si="77"/>
        <v>72377.22</v>
      </c>
      <c r="N710" s="31">
        <f t="shared" si="71"/>
        <v>3.7740252972926602E-2</v>
      </c>
    </row>
    <row r="711" spans="1:14" x14ac:dyDescent="0.2">
      <c r="A711" s="1">
        <f t="shared" si="70"/>
        <v>43227</v>
      </c>
      <c r="B711" s="1">
        <f t="shared" si="70"/>
        <v>43227</v>
      </c>
      <c r="C711" s="2">
        <v>0.43055555555559999</v>
      </c>
      <c r="D711" s="3">
        <f t="shared" si="73"/>
        <v>43227.430555555555</v>
      </c>
      <c r="E711">
        <v>1897</v>
      </c>
      <c r="F711" s="29">
        <f t="shared" si="72"/>
        <v>211.76211000000004</v>
      </c>
      <c r="G711">
        <f t="shared" si="74"/>
        <v>127057.26600000002</v>
      </c>
      <c r="H711" s="1">
        <v>43227</v>
      </c>
      <c r="I711" s="2">
        <v>0.43055555555526598</v>
      </c>
      <c r="J711" s="3">
        <f t="shared" si="75"/>
        <v>43227.430555555555</v>
      </c>
      <c r="K711">
        <v>981</v>
      </c>
      <c r="L711" s="29">
        <f t="shared" si="76"/>
        <v>112.16754</v>
      </c>
      <c r="M711">
        <f t="shared" si="77"/>
        <v>67300.524000000005</v>
      </c>
      <c r="N711" s="31">
        <f t="shared" si="71"/>
        <v>4.8882298120035902E-2</v>
      </c>
    </row>
    <row r="712" spans="1:14" x14ac:dyDescent="0.2">
      <c r="A712" s="1">
        <f t="shared" si="70"/>
        <v>43227</v>
      </c>
      <c r="B712" s="1">
        <f t="shared" si="70"/>
        <v>43227</v>
      </c>
      <c r="C712" s="2">
        <v>0.43750000000009898</v>
      </c>
      <c r="D712" s="3">
        <f t="shared" si="73"/>
        <v>43227.4375</v>
      </c>
      <c r="E712">
        <v>2351</v>
      </c>
      <c r="F712" s="29">
        <f t="shared" si="72"/>
        <v>262.44213000000002</v>
      </c>
      <c r="G712">
        <f t="shared" si="74"/>
        <v>157465.27799999999</v>
      </c>
      <c r="H712" s="1">
        <v>43227</v>
      </c>
      <c r="I712" s="2">
        <v>0.43749999999966599</v>
      </c>
      <c r="J712" s="3">
        <f t="shared" si="75"/>
        <v>43227.4375</v>
      </c>
      <c r="K712">
        <v>1098</v>
      </c>
      <c r="L712" s="29">
        <f t="shared" si="76"/>
        <v>125.54531999999999</v>
      </c>
      <c r="M712">
        <f t="shared" si="77"/>
        <v>75327.191999999995</v>
      </c>
      <c r="N712" s="31">
        <f t="shared" si="71"/>
        <v>5.6720291666262253E-2</v>
      </c>
    </row>
    <row r="713" spans="1:14" x14ac:dyDescent="0.2">
      <c r="A713" s="1">
        <f t="shared" si="70"/>
        <v>43227</v>
      </c>
      <c r="B713" s="1">
        <f t="shared" si="70"/>
        <v>43227</v>
      </c>
      <c r="C713" s="2">
        <v>0.44444444444449999</v>
      </c>
      <c r="D713" s="3">
        <f t="shared" si="73"/>
        <v>43227.444444444445</v>
      </c>
      <c r="E713">
        <v>2892</v>
      </c>
      <c r="F713" s="29">
        <f t="shared" si="72"/>
        <v>322.83396000000005</v>
      </c>
      <c r="G713">
        <f t="shared" si="74"/>
        <v>193700.37600000002</v>
      </c>
      <c r="H713" s="1">
        <v>43227</v>
      </c>
      <c r="I713" s="2">
        <v>0.444444444444066</v>
      </c>
      <c r="J713" s="3">
        <f t="shared" si="75"/>
        <v>43227.444444444445</v>
      </c>
      <c r="K713">
        <v>949</v>
      </c>
      <c r="L713" s="29">
        <f t="shared" si="76"/>
        <v>108.50865999999999</v>
      </c>
      <c r="M713">
        <f t="shared" si="77"/>
        <v>65105.195999999989</v>
      </c>
      <c r="N713" s="31">
        <f t="shared" si="71"/>
        <v>8.3869857681503332E-2</v>
      </c>
    </row>
    <row r="714" spans="1:14" x14ac:dyDescent="0.2">
      <c r="A714" s="1">
        <f t="shared" si="70"/>
        <v>43227</v>
      </c>
      <c r="B714" s="1">
        <f t="shared" si="70"/>
        <v>43227</v>
      </c>
      <c r="C714" s="2">
        <v>0.45138888888899897</v>
      </c>
      <c r="D714" s="3">
        <f t="shared" si="73"/>
        <v>43227.451388888891</v>
      </c>
      <c r="E714">
        <v>2920</v>
      </c>
      <c r="F714" s="29">
        <f t="shared" si="72"/>
        <v>325.95960000000002</v>
      </c>
      <c r="G714">
        <f t="shared" si="74"/>
        <v>195575.76000000004</v>
      </c>
      <c r="H714" s="1">
        <v>43227</v>
      </c>
      <c r="I714" s="2">
        <v>0.45138888888855899</v>
      </c>
      <c r="J714" s="3">
        <f t="shared" si="75"/>
        <v>43227.451388888891</v>
      </c>
      <c r="K714">
        <v>1146</v>
      </c>
      <c r="L714" s="29">
        <f t="shared" si="76"/>
        <v>131.03363999999999</v>
      </c>
      <c r="M714">
        <f t="shared" si="77"/>
        <v>78620.183999999994</v>
      </c>
      <c r="N714" s="31">
        <f t="shared" si="71"/>
        <v>7.010148947526601E-2</v>
      </c>
    </row>
    <row r="715" spans="1:14" x14ac:dyDescent="0.2">
      <c r="A715" s="1">
        <f t="shared" si="70"/>
        <v>43227</v>
      </c>
      <c r="B715" s="1">
        <f t="shared" si="70"/>
        <v>43227</v>
      </c>
      <c r="C715" s="2">
        <v>0.45833333333339998</v>
      </c>
      <c r="D715" s="3">
        <f t="shared" si="73"/>
        <v>43227.458333333336</v>
      </c>
      <c r="E715">
        <v>3336</v>
      </c>
      <c r="F715" s="29">
        <f t="shared" si="72"/>
        <v>372.39768000000004</v>
      </c>
      <c r="G715">
        <f t="shared" si="74"/>
        <v>223438.60800000001</v>
      </c>
      <c r="H715" s="1">
        <v>43227</v>
      </c>
      <c r="I715" s="2">
        <v>0.458333333332959</v>
      </c>
      <c r="J715" s="3">
        <f t="shared" si="75"/>
        <v>43227.458333333336</v>
      </c>
      <c r="K715">
        <v>1730</v>
      </c>
      <c r="L715" s="29">
        <f t="shared" si="76"/>
        <v>197.8082</v>
      </c>
      <c r="M715">
        <f t="shared" si="77"/>
        <v>118684.92</v>
      </c>
      <c r="N715" s="31">
        <f t="shared" si="71"/>
        <v>4.866649547520218E-2</v>
      </c>
    </row>
    <row r="716" spans="1:14" x14ac:dyDescent="0.2">
      <c r="A716" s="1">
        <f t="shared" si="70"/>
        <v>43227</v>
      </c>
      <c r="B716" s="1">
        <f t="shared" si="70"/>
        <v>43227</v>
      </c>
      <c r="C716" s="2">
        <v>0.46527777777779999</v>
      </c>
      <c r="D716" s="3">
        <f t="shared" si="73"/>
        <v>43227.465277777781</v>
      </c>
      <c r="E716">
        <v>5895</v>
      </c>
      <c r="F716" s="29">
        <f t="shared" si="72"/>
        <v>658.05885000000012</v>
      </c>
      <c r="G716">
        <f t="shared" si="74"/>
        <v>394835.31000000011</v>
      </c>
      <c r="H716" s="1">
        <v>43227</v>
      </c>
      <c r="I716" s="2">
        <v>0.46527777777735901</v>
      </c>
      <c r="J716" s="3">
        <f t="shared" si="75"/>
        <v>43227.465277777774</v>
      </c>
      <c r="K716">
        <v>2607</v>
      </c>
      <c r="L716" s="29">
        <f t="shared" si="76"/>
        <v>298.08438000000001</v>
      </c>
      <c r="M716">
        <f t="shared" si="77"/>
        <v>178850.628</v>
      </c>
      <c r="N716" s="31">
        <f t="shared" si="71"/>
        <v>6.0916751094521951E-2</v>
      </c>
    </row>
    <row r="717" spans="1:14" x14ac:dyDescent="0.2">
      <c r="A717" s="1">
        <f t="shared" si="70"/>
        <v>43227</v>
      </c>
      <c r="B717" s="1">
        <f t="shared" si="70"/>
        <v>43227</v>
      </c>
      <c r="C717" s="2">
        <v>0.47222222222229998</v>
      </c>
      <c r="D717" s="3">
        <f t="shared" si="73"/>
        <v>43227.472222222219</v>
      </c>
      <c r="E717">
        <v>3170</v>
      </c>
      <c r="F717" s="29">
        <f t="shared" si="72"/>
        <v>353.86710000000005</v>
      </c>
      <c r="G717">
        <f t="shared" si="74"/>
        <v>212320.26</v>
      </c>
      <c r="H717" s="1">
        <v>43227</v>
      </c>
      <c r="I717" s="2">
        <v>0.472222222221859</v>
      </c>
      <c r="J717" s="3">
        <f t="shared" si="75"/>
        <v>43227.472222222219</v>
      </c>
      <c r="K717">
        <v>1260</v>
      </c>
      <c r="L717" s="29">
        <f t="shared" si="76"/>
        <v>144.0684</v>
      </c>
      <c r="M717">
        <f t="shared" si="77"/>
        <v>86441.04</v>
      </c>
      <c r="N717" s="31">
        <f t="shared" si="71"/>
        <v>6.9125633239739873E-2</v>
      </c>
    </row>
    <row r="718" spans="1:14" x14ac:dyDescent="0.2">
      <c r="A718" s="1">
        <f t="shared" si="70"/>
        <v>43227</v>
      </c>
      <c r="B718" s="1">
        <f t="shared" si="70"/>
        <v>43227</v>
      </c>
      <c r="C718" s="2">
        <v>0.47916666666669999</v>
      </c>
      <c r="D718" s="3">
        <f t="shared" si="73"/>
        <v>43227.479166666664</v>
      </c>
      <c r="E718">
        <v>1997</v>
      </c>
      <c r="F718" s="29">
        <f t="shared" si="72"/>
        <v>222.92510999999999</v>
      </c>
      <c r="G718">
        <f t="shared" si="74"/>
        <v>133755.06599999999</v>
      </c>
      <c r="H718" s="1">
        <v>43227</v>
      </c>
      <c r="I718" s="2">
        <v>0.47916666666625901</v>
      </c>
      <c r="J718" s="3">
        <f t="shared" si="75"/>
        <v>43227.479166666664</v>
      </c>
      <c r="K718">
        <v>895</v>
      </c>
      <c r="L718" s="29">
        <f t="shared" si="76"/>
        <v>102.3343</v>
      </c>
      <c r="M718">
        <f t="shared" si="77"/>
        <v>61400.579999999994</v>
      </c>
      <c r="N718" s="31">
        <f t="shared" si="71"/>
        <v>5.9891613871675027E-2</v>
      </c>
    </row>
    <row r="719" spans="1:14" x14ac:dyDescent="0.2">
      <c r="A719" s="1">
        <f t="shared" si="70"/>
        <v>43227</v>
      </c>
      <c r="B719" s="1">
        <f t="shared" si="70"/>
        <v>43227</v>
      </c>
      <c r="C719" s="2">
        <v>0.48611111111119998</v>
      </c>
      <c r="D719" s="3">
        <f t="shared" si="73"/>
        <v>43227.486111111109</v>
      </c>
      <c r="E719">
        <v>1736</v>
      </c>
      <c r="F719" s="29">
        <f t="shared" si="72"/>
        <v>193.78968000000003</v>
      </c>
      <c r="G719">
        <f t="shared" si="74"/>
        <v>116273.80800000002</v>
      </c>
      <c r="H719" s="1">
        <v>43227</v>
      </c>
      <c r="I719" s="2">
        <v>0.486111111110759</v>
      </c>
      <c r="J719" s="3">
        <f t="shared" si="75"/>
        <v>43227.486111111109</v>
      </c>
      <c r="K719">
        <v>750</v>
      </c>
      <c r="L719" s="29">
        <f t="shared" si="76"/>
        <v>85.754999999999995</v>
      </c>
      <c r="M719">
        <f t="shared" si="77"/>
        <v>51453</v>
      </c>
      <c r="N719" s="31">
        <f t="shared" si="71"/>
        <v>6.2713773375442705E-2</v>
      </c>
    </row>
    <row r="720" spans="1:14" x14ac:dyDescent="0.2">
      <c r="A720" s="1">
        <f t="shared" si="70"/>
        <v>43227</v>
      </c>
      <c r="B720" s="1">
        <f t="shared" si="70"/>
        <v>43227</v>
      </c>
      <c r="C720" s="2">
        <v>0.49305555555559999</v>
      </c>
      <c r="D720" s="3">
        <f t="shared" si="73"/>
        <v>43227.493055555555</v>
      </c>
      <c r="E720">
        <v>2061</v>
      </c>
      <c r="F720" s="29">
        <f t="shared" si="72"/>
        <v>230.06943000000001</v>
      </c>
      <c r="G720">
        <f t="shared" si="74"/>
        <v>138041.658</v>
      </c>
      <c r="H720" s="1">
        <v>43227</v>
      </c>
      <c r="I720" s="2">
        <v>0.49305555555515901</v>
      </c>
      <c r="J720" s="3">
        <f t="shared" si="75"/>
        <v>43227.493055555555</v>
      </c>
      <c r="K720">
        <v>849</v>
      </c>
      <c r="L720" s="29">
        <f t="shared" si="76"/>
        <v>97.074659999999994</v>
      </c>
      <c r="M720">
        <f t="shared" si="77"/>
        <v>58244.795999999995</v>
      </c>
      <c r="N720" s="31">
        <f t="shared" si="71"/>
        <v>6.6376981520763642E-2</v>
      </c>
    </row>
    <row r="721" spans="1:14" x14ac:dyDescent="0.2">
      <c r="A721" s="1">
        <f t="shared" si="70"/>
        <v>43227</v>
      </c>
      <c r="B721" s="1">
        <f t="shared" si="70"/>
        <v>43227</v>
      </c>
      <c r="C721" s="2">
        <v>0.50000000000009903</v>
      </c>
      <c r="D721" s="3">
        <f t="shared" si="73"/>
        <v>43227.5</v>
      </c>
      <c r="E721">
        <v>2010</v>
      </c>
      <c r="F721" s="29">
        <f t="shared" si="72"/>
        <v>224.37629999999999</v>
      </c>
      <c r="G721">
        <f t="shared" si="74"/>
        <v>134625.78</v>
      </c>
      <c r="H721" s="1">
        <v>43227</v>
      </c>
      <c r="I721" s="2">
        <v>0.49999999999955902</v>
      </c>
      <c r="J721" s="3">
        <f t="shared" si="75"/>
        <v>43227.5</v>
      </c>
      <c r="K721">
        <v>832</v>
      </c>
      <c r="L721" s="29">
        <f t="shared" si="76"/>
        <v>95.130880000000005</v>
      </c>
      <c r="M721">
        <f t="shared" si="77"/>
        <v>57078.527999999998</v>
      </c>
      <c r="N721" s="31">
        <f t="shared" si="71"/>
        <v>6.6005455801748339E-2</v>
      </c>
    </row>
    <row r="722" spans="1:14" x14ac:dyDescent="0.2">
      <c r="A722" s="1">
        <f t="shared" si="70"/>
        <v>43227</v>
      </c>
      <c r="B722" s="1">
        <f t="shared" si="70"/>
        <v>43227</v>
      </c>
      <c r="C722" s="2">
        <v>0.50694444444450004</v>
      </c>
      <c r="D722" s="3">
        <f t="shared" si="73"/>
        <v>43227.506944444445</v>
      </c>
      <c r="E722">
        <v>1880</v>
      </c>
      <c r="F722" s="29">
        <f t="shared" si="72"/>
        <v>209.86440000000002</v>
      </c>
      <c r="G722">
        <f t="shared" si="74"/>
        <v>125918.64000000001</v>
      </c>
      <c r="H722" s="1">
        <v>43227</v>
      </c>
      <c r="I722" s="2">
        <v>0.50694444444405895</v>
      </c>
      <c r="J722" s="3">
        <f t="shared" si="75"/>
        <v>43227.506944444445</v>
      </c>
      <c r="K722">
        <v>763</v>
      </c>
      <c r="L722" s="29">
        <f t="shared" si="76"/>
        <v>87.241419999999991</v>
      </c>
      <c r="M722">
        <f t="shared" si="77"/>
        <v>52344.851999999999</v>
      </c>
      <c r="N722" s="31">
        <f t="shared" si="71"/>
        <v>6.7521722286950289E-2</v>
      </c>
    </row>
    <row r="723" spans="1:14" x14ac:dyDescent="0.2">
      <c r="A723" s="1">
        <f t="shared" si="70"/>
        <v>43227</v>
      </c>
      <c r="B723" s="1">
        <f t="shared" si="70"/>
        <v>43227</v>
      </c>
      <c r="C723" s="2">
        <v>0.51388888888899897</v>
      </c>
      <c r="D723" s="3">
        <f t="shared" si="73"/>
        <v>43227.513888888891</v>
      </c>
      <c r="E723">
        <v>1808</v>
      </c>
      <c r="F723" s="29">
        <f t="shared" si="72"/>
        <v>201.82704000000001</v>
      </c>
      <c r="G723">
        <f t="shared" si="74"/>
        <v>121096.224</v>
      </c>
      <c r="H723" s="1">
        <v>43227</v>
      </c>
      <c r="I723" s="2">
        <v>0.51388888888845896</v>
      </c>
      <c r="J723" s="3">
        <f t="shared" si="75"/>
        <v>43227.513888888891</v>
      </c>
      <c r="K723">
        <v>755</v>
      </c>
      <c r="L723" s="29">
        <f t="shared" si="76"/>
        <v>86.326699999999988</v>
      </c>
      <c r="M723">
        <f t="shared" si="77"/>
        <v>51796.01999999999</v>
      </c>
      <c r="N723" s="31">
        <f t="shared" si="71"/>
        <v>6.5328627453377919E-2</v>
      </c>
    </row>
    <row r="724" spans="1:14" x14ac:dyDescent="0.2">
      <c r="A724" s="1">
        <f t="shared" si="70"/>
        <v>43227</v>
      </c>
      <c r="B724" s="1">
        <f t="shared" si="70"/>
        <v>43227</v>
      </c>
      <c r="C724" s="2">
        <v>0.52083333333339998</v>
      </c>
      <c r="D724" s="3">
        <f t="shared" si="73"/>
        <v>43227.520833333336</v>
      </c>
      <c r="E724">
        <v>1826</v>
      </c>
      <c r="F724" s="29">
        <f t="shared" si="72"/>
        <v>203.83638000000002</v>
      </c>
      <c r="G724">
        <f t="shared" si="74"/>
        <v>122301.82800000001</v>
      </c>
      <c r="H724" s="1">
        <v>43227</v>
      </c>
      <c r="I724" s="2">
        <v>0.520833333332959</v>
      </c>
      <c r="J724" s="3">
        <f t="shared" si="75"/>
        <v>43227.520833333336</v>
      </c>
      <c r="K724">
        <v>786</v>
      </c>
      <c r="L724" s="29">
        <f t="shared" si="76"/>
        <v>89.87124</v>
      </c>
      <c r="M724">
        <f t="shared" si="77"/>
        <v>53922.743999999999</v>
      </c>
      <c r="N724" s="31">
        <f t="shared" si="71"/>
        <v>6.2995356455117141E-2</v>
      </c>
    </row>
    <row r="725" spans="1:14" x14ac:dyDescent="0.2">
      <c r="A725" s="1">
        <f t="shared" si="70"/>
        <v>43227</v>
      </c>
      <c r="B725" s="1">
        <f t="shared" si="70"/>
        <v>43227</v>
      </c>
      <c r="C725" s="2">
        <v>0.52777777777789903</v>
      </c>
      <c r="D725" s="3">
        <f t="shared" si="73"/>
        <v>43227.527777777781</v>
      </c>
      <c r="E725">
        <v>1992</v>
      </c>
      <c r="F725" s="29">
        <f t="shared" si="72"/>
        <v>222.36696000000001</v>
      </c>
      <c r="G725">
        <f t="shared" si="74"/>
        <v>133420.17600000001</v>
      </c>
      <c r="H725" s="1">
        <v>43227</v>
      </c>
      <c r="I725" s="2">
        <v>0.52777777777735901</v>
      </c>
      <c r="J725" s="3">
        <f t="shared" si="75"/>
        <v>43227.527777777774</v>
      </c>
      <c r="K725">
        <v>850</v>
      </c>
      <c r="L725" s="29">
        <f t="shared" si="76"/>
        <v>97.188999999999993</v>
      </c>
      <c r="M725">
        <f t="shared" si="77"/>
        <v>58313.399999999994</v>
      </c>
      <c r="N725" s="31">
        <f>LN(L725/F725)/-13</f>
        <v>6.3667034911615156E-2</v>
      </c>
    </row>
    <row r="726" spans="1:14" x14ac:dyDescent="0.2">
      <c r="A726" s="1">
        <f t="shared" si="70"/>
        <v>43227</v>
      </c>
      <c r="B726" s="1">
        <f t="shared" si="70"/>
        <v>43227</v>
      </c>
      <c r="C726" s="2">
        <v>0.53472222222230004</v>
      </c>
      <c r="D726" s="3">
        <f t="shared" si="73"/>
        <v>43227.534722222219</v>
      </c>
      <c r="E726">
        <v>2203</v>
      </c>
      <c r="F726" s="29">
        <f t="shared" si="72"/>
        <v>245.92089000000001</v>
      </c>
      <c r="G726">
        <f t="shared" si="74"/>
        <v>147552.53400000001</v>
      </c>
      <c r="H726" s="1">
        <v>43227</v>
      </c>
      <c r="I726" s="2">
        <v>0.53472222222176002</v>
      </c>
      <c r="J726" s="3">
        <f t="shared" si="75"/>
        <v>43227.534722222219</v>
      </c>
      <c r="K726">
        <v>922</v>
      </c>
      <c r="L726" s="29">
        <f t="shared" si="76"/>
        <v>105.42148</v>
      </c>
      <c r="M726">
        <f t="shared" si="77"/>
        <v>63252.887999999999</v>
      </c>
      <c r="N726" s="31">
        <f t="shared" si="71"/>
        <v>6.5157191418197299E-2</v>
      </c>
    </row>
    <row r="727" spans="1:14" x14ac:dyDescent="0.2">
      <c r="A727" s="1">
        <f t="shared" si="70"/>
        <v>43227</v>
      </c>
      <c r="B727" s="1">
        <f t="shared" si="70"/>
        <v>43227</v>
      </c>
      <c r="C727" s="2">
        <v>0.54166666666670005</v>
      </c>
      <c r="D727" s="3">
        <f t="shared" si="73"/>
        <v>43227.541666666664</v>
      </c>
      <c r="E727">
        <v>2398</v>
      </c>
      <c r="F727" s="29">
        <f t="shared" si="72"/>
        <v>267.68874</v>
      </c>
      <c r="G727">
        <f t="shared" si="74"/>
        <v>160613.24400000001</v>
      </c>
      <c r="H727" s="1">
        <v>43227</v>
      </c>
      <c r="I727" s="2">
        <v>0.54166666666625896</v>
      </c>
      <c r="J727" s="3">
        <f t="shared" si="75"/>
        <v>43227.541666666664</v>
      </c>
      <c r="K727">
        <v>969</v>
      </c>
      <c r="L727" s="29">
        <f t="shared" si="76"/>
        <v>110.79546000000001</v>
      </c>
      <c r="M727">
        <f t="shared" si="77"/>
        <v>66477.275999999998</v>
      </c>
      <c r="N727" s="31">
        <f t="shared" si="71"/>
        <v>6.7856852991346833E-2</v>
      </c>
    </row>
    <row r="728" spans="1:14" x14ac:dyDescent="0.2">
      <c r="A728" s="1">
        <f t="shared" si="70"/>
        <v>43227</v>
      </c>
      <c r="B728" s="1">
        <f t="shared" si="70"/>
        <v>43227</v>
      </c>
      <c r="C728" s="2">
        <v>0.54861111111119998</v>
      </c>
      <c r="D728" s="3">
        <f t="shared" si="73"/>
        <v>43227.548611111109</v>
      </c>
      <c r="E728">
        <v>2836</v>
      </c>
      <c r="F728" s="29">
        <f t="shared" si="72"/>
        <v>316.58268000000004</v>
      </c>
      <c r="G728">
        <f t="shared" si="74"/>
        <v>189949.60800000001</v>
      </c>
      <c r="H728" s="1">
        <v>43227</v>
      </c>
      <c r="I728" s="2">
        <v>0.54861111111065997</v>
      </c>
      <c r="J728" s="3">
        <f t="shared" si="75"/>
        <v>43227.548611111109</v>
      </c>
      <c r="K728">
        <v>1193</v>
      </c>
      <c r="L728" s="29">
        <f t="shared" si="76"/>
        <v>136.40762000000001</v>
      </c>
      <c r="M728">
        <f t="shared" si="77"/>
        <v>81844.572</v>
      </c>
      <c r="N728" s="31">
        <f t="shared" si="71"/>
        <v>6.4764371595762898E-2</v>
      </c>
    </row>
    <row r="729" spans="1:14" x14ac:dyDescent="0.2">
      <c r="A729" s="1">
        <f t="shared" si="70"/>
        <v>43227</v>
      </c>
      <c r="B729" s="1">
        <f t="shared" si="70"/>
        <v>43227</v>
      </c>
      <c r="C729" s="2">
        <v>0.55555555555559999</v>
      </c>
      <c r="D729" s="3">
        <f t="shared" si="73"/>
        <v>43227.555555555555</v>
      </c>
      <c r="E729">
        <v>2544</v>
      </c>
      <c r="F729" s="29">
        <f t="shared" si="72"/>
        <v>283.98671999999999</v>
      </c>
      <c r="G729">
        <f t="shared" si="74"/>
        <v>170392.03199999998</v>
      </c>
      <c r="H729" s="1">
        <v>43227</v>
      </c>
      <c r="I729" s="2">
        <v>0.55555555555515901</v>
      </c>
      <c r="J729" s="3">
        <f t="shared" si="75"/>
        <v>43227.555555555555</v>
      </c>
      <c r="K729">
        <v>1073</v>
      </c>
      <c r="L729" s="29">
        <f t="shared" si="76"/>
        <v>122.68681999999998</v>
      </c>
      <c r="M729">
        <f t="shared" si="77"/>
        <v>73612.09199999999</v>
      </c>
      <c r="N729" s="31">
        <f t="shared" si="71"/>
        <v>6.4560965155394612E-2</v>
      </c>
    </row>
    <row r="730" spans="1:14" x14ac:dyDescent="0.2">
      <c r="A730" s="1">
        <f t="shared" si="70"/>
        <v>43227</v>
      </c>
      <c r="B730" s="1">
        <f t="shared" si="70"/>
        <v>43227</v>
      </c>
      <c r="C730" s="2">
        <v>0.56250000000009903</v>
      </c>
      <c r="D730" s="3">
        <f t="shared" si="73"/>
        <v>43227.5625</v>
      </c>
      <c r="E730">
        <v>1720</v>
      </c>
      <c r="F730" s="29">
        <f t="shared" si="72"/>
        <v>192.00360000000001</v>
      </c>
      <c r="G730">
        <f t="shared" si="74"/>
        <v>115202.16</v>
      </c>
      <c r="H730" s="1">
        <v>43227</v>
      </c>
      <c r="I730" s="2">
        <v>0.56249999999955902</v>
      </c>
      <c r="J730" s="3">
        <f t="shared" si="75"/>
        <v>43227.5625</v>
      </c>
      <c r="K730">
        <v>624</v>
      </c>
      <c r="L730" s="29">
        <f t="shared" si="76"/>
        <v>71.348159999999993</v>
      </c>
      <c r="M730">
        <f t="shared" si="77"/>
        <v>42808.896000000001</v>
      </c>
      <c r="N730" s="31">
        <f t="shared" si="71"/>
        <v>7.6149428202222064E-2</v>
      </c>
    </row>
    <row r="731" spans="1:14" x14ac:dyDescent="0.2">
      <c r="A731" s="1">
        <f t="shared" ref="A731:B794" si="78">A587+1</f>
        <v>43227</v>
      </c>
      <c r="B731" s="1">
        <f t="shared" si="78"/>
        <v>43227</v>
      </c>
      <c r="C731" s="2">
        <v>0.56944444444450004</v>
      </c>
      <c r="D731" s="3">
        <f t="shared" si="73"/>
        <v>43227.569444444445</v>
      </c>
      <c r="E731">
        <v>1909</v>
      </c>
      <c r="F731" s="29">
        <f t="shared" si="72"/>
        <v>213.10167000000001</v>
      </c>
      <c r="G731">
        <f t="shared" si="74"/>
        <v>127861.00200000001</v>
      </c>
      <c r="H731" s="1">
        <v>43227</v>
      </c>
      <c r="I731" s="2">
        <v>0.56944444444396003</v>
      </c>
      <c r="J731" s="3">
        <f t="shared" si="75"/>
        <v>43227.569444444445</v>
      </c>
      <c r="K731">
        <v>683</v>
      </c>
      <c r="L731" s="29">
        <f t="shared" si="76"/>
        <v>78.094219999999993</v>
      </c>
      <c r="M731">
        <f t="shared" si="77"/>
        <v>46856.531999999999</v>
      </c>
      <c r="N731" s="31">
        <f t="shared" si="71"/>
        <v>7.7219486872751805E-2</v>
      </c>
    </row>
    <row r="732" spans="1:14" x14ac:dyDescent="0.2">
      <c r="A732" s="1">
        <f t="shared" si="78"/>
        <v>43227</v>
      </c>
      <c r="B732" s="1">
        <f t="shared" si="78"/>
        <v>43227</v>
      </c>
      <c r="C732" s="2">
        <v>0.57638888888899897</v>
      </c>
      <c r="D732" s="3">
        <f t="shared" si="73"/>
        <v>43227.576388888891</v>
      </c>
      <c r="E732">
        <v>2096</v>
      </c>
      <c r="F732" s="29">
        <f t="shared" si="72"/>
        <v>233.97647999999998</v>
      </c>
      <c r="G732">
        <f t="shared" si="74"/>
        <v>140385.88800000001</v>
      </c>
      <c r="H732" s="1">
        <v>43227</v>
      </c>
      <c r="I732" s="2">
        <v>0.57638888888845896</v>
      </c>
      <c r="J732" s="3">
        <f t="shared" si="75"/>
        <v>43227.576388888891</v>
      </c>
      <c r="K732">
        <v>760</v>
      </c>
      <c r="L732" s="29">
        <f t="shared" si="76"/>
        <v>86.898399999999995</v>
      </c>
      <c r="M732">
        <f t="shared" si="77"/>
        <v>52139.039999999994</v>
      </c>
      <c r="N732" s="31">
        <f t="shared" si="71"/>
        <v>7.6190844411643976E-2</v>
      </c>
    </row>
    <row r="733" spans="1:14" x14ac:dyDescent="0.2">
      <c r="A733" s="1">
        <f t="shared" si="78"/>
        <v>43227</v>
      </c>
      <c r="B733" s="1">
        <f t="shared" si="78"/>
        <v>43227</v>
      </c>
      <c r="C733" s="2">
        <v>0.58333333333339998</v>
      </c>
      <c r="D733" s="3">
        <f t="shared" si="73"/>
        <v>43227.583333333336</v>
      </c>
      <c r="E733">
        <v>2137</v>
      </c>
      <c r="F733" s="29">
        <f t="shared" si="72"/>
        <v>238.55331000000001</v>
      </c>
      <c r="G733">
        <f t="shared" si="74"/>
        <v>143131.986</v>
      </c>
      <c r="H733" s="1">
        <v>43227</v>
      </c>
      <c r="I733" s="2">
        <v>0.58333333333285997</v>
      </c>
      <c r="J733" s="3">
        <f t="shared" si="75"/>
        <v>43227.583333333336</v>
      </c>
      <c r="K733">
        <v>751</v>
      </c>
      <c r="L733" s="29">
        <f t="shared" si="76"/>
        <v>85.869339999999994</v>
      </c>
      <c r="M733">
        <f t="shared" si="77"/>
        <v>51521.603999999992</v>
      </c>
      <c r="N733" s="31">
        <f t="shared" si="71"/>
        <v>7.8597382211217579E-2</v>
      </c>
    </row>
    <row r="734" spans="1:14" x14ac:dyDescent="0.2">
      <c r="A734" s="1">
        <f t="shared" si="78"/>
        <v>43227</v>
      </c>
      <c r="B734" s="1">
        <f t="shared" si="78"/>
        <v>43227</v>
      </c>
      <c r="C734" s="2">
        <v>0.59027777777789903</v>
      </c>
      <c r="D734" s="3">
        <f t="shared" si="73"/>
        <v>43227.590277777781</v>
      </c>
      <c r="E734">
        <v>2074</v>
      </c>
      <c r="F734" s="29">
        <f t="shared" si="72"/>
        <v>231.52062000000001</v>
      </c>
      <c r="G734">
        <f t="shared" si="74"/>
        <v>138912.372</v>
      </c>
      <c r="H734" s="1">
        <v>43227</v>
      </c>
      <c r="I734" s="2">
        <v>0.59027777777725998</v>
      </c>
      <c r="J734" s="3">
        <f t="shared" si="75"/>
        <v>43227.590277777774</v>
      </c>
      <c r="K734">
        <v>793</v>
      </c>
      <c r="L734" s="29">
        <f t="shared" si="76"/>
        <v>90.67161999999999</v>
      </c>
      <c r="M734">
        <f t="shared" si="77"/>
        <v>54402.971999999994</v>
      </c>
      <c r="N734" s="31">
        <f t="shared" si="71"/>
        <v>7.2109579411187716E-2</v>
      </c>
    </row>
    <row r="735" spans="1:14" x14ac:dyDescent="0.2">
      <c r="A735" s="1">
        <f t="shared" si="78"/>
        <v>43227</v>
      </c>
      <c r="B735" s="1">
        <f t="shared" si="78"/>
        <v>43227</v>
      </c>
      <c r="C735" s="2">
        <v>0.59722222222230004</v>
      </c>
      <c r="D735" s="3">
        <f t="shared" si="73"/>
        <v>43227.597222222219</v>
      </c>
      <c r="E735">
        <v>2521</v>
      </c>
      <c r="F735" s="29">
        <f t="shared" si="72"/>
        <v>281.41923000000003</v>
      </c>
      <c r="G735">
        <f t="shared" si="74"/>
        <v>168851.538</v>
      </c>
      <c r="H735" s="1">
        <v>43227</v>
      </c>
      <c r="I735" s="2">
        <v>0.59722222222176002</v>
      </c>
      <c r="J735" s="3">
        <f t="shared" si="75"/>
        <v>43227.597222222219</v>
      </c>
      <c r="K735">
        <v>967</v>
      </c>
      <c r="L735" s="29">
        <f t="shared" si="76"/>
        <v>110.56677999999999</v>
      </c>
      <c r="M735">
        <f t="shared" si="77"/>
        <v>66340.067999999999</v>
      </c>
      <c r="N735" s="31">
        <f t="shared" si="71"/>
        <v>7.1863522840418553E-2</v>
      </c>
    </row>
    <row r="736" spans="1:14" x14ac:dyDescent="0.2">
      <c r="A736" s="1">
        <f t="shared" si="78"/>
        <v>43227</v>
      </c>
      <c r="B736" s="1">
        <f t="shared" si="78"/>
        <v>43227</v>
      </c>
      <c r="C736" s="2">
        <v>0.60416666666679897</v>
      </c>
      <c r="D736" s="3">
        <f t="shared" si="73"/>
        <v>43227.604166666664</v>
      </c>
      <c r="E736">
        <v>3761</v>
      </c>
      <c r="F736" s="29">
        <f t="shared" si="72"/>
        <v>419.84043000000003</v>
      </c>
      <c r="G736">
        <f t="shared" si="74"/>
        <v>251904.258</v>
      </c>
      <c r="H736" s="1">
        <v>43227</v>
      </c>
      <c r="I736" s="2">
        <v>0.60416666666616003</v>
      </c>
      <c r="J736" s="3">
        <f t="shared" si="75"/>
        <v>43227.604166666664</v>
      </c>
      <c r="K736">
        <v>1334</v>
      </c>
      <c r="L736" s="29">
        <f t="shared" si="76"/>
        <v>152.52956</v>
      </c>
      <c r="M736">
        <f t="shared" si="77"/>
        <v>91517.73599999999</v>
      </c>
      <c r="N736" s="31">
        <f t="shared" si="71"/>
        <v>7.7885869014275619E-2</v>
      </c>
    </row>
    <row r="737" spans="1:14" x14ac:dyDescent="0.2">
      <c r="A737" s="1">
        <f t="shared" si="78"/>
        <v>43227</v>
      </c>
      <c r="B737" s="1">
        <f t="shared" si="78"/>
        <v>43227</v>
      </c>
      <c r="C737" s="2">
        <v>0.61111111111119998</v>
      </c>
      <c r="D737" s="3">
        <f t="shared" si="73"/>
        <v>43227.611111111109</v>
      </c>
      <c r="E737">
        <v>4431</v>
      </c>
      <c r="F737" s="29">
        <f t="shared" si="72"/>
        <v>494.63253000000003</v>
      </c>
      <c r="G737">
        <f t="shared" si="74"/>
        <v>296779.51800000004</v>
      </c>
      <c r="H737" s="1">
        <v>43227</v>
      </c>
      <c r="I737" s="2">
        <v>0.61111111111065997</v>
      </c>
      <c r="J737" s="3">
        <f t="shared" si="75"/>
        <v>43227.611111111109</v>
      </c>
      <c r="K737">
        <v>1598</v>
      </c>
      <c r="L737" s="29">
        <f t="shared" si="76"/>
        <v>182.71531999999999</v>
      </c>
      <c r="M737">
        <f t="shared" si="77"/>
        <v>109629.192</v>
      </c>
      <c r="N737" s="31">
        <f t="shared" si="71"/>
        <v>7.6606600774160399E-2</v>
      </c>
    </row>
    <row r="738" spans="1:14" x14ac:dyDescent="0.2">
      <c r="A738" s="1">
        <f t="shared" si="78"/>
        <v>43227</v>
      </c>
      <c r="B738" s="1">
        <f t="shared" si="78"/>
        <v>43227</v>
      </c>
      <c r="C738" s="2">
        <v>0.61805555555559999</v>
      </c>
      <c r="D738" s="3">
        <f t="shared" si="73"/>
        <v>43227.618055555555</v>
      </c>
      <c r="E738">
        <v>3757</v>
      </c>
      <c r="F738" s="29">
        <f t="shared" si="72"/>
        <v>419.39391000000006</v>
      </c>
      <c r="G738">
        <f t="shared" si="74"/>
        <v>251636.34600000002</v>
      </c>
      <c r="H738" s="1">
        <v>43227</v>
      </c>
      <c r="I738" s="2">
        <v>0.61805555555505998</v>
      </c>
      <c r="J738" s="3">
        <f t="shared" si="75"/>
        <v>43227.618055555555</v>
      </c>
      <c r="K738">
        <v>1501</v>
      </c>
      <c r="L738" s="29">
        <f t="shared" si="76"/>
        <v>171.62434000000002</v>
      </c>
      <c r="M738">
        <f t="shared" si="77"/>
        <v>102974.60400000002</v>
      </c>
      <c r="N738" s="31">
        <f t="shared" si="71"/>
        <v>6.8730967625486347E-2</v>
      </c>
    </row>
    <row r="739" spans="1:14" x14ac:dyDescent="0.2">
      <c r="A739" s="1">
        <f t="shared" si="78"/>
        <v>43227</v>
      </c>
      <c r="B739" s="1">
        <f t="shared" si="78"/>
        <v>43227</v>
      </c>
      <c r="C739" s="2">
        <v>0.62500000000009903</v>
      </c>
      <c r="D739" s="3">
        <f t="shared" si="73"/>
        <v>43227.625</v>
      </c>
      <c r="E739">
        <v>3596</v>
      </c>
      <c r="F739" s="29">
        <f t="shared" si="72"/>
        <v>401.42148000000003</v>
      </c>
      <c r="G739">
        <f t="shared" si="74"/>
        <v>240852.88800000001</v>
      </c>
      <c r="H739" s="1">
        <v>43227</v>
      </c>
      <c r="I739" s="2">
        <v>0.62499999999945999</v>
      </c>
      <c r="J739" s="3">
        <f t="shared" si="75"/>
        <v>43227.625</v>
      </c>
      <c r="K739">
        <v>1187</v>
      </c>
      <c r="L739" s="29">
        <f t="shared" si="76"/>
        <v>135.72157999999999</v>
      </c>
      <c r="M739">
        <f t="shared" si="77"/>
        <v>81432.948000000004</v>
      </c>
      <c r="N739" s="31">
        <f t="shared" si="71"/>
        <v>8.3415874320973735E-2</v>
      </c>
    </row>
    <row r="740" spans="1:14" x14ac:dyDescent="0.2">
      <c r="A740" s="1">
        <f t="shared" si="78"/>
        <v>43227</v>
      </c>
      <c r="B740" s="1">
        <f t="shared" si="78"/>
        <v>43227</v>
      </c>
      <c r="C740" s="2">
        <v>0.63194444444450004</v>
      </c>
      <c r="D740" s="3">
        <f t="shared" si="73"/>
        <v>43227.631944444445</v>
      </c>
      <c r="E740">
        <v>3482</v>
      </c>
      <c r="F740" s="29">
        <f t="shared" si="72"/>
        <v>388.69566000000003</v>
      </c>
      <c r="G740">
        <f t="shared" si="74"/>
        <v>233217.39600000004</v>
      </c>
      <c r="H740" s="1">
        <v>43227</v>
      </c>
      <c r="I740" s="2">
        <v>0.63194444444396003</v>
      </c>
      <c r="J740" s="3">
        <f t="shared" si="75"/>
        <v>43227.631944444445</v>
      </c>
      <c r="K740">
        <v>1188</v>
      </c>
      <c r="L740" s="29">
        <f t="shared" si="76"/>
        <v>135.83591999999999</v>
      </c>
      <c r="M740">
        <f t="shared" si="77"/>
        <v>81501.551999999996</v>
      </c>
      <c r="N740" s="31">
        <f t="shared" si="71"/>
        <v>8.0872998892027675E-2</v>
      </c>
    </row>
    <row r="741" spans="1:14" x14ac:dyDescent="0.2">
      <c r="A741" s="1">
        <f t="shared" si="78"/>
        <v>43227</v>
      </c>
      <c r="B741" s="1">
        <f t="shared" si="78"/>
        <v>43227</v>
      </c>
      <c r="C741" s="2">
        <v>0.63888888888899897</v>
      </c>
      <c r="D741" s="3">
        <f t="shared" si="73"/>
        <v>43227.638888888891</v>
      </c>
      <c r="E741">
        <v>3034</v>
      </c>
      <c r="F741" s="29">
        <f t="shared" si="72"/>
        <v>338.68542000000002</v>
      </c>
      <c r="G741">
        <f t="shared" si="74"/>
        <v>203211.25200000001</v>
      </c>
      <c r="H741" s="1">
        <v>43227</v>
      </c>
      <c r="I741" s="2">
        <v>0.63888888888836004</v>
      </c>
      <c r="J741" s="3">
        <f t="shared" si="75"/>
        <v>43227.638888888891</v>
      </c>
      <c r="K741">
        <v>1218</v>
      </c>
      <c r="L741" s="29">
        <f t="shared" si="76"/>
        <v>139.26612</v>
      </c>
      <c r="M741">
        <f t="shared" si="77"/>
        <v>83559.672000000006</v>
      </c>
      <c r="N741" s="31">
        <f t="shared" si="71"/>
        <v>6.8360390525342374E-2</v>
      </c>
    </row>
    <row r="742" spans="1:14" x14ac:dyDescent="0.2">
      <c r="A742" s="1">
        <f t="shared" si="78"/>
        <v>43227</v>
      </c>
      <c r="B742" s="1">
        <f t="shared" si="78"/>
        <v>43227</v>
      </c>
      <c r="C742" s="2">
        <v>0.64583333333339998</v>
      </c>
      <c r="D742" s="3">
        <f t="shared" si="73"/>
        <v>43227.645833333336</v>
      </c>
      <c r="E742">
        <v>2945</v>
      </c>
      <c r="F742" s="29">
        <f t="shared" si="72"/>
        <v>328.75035000000003</v>
      </c>
      <c r="G742">
        <f t="shared" si="74"/>
        <v>197250.21000000002</v>
      </c>
      <c r="H742" s="1">
        <v>43227</v>
      </c>
      <c r="I742" s="2">
        <v>0.64583333333285997</v>
      </c>
      <c r="J742" s="3">
        <f t="shared" si="75"/>
        <v>43227.645833333336</v>
      </c>
      <c r="K742">
        <v>1042</v>
      </c>
      <c r="L742" s="29">
        <f t="shared" si="76"/>
        <v>119.14228</v>
      </c>
      <c r="M742">
        <f t="shared" si="77"/>
        <v>71485.368000000002</v>
      </c>
      <c r="N742" s="31">
        <f t="shared" si="71"/>
        <v>7.8075402997168503E-2</v>
      </c>
    </row>
    <row r="743" spans="1:14" x14ac:dyDescent="0.2">
      <c r="A743" s="1">
        <f t="shared" si="78"/>
        <v>43227</v>
      </c>
      <c r="B743" s="1">
        <f t="shared" si="78"/>
        <v>43227</v>
      </c>
      <c r="C743" s="2">
        <v>0.65277777777789903</v>
      </c>
      <c r="D743" s="3">
        <f t="shared" si="73"/>
        <v>43227.652777777781</v>
      </c>
      <c r="E743">
        <v>3078</v>
      </c>
      <c r="F743" s="29">
        <f t="shared" si="72"/>
        <v>343.59714000000002</v>
      </c>
      <c r="G743">
        <f t="shared" si="74"/>
        <v>206158.28400000001</v>
      </c>
      <c r="H743" s="1">
        <v>43227</v>
      </c>
      <c r="I743" s="2">
        <v>0.65277777777725998</v>
      </c>
      <c r="J743" s="3">
        <f t="shared" si="75"/>
        <v>43227.652777777774</v>
      </c>
      <c r="K743">
        <v>1085</v>
      </c>
      <c r="L743" s="29">
        <f t="shared" si="76"/>
        <v>124.05889999999999</v>
      </c>
      <c r="M743">
        <f t="shared" si="77"/>
        <v>74435.34</v>
      </c>
      <c r="N743" s="31">
        <f t="shared" si="71"/>
        <v>7.8362570278083105E-2</v>
      </c>
    </row>
    <row r="744" spans="1:14" x14ac:dyDescent="0.2">
      <c r="A744" s="1">
        <f t="shared" si="78"/>
        <v>43227</v>
      </c>
      <c r="B744" s="1">
        <f t="shared" si="78"/>
        <v>43227</v>
      </c>
      <c r="C744" s="2">
        <v>0.65972222222230004</v>
      </c>
      <c r="D744" s="3">
        <f t="shared" si="73"/>
        <v>43227.659722222219</v>
      </c>
      <c r="E744">
        <v>2171</v>
      </c>
      <c r="F744" s="29">
        <f t="shared" si="72"/>
        <v>242.34873000000002</v>
      </c>
      <c r="G744">
        <f t="shared" si="74"/>
        <v>145409.23800000001</v>
      </c>
      <c r="H744" s="1">
        <v>43227</v>
      </c>
      <c r="I744" s="2">
        <v>0.65972222222165999</v>
      </c>
      <c r="J744" s="3">
        <f t="shared" si="75"/>
        <v>43227.659722222219</v>
      </c>
      <c r="K744">
        <v>778</v>
      </c>
      <c r="L744" s="29">
        <f t="shared" si="76"/>
        <v>88.956519999999998</v>
      </c>
      <c r="M744">
        <f t="shared" si="77"/>
        <v>53373.911999999997</v>
      </c>
      <c r="N744" s="31">
        <f t="shared" si="71"/>
        <v>7.7094616222362758E-2</v>
      </c>
    </row>
    <row r="745" spans="1:14" x14ac:dyDescent="0.2">
      <c r="A745" s="1">
        <f t="shared" si="78"/>
        <v>43227</v>
      </c>
      <c r="B745" s="1">
        <f t="shared" si="78"/>
        <v>43227</v>
      </c>
      <c r="C745" s="2">
        <v>0.66666666666679897</v>
      </c>
      <c r="D745" s="3">
        <f t="shared" si="73"/>
        <v>43227.666666666664</v>
      </c>
      <c r="E745">
        <v>2109</v>
      </c>
      <c r="F745" s="29">
        <f t="shared" si="72"/>
        <v>235.42767000000003</v>
      </c>
      <c r="G745">
        <f t="shared" si="74"/>
        <v>141256.60200000001</v>
      </c>
      <c r="H745" s="1">
        <v>43227</v>
      </c>
      <c r="I745" s="2">
        <v>0.66666666666616003</v>
      </c>
      <c r="J745" s="3">
        <f t="shared" si="75"/>
        <v>43227.666666666664</v>
      </c>
      <c r="K745">
        <v>784</v>
      </c>
      <c r="L745" s="29">
        <f t="shared" si="76"/>
        <v>89.642560000000003</v>
      </c>
      <c r="M745">
        <f t="shared" si="77"/>
        <v>53785.536</v>
      </c>
      <c r="N745" s="31">
        <f t="shared" si="71"/>
        <v>7.4274886563014036E-2</v>
      </c>
    </row>
    <row r="746" spans="1:14" x14ac:dyDescent="0.2">
      <c r="A746" s="1">
        <f t="shared" si="78"/>
        <v>43227</v>
      </c>
      <c r="B746" s="1">
        <f t="shared" si="78"/>
        <v>43227</v>
      </c>
      <c r="C746" s="2">
        <v>0.67361111111119998</v>
      </c>
      <c r="D746" s="3">
        <f t="shared" si="73"/>
        <v>43227.673611111109</v>
      </c>
      <c r="E746">
        <v>2949</v>
      </c>
      <c r="F746" s="29">
        <f t="shared" si="72"/>
        <v>329.19687000000005</v>
      </c>
      <c r="G746">
        <f t="shared" si="74"/>
        <v>197518.12200000003</v>
      </c>
      <c r="H746" s="1">
        <v>43227</v>
      </c>
      <c r="I746" s="2">
        <v>0.67361111111056005</v>
      </c>
      <c r="J746" s="3">
        <f t="shared" si="75"/>
        <v>43227.673611111109</v>
      </c>
      <c r="K746">
        <v>958</v>
      </c>
      <c r="L746" s="29">
        <f t="shared" si="76"/>
        <v>109.53771999999999</v>
      </c>
      <c r="M746">
        <f t="shared" si="77"/>
        <v>65722.631999999998</v>
      </c>
      <c r="N746" s="31">
        <f t="shared" si="71"/>
        <v>8.464515354117165E-2</v>
      </c>
    </row>
    <row r="747" spans="1:14" x14ac:dyDescent="0.2">
      <c r="A747" s="1">
        <f t="shared" si="78"/>
        <v>43227</v>
      </c>
      <c r="B747" s="1">
        <f t="shared" si="78"/>
        <v>43227</v>
      </c>
      <c r="C747" s="2">
        <v>0.68055555555569902</v>
      </c>
      <c r="D747" s="3">
        <f t="shared" si="73"/>
        <v>43227.680555555555</v>
      </c>
      <c r="E747">
        <v>2111</v>
      </c>
      <c r="F747" s="29">
        <f t="shared" si="72"/>
        <v>235.65093000000002</v>
      </c>
      <c r="G747">
        <f t="shared" si="74"/>
        <v>141390.55800000002</v>
      </c>
      <c r="H747" s="1">
        <v>43227</v>
      </c>
      <c r="I747" s="2">
        <v>0.68055555555505998</v>
      </c>
      <c r="J747" s="3">
        <f t="shared" si="75"/>
        <v>43227.680555555555</v>
      </c>
      <c r="K747">
        <v>774</v>
      </c>
      <c r="L747" s="29">
        <f t="shared" si="76"/>
        <v>88.499159999999989</v>
      </c>
      <c r="M747">
        <f t="shared" si="77"/>
        <v>53099.495999999992</v>
      </c>
      <c r="N747" s="31">
        <f t="shared" si="71"/>
        <v>7.5335272265339176E-2</v>
      </c>
    </row>
    <row r="748" spans="1:14" x14ac:dyDescent="0.2">
      <c r="A748" s="1">
        <f t="shared" si="78"/>
        <v>43227</v>
      </c>
      <c r="B748" s="1">
        <f t="shared" si="78"/>
        <v>43227</v>
      </c>
      <c r="C748" s="2">
        <v>0.68750000000009903</v>
      </c>
      <c r="D748" s="3">
        <f t="shared" si="73"/>
        <v>43227.6875</v>
      </c>
      <c r="E748">
        <v>1545</v>
      </c>
      <c r="F748" s="29">
        <f t="shared" si="72"/>
        <v>172.46835000000002</v>
      </c>
      <c r="G748">
        <f t="shared" si="74"/>
        <v>103481.01000000001</v>
      </c>
      <c r="H748" s="1">
        <v>43227</v>
      </c>
      <c r="I748" s="2">
        <v>0.68749999999945999</v>
      </c>
      <c r="J748" s="3">
        <f t="shared" si="75"/>
        <v>43227.6875</v>
      </c>
      <c r="K748">
        <v>549</v>
      </c>
      <c r="L748" s="29">
        <f t="shared" si="76"/>
        <v>62.772659999999995</v>
      </c>
      <c r="M748">
        <f t="shared" si="77"/>
        <v>37663.595999999998</v>
      </c>
      <c r="N748" s="31">
        <f t="shared" si="71"/>
        <v>7.7745701001010081E-2</v>
      </c>
    </row>
    <row r="749" spans="1:14" x14ac:dyDescent="0.2">
      <c r="A749" s="1">
        <f t="shared" si="78"/>
        <v>43227</v>
      </c>
      <c r="B749" s="1">
        <f t="shared" si="78"/>
        <v>43227</v>
      </c>
      <c r="C749" s="2">
        <v>0.69444444444450004</v>
      </c>
      <c r="D749" s="3">
        <f t="shared" si="73"/>
        <v>43227.694444444445</v>
      </c>
      <c r="E749">
        <v>1334</v>
      </c>
      <c r="F749" s="29">
        <f t="shared" si="72"/>
        <v>148.91442000000001</v>
      </c>
      <c r="G749">
        <f t="shared" si="74"/>
        <v>89348.652000000016</v>
      </c>
      <c r="H749" s="1">
        <v>43227</v>
      </c>
      <c r="I749" s="2">
        <v>0.69444444444356201</v>
      </c>
      <c r="J749" s="3">
        <f t="shared" si="75"/>
        <v>43227.694444444445</v>
      </c>
      <c r="K749">
        <v>502</v>
      </c>
      <c r="L749" s="29">
        <f t="shared" si="76"/>
        <v>57.398679999999999</v>
      </c>
      <c r="M749">
        <f t="shared" si="77"/>
        <v>34439.207999999999</v>
      </c>
      <c r="N749" s="31">
        <f t="shared" ref="N749:N760" si="79">LN(L749/F749)/-13</f>
        <v>7.3334651690358119E-2</v>
      </c>
    </row>
    <row r="750" spans="1:14" x14ac:dyDescent="0.2">
      <c r="A750" s="1">
        <f t="shared" si="78"/>
        <v>43227</v>
      </c>
      <c r="B750" s="1">
        <f t="shared" si="78"/>
        <v>43227</v>
      </c>
      <c r="C750" s="2">
        <v>0.70138888888899897</v>
      </c>
      <c r="D750" s="3">
        <f t="shared" si="73"/>
        <v>43227.701388888891</v>
      </c>
      <c r="E750">
        <v>1067</v>
      </c>
      <c r="F750" s="29">
        <f t="shared" si="72"/>
        <v>119.10921</v>
      </c>
      <c r="G750">
        <f t="shared" si="74"/>
        <v>71465.525999999998</v>
      </c>
      <c r="H750" s="1">
        <v>43227</v>
      </c>
      <c r="I750" s="2">
        <v>0.70138888888855899</v>
      </c>
      <c r="J750" s="3">
        <f t="shared" si="75"/>
        <v>43227.701388888891</v>
      </c>
      <c r="K750">
        <v>397</v>
      </c>
      <c r="L750" s="29">
        <f t="shared" si="76"/>
        <v>45.392980000000001</v>
      </c>
      <c r="M750">
        <f t="shared" si="77"/>
        <v>27235.788</v>
      </c>
      <c r="N750" s="31">
        <f t="shared" si="79"/>
        <v>7.4206410446567589E-2</v>
      </c>
    </row>
    <row r="751" spans="1:14" x14ac:dyDescent="0.2">
      <c r="A751" s="1">
        <f t="shared" si="78"/>
        <v>43227</v>
      </c>
      <c r="B751" s="1">
        <f t="shared" si="78"/>
        <v>43227</v>
      </c>
      <c r="C751" s="2">
        <v>0.70833333333300197</v>
      </c>
      <c r="D751" s="3">
        <f t="shared" si="73"/>
        <v>43227.708333333336</v>
      </c>
      <c r="E751">
        <v>970</v>
      </c>
      <c r="F751" s="29">
        <f t="shared" si="72"/>
        <v>108.28110000000001</v>
      </c>
      <c r="G751">
        <f t="shared" si="74"/>
        <v>64968.660000000011</v>
      </c>
      <c r="H751" s="1">
        <v>43227</v>
      </c>
      <c r="I751" s="2">
        <v>0.70833333333256099</v>
      </c>
      <c r="J751" s="3">
        <f t="shared" si="75"/>
        <v>43227.708333333336</v>
      </c>
      <c r="K751">
        <v>344</v>
      </c>
      <c r="L751" s="29">
        <f t="shared" si="76"/>
        <v>39.33296</v>
      </c>
      <c r="M751">
        <f t="shared" si="77"/>
        <v>23599.776000000002</v>
      </c>
      <c r="N751" s="31">
        <f t="shared" si="79"/>
        <v>7.7897521485757376E-2</v>
      </c>
    </row>
    <row r="752" spans="1:14" x14ac:dyDescent="0.2">
      <c r="A752" s="1">
        <f t="shared" si="78"/>
        <v>43227</v>
      </c>
      <c r="B752" s="1">
        <f t="shared" si="78"/>
        <v>43227</v>
      </c>
      <c r="C752" s="2">
        <v>0.71527777777799895</v>
      </c>
      <c r="D752" s="3">
        <f t="shared" si="73"/>
        <v>43227.715277777781</v>
      </c>
      <c r="E752">
        <v>940</v>
      </c>
      <c r="F752" s="29">
        <f t="shared" si="72"/>
        <v>104.93220000000001</v>
      </c>
      <c r="G752">
        <f t="shared" si="74"/>
        <v>62959.320000000007</v>
      </c>
      <c r="H752" s="1">
        <v>43227</v>
      </c>
      <c r="I752" s="2">
        <v>0.71527777777755797</v>
      </c>
      <c r="J752" s="3">
        <f t="shared" si="75"/>
        <v>43227.715277777781</v>
      </c>
      <c r="K752">
        <v>358</v>
      </c>
      <c r="L752" s="29">
        <f t="shared" si="76"/>
        <v>40.933720000000001</v>
      </c>
      <c r="M752">
        <f t="shared" si="77"/>
        <v>24560.232</v>
      </c>
      <c r="N752" s="31">
        <f t="shared" si="79"/>
        <v>7.2412327234935764E-2</v>
      </c>
    </row>
    <row r="753" spans="1:14" x14ac:dyDescent="0.2">
      <c r="A753" s="1">
        <f t="shared" si="78"/>
        <v>43227</v>
      </c>
      <c r="B753" s="1">
        <f t="shared" si="78"/>
        <v>43227</v>
      </c>
      <c r="C753" s="2">
        <v>0.72222222222200105</v>
      </c>
      <c r="D753" s="3">
        <f t="shared" si="73"/>
        <v>43227.722222222219</v>
      </c>
      <c r="E753">
        <v>881</v>
      </c>
      <c r="F753" s="29">
        <f t="shared" si="72"/>
        <v>98.346030000000013</v>
      </c>
      <c r="G753">
        <f t="shared" si="74"/>
        <v>59007.618000000009</v>
      </c>
      <c r="H753" s="1">
        <v>43227</v>
      </c>
      <c r="I753" s="2">
        <v>0.72222222222156096</v>
      </c>
      <c r="J753" s="3">
        <f t="shared" si="75"/>
        <v>43227.722222222219</v>
      </c>
      <c r="K753">
        <v>334</v>
      </c>
      <c r="L753" s="29">
        <f t="shared" si="76"/>
        <v>38.18956</v>
      </c>
      <c r="M753">
        <f t="shared" si="77"/>
        <v>22913.736000000001</v>
      </c>
      <c r="N753" s="31">
        <f t="shared" si="79"/>
        <v>7.2763846011561148E-2</v>
      </c>
    </row>
    <row r="754" spans="1:14" x14ac:dyDescent="0.2">
      <c r="A754" s="1">
        <f t="shared" si="78"/>
        <v>43227</v>
      </c>
      <c r="B754" s="1">
        <f t="shared" si="78"/>
        <v>43227</v>
      </c>
      <c r="C754" s="2">
        <v>0.72916666666699803</v>
      </c>
      <c r="D754" s="3">
        <f t="shared" si="73"/>
        <v>43227.729166666664</v>
      </c>
      <c r="E754">
        <v>905</v>
      </c>
      <c r="F754" s="29">
        <f t="shared" si="72"/>
        <v>101.02515000000001</v>
      </c>
      <c r="G754">
        <f t="shared" si="74"/>
        <v>60615.090000000004</v>
      </c>
      <c r="H754" s="1">
        <v>43227</v>
      </c>
      <c r="I754" s="2">
        <v>0.72916666666655805</v>
      </c>
      <c r="J754" s="3">
        <f t="shared" si="75"/>
        <v>43227.729166666664</v>
      </c>
      <c r="K754">
        <v>329</v>
      </c>
      <c r="L754" s="29">
        <f t="shared" si="76"/>
        <v>37.61786</v>
      </c>
      <c r="M754">
        <f t="shared" si="77"/>
        <v>22570.716</v>
      </c>
      <c r="N754" s="31">
        <f t="shared" si="79"/>
        <v>7.5991581394259225E-2</v>
      </c>
    </row>
    <row r="755" spans="1:14" x14ac:dyDescent="0.2">
      <c r="A755" s="1">
        <f t="shared" si="78"/>
        <v>43227</v>
      </c>
      <c r="B755" s="1">
        <f t="shared" si="78"/>
        <v>43227</v>
      </c>
      <c r="C755" s="2">
        <v>0.73611111111100103</v>
      </c>
      <c r="D755" s="3">
        <f t="shared" si="73"/>
        <v>43227.736111111109</v>
      </c>
      <c r="E755">
        <v>756</v>
      </c>
      <c r="F755" s="29">
        <f t="shared" si="72"/>
        <v>84.39228</v>
      </c>
      <c r="G755">
        <f t="shared" si="74"/>
        <v>50635.368000000002</v>
      </c>
      <c r="H755" s="1">
        <v>43227</v>
      </c>
      <c r="I755" s="2">
        <v>0.73611111111056005</v>
      </c>
      <c r="J755" s="3">
        <f t="shared" si="75"/>
        <v>43227.736111111109</v>
      </c>
      <c r="K755">
        <v>271</v>
      </c>
      <c r="L755" s="29">
        <f t="shared" si="76"/>
        <v>30.986139999999999</v>
      </c>
      <c r="M755">
        <f t="shared" si="77"/>
        <v>18591.684000000001</v>
      </c>
      <c r="N755" s="31">
        <f t="shared" si="79"/>
        <v>7.7071993883895976E-2</v>
      </c>
    </row>
    <row r="756" spans="1:14" x14ac:dyDescent="0.2">
      <c r="A756" s="1">
        <f t="shared" si="78"/>
        <v>43227</v>
      </c>
      <c r="B756" s="1">
        <f t="shared" si="78"/>
        <v>43227</v>
      </c>
      <c r="C756" s="2">
        <v>0.743055555555998</v>
      </c>
      <c r="D756" s="3">
        <f t="shared" si="73"/>
        <v>43227.743055555555</v>
      </c>
      <c r="E756">
        <v>491</v>
      </c>
      <c r="F756" s="29">
        <f t="shared" si="72"/>
        <v>54.81033</v>
      </c>
      <c r="G756">
        <f t="shared" si="74"/>
        <v>32886.197999999997</v>
      </c>
      <c r="H756" s="1">
        <v>43227</v>
      </c>
      <c r="I756" s="2">
        <v>0.74305555555456204</v>
      </c>
      <c r="J756" s="3">
        <f t="shared" si="75"/>
        <v>43227.743055555555</v>
      </c>
      <c r="K756">
        <v>186</v>
      </c>
      <c r="L756" s="29">
        <f t="shared" si="76"/>
        <v>21.267239999999997</v>
      </c>
      <c r="M756">
        <f t="shared" si="77"/>
        <v>12760.343999999999</v>
      </c>
      <c r="N756" s="31">
        <f t="shared" si="79"/>
        <v>7.2823909174779627E-2</v>
      </c>
    </row>
    <row r="757" spans="1:14" x14ac:dyDescent="0.2">
      <c r="A757" s="1">
        <f t="shared" si="78"/>
        <v>43227</v>
      </c>
      <c r="B757" s="1">
        <f t="shared" si="78"/>
        <v>43227</v>
      </c>
      <c r="C757" s="2">
        <v>0.75</v>
      </c>
      <c r="D757" s="3">
        <f t="shared" si="73"/>
        <v>43227.75</v>
      </c>
      <c r="E757">
        <v>337</v>
      </c>
      <c r="F757" s="29">
        <f t="shared" si="72"/>
        <v>37.619309999999999</v>
      </c>
      <c r="G757">
        <f t="shared" si="74"/>
        <v>22571.585999999996</v>
      </c>
      <c r="H757" s="1">
        <v>43227</v>
      </c>
      <c r="I757" s="2">
        <v>0.74999999999955902</v>
      </c>
      <c r="J757" s="3">
        <f t="shared" si="75"/>
        <v>43227.75</v>
      </c>
      <c r="K757">
        <v>122</v>
      </c>
      <c r="L757" s="29">
        <f t="shared" si="76"/>
        <v>13.949479999999999</v>
      </c>
      <c r="M757">
        <f t="shared" si="77"/>
        <v>8369.6880000000001</v>
      </c>
      <c r="N757" s="31">
        <f t="shared" si="79"/>
        <v>7.631348083153236E-2</v>
      </c>
    </row>
    <row r="758" spans="1:14" x14ac:dyDescent="0.2">
      <c r="A758" s="1">
        <f t="shared" si="78"/>
        <v>43227</v>
      </c>
      <c r="B758" s="1">
        <f t="shared" si="78"/>
        <v>43227</v>
      </c>
      <c r="C758" s="2">
        <v>0.75694444444499698</v>
      </c>
      <c r="D758" s="3">
        <f t="shared" si="73"/>
        <v>43227.756944444445</v>
      </c>
      <c r="E758">
        <v>267</v>
      </c>
      <c r="F758" s="29">
        <f t="shared" si="72"/>
        <v>29.805209999999999</v>
      </c>
      <c r="G758">
        <f t="shared" si="74"/>
        <v>17883.126</v>
      </c>
      <c r="H758" s="1">
        <v>43227</v>
      </c>
      <c r="I758" s="2">
        <v>0.75694444444356201</v>
      </c>
      <c r="J758" s="3">
        <f t="shared" si="75"/>
        <v>43227.756944444445</v>
      </c>
      <c r="K758">
        <v>95</v>
      </c>
      <c r="L758" s="29">
        <f t="shared" si="76"/>
        <v>10.862299999999999</v>
      </c>
      <c r="M758">
        <f t="shared" si="77"/>
        <v>6517.3799999999992</v>
      </c>
      <c r="N758" s="31">
        <f t="shared" si="79"/>
        <v>7.7645010153117255E-2</v>
      </c>
    </row>
    <row r="759" spans="1:14" x14ac:dyDescent="0.2">
      <c r="A759" s="1">
        <f t="shared" si="78"/>
        <v>43227</v>
      </c>
      <c r="B759" s="1">
        <f t="shared" si="78"/>
        <v>43227</v>
      </c>
      <c r="C759" s="2">
        <v>0.76388888888899897</v>
      </c>
      <c r="D759" s="3">
        <f t="shared" si="73"/>
        <v>43227.763888888891</v>
      </c>
      <c r="E759">
        <v>214</v>
      </c>
      <c r="F759" s="29">
        <f t="shared" si="72"/>
        <v>23.888820000000003</v>
      </c>
      <c r="G759">
        <f t="shared" si="74"/>
        <v>14333.292000000003</v>
      </c>
      <c r="H759" s="1">
        <v>43227</v>
      </c>
      <c r="I759" s="2">
        <v>0.76388888888855899</v>
      </c>
      <c r="J759" s="3">
        <f t="shared" si="75"/>
        <v>43227.763888888891</v>
      </c>
      <c r="K759">
        <v>130</v>
      </c>
      <c r="L759" s="29">
        <f t="shared" si="76"/>
        <v>14.8642</v>
      </c>
      <c r="M759">
        <f t="shared" si="77"/>
        <v>8918.52</v>
      </c>
      <c r="N759" s="31">
        <f t="shared" si="79"/>
        <v>3.6496533058237295E-2</v>
      </c>
    </row>
    <row r="760" spans="1:14" x14ac:dyDescent="0.2">
      <c r="A760" s="1">
        <f t="shared" si="78"/>
        <v>43227</v>
      </c>
      <c r="B760" s="1">
        <f t="shared" si="78"/>
        <v>43227</v>
      </c>
      <c r="C760" s="2">
        <v>0.77083333333300197</v>
      </c>
      <c r="D760" s="3">
        <f t="shared" si="73"/>
        <v>43227.770833333336</v>
      </c>
      <c r="E760">
        <v>132</v>
      </c>
      <c r="F760" s="29">
        <f t="shared" si="72"/>
        <v>14.735160000000002</v>
      </c>
      <c r="G760">
        <f t="shared" si="74"/>
        <v>8841.0960000000014</v>
      </c>
      <c r="H760" s="1">
        <v>43227</v>
      </c>
      <c r="I760" s="2">
        <v>0.77083333333256099</v>
      </c>
      <c r="J760" s="3">
        <f t="shared" si="75"/>
        <v>43227.770833333336</v>
      </c>
      <c r="K760">
        <v>99</v>
      </c>
      <c r="L760" s="29">
        <f t="shared" si="76"/>
        <v>11.319660000000001</v>
      </c>
      <c r="M760">
        <f t="shared" si="77"/>
        <v>6791.7960000000003</v>
      </c>
      <c r="N760" s="31">
        <f t="shared" si="79"/>
        <v>2.0284264434045893E-2</v>
      </c>
    </row>
    <row r="761" spans="1:14" x14ac:dyDescent="0.2">
      <c r="A761" s="1">
        <f t="shared" si="78"/>
        <v>43227</v>
      </c>
      <c r="B761" s="1">
        <f t="shared" si="78"/>
        <v>43227</v>
      </c>
      <c r="C761" s="2">
        <v>0.77777777777799895</v>
      </c>
      <c r="D761" s="3">
        <f t="shared" si="73"/>
        <v>43227.777777777781</v>
      </c>
      <c r="E761">
        <v>54</v>
      </c>
      <c r="F761" s="29">
        <f t="shared" si="72"/>
        <v>6.0280199999999997</v>
      </c>
      <c r="G761">
        <f t="shared" si="74"/>
        <v>3616.8119999999994</v>
      </c>
      <c r="H761" s="1">
        <v>43227</v>
      </c>
      <c r="I761" s="2">
        <v>0.77777777777755797</v>
      </c>
      <c r="J761" s="3">
        <f t="shared" si="75"/>
        <v>43227.777777777781</v>
      </c>
      <c r="K761">
        <v>16</v>
      </c>
      <c r="L761" s="29">
        <f t="shared" si="76"/>
        <v>1.82944</v>
      </c>
      <c r="M761">
        <f t="shared" si="77"/>
        <v>1097.664</v>
      </c>
    </row>
    <row r="762" spans="1:14" x14ac:dyDescent="0.2">
      <c r="A762" s="1">
        <f t="shared" si="78"/>
        <v>43227</v>
      </c>
      <c r="B762" s="1">
        <f t="shared" si="78"/>
        <v>43227</v>
      </c>
      <c r="C762" s="2">
        <v>0.78472222222200105</v>
      </c>
      <c r="D762" s="3">
        <f t="shared" si="73"/>
        <v>43227.784722222219</v>
      </c>
      <c r="E762">
        <v>17</v>
      </c>
      <c r="F762" s="29">
        <f t="shared" si="72"/>
        <v>1.89771</v>
      </c>
      <c r="G762">
        <f t="shared" si="74"/>
        <v>1138.626</v>
      </c>
      <c r="H762" s="1">
        <v>43227</v>
      </c>
      <c r="I762" s="2">
        <v>0.78472222222156096</v>
      </c>
      <c r="J762" s="3">
        <f t="shared" si="75"/>
        <v>43227.784722222219</v>
      </c>
      <c r="K762">
        <v>4</v>
      </c>
      <c r="L762" s="29">
        <f t="shared" si="76"/>
        <v>0.45735999999999999</v>
      </c>
      <c r="M762">
        <f t="shared" si="77"/>
        <v>274.416</v>
      </c>
    </row>
    <row r="763" spans="1:14" x14ac:dyDescent="0.2">
      <c r="A763" s="1">
        <f t="shared" si="78"/>
        <v>43227</v>
      </c>
      <c r="B763" s="1">
        <f t="shared" si="78"/>
        <v>43227</v>
      </c>
      <c r="C763" s="2">
        <v>0.79166666666699803</v>
      </c>
      <c r="D763" s="3">
        <f t="shared" si="73"/>
        <v>43227.791666666664</v>
      </c>
      <c r="E763">
        <v>1</v>
      </c>
      <c r="F763" s="29">
        <f t="shared" si="72"/>
        <v>0.11163000000000001</v>
      </c>
      <c r="G763">
        <f t="shared" si="74"/>
        <v>66.978000000000009</v>
      </c>
      <c r="H763" s="1">
        <v>43227</v>
      </c>
      <c r="I763" s="2">
        <v>0.79166666666556296</v>
      </c>
      <c r="J763" s="3">
        <f t="shared" si="75"/>
        <v>43227.791666666664</v>
      </c>
      <c r="K763">
        <v>0</v>
      </c>
      <c r="L763" s="29">
        <f t="shared" si="76"/>
        <v>0</v>
      </c>
      <c r="M763">
        <f t="shared" si="77"/>
        <v>0</v>
      </c>
    </row>
    <row r="764" spans="1:14" x14ac:dyDescent="0.2">
      <c r="A764" s="1">
        <f t="shared" si="78"/>
        <v>43227</v>
      </c>
      <c r="B764" s="1">
        <f t="shared" si="78"/>
        <v>43227</v>
      </c>
      <c r="C764" s="2">
        <v>0.79861111111100103</v>
      </c>
      <c r="D764" s="3">
        <f t="shared" si="73"/>
        <v>43227.798611111109</v>
      </c>
      <c r="E764">
        <v>0</v>
      </c>
      <c r="F764" s="29">
        <f t="shared" si="72"/>
        <v>0</v>
      </c>
      <c r="G764">
        <f t="shared" si="74"/>
        <v>0</v>
      </c>
      <c r="H764" s="1">
        <v>43227</v>
      </c>
      <c r="I764" s="2">
        <v>0.79861111111056005</v>
      </c>
      <c r="J764" s="3">
        <f t="shared" si="75"/>
        <v>43227.798611111109</v>
      </c>
      <c r="K764">
        <v>0</v>
      </c>
      <c r="L764" s="29">
        <f t="shared" si="76"/>
        <v>0</v>
      </c>
      <c r="M764">
        <f t="shared" si="77"/>
        <v>0</v>
      </c>
    </row>
    <row r="765" spans="1:14" x14ac:dyDescent="0.2">
      <c r="A765" s="1">
        <f t="shared" si="78"/>
        <v>43227</v>
      </c>
      <c r="B765" s="1">
        <f t="shared" si="78"/>
        <v>43227</v>
      </c>
      <c r="C765" s="2">
        <v>0.805555555555998</v>
      </c>
      <c r="D765" s="3">
        <f t="shared" si="73"/>
        <v>43227.805555555555</v>
      </c>
      <c r="E765">
        <v>0</v>
      </c>
      <c r="F765" s="29">
        <f t="shared" si="72"/>
        <v>0</v>
      </c>
      <c r="G765">
        <f t="shared" si="74"/>
        <v>0</v>
      </c>
      <c r="H765" s="1">
        <v>43227</v>
      </c>
      <c r="I765" s="2">
        <v>0.80555555555456204</v>
      </c>
      <c r="J765" s="3">
        <f t="shared" si="75"/>
        <v>43227.805555555555</v>
      </c>
      <c r="K765">
        <v>0</v>
      </c>
      <c r="L765" s="29">
        <f t="shared" si="76"/>
        <v>0</v>
      </c>
      <c r="M765">
        <f t="shared" si="77"/>
        <v>0</v>
      </c>
    </row>
    <row r="766" spans="1:14" x14ac:dyDescent="0.2">
      <c r="A766" s="1">
        <f t="shared" si="78"/>
        <v>43227</v>
      </c>
      <c r="B766" s="1">
        <f t="shared" si="78"/>
        <v>43227</v>
      </c>
      <c r="C766" s="2">
        <v>0.8125</v>
      </c>
      <c r="D766" s="3">
        <f t="shared" si="73"/>
        <v>43227.8125</v>
      </c>
      <c r="E766">
        <v>0</v>
      </c>
      <c r="F766" s="29">
        <f t="shared" si="72"/>
        <v>0</v>
      </c>
      <c r="G766">
        <f t="shared" si="74"/>
        <v>0</v>
      </c>
      <c r="H766" s="1">
        <v>43227</v>
      </c>
      <c r="I766" s="2">
        <v>0.81249999999955902</v>
      </c>
      <c r="J766" s="3">
        <f t="shared" si="75"/>
        <v>43227.8125</v>
      </c>
      <c r="K766">
        <v>0</v>
      </c>
      <c r="L766" s="29">
        <f t="shared" si="76"/>
        <v>0</v>
      </c>
      <c r="M766">
        <f t="shared" si="77"/>
        <v>0</v>
      </c>
    </row>
    <row r="767" spans="1:14" x14ac:dyDescent="0.2">
      <c r="A767" s="1">
        <f t="shared" si="78"/>
        <v>43227</v>
      </c>
      <c r="B767" s="1">
        <f t="shared" si="78"/>
        <v>43227</v>
      </c>
      <c r="C767" s="2">
        <v>0.81944444444499698</v>
      </c>
      <c r="D767" s="3">
        <f t="shared" si="73"/>
        <v>43227.819444444445</v>
      </c>
      <c r="E767">
        <v>0</v>
      </c>
      <c r="F767" s="29">
        <f t="shared" si="72"/>
        <v>0</v>
      </c>
      <c r="G767">
        <f t="shared" si="74"/>
        <v>0</v>
      </c>
      <c r="H767" s="1">
        <v>43227</v>
      </c>
      <c r="I767" s="2">
        <v>0.81944444444356201</v>
      </c>
      <c r="J767" s="3">
        <f t="shared" si="75"/>
        <v>43227.819444444445</v>
      </c>
      <c r="K767">
        <v>0</v>
      </c>
      <c r="L767" s="29">
        <f t="shared" si="76"/>
        <v>0</v>
      </c>
      <c r="M767">
        <f t="shared" si="77"/>
        <v>0</v>
      </c>
    </row>
    <row r="768" spans="1:14" x14ac:dyDescent="0.2">
      <c r="A768" s="1">
        <f t="shared" si="78"/>
        <v>43227</v>
      </c>
      <c r="B768" s="1">
        <f t="shared" si="78"/>
        <v>43227</v>
      </c>
      <c r="C768" s="2">
        <v>0.82638888888899897</v>
      </c>
      <c r="D768" s="3">
        <f t="shared" si="73"/>
        <v>43227.826388888891</v>
      </c>
      <c r="E768">
        <v>0</v>
      </c>
      <c r="F768" s="29">
        <f t="shared" si="72"/>
        <v>0</v>
      </c>
      <c r="G768">
        <f t="shared" si="74"/>
        <v>0</v>
      </c>
      <c r="H768" s="1">
        <v>43227</v>
      </c>
      <c r="I768" s="2">
        <v>0.82638888888855899</v>
      </c>
      <c r="J768" s="3">
        <f t="shared" si="75"/>
        <v>43227.826388888891</v>
      </c>
      <c r="K768">
        <v>0</v>
      </c>
      <c r="L768" s="29">
        <f t="shared" si="76"/>
        <v>0</v>
      </c>
      <c r="M768">
        <f t="shared" si="77"/>
        <v>0</v>
      </c>
    </row>
    <row r="769" spans="1:13" x14ac:dyDescent="0.2">
      <c r="A769" s="1">
        <f t="shared" si="78"/>
        <v>43227</v>
      </c>
      <c r="B769" s="1">
        <f t="shared" si="78"/>
        <v>43227</v>
      </c>
      <c r="C769" s="2">
        <v>0.83333333333300197</v>
      </c>
      <c r="D769" s="3">
        <f t="shared" si="73"/>
        <v>43227.833333333336</v>
      </c>
      <c r="E769">
        <v>0</v>
      </c>
      <c r="F769" s="29">
        <f t="shared" si="72"/>
        <v>0</v>
      </c>
      <c r="G769">
        <f t="shared" si="74"/>
        <v>0</v>
      </c>
      <c r="H769" s="1">
        <v>43227</v>
      </c>
      <c r="I769" s="2">
        <v>0.83333333333256099</v>
      </c>
      <c r="J769" s="3">
        <f t="shared" si="75"/>
        <v>43227.833333333336</v>
      </c>
      <c r="K769">
        <v>0</v>
      </c>
      <c r="L769" s="29">
        <f t="shared" si="76"/>
        <v>0</v>
      </c>
      <c r="M769">
        <f t="shared" si="77"/>
        <v>0</v>
      </c>
    </row>
    <row r="770" spans="1:13" x14ac:dyDescent="0.2">
      <c r="A770" s="1">
        <f t="shared" si="78"/>
        <v>43227</v>
      </c>
      <c r="B770" s="1">
        <f t="shared" si="78"/>
        <v>43227</v>
      </c>
      <c r="C770" s="2">
        <v>0.84027777777799895</v>
      </c>
      <c r="D770" s="3">
        <f t="shared" si="73"/>
        <v>43227.840277777781</v>
      </c>
      <c r="E770">
        <v>0</v>
      </c>
      <c r="F770" s="29">
        <f t="shared" ref="F770:F833" si="80">E770*1.1163/10</f>
        <v>0</v>
      </c>
      <c r="G770">
        <f t="shared" si="74"/>
        <v>0</v>
      </c>
      <c r="H770" s="1">
        <v>43227</v>
      </c>
      <c r="I770" s="2">
        <v>0.84027777777755797</v>
      </c>
      <c r="J770" s="3">
        <f t="shared" si="75"/>
        <v>43227.840277777781</v>
      </c>
      <c r="K770">
        <v>0</v>
      </c>
      <c r="L770" s="29">
        <f t="shared" si="76"/>
        <v>0</v>
      </c>
      <c r="M770">
        <f t="shared" si="77"/>
        <v>0</v>
      </c>
    </row>
    <row r="771" spans="1:13" x14ac:dyDescent="0.2">
      <c r="A771" s="1">
        <f t="shared" si="78"/>
        <v>43227</v>
      </c>
      <c r="B771" s="1">
        <f t="shared" si="78"/>
        <v>43227</v>
      </c>
      <c r="C771" s="2">
        <v>0.84722222222200105</v>
      </c>
      <c r="D771" s="3">
        <f t="shared" ref="D771:D834" si="81">B771+C771</f>
        <v>43227.847222222219</v>
      </c>
      <c r="E771">
        <v>0</v>
      </c>
      <c r="F771" s="29">
        <f t="shared" si="80"/>
        <v>0</v>
      </c>
      <c r="G771">
        <f t="shared" ref="G771:G834" si="82">F771*10*60</f>
        <v>0</v>
      </c>
      <c r="H771" s="1">
        <v>43227</v>
      </c>
      <c r="I771" s="2">
        <v>0.84722222222156096</v>
      </c>
      <c r="J771" s="3">
        <f t="shared" ref="J771:J834" si="83">H771+I771</f>
        <v>43227.847222222219</v>
      </c>
      <c r="K771">
        <v>0</v>
      </c>
      <c r="L771" s="29">
        <f t="shared" ref="L771:L834" si="84">K771*1.1434/10</f>
        <v>0</v>
      </c>
      <c r="M771">
        <f t="shared" ref="M771:M834" si="85">L771*10*60</f>
        <v>0</v>
      </c>
    </row>
    <row r="772" spans="1:13" x14ac:dyDescent="0.2">
      <c r="A772" s="1">
        <f t="shared" si="78"/>
        <v>43227</v>
      </c>
      <c r="B772" s="1">
        <f t="shared" si="78"/>
        <v>43227</v>
      </c>
      <c r="C772" s="2">
        <v>0.85416666666699803</v>
      </c>
      <c r="D772" s="3">
        <f t="shared" si="81"/>
        <v>43227.854166666664</v>
      </c>
      <c r="E772">
        <v>0</v>
      </c>
      <c r="F772" s="29">
        <f t="shared" si="80"/>
        <v>0</v>
      </c>
      <c r="G772">
        <f t="shared" si="82"/>
        <v>0</v>
      </c>
      <c r="H772" s="1">
        <v>43227</v>
      </c>
      <c r="I772" s="2">
        <v>0.85416666666556296</v>
      </c>
      <c r="J772" s="3">
        <f t="shared" si="83"/>
        <v>43227.854166666664</v>
      </c>
      <c r="K772">
        <v>0</v>
      </c>
      <c r="L772" s="29">
        <f t="shared" si="84"/>
        <v>0</v>
      </c>
      <c r="M772">
        <f t="shared" si="85"/>
        <v>0</v>
      </c>
    </row>
    <row r="773" spans="1:13" x14ac:dyDescent="0.2">
      <c r="A773" s="1">
        <f t="shared" si="78"/>
        <v>43227</v>
      </c>
      <c r="B773" s="1">
        <f t="shared" si="78"/>
        <v>43227</v>
      </c>
      <c r="C773" s="2">
        <v>0.86111111111100103</v>
      </c>
      <c r="D773" s="3">
        <f t="shared" si="81"/>
        <v>43227.861111111109</v>
      </c>
      <c r="E773">
        <v>0</v>
      </c>
      <c r="F773" s="29">
        <f t="shared" si="80"/>
        <v>0</v>
      </c>
      <c r="G773">
        <f t="shared" si="82"/>
        <v>0</v>
      </c>
      <c r="H773" s="1">
        <v>43227</v>
      </c>
      <c r="I773" s="2">
        <v>0.86111111111056005</v>
      </c>
      <c r="J773" s="3">
        <f t="shared" si="83"/>
        <v>43227.861111111109</v>
      </c>
      <c r="K773">
        <v>0</v>
      </c>
      <c r="L773" s="29">
        <f t="shared" si="84"/>
        <v>0</v>
      </c>
      <c r="M773">
        <f t="shared" si="85"/>
        <v>0</v>
      </c>
    </row>
    <row r="774" spans="1:13" x14ac:dyDescent="0.2">
      <c r="A774" s="1">
        <f t="shared" si="78"/>
        <v>43227</v>
      </c>
      <c r="B774" s="1">
        <f t="shared" si="78"/>
        <v>43227</v>
      </c>
      <c r="C774" s="2">
        <v>0.868055555555998</v>
      </c>
      <c r="D774" s="3">
        <f t="shared" si="81"/>
        <v>43227.868055555555</v>
      </c>
      <c r="E774">
        <v>0</v>
      </c>
      <c r="F774" s="29">
        <f t="shared" si="80"/>
        <v>0</v>
      </c>
      <c r="G774">
        <f t="shared" si="82"/>
        <v>0</v>
      </c>
      <c r="H774" s="1">
        <v>43227</v>
      </c>
      <c r="I774" s="2">
        <v>0.86805555555456204</v>
      </c>
      <c r="J774" s="3">
        <f t="shared" si="83"/>
        <v>43227.868055555555</v>
      </c>
      <c r="K774">
        <v>0</v>
      </c>
      <c r="L774" s="29">
        <f t="shared" si="84"/>
        <v>0</v>
      </c>
      <c r="M774">
        <f t="shared" si="85"/>
        <v>0</v>
      </c>
    </row>
    <row r="775" spans="1:13" x14ac:dyDescent="0.2">
      <c r="A775" s="1">
        <f t="shared" si="78"/>
        <v>43227</v>
      </c>
      <c r="B775" s="1">
        <f t="shared" si="78"/>
        <v>43227</v>
      </c>
      <c r="C775" s="2">
        <v>0.875</v>
      </c>
      <c r="D775" s="3">
        <f t="shared" si="81"/>
        <v>43227.875</v>
      </c>
      <c r="E775">
        <v>0</v>
      </c>
      <c r="F775" s="29">
        <f t="shared" si="80"/>
        <v>0</v>
      </c>
      <c r="G775">
        <f t="shared" si="82"/>
        <v>0</v>
      </c>
      <c r="H775" s="1">
        <v>43227</v>
      </c>
      <c r="I775" s="2">
        <v>0.87499999999955902</v>
      </c>
      <c r="J775" s="3">
        <f t="shared" si="83"/>
        <v>43227.875</v>
      </c>
      <c r="K775">
        <v>0</v>
      </c>
      <c r="L775" s="29">
        <f t="shared" si="84"/>
        <v>0</v>
      </c>
      <c r="M775">
        <f t="shared" si="85"/>
        <v>0</v>
      </c>
    </row>
    <row r="776" spans="1:13" x14ac:dyDescent="0.2">
      <c r="A776" s="1">
        <f t="shared" si="78"/>
        <v>43227</v>
      </c>
      <c r="B776" s="1">
        <f t="shared" si="78"/>
        <v>43227</v>
      </c>
      <c r="C776" s="2">
        <v>0.88194444444499698</v>
      </c>
      <c r="D776" s="3">
        <f t="shared" si="81"/>
        <v>43227.881944444445</v>
      </c>
      <c r="E776">
        <v>0</v>
      </c>
      <c r="F776" s="29">
        <f t="shared" si="80"/>
        <v>0</v>
      </c>
      <c r="G776">
        <f t="shared" si="82"/>
        <v>0</v>
      </c>
      <c r="H776" s="1">
        <v>43227</v>
      </c>
      <c r="I776" s="2">
        <v>0.88194444444356201</v>
      </c>
      <c r="J776" s="3">
        <f t="shared" si="83"/>
        <v>43227.881944444445</v>
      </c>
      <c r="K776">
        <v>0</v>
      </c>
      <c r="L776" s="29">
        <f t="shared" si="84"/>
        <v>0</v>
      </c>
      <c r="M776">
        <f t="shared" si="85"/>
        <v>0</v>
      </c>
    </row>
    <row r="777" spans="1:13" x14ac:dyDescent="0.2">
      <c r="A777" s="1">
        <f t="shared" si="78"/>
        <v>43227</v>
      </c>
      <c r="B777" s="1">
        <f t="shared" si="78"/>
        <v>43227</v>
      </c>
      <c r="C777" s="2">
        <v>0.88888888888899897</v>
      </c>
      <c r="D777" s="3">
        <f t="shared" si="81"/>
        <v>43227.888888888891</v>
      </c>
      <c r="E777">
        <v>0</v>
      </c>
      <c r="F777" s="29">
        <f t="shared" si="80"/>
        <v>0</v>
      </c>
      <c r="G777">
        <f t="shared" si="82"/>
        <v>0</v>
      </c>
      <c r="H777" s="1">
        <v>43227</v>
      </c>
      <c r="I777" s="2">
        <v>0.88888888888855899</v>
      </c>
      <c r="J777" s="3">
        <f t="shared" si="83"/>
        <v>43227.888888888891</v>
      </c>
      <c r="K777">
        <v>0</v>
      </c>
      <c r="L777" s="29">
        <f t="shared" si="84"/>
        <v>0</v>
      </c>
      <c r="M777">
        <f t="shared" si="85"/>
        <v>0</v>
      </c>
    </row>
    <row r="778" spans="1:13" x14ac:dyDescent="0.2">
      <c r="A778" s="1">
        <f t="shared" si="78"/>
        <v>43227</v>
      </c>
      <c r="B778" s="1">
        <f t="shared" si="78"/>
        <v>43227</v>
      </c>
      <c r="C778" s="2">
        <v>0.89583333333300197</v>
      </c>
      <c r="D778" s="3">
        <f t="shared" si="81"/>
        <v>43227.895833333336</v>
      </c>
      <c r="E778">
        <v>0</v>
      </c>
      <c r="F778" s="29">
        <f t="shared" si="80"/>
        <v>0</v>
      </c>
      <c r="G778">
        <f t="shared" si="82"/>
        <v>0</v>
      </c>
      <c r="H778" s="1">
        <v>43227</v>
      </c>
      <c r="I778" s="2">
        <v>0.89583333333257498</v>
      </c>
      <c r="J778" s="3">
        <f t="shared" si="83"/>
        <v>43227.895833333336</v>
      </c>
      <c r="K778">
        <v>0</v>
      </c>
      <c r="L778" s="29">
        <f t="shared" si="84"/>
        <v>0</v>
      </c>
      <c r="M778">
        <f t="shared" si="85"/>
        <v>0</v>
      </c>
    </row>
    <row r="779" spans="1:13" x14ac:dyDescent="0.2">
      <c r="A779" s="1">
        <f t="shared" si="78"/>
        <v>43227</v>
      </c>
      <c r="B779" s="1">
        <f t="shared" si="78"/>
        <v>43227</v>
      </c>
      <c r="C779" s="2">
        <v>0.90277777777799895</v>
      </c>
      <c r="D779" s="3">
        <f t="shared" si="81"/>
        <v>43227.902777777781</v>
      </c>
      <c r="E779">
        <v>0</v>
      </c>
      <c r="F779" s="29">
        <f t="shared" si="80"/>
        <v>0</v>
      </c>
      <c r="G779">
        <f t="shared" si="82"/>
        <v>0</v>
      </c>
      <c r="H779" s="1">
        <v>43227</v>
      </c>
      <c r="I779" s="2">
        <v>0.90277777777757295</v>
      </c>
      <c r="J779" s="3">
        <f t="shared" si="83"/>
        <v>43227.902777777781</v>
      </c>
      <c r="K779">
        <v>0</v>
      </c>
      <c r="L779" s="29">
        <f t="shared" si="84"/>
        <v>0</v>
      </c>
      <c r="M779">
        <f t="shared" si="85"/>
        <v>0</v>
      </c>
    </row>
    <row r="780" spans="1:13" x14ac:dyDescent="0.2">
      <c r="A780" s="1">
        <f t="shared" si="78"/>
        <v>43227</v>
      </c>
      <c r="B780" s="1">
        <f t="shared" si="78"/>
        <v>43227</v>
      </c>
      <c r="C780" s="2">
        <v>0.90972222222200105</v>
      </c>
      <c r="D780" s="3">
        <f t="shared" si="81"/>
        <v>43227.909722222219</v>
      </c>
      <c r="E780">
        <v>0</v>
      </c>
      <c r="F780" s="29">
        <f t="shared" si="80"/>
        <v>0</v>
      </c>
      <c r="G780">
        <f t="shared" si="82"/>
        <v>0</v>
      </c>
      <c r="H780" s="1">
        <v>43227</v>
      </c>
      <c r="I780" s="2">
        <v>0.90972222222157495</v>
      </c>
      <c r="J780" s="3">
        <f t="shared" si="83"/>
        <v>43227.909722222219</v>
      </c>
      <c r="K780">
        <v>0</v>
      </c>
      <c r="L780" s="29">
        <f t="shared" si="84"/>
        <v>0</v>
      </c>
      <c r="M780">
        <f t="shared" si="85"/>
        <v>0</v>
      </c>
    </row>
    <row r="781" spans="1:13" x14ac:dyDescent="0.2">
      <c r="A781" s="1">
        <f t="shared" si="78"/>
        <v>43227</v>
      </c>
      <c r="B781" s="1">
        <f t="shared" si="78"/>
        <v>43227</v>
      </c>
      <c r="C781" s="2">
        <v>0.91666666666699803</v>
      </c>
      <c r="D781" s="3">
        <f t="shared" si="81"/>
        <v>43227.916666666664</v>
      </c>
      <c r="E781">
        <v>0</v>
      </c>
      <c r="F781" s="29">
        <f t="shared" si="80"/>
        <v>0</v>
      </c>
      <c r="G781">
        <f t="shared" si="82"/>
        <v>0</v>
      </c>
      <c r="H781" s="1">
        <v>43227</v>
      </c>
      <c r="I781" s="2">
        <v>0.91666666666557695</v>
      </c>
      <c r="J781" s="3">
        <f t="shared" si="83"/>
        <v>43227.916666666664</v>
      </c>
      <c r="K781">
        <v>0</v>
      </c>
      <c r="L781" s="29">
        <f t="shared" si="84"/>
        <v>0</v>
      </c>
      <c r="M781">
        <f t="shared" si="85"/>
        <v>0</v>
      </c>
    </row>
    <row r="782" spans="1:13" x14ac:dyDescent="0.2">
      <c r="A782" s="1">
        <f t="shared" si="78"/>
        <v>43227</v>
      </c>
      <c r="B782" s="1">
        <f t="shared" si="78"/>
        <v>43227</v>
      </c>
      <c r="C782" s="2">
        <v>0.92361111111100103</v>
      </c>
      <c r="D782" s="3">
        <f t="shared" si="81"/>
        <v>43227.923611111109</v>
      </c>
      <c r="E782">
        <v>0</v>
      </c>
      <c r="F782" s="29">
        <f t="shared" si="80"/>
        <v>0</v>
      </c>
      <c r="G782">
        <f t="shared" si="82"/>
        <v>0</v>
      </c>
      <c r="H782" s="1">
        <v>43227</v>
      </c>
      <c r="I782" s="2">
        <v>0.92361111111057403</v>
      </c>
      <c r="J782" s="3">
        <f t="shared" si="83"/>
        <v>43227.923611111109</v>
      </c>
      <c r="K782">
        <v>0</v>
      </c>
      <c r="L782" s="29">
        <f t="shared" si="84"/>
        <v>0</v>
      </c>
      <c r="M782">
        <f t="shared" si="85"/>
        <v>0</v>
      </c>
    </row>
    <row r="783" spans="1:13" x14ac:dyDescent="0.2">
      <c r="A783" s="1">
        <f t="shared" si="78"/>
        <v>43227</v>
      </c>
      <c r="B783" s="1">
        <f t="shared" si="78"/>
        <v>43227</v>
      </c>
      <c r="C783" s="2">
        <v>0.930555555555998</v>
      </c>
      <c r="D783" s="3">
        <f t="shared" si="81"/>
        <v>43227.930555555555</v>
      </c>
      <c r="E783">
        <v>0</v>
      </c>
      <c r="F783" s="29">
        <f t="shared" si="80"/>
        <v>0</v>
      </c>
      <c r="G783">
        <f t="shared" si="82"/>
        <v>0</v>
      </c>
      <c r="H783" s="1">
        <v>43227</v>
      </c>
      <c r="I783" s="2">
        <v>0.93055555555457703</v>
      </c>
      <c r="J783" s="3">
        <f t="shared" si="83"/>
        <v>43227.930555555555</v>
      </c>
      <c r="K783">
        <v>0</v>
      </c>
      <c r="L783" s="29">
        <f t="shared" si="84"/>
        <v>0</v>
      </c>
      <c r="M783">
        <f t="shared" si="85"/>
        <v>0</v>
      </c>
    </row>
    <row r="784" spans="1:13" x14ac:dyDescent="0.2">
      <c r="A784" s="1">
        <f t="shared" si="78"/>
        <v>43227</v>
      </c>
      <c r="B784" s="1">
        <f t="shared" si="78"/>
        <v>43227</v>
      </c>
      <c r="C784" s="2">
        <v>0.9375</v>
      </c>
      <c r="D784" s="3">
        <f t="shared" si="81"/>
        <v>43227.9375</v>
      </c>
      <c r="E784">
        <v>0</v>
      </c>
      <c r="F784" s="29">
        <f t="shared" si="80"/>
        <v>0</v>
      </c>
      <c r="G784">
        <f t="shared" si="82"/>
        <v>0</v>
      </c>
      <c r="H784" s="1">
        <v>43227</v>
      </c>
      <c r="I784" s="2">
        <v>0.93749999999957401</v>
      </c>
      <c r="J784" s="3">
        <f t="shared" si="83"/>
        <v>43227.9375</v>
      </c>
      <c r="K784">
        <v>0</v>
      </c>
      <c r="L784" s="29">
        <f t="shared" si="84"/>
        <v>0</v>
      </c>
      <c r="M784">
        <f t="shared" si="85"/>
        <v>0</v>
      </c>
    </row>
    <row r="785" spans="1:13" x14ac:dyDescent="0.2">
      <c r="A785" s="1">
        <f t="shared" si="78"/>
        <v>43227</v>
      </c>
      <c r="B785" s="1">
        <f t="shared" si="78"/>
        <v>43227</v>
      </c>
      <c r="C785" s="2">
        <v>0.94444444444499698</v>
      </c>
      <c r="D785" s="3">
        <f t="shared" si="81"/>
        <v>43227.944444444445</v>
      </c>
      <c r="E785">
        <v>0</v>
      </c>
      <c r="F785" s="29">
        <f t="shared" si="80"/>
        <v>0</v>
      </c>
      <c r="G785">
        <f t="shared" si="82"/>
        <v>0</v>
      </c>
      <c r="H785" s="1">
        <v>43227</v>
      </c>
      <c r="I785" s="2">
        <v>0.944444444443576</v>
      </c>
      <c r="J785" s="3">
        <f t="shared" si="83"/>
        <v>43227.944444444445</v>
      </c>
      <c r="K785">
        <v>0</v>
      </c>
      <c r="L785" s="29">
        <f t="shared" si="84"/>
        <v>0</v>
      </c>
      <c r="M785">
        <f t="shared" si="85"/>
        <v>0</v>
      </c>
    </row>
    <row r="786" spans="1:13" x14ac:dyDescent="0.2">
      <c r="A786" s="1">
        <f t="shared" si="78"/>
        <v>43227</v>
      </c>
      <c r="B786" s="1">
        <f t="shared" si="78"/>
        <v>43227</v>
      </c>
      <c r="C786" s="2">
        <v>0.95138888888899897</v>
      </c>
      <c r="D786" s="3">
        <f t="shared" si="81"/>
        <v>43227.951388888891</v>
      </c>
      <c r="E786">
        <v>0</v>
      </c>
      <c r="F786" s="29">
        <f t="shared" si="80"/>
        <v>0</v>
      </c>
      <c r="G786">
        <f t="shared" si="82"/>
        <v>0</v>
      </c>
      <c r="H786" s="1">
        <v>43227</v>
      </c>
      <c r="I786" s="2">
        <v>0.95138888888857298</v>
      </c>
      <c r="J786" s="3">
        <f t="shared" si="83"/>
        <v>43227.951388888891</v>
      </c>
      <c r="K786">
        <v>0</v>
      </c>
      <c r="L786" s="29">
        <f t="shared" si="84"/>
        <v>0</v>
      </c>
      <c r="M786">
        <f t="shared" si="85"/>
        <v>0</v>
      </c>
    </row>
    <row r="787" spans="1:13" x14ac:dyDescent="0.2">
      <c r="A787" s="1">
        <f t="shared" si="78"/>
        <v>43227</v>
      </c>
      <c r="B787" s="1">
        <f t="shared" si="78"/>
        <v>43227</v>
      </c>
      <c r="C787" s="2">
        <v>0.95833333333300197</v>
      </c>
      <c r="D787" s="3">
        <f t="shared" si="81"/>
        <v>43227.958333333336</v>
      </c>
      <c r="E787">
        <v>0</v>
      </c>
      <c r="F787" s="29">
        <f t="shared" si="80"/>
        <v>0</v>
      </c>
      <c r="G787">
        <f t="shared" si="82"/>
        <v>0</v>
      </c>
      <c r="H787" s="1">
        <v>43227</v>
      </c>
      <c r="I787" s="2">
        <v>0.95833333333257498</v>
      </c>
      <c r="J787" s="3">
        <f t="shared" si="83"/>
        <v>43227.958333333336</v>
      </c>
      <c r="K787">
        <v>0</v>
      </c>
      <c r="L787" s="29">
        <f t="shared" si="84"/>
        <v>0</v>
      </c>
      <c r="M787">
        <f t="shared" si="85"/>
        <v>0</v>
      </c>
    </row>
    <row r="788" spans="1:13" x14ac:dyDescent="0.2">
      <c r="A788" s="1">
        <f t="shared" si="78"/>
        <v>43227</v>
      </c>
      <c r="B788" s="1">
        <f t="shared" si="78"/>
        <v>43227</v>
      </c>
      <c r="C788" s="2">
        <v>0.96527777777799895</v>
      </c>
      <c r="D788" s="3">
        <f t="shared" si="81"/>
        <v>43227.965277777781</v>
      </c>
      <c r="E788">
        <v>0</v>
      </c>
      <c r="F788" s="29">
        <f t="shared" si="80"/>
        <v>0</v>
      </c>
      <c r="G788">
        <f t="shared" si="82"/>
        <v>0</v>
      </c>
      <c r="H788" s="1">
        <v>43227</v>
      </c>
      <c r="I788" s="2">
        <v>0.96527777777657797</v>
      </c>
      <c r="J788" s="3">
        <f t="shared" si="83"/>
        <v>43227.965277777774</v>
      </c>
      <c r="K788">
        <v>0</v>
      </c>
      <c r="L788" s="29">
        <f t="shared" si="84"/>
        <v>0</v>
      </c>
      <c r="M788">
        <f t="shared" si="85"/>
        <v>0</v>
      </c>
    </row>
    <row r="789" spans="1:13" x14ac:dyDescent="0.2">
      <c r="A789" s="1">
        <f t="shared" si="78"/>
        <v>43227</v>
      </c>
      <c r="B789" s="1">
        <f t="shared" si="78"/>
        <v>43227</v>
      </c>
      <c r="C789" s="2">
        <v>0.97222222222200105</v>
      </c>
      <c r="D789" s="3">
        <f t="shared" si="81"/>
        <v>43227.972222222219</v>
      </c>
      <c r="E789">
        <v>0</v>
      </c>
      <c r="F789" s="29">
        <f t="shared" si="80"/>
        <v>0</v>
      </c>
      <c r="G789">
        <f t="shared" si="82"/>
        <v>0</v>
      </c>
      <c r="H789" s="1">
        <v>43227</v>
      </c>
      <c r="I789" s="2">
        <v>0.97222222222157495</v>
      </c>
      <c r="J789" s="3">
        <f t="shared" si="83"/>
        <v>43227.972222222219</v>
      </c>
      <c r="K789">
        <v>0</v>
      </c>
      <c r="L789" s="29">
        <f t="shared" si="84"/>
        <v>0</v>
      </c>
      <c r="M789">
        <f t="shared" si="85"/>
        <v>0</v>
      </c>
    </row>
    <row r="790" spans="1:13" x14ac:dyDescent="0.2">
      <c r="A790" s="1">
        <f t="shared" si="78"/>
        <v>43227</v>
      </c>
      <c r="B790" s="1">
        <f t="shared" si="78"/>
        <v>43227</v>
      </c>
      <c r="C790" s="2">
        <v>0.97916666666699803</v>
      </c>
      <c r="D790" s="3">
        <f t="shared" si="81"/>
        <v>43227.979166666664</v>
      </c>
      <c r="E790">
        <v>0</v>
      </c>
      <c r="F790" s="29">
        <f t="shared" si="80"/>
        <v>0</v>
      </c>
      <c r="G790">
        <f t="shared" si="82"/>
        <v>0</v>
      </c>
      <c r="H790" s="1">
        <v>43227</v>
      </c>
      <c r="I790" s="2">
        <v>0.97916666666557695</v>
      </c>
      <c r="J790" s="3">
        <f t="shared" si="83"/>
        <v>43227.979166666664</v>
      </c>
      <c r="K790">
        <v>0</v>
      </c>
      <c r="L790" s="29">
        <f t="shared" si="84"/>
        <v>0</v>
      </c>
      <c r="M790">
        <f t="shared" si="85"/>
        <v>0</v>
      </c>
    </row>
    <row r="791" spans="1:13" x14ac:dyDescent="0.2">
      <c r="A791" s="1">
        <f t="shared" si="78"/>
        <v>43227</v>
      </c>
      <c r="B791" s="1">
        <f t="shared" si="78"/>
        <v>43227</v>
      </c>
      <c r="C791" s="2">
        <v>0.98611111111100103</v>
      </c>
      <c r="D791" s="3">
        <f t="shared" si="81"/>
        <v>43227.986111111109</v>
      </c>
      <c r="E791">
        <v>0</v>
      </c>
      <c r="F791" s="29">
        <f t="shared" si="80"/>
        <v>0</v>
      </c>
      <c r="G791">
        <f t="shared" si="82"/>
        <v>0</v>
      </c>
      <c r="H791" s="1">
        <v>43227</v>
      </c>
      <c r="I791" s="2">
        <v>0.98611111111057403</v>
      </c>
      <c r="J791" s="3">
        <f t="shared" si="83"/>
        <v>43227.986111111109</v>
      </c>
      <c r="K791">
        <v>0</v>
      </c>
      <c r="L791" s="29">
        <f t="shared" si="84"/>
        <v>0</v>
      </c>
      <c r="M791">
        <f t="shared" si="85"/>
        <v>0</v>
      </c>
    </row>
    <row r="792" spans="1:13" x14ac:dyDescent="0.2">
      <c r="A792" s="1">
        <f t="shared" si="78"/>
        <v>43227</v>
      </c>
      <c r="B792" s="1">
        <f t="shared" si="78"/>
        <v>43227</v>
      </c>
      <c r="C792" s="2">
        <v>0.993055555555998</v>
      </c>
      <c r="D792" s="3">
        <f t="shared" si="81"/>
        <v>43227.993055555555</v>
      </c>
      <c r="E792">
        <v>0</v>
      </c>
      <c r="F792" s="29">
        <f t="shared" si="80"/>
        <v>0</v>
      </c>
      <c r="G792">
        <f t="shared" si="82"/>
        <v>0</v>
      </c>
      <c r="H792" s="1">
        <v>43227</v>
      </c>
      <c r="I792" s="2">
        <v>0.99305555555457703</v>
      </c>
      <c r="J792" s="3">
        <f t="shared" si="83"/>
        <v>43227.993055555555</v>
      </c>
      <c r="K792">
        <v>0</v>
      </c>
      <c r="L792" s="29">
        <f t="shared" si="84"/>
        <v>0</v>
      </c>
      <c r="M792">
        <f t="shared" si="85"/>
        <v>0</v>
      </c>
    </row>
    <row r="793" spans="1:13" x14ac:dyDescent="0.2">
      <c r="A793" s="1">
        <f t="shared" si="78"/>
        <v>43227</v>
      </c>
      <c r="B793" s="1">
        <f t="shared" si="78"/>
        <v>43227</v>
      </c>
      <c r="C793" s="2">
        <v>0.999999999999999</v>
      </c>
      <c r="D793" s="3">
        <f t="shared" si="81"/>
        <v>43228</v>
      </c>
      <c r="E793">
        <v>0</v>
      </c>
      <c r="F793" s="29">
        <f t="shared" si="80"/>
        <v>0</v>
      </c>
      <c r="G793">
        <f t="shared" si="82"/>
        <v>0</v>
      </c>
      <c r="H793" s="1">
        <v>43227</v>
      </c>
      <c r="I793" s="2">
        <v>0.99999999999957401</v>
      </c>
      <c r="J793" s="3">
        <f t="shared" si="83"/>
        <v>43228</v>
      </c>
      <c r="K793">
        <v>0</v>
      </c>
      <c r="L793" s="29">
        <f t="shared" si="84"/>
        <v>0</v>
      </c>
      <c r="M793">
        <f t="shared" si="85"/>
        <v>0</v>
      </c>
    </row>
    <row r="794" spans="1:13" x14ac:dyDescent="0.2">
      <c r="A794" s="1">
        <f t="shared" si="78"/>
        <v>43228</v>
      </c>
      <c r="B794" s="1">
        <f t="shared" si="78"/>
        <v>43228</v>
      </c>
      <c r="C794" s="2">
        <v>6.9444444444444441E-3</v>
      </c>
      <c r="D794" s="3">
        <f t="shared" si="81"/>
        <v>43228.006944444445</v>
      </c>
      <c r="E794">
        <v>0</v>
      </c>
      <c r="F794" s="29">
        <f t="shared" si="80"/>
        <v>0</v>
      </c>
      <c r="G794">
        <f t="shared" si="82"/>
        <v>0</v>
      </c>
      <c r="H794" s="1">
        <f>H650+1</f>
        <v>43228</v>
      </c>
      <c r="I794" s="2">
        <v>6.9444444435759999E-3</v>
      </c>
      <c r="J794" s="3">
        <f t="shared" si="83"/>
        <v>43228.006944444445</v>
      </c>
      <c r="K794">
        <v>0</v>
      </c>
      <c r="L794" s="29">
        <f t="shared" si="84"/>
        <v>0</v>
      </c>
      <c r="M794">
        <f t="shared" si="85"/>
        <v>0</v>
      </c>
    </row>
    <row r="795" spans="1:13" x14ac:dyDescent="0.2">
      <c r="A795" s="1">
        <f t="shared" ref="A795:B858" si="86">A651+1</f>
        <v>43228</v>
      </c>
      <c r="B795" s="1">
        <f t="shared" si="86"/>
        <v>43228</v>
      </c>
      <c r="C795" s="2">
        <v>1.3888888888888999E-2</v>
      </c>
      <c r="D795" s="3">
        <f t="shared" si="81"/>
        <v>43228.013888888891</v>
      </c>
      <c r="E795">
        <v>0</v>
      </c>
      <c r="F795" s="29">
        <f t="shared" si="80"/>
        <v>0</v>
      </c>
      <c r="G795">
        <f t="shared" si="82"/>
        <v>0</v>
      </c>
      <c r="H795" s="1">
        <f t="shared" ref="H795:H858" si="87">H651+1</f>
        <v>43228</v>
      </c>
      <c r="I795" s="2">
        <v>1.3888888888573101E-2</v>
      </c>
      <c r="J795" s="3">
        <f t="shared" si="83"/>
        <v>43228.013888888891</v>
      </c>
      <c r="K795">
        <v>0</v>
      </c>
      <c r="L795" s="29">
        <f t="shared" si="84"/>
        <v>0</v>
      </c>
      <c r="M795">
        <f t="shared" si="85"/>
        <v>0</v>
      </c>
    </row>
    <row r="796" spans="1:13" x14ac:dyDescent="0.2">
      <c r="A796" s="1">
        <f t="shared" si="86"/>
        <v>43228</v>
      </c>
      <c r="B796" s="1">
        <f t="shared" si="86"/>
        <v>43228</v>
      </c>
      <c r="C796" s="2">
        <v>2.08333333333393E-2</v>
      </c>
      <c r="D796" s="3">
        <f t="shared" si="81"/>
        <v>43228.020833333336</v>
      </c>
      <c r="E796">
        <v>0</v>
      </c>
      <c r="F796" s="29">
        <f t="shared" si="80"/>
        <v>0</v>
      </c>
      <c r="G796">
        <f t="shared" si="82"/>
        <v>0</v>
      </c>
      <c r="H796" s="1">
        <f t="shared" si="87"/>
        <v>43228</v>
      </c>
      <c r="I796" s="2">
        <v>2.08333333325754E-2</v>
      </c>
      <c r="J796" s="3">
        <f t="shared" si="83"/>
        <v>43228.020833333336</v>
      </c>
      <c r="K796">
        <v>0</v>
      </c>
      <c r="L796" s="29">
        <f t="shared" si="84"/>
        <v>0</v>
      </c>
      <c r="M796">
        <f t="shared" si="85"/>
        <v>0</v>
      </c>
    </row>
    <row r="797" spans="1:13" x14ac:dyDescent="0.2">
      <c r="A797" s="1">
        <f t="shared" si="86"/>
        <v>43228</v>
      </c>
      <c r="B797" s="1">
        <f t="shared" si="86"/>
        <v>43228</v>
      </c>
      <c r="C797" s="2">
        <v>2.7777777777779001E-2</v>
      </c>
      <c r="D797" s="3">
        <f t="shared" si="81"/>
        <v>43228.027777777781</v>
      </c>
      <c r="E797">
        <v>0</v>
      </c>
      <c r="F797" s="29">
        <f t="shared" si="80"/>
        <v>0</v>
      </c>
      <c r="G797">
        <f t="shared" si="82"/>
        <v>0</v>
      </c>
      <c r="H797" s="1">
        <f t="shared" si="87"/>
        <v>43228</v>
      </c>
      <c r="I797" s="2">
        <v>2.7777777776577799E-2</v>
      </c>
      <c r="J797" s="3">
        <f t="shared" si="83"/>
        <v>43228.027777777774</v>
      </c>
      <c r="K797">
        <v>0</v>
      </c>
      <c r="L797" s="29">
        <f t="shared" si="84"/>
        <v>0</v>
      </c>
      <c r="M797">
        <f t="shared" si="85"/>
        <v>0</v>
      </c>
    </row>
    <row r="798" spans="1:13" x14ac:dyDescent="0.2">
      <c r="A798" s="1">
        <f t="shared" si="86"/>
        <v>43228</v>
      </c>
      <c r="B798" s="1">
        <f t="shared" si="86"/>
        <v>43228</v>
      </c>
      <c r="C798" s="2">
        <v>3.4722222222229399E-2</v>
      </c>
      <c r="D798" s="3">
        <f t="shared" si="81"/>
        <v>43228.034722222219</v>
      </c>
      <c r="E798">
        <v>0</v>
      </c>
      <c r="F798" s="29">
        <f t="shared" si="80"/>
        <v>0</v>
      </c>
      <c r="G798">
        <f t="shared" si="82"/>
        <v>0</v>
      </c>
      <c r="H798" s="1">
        <f t="shared" si="87"/>
        <v>43228</v>
      </c>
      <c r="I798" s="2">
        <v>3.4722222221574797E-2</v>
      </c>
      <c r="J798" s="3">
        <f t="shared" si="83"/>
        <v>43228.034722222219</v>
      </c>
      <c r="K798">
        <v>0</v>
      </c>
      <c r="L798" s="29">
        <f t="shared" si="84"/>
        <v>0</v>
      </c>
      <c r="M798">
        <f t="shared" si="85"/>
        <v>0</v>
      </c>
    </row>
    <row r="799" spans="1:13" x14ac:dyDescent="0.2">
      <c r="A799" s="1">
        <f t="shared" si="86"/>
        <v>43228</v>
      </c>
      <c r="B799" s="1">
        <f t="shared" si="86"/>
        <v>43228</v>
      </c>
      <c r="C799" s="2">
        <v>4.1666666666668697E-2</v>
      </c>
      <c r="D799" s="3">
        <f t="shared" si="81"/>
        <v>43228.041666666664</v>
      </c>
      <c r="E799">
        <v>0</v>
      </c>
      <c r="F799" s="29">
        <f t="shared" si="80"/>
        <v>0</v>
      </c>
      <c r="G799">
        <f t="shared" si="82"/>
        <v>0</v>
      </c>
      <c r="H799" s="1">
        <f t="shared" si="87"/>
        <v>43228</v>
      </c>
      <c r="I799" s="2">
        <v>4.1666666665577202E-2</v>
      </c>
      <c r="J799" s="3">
        <f t="shared" si="83"/>
        <v>43228.041666666664</v>
      </c>
      <c r="K799">
        <v>0</v>
      </c>
      <c r="L799" s="29">
        <f t="shared" si="84"/>
        <v>0</v>
      </c>
      <c r="M799">
        <f t="shared" si="85"/>
        <v>0</v>
      </c>
    </row>
    <row r="800" spans="1:13" x14ac:dyDescent="0.2">
      <c r="A800" s="1">
        <f t="shared" si="86"/>
        <v>43228</v>
      </c>
      <c r="B800" s="1">
        <f t="shared" si="86"/>
        <v>43228</v>
      </c>
      <c r="C800" s="2">
        <v>4.8611111111118703E-2</v>
      </c>
      <c r="D800" s="3">
        <f t="shared" si="81"/>
        <v>43228.048611111109</v>
      </c>
      <c r="E800">
        <v>0</v>
      </c>
      <c r="F800" s="29">
        <f t="shared" si="80"/>
        <v>0</v>
      </c>
      <c r="G800">
        <f t="shared" si="82"/>
        <v>0</v>
      </c>
      <c r="H800" s="1">
        <f t="shared" si="87"/>
        <v>43228</v>
      </c>
      <c r="I800" s="2">
        <v>4.8611111110574298E-2</v>
      </c>
      <c r="J800" s="3">
        <f t="shared" si="83"/>
        <v>43228.048611111109</v>
      </c>
      <c r="K800">
        <v>0</v>
      </c>
      <c r="L800" s="29">
        <f t="shared" si="84"/>
        <v>0</v>
      </c>
      <c r="M800">
        <f t="shared" si="85"/>
        <v>0</v>
      </c>
    </row>
    <row r="801" spans="1:13" x14ac:dyDescent="0.2">
      <c r="A801" s="1">
        <f t="shared" si="86"/>
        <v>43228</v>
      </c>
      <c r="B801" s="1">
        <f t="shared" si="86"/>
        <v>43228</v>
      </c>
      <c r="C801" s="2">
        <v>5.5555555555558897E-2</v>
      </c>
      <c r="D801" s="3">
        <f t="shared" si="81"/>
        <v>43228.055555555555</v>
      </c>
      <c r="E801">
        <v>0</v>
      </c>
      <c r="F801" s="29">
        <f t="shared" si="80"/>
        <v>0</v>
      </c>
      <c r="G801">
        <f t="shared" si="82"/>
        <v>0</v>
      </c>
      <c r="H801" s="1">
        <f t="shared" si="87"/>
        <v>43228</v>
      </c>
      <c r="I801" s="2">
        <v>5.5555555554576599E-2</v>
      </c>
      <c r="J801" s="3">
        <f t="shared" si="83"/>
        <v>43228.055555555555</v>
      </c>
      <c r="K801">
        <v>0</v>
      </c>
      <c r="L801" s="29">
        <f t="shared" si="84"/>
        <v>0</v>
      </c>
      <c r="M801">
        <f t="shared" si="85"/>
        <v>0</v>
      </c>
    </row>
    <row r="802" spans="1:13" x14ac:dyDescent="0.2">
      <c r="A802" s="1">
        <f t="shared" si="86"/>
        <v>43228</v>
      </c>
      <c r="B802" s="1">
        <f t="shared" si="86"/>
        <v>43228</v>
      </c>
      <c r="C802" s="2">
        <v>6.2500000000009798E-2</v>
      </c>
      <c r="D802" s="3">
        <f t="shared" si="81"/>
        <v>43228.0625</v>
      </c>
      <c r="E802">
        <v>0</v>
      </c>
      <c r="F802" s="29">
        <f t="shared" si="80"/>
        <v>0</v>
      </c>
      <c r="G802">
        <f t="shared" si="82"/>
        <v>0</v>
      </c>
      <c r="H802" s="1">
        <f t="shared" si="87"/>
        <v>43228</v>
      </c>
      <c r="I802" s="2">
        <v>6.2499999999573702E-2</v>
      </c>
      <c r="J802" s="3">
        <f t="shared" si="83"/>
        <v>43228.0625</v>
      </c>
      <c r="K802">
        <v>0</v>
      </c>
      <c r="L802" s="29">
        <f t="shared" si="84"/>
        <v>0</v>
      </c>
      <c r="M802">
        <f t="shared" si="85"/>
        <v>0</v>
      </c>
    </row>
    <row r="803" spans="1:13" x14ac:dyDescent="0.2">
      <c r="A803" s="1">
        <f t="shared" si="86"/>
        <v>43228</v>
      </c>
      <c r="B803" s="1">
        <f t="shared" si="86"/>
        <v>43228</v>
      </c>
      <c r="C803" s="2">
        <v>6.9444444444448195E-2</v>
      </c>
      <c r="D803" s="3">
        <f t="shared" si="81"/>
        <v>43228.069444444445</v>
      </c>
      <c r="E803">
        <v>0</v>
      </c>
      <c r="F803" s="29">
        <f t="shared" si="80"/>
        <v>0</v>
      </c>
      <c r="G803">
        <f t="shared" si="82"/>
        <v>0</v>
      </c>
      <c r="H803" s="1">
        <f t="shared" si="87"/>
        <v>43228</v>
      </c>
      <c r="I803" s="2">
        <v>6.9444444443576003E-2</v>
      </c>
      <c r="J803" s="3">
        <f t="shared" si="83"/>
        <v>43228.069444444445</v>
      </c>
      <c r="K803">
        <v>0</v>
      </c>
      <c r="L803" s="29">
        <f t="shared" si="84"/>
        <v>0</v>
      </c>
      <c r="M803">
        <f t="shared" si="85"/>
        <v>0</v>
      </c>
    </row>
    <row r="804" spans="1:13" x14ac:dyDescent="0.2">
      <c r="A804" s="1">
        <f t="shared" si="86"/>
        <v>43228</v>
      </c>
      <c r="B804" s="1">
        <f t="shared" si="86"/>
        <v>43228</v>
      </c>
      <c r="C804" s="2">
        <v>7.6388888888898193E-2</v>
      </c>
      <c r="D804" s="3">
        <f t="shared" si="81"/>
        <v>43228.076388888891</v>
      </c>
      <c r="E804">
        <v>0</v>
      </c>
      <c r="F804" s="29">
        <f t="shared" si="80"/>
        <v>0</v>
      </c>
      <c r="G804">
        <f t="shared" si="82"/>
        <v>0</v>
      </c>
      <c r="H804" s="1">
        <f t="shared" si="87"/>
        <v>43228</v>
      </c>
      <c r="I804" s="2">
        <v>7.6388888887578305E-2</v>
      </c>
      <c r="J804" s="3">
        <f t="shared" si="83"/>
        <v>43228.076388888891</v>
      </c>
      <c r="K804">
        <v>0</v>
      </c>
      <c r="L804" s="29">
        <f t="shared" si="84"/>
        <v>0</v>
      </c>
      <c r="M804">
        <f t="shared" si="85"/>
        <v>0</v>
      </c>
    </row>
    <row r="805" spans="1:13" x14ac:dyDescent="0.2">
      <c r="A805" s="1">
        <f t="shared" si="86"/>
        <v>43228</v>
      </c>
      <c r="B805" s="1">
        <f t="shared" si="86"/>
        <v>43228</v>
      </c>
      <c r="C805" s="2">
        <v>8.3333333333298398E-2</v>
      </c>
      <c r="D805" s="3">
        <f t="shared" si="81"/>
        <v>43228.083333333336</v>
      </c>
      <c r="E805">
        <v>0</v>
      </c>
      <c r="F805" s="29">
        <f t="shared" si="80"/>
        <v>0</v>
      </c>
      <c r="G805">
        <f t="shared" si="82"/>
        <v>0</v>
      </c>
      <c r="H805" s="1">
        <f t="shared" si="87"/>
        <v>43228</v>
      </c>
      <c r="I805" s="2">
        <v>8.3333333332575393E-2</v>
      </c>
      <c r="J805" s="3">
        <f t="shared" si="83"/>
        <v>43228.083333333336</v>
      </c>
      <c r="K805">
        <v>0</v>
      </c>
      <c r="L805" s="29">
        <f t="shared" si="84"/>
        <v>0</v>
      </c>
      <c r="M805">
        <f t="shared" si="85"/>
        <v>0</v>
      </c>
    </row>
    <row r="806" spans="1:13" x14ac:dyDescent="0.2">
      <c r="A806" s="1">
        <f t="shared" si="86"/>
        <v>43228</v>
      </c>
      <c r="B806" s="1">
        <f t="shared" si="86"/>
        <v>43228</v>
      </c>
      <c r="C806" s="2">
        <v>9.0277777777798093E-2</v>
      </c>
      <c r="D806" s="3">
        <f t="shared" si="81"/>
        <v>43228.090277777781</v>
      </c>
      <c r="E806">
        <v>0</v>
      </c>
      <c r="F806" s="29">
        <f t="shared" si="80"/>
        <v>0</v>
      </c>
      <c r="G806">
        <f t="shared" si="82"/>
        <v>0</v>
      </c>
      <c r="H806" s="1">
        <f t="shared" si="87"/>
        <v>43228</v>
      </c>
      <c r="I806" s="2">
        <v>9.0277777776577806E-2</v>
      </c>
      <c r="J806" s="3">
        <f t="shared" si="83"/>
        <v>43228.090277777774</v>
      </c>
      <c r="K806">
        <v>0</v>
      </c>
      <c r="L806" s="29">
        <f t="shared" si="84"/>
        <v>0</v>
      </c>
      <c r="M806">
        <f t="shared" si="85"/>
        <v>0</v>
      </c>
    </row>
    <row r="807" spans="1:13" x14ac:dyDescent="0.2">
      <c r="A807" s="1">
        <f t="shared" si="86"/>
        <v>43228</v>
      </c>
      <c r="B807" s="1">
        <f t="shared" si="86"/>
        <v>43228</v>
      </c>
      <c r="C807" s="2">
        <v>9.7222222222198298E-2</v>
      </c>
      <c r="D807" s="3">
        <f t="shared" si="81"/>
        <v>43228.097222222219</v>
      </c>
      <c r="E807">
        <v>0</v>
      </c>
      <c r="F807" s="29">
        <f t="shared" si="80"/>
        <v>0</v>
      </c>
      <c r="G807">
        <f t="shared" si="82"/>
        <v>0</v>
      </c>
      <c r="H807" s="1">
        <f t="shared" si="87"/>
        <v>43228</v>
      </c>
      <c r="I807" s="2">
        <v>9.7222222221574797E-2</v>
      </c>
      <c r="J807" s="3">
        <f t="shared" si="83"/>
        <v>43228.097222222219</v>
      </c>
      <c r="K807">
        <v>0</v>
      </c>
      <c r="L807" s="29">
        <f t="shared" si="84"/>
        <v>0</v>
      </c>
      <c r="M807">
        <f t="shared" si="85"/>
        <v>0</v>
      </c>
    </row>
    <row r="808" spans="1:13" x14ac:dyDescent="0.2">
      <c r="A808" s="1">
        <f t="shared" si="86"/>
        <v>43228</v>
      </c>
      <c r="B808" s="1">
        <f t="shared" si="86"/>
        <v>43228</v>
      </c>
      <c r="C808" s="2">
        <v>0.10416666666669799</v>
      </c>
      <c r="D808" s="3">
        <f t="shared" si="81"/>
        <v>43228.104166666664</v>
      </c>
      <c r="E808">
        <v>0</v>
      </c>
      <c r="F808" s="29">
        <f t="shared" si="80"/>
        <v>0</v>
      </c>
      <c r="G808">
        <f t="shared" si="82"/>
        <v>0</v>
      </c>
      <c r="H808" s="1">
        <f t="shared" si="87"/>
        <v>43228</v>
      </c>
      <c r="I808" s="2">
        <v>0.104166666665577</v>
      </c>
      <c r="J808" s="3">
        <f t="shared" si="83"/>
        <v>43228.104166666664</v>
      </c>
      <c r="K808">
        <v>0</v>
      </c>
      <c r="L808" s="29">
        <f t="shared" si="84"/>
        <v>0</v>
      </c>
      <c r="M808">
        <f t="shared" si="85"/>
        <v>0</v>
      </c>
    </row>
    <row r="809" spans="1:13" x14ac:dyDescent="0.2">
      <c r="A809" s="1">
        <f t="shared" si="86"/>
        <v>43228</v>
      </c>
      <c r="B809" s="1">
        <f t="shared" si="86"/>
        <v>43228</v>
      </c>
      <c r="C809" s="2">
        <v>0.111111111111098</v>
      </c>
      <c r="D809" s="3">
        <f t="shared" si="81"/>
        <v>43228.111111111109</v>
      </c>
      <c r="E809">
        <v>0</v>
      </c>
      <c r="F809" s="29">
        <f t="shared" si="80"/>
        <v>0</v>
      </c>
      <c r="G809">
        <f t="shared" si="82"/>
        <v>0</v>
      </c>
      <c r="H809" s="1">
        <f t="shared" si="87"/>
        <v>43228</v>
      </c>
      <c r="I809" s="2">
        <v>0.11111111111057401</v>
      </c>
      <c r="J809" s="3">
        <f t="shared" si="83"/>
        <v>43228.111111111109</v>
      </c>
      <c r="K809">
        <v>0</v>
      </c>
      <c r="L809" s="29">
        <f t="shared" si="84"/>
        <v>0</v>
      </c>
      <c r="M809">
        <f t="shared" si="85"/>
        <v>0</v>
      </c>
    </row>
    <row r="810" spans="1:13" x14ac:dyDescent="0.2">
      <c r="A810" s="1">
        <f t="shared" si="86"/>
        <v>43228</v>
      </c>
      <c r="B810" s="1">
        <f t="shared" si="86"/>
        <v>43228</v>
      </c>
      <c r="C810" s="2">
        <v>0.118055555555598</v>
      </c>
      <c r="D810" s="3">
        <f t="shared" si="81"/>
        <v>43228.118055555555</v>
      </c>
      <c r="E810">
        <v>0</v>
      </c>
      <c r="F810" s="29">
        <f t="shared" si="80"/>
        <v>0</v>
      </c>
      <c r="G810">
        <f t="shared" si="82"/>
        <v>0</v>
      </c>
      <c r="H810" s="1">
        <f t="shared" si="87"/>
        <v>43228</v>
      </c>
      <c r="I810" s="2">
        <v>0.118055555554577</v>
      </c>
      <c r="J810" s="3">
        <f t="shared" si="83"/>
        <v>43228.118055555555</v>
      </c>
      <c r="K810">
        <v>0</v>
      </c>
      <c r="L810" s="29">
        <f t="shared" si="84"/>
        <v>0</v>
      </c>
      <c r="M810">
        <f t="shared" si="85"/>
        <v>0</v>
      </c>
    </row>
    <row r="811" spans="1:13" x14ac:dyDescent="0.2">
      <c r="A811" s="1">
        <f t="shared" si="86"/>
        <v>43228</v>
      </c>
      <c r="B811" s="1">
        <f t="shared" si="86"/>
        <v>43228</v>
      </c>
      <c r="C811" s="2">
        <v>0.125</v>
      </c>
      <c r="D811" s="3">
        <f t="shared" si="81"/>
        <v>43228.125</v>
      </c>
      <c r="E811">
        <v>0</v>
      </c>
      <c r="F811" s="29">
        <f t="shared" si="80"/>
        <v>0</v>
      </c>
      <c r="G811">
        <f t="shared" si="82"/>
        <v>0</v>
      </c>
      <c r="H811" s="1">
        <f t="shared" si="87"/>
        <v>43228</v>
      </c>
      <c r="I811" s="2">
        <v>0.12499999999957399</v>
      </c>
      <c r="J811" s="3">
        <f t="shared" si="83"/>
        <v>43228.125</v>
      </c>
      <c r="K811">
        <v>0</v>
      </c>
      <c r="L811" s="29">
        <f t="shared" si="84"/>
        <v>0</v>
      </c>
      <c r="M811">
        <f t="shared" si="85"/>
        <v>0</v>
      </c>
    </row>
    <row r="812" spans="1:13" x14ac:dyDescent="0.2">
      <c r="A812" s="1">
        <f t="shared" si="86"/>
        <v>43228</v>
      </c>
      <c r="B812" s="1">
        <f t="shared" si="86"/>
        <v>43228</v>
      </c>
      <c r="C812" s="2">
        <v>0.13194444444449999</v>
      </c>
      <c r="D812" s="3">
        <f t="shared" si="81"/>
        <v>43228.131944444445</v>
      </c>
      <c r="E812">
        <v>0</v>
      </c>
      <c r="F812" s="29">
        <f t="shared" si="80"/>
        <v>0</v>
      </c>
      <c r="G812">
        <f t="shared" si="82"/>
        <v>0</v>
      </c>
      <c r="H812" s="1">
        <f t="shared" si="87"/>
        <v>43228</v>
      </c>
      <c r="I812" s="2">
        <v>0.131944444443576</v>
      </c>
      <c r="J812" s="3">
        <f t="shared" si="83"/>
        <v>43228.131944444445</v>
      </c>
      <c r="K812">
        <v>0</v>
      </c>
      <c r="L812" s="29">
        <f t="shared" si="84"/>
        <v>0</v>
      </c>
      <c r="M812">
        <f t="shared" si="85"/>
        <v>0</v>
      </c>
    </row>
    <row r="813" spans="1:13" x14ac:dyDescent="0.2">
      <c r="A813" s="1">
        <f t="shared" si="86"/>
        <v>43228</v>
      </c>
      <c r="B813" s="1">
        <f t="shared" si="86"/>
        <v>43228</v>
      </c>
      <c r="C813" s="2">
        <v>0.1388888888889</v>
      </c>
      <c r="D813" s="3">
        <f t="shared" si="81"/>
        <v>43228.138888888891</v>
      </c>
      <c r="E813">
        <v>0</v>
      </c>
      <c r="F813" s="29">
        <f t="shared" si="80"/>
        <v>0</v>
      </c>
      <c r="G813">
        <f t="shared" si="82"/>
        <v>0</v>
      </c>
      <c r="H813" s="1">
        <f t="shared" si="87"/>
        <v>43228</v>
      </c>
      <c r="I813" s="2">
        <v>0.138888888887578</v>
      </c>
      <c r="J813" s="3">
        <f t="shared" si="83"/>
        <v>43228.138888888891</v>
      </c>
      <c r="K813">
        <v>0</v>
      </c>
      <c r="L813" s="29">
        <f t="shared" si="84"/>
        <v>0</v>
      </c>
      <c r="M813">
        <f t="shared" si="85"/>
        <v>0</v>
      </c>
    </row>
    <row r="814" spans="1:13" x14ac:dyDescent="0.2">
      <c r="A814" s="1">
        <f t="shared" si="86"/>
        <v>43228</v>
      </c>
      <c r="B814" s="1">
        <f t="shared" si="86"/>
        <v>43228</v>
      </c>
      <c r="C814" s="2">
        <v>0.14583333333340001</v>
      </c>
      <c r="D814" s="3">
        <f t="shared" si="81"/>
        <v>43228.145833333336</v>
      </c>
      <c r="E814">
        <v>0</v>
      </c>
      <c r="F814" s="29">
        <f t="shared" si="80"/>
        <v>0</v>
      </c>
      <c r="G814">
        <f t="shared" si="82"/>
        <v>0</v>
      </c>
      <c r="H814" s="1">
        <f t="shared" si="87"/>
        <v>43228</v>
      </c>
      <c r="I814" s="2">
        <v>0.145833333332575</v>
      </c>
      <c r="J814" s="3">
        <f t="shared" si="83"/>
        <v>43228.145833333336</v>
      </c>
      <c r="K814">
        <v>0</v>
      </c>
      <c r="L814" s="29">
        <f t="shared" si="84"/>
        <v>0</v>
      </c>
      <c r="M814">
        <f t="shared" si="85"/>
        <v>0</v>
      </c>
    </row>
    <row r="815" spans="1:13" x14ac:dyDescent="0.2">
      <c r="A815" s="1">
        <f t="shared" si="86"/>
        <v>43228</v>
      </c>
      <c r="B815" s="1">
        <f t="shared" si="86"/>
        <v>43228</v>
      </c>
      <c r="C815" s="2">
        <v>0.15277777777779999</v>
      </c>
      <c r="D815" s="3">
        <f t="shared" si="81"/>
        <v>43228.152777777781</v>
      </c>
      <c r="E815">
        <v>0</v>
      </c>
      <c r="F815" s="29">
        <f t="shared" si="80"/>
        <v>0</v>
      </c>
      <c r="G815">
        <f t="shared" si="82"/>
        <v>0</v>
      </c>
      <c r="H815" s="1">
        <f t="shared" si="87"/>
        <v>43228</v>
      </c>
      <c r="I815" s="2">
        <v>0.152777777776578</v>
      </c>
      <c r="J815" s="3">
        <f t="shared" si="83"/>
        <v>43228.152777777774</v>
      </c>
      <c r="K815">
        <v>0</v>
      </c>
      <c r="L815" s="29">
        <f t="shared" si="84"/>
        <v>0</v>
      </c>
      <c r="M815">
        <f t="shared" si="85"/>
        <v>0</v>
      </c>
    </row>
    <row r="816" spans="1:13" x14ac:dyDescent="0.2">
      <c r="A816" s="1">
        <f t="shared" si="86"/>
        <v>43228</v>
      </c>
      <c r="B816" s="1">
        <f t="shared" si="86"/>
        <v>43228</v>
      </c>
      <c r="C816" s="2">
        <v>0.15972222222220001</v>
      </c>
      <c r="D816" s="3">
        <f t="shared" si="81"/>
        <v>43228.159722222219</v>
      </c>
      <c r="E816">
        <v>0</v>
      </c>
      <c r="F816" s="29">
        <f t="shared" si="80"/>
        <v>0</v>
      </c>
      <c r="G816">
        <f t="shared" si="82"/>
        <v>0</v>
      </c>
      <c r="H816" s="1">
        <f t="shared" si="87"/>
        <v>43228</v>
      </c>
      <c r="I816" s="2">
        <v>0.15972222222157501</v>
      </c>
      <c r="J816" s="3">
        <f t="shared" si="83"/>
        <v>43228.159722222219</v>
      </c>
      <c r="K816">
        <v>0</v>
      </c>
      <c r="L816" s="29">
        <f t="shared" si="84"/>
        <v>0</v>
      </c>
      <c r="M816">
        <f t="shared" si="85"/>
        <v>0</v>
      </c>
    </row>
    <row r="817" spans="1:14" x14ac:dyDescent="0.2">
      <c r="A817" s="1">
        <f t="shared" si="86"/>
        <v>43228</v>
      </c>
      <c r="B817" s="1">
        <f t="shared" si="86"/>
        <v>43228</v>
      </c>
      <c r="C817" s="2">
        <v>0.16666666666669999</v>
      </c>
      <c r="D817" s="3">
        <f t="shared" si="81"/>
        <v>43228.166666666664</v>
      </c>
      <c r="E817">
        <v>0</v>
      </c>
      <c r="F817" s="29">
        <f t="shared" si="80"/>
        <v>0</v>
      </c>
      <c r="G817">
        <f t="shared" si="82"/>
        <v>0</v>
      </c>
      <c r="H817" s="1">
        <f t="shared" si="87"/>
        <v>43228</v>
      </c>
      <c r="I817" s="2">
        <v>0.166666666665577</v>
      </c>
      <c r="J817" s="3">
        <f t="shared" si="83"/>
        <v>43228.166666666664</v>
      </c>
      <c r="K817">
        <v>0</v>
      </c>
      <c r="L817" s="29">
        <f t="shared" si="84"/>
        <v>0</v>
      </c>
      <c r="M817">
        <f t="shared" si="85"/>
        <v>0</v>
      </c>
    </row>
    <row r="818" spans="1:14" x14ac:dyDescent="0.2">
      <c r="A818" s="1">
        <f t="shared" si="86"/>
        <v>43228</v>
      </c>
      <c r="B818" s="1">
        <f t="shared" si="86"/>
        <v>43228</v>
      </c>
      <c r="C818" s="2">
        <v>0.1736111111111</v>
      </c>
      <c r="D818" s="3">
        <f t="shared" si="81"/>
        <v>43228.173611111109</v>
      </c>
      <c r="E818">
        <v>0</v>
      </c>
      <c r="F818" s="29">
        <f t="shared" si="80"/>
        <v>0</v>
      </c>
      <c r="G818">
        <f t="shared" si="82"/>
        <v>0</v>
      </c>
      <c r="H818" s="1">
        <f t="shared" si="87"/>
        <v>43228</v>
      </c>
      <c r="I818" s="2">
        <v>0.17361111111057401</v>
      </c>
      <c r="J818" s="3">
        <f t="shared" si="83"/>
        <v>43228.173611111109</v>
      </c>
      <c r="K818">
        <v>0</v>
      </c>
      <c r="L818" s="29">
        <f t="shared" si="84"/>
        <v>0</v>
      </c>
      <c r="M818">
        <f t="shared" si="85"/>
        <v>0</v>
      </c>
    </row>
    <row r="819" spans="1:14" x14ac:dyDescent="0.2">
      <c r="A819" s="1">
        <f t="shared" si="86"/>
        <v>43228</v>
      </c>
      <c r="B819" s="1">
        <f t="shared" si="86"/>
        <v>43228</v>
      </c>
      <c r="C819" s="2">
        <v>0.18055555555559999</v>
      </c>
      <c r="D819" s="3">
        <f t="shared" si="81"/>
        <v>43228.180555555555</v>
      </c>
      <c r="E819">
        <v>0</v>
      </c>
      <c r="F819" s="29">
        <f t="shared" si="80"/>
        <v>0</v>
      </c>
      <c r="G819">
        <f t="shared" si="82"/>
        <v>0</v>
      </c>
      <c r="H819" s="1">
        <f t="shared" si="87"/>
        <v>43228</v>
      </c>
      <c r="I819" s="2">
        <v>0.180555555554577</v>
      </c>
      <c r="J819" s="3">
        <f t="shared" si="83"/>
        <v>43228.180555555555</v>
      </c>
      <c r="K819">
        <v>0</v>
      </c>
      <c r="L819" s="29">
        <f t="shared" si="84"/>
        <v>0</v>
      </c>
      <c r="M819">
        <f t="shared" si="85"/>
        <v>0</v>
      </c>
    </row>
    <row r="820" spans="1:14" x14ac:dyDescent="0.2">
      <c r="A820" s="1">
        <f t="shared" si="86"/>
        <v>43228</v>
      </c>
      <c r="B820" s="1">
        <f t="shared" si="86"/>
        <v>43228</v>
      </c>
      <c r="C820" s="2">
        <v>0.1875</v>
      </c>
      <c r="D820" s="3">
        <f t="shared" si="81"/>
        <v>43228.1875</v>
      </c>
      <c r="E820">
        <v>0</v>
      </c>
      <c r="F820" s="29">
        <f t="shared" si="80"/>
        <v>0</v>
      </c>
      <c r="G820">
        <f t="shared" si="82"/>
        <v>0</v>
      </c>
      <c r="H820" s="1">
        <f t="shared" si="87"/>
        <v>43228</v>
      </c>
      <c r="I820" s="2">
        <v>0.187499999998579</v>
      </c>
      <c r="J820" s="3">
        <f t="shared" si="83"/>
        <v>43228.1875</v>
      </c>
      <c r="K820">
        <v>0</v>
      </c>
      <c r="L820" s="29">
        <f t="shared" si="84"/>
        <v>0</v>
      </c>
      <c r="M820">
        <f t="shared" si="85"/>
        <v>0</v>
      </c>
    </row>
    <row r="821" spans="1:14" x14ac:dyDescent="0.2">
      <c r="A821" s="1">
        <f t="shared" si="86"/>
        <v>43228</v>
      </c>
      <c r="B821" s="1">
        <f t="shared" si="86"/>
        <v>43228</v>
      </c>
      <c r="C821" s="2">
        <v>0.19444444444449999</v>
      </c>
      <c r="D821" s="3">
        <f t="shared" si="81"/>
        <v>43228.194444444445</v>
      </c>
      <c r="E821">
        <v>0</v>
      </c>
      <c r="F821" s="29">
        <f t="shared" si="80"/>
        <v>0</v>
      </c>
      <c r="G821">
        <f t="shared" si="82"/>
        <v>0</v>
      </c>
      <c r="H821" s="1">
        <f t="shared" si="87"/>
        <v>43228</v>
      </c>
      <c r="I821" s="2">
        <v>0.194444444443576</v>
      </c>
      <c r="J821" s="3">
        <f t="shared" si="83"/>
        <v>43228.194444444445</v>
      </c>
      <c r="K821">
        <v>0</v>
      </c>
      <c r="L821" s="29">
        <f t="shared" si="84"/>
        <v>0</v>
      </c>
      <c r="M821">
        <f t="shared" si="85"/>
        <v>0</v>
      </c>
    </row>
    <row r="822" spans="1:14" x14ac:dyDescent="0.2">
      <c r="A822" s="1">
        <f t="shared" si="86"/>
        <v>43228</v>
      </c>
      <c r="B822" s="1">
        <f t="shared" si="86"/>
        <v>43228</v>
      </c>
      <c r="C822" s="2">
        <v>0.2013888888889</v>
      </c>
      <c r="D822" s="3">
        <f t="shared" si="81"/>
        <v>43228.201388888891</v>
      </c>
      <c r="E822">
        <v>0</v>
      </c>
      <c r="F822" s="29">
        <f t="shared" si="80"/>
        <v>0</v>
      </c>
      <c r="G822">
        <f t="shared" si="82"/>
        <v>0</v>
      </c>
      <c r="H822" s="1">
        <f t="shared" si="87"/>
        <v>43228</v>
      </c>
      <c r="I822" s="2">
        <v>0.201388888887578</v>
      </c>
      <c r="J822" s="3">
        <f t="shared" si="83"/>
        <v>43228.201388888891</v>
      </c>
      <c r="K822">
        <v>0</v>
      </c>
      <c r="L822" s="29">
        <f t="shared" si="84"/>
        <v>0</v>
      </c>
      <c r="M822">
        <f t="shared" si="85"/>
        <v>0</v>
      </c>
    </row>
    <row r="823" spans="1:14" x14ac:dyDescent="0.2">
      <c r="A823" s="1">
        <f t="shared" si="86"/>
        <v>43228</v>
      </c>
      <c r="B823" s="1">
        <f t="shared" si="86"/>
        <v>43228</v>
      </c>
      <c r="C823" s="2">
        <v>0.20833333333340001</v>
      </c>
      <c r="D823" s="3">
        <f t="shared" si="81"/>
        <v>43228.208333333336</v>
      </c>
      <c r="E823">
        <v>0</v>
      </c>
      <c r="F823" s="29">
        <f t="shared" si="80"/>
        <v>0</v>
      </c>
      <c r="G823">
        <f t="shared" si="82"/>
        <v>0</v>
      </c>
      <c r="H823" s="1">
        <f t="shared" si="87"/>
        <v>43228</v>
      </c>
      <c r="I823" s="2">
        <v>0.208333333332575</v>
      </c>
      <c r="J823" s="3">
        <f t="shared" si="83"/>
        <v>43228.208333333336</v>
      </c>
      <c r="K823">
        <v>0</v>
      </c>
      <c r="L823" s="29">
        <f t="shared" si="84"/>
        <v>0</v>
      </c>
      <c r="M823">
        <f t="shared" si="85"/>
        <v>0</v>
      </c>
    </row>
    <row r="824" spans="1:14" x14ac:dyDescent="0.2">
      <c r="A824" s="1">
        <f t="shared" si="86"/>
        <v>43228</v>
      </c>
      <c r="B824" s="1">
        <f t="shared" si="86"/>
        <v>43228</v>
      </c>
      <c r="C824" s="2">
        <v>0.21527777777779999</v>
      </c>
      <c r="D824" s="3">
        <f t="shared" si="81"/>
        <v>43228.215277777781</v>
      </c>
      <c r="E824">
        <v>0</v>
      </c>
      <c r="F824" s="29">
        <f t="shared" si="80"/>
        <v>0</v>
      </c>
      <c r="G824">
        <f t="shared" si="82"/>
        <v>0</v>
      </c>
      <c r="H824" s="1">
        <f t="shared" si="87"/>
        <v>43228</v>
      </c>
      <c r="I824" s="2">
        <v>0.215277777776578</v>
      </c>
      <c r="J824" s="3">
        <f t="shared" si="83"/>
        <v>43228.215277777774</v>
      </c>
      <c r="K824">
        <v>0</v>
      </c>
      <c r="L824" s="29">
        <f t="shared" si="84"/>
        <v>0</v>
      </c>
      <c r="M824">
        <f t="shared" si="85"/>
        <v>0</v>
      </c>
    </row>
    <row r="825" spans="1:14" x14ac:dyDescent="0.2">
      <c r="A825" s="1">
        <f t="shared" si="86"/>
        <v>43228</v>
      </c>
      <c r="B825" s="1">
        <f t="shared" si="86"/>
        <v>43228</v>
      </c>
      <c r="C825" s="2">
        <v>0.22222222222230001</v>
      </c>
      <c r="D825" s="3">
        <f t="shared" si="81"/>
        <v>43228.222222222219</v>
      </c>
      <c r="E825">
        <v>0</v>
      </c>
      <c r="F825" s="29">
        <f t="shared" si="80"/>
        <v>0</v>
      </c>
      <c r="G825">
        <f t="shared" si="82"/>
        <v>0</v>
      </c>
      <c r="H825" s="1">
        <f t="shared" si="87"/>
        <v>43228</v>
      </c>
      <c r="I825" s="2">
        <v>0.22222222222157501</v>
      </c>
      <c r="J825" s="3">
        <f t="shared" si="83"/>
        <v>43228.222222222219</v>
      </c>
      <c r="K825">
        <v>0</v>
      </c>
      <c r="L825" s="29">
        <f t="shared" si="84"/>
        <v>0</v>
      </c>
      <c r="M825">
        <f t="shared" si="85"/>
        <v>0</v>
      </c>
    </row>
    <row r="826" spans="1:14" x14ac:dyDescent="0.2">
      <c r="A826" s="1">
        <f t="shared" si="86"/>
        <v>43228</v>
      </c>
      <c r="B826" s="1">
        <f t="shared" si="86"/>
        <v>43228</v>
      </c>
      <c r="C826" s="2">
        <v>0.22916666666669999</v>
      </c>
      <c r="D826" s="3">
        <f t="shared" si="81"/>
        <v>43228.229166666664</v>
      </c>
      <c r="E826">
        <v>0</v>
      </c>
      <c r="F826" s="29">
        <f t="shared" si="80"/>
        <v>0</v>
      </c>
      <c r="G826">
        <f t="shared" si="82"/>
        <v>0</v>
      </c>
      <c r="H826" s="1">
        <f t="shared" si="87"/>
        <v>43228</v>
      </c>
      <c r="I826" s="2">
        <v>0.229166666665577</v>
      </c>
      <c r="J826" s="3">
        <f t="shared" si="83"/>
        <v>43228.229166666664</v>
      </c>
      <c r="K826">
        <v>0</v>
      </c>
      <c r="L826" s="29">
        <f t="shared" si="84"/>
        <v>0</v>
      </c>
      <c r="M826">
        <f t="shared" si="85"/>
        <v>0</v>
      </c>
    </row>
    <row r="827" spans="1:14" x14ac:dyDescent="0.2">
      <c r="A827" s="1">
        <f t="shared" si="86"/>
        <v>43228</v>
      </c>
      <c r="B827" s="1">
        <f t="shared" si="86"/>
        <v>43228</v>
      </c>
      <c r="C827" s="2">
        <v>0.2361111111111</v>
      </c>
      <c r="D827" s="3">
        <f t="shared" si="81"/>
        <v>43228.236111111109</v>
      </c>
      <c r="E827">
        <v>0</v>
      </c>
      <c r="F827" s="29">
        <f t="shared" si="80"/>
        <v>0</v>
      </c>
      <c r="G827">
        <f t="shared" si="82"/>
        <v>0</v>
      </c>
      <c r="H827" s="1">
        <f t="shared" si="87"/>
        <v>43228</v>
      </c>
      <c r="I827" s="2">
        <v>0.23611111111057401</v>
      </c>
      <c r="J827" s="3">
        <f t="shared" si="83"/>
        <v>43228.236111111109</v>
      </c>
      <c r="K827">
        <v>0</v>
      </c>
      <c r="L827" s="29">
        <f t="shared" si="84"/>
        <v>0</v>
      </c>
      <c r="M827">
        <f t="shared" si="85"/>
        <v>0</v>
      </c>
    </row>
    <row r="828" spans="1:14" x14ac:dyDescent="0.2">
      <c r="A828" s="1">
        <f t="shared" si="86"/>
        <v>43228</v>
      </c>
      <c r="B828" s="1">
        <f t="shared" si="86"/>
        <v>43228</v>
      </c>
      <c r="C828" s="2">
        <v>0.24305555555559999</v>
      </c>
      <c r="D828" s="3">
        <f t="shared" si="81"/>
        <v>43228.243055555555</v>
      </c>
      <c r="E828">
        <v>12</v>
      </c>
      <c r="F828" s="29">
        <f t="shared" si="80"/>
        <v>1.3395600000000001</v>
      </c>
      <c r="G828">
        <f t="shared" si="82"/>
        <v>803.7360000000001</v>
      </c>
      <c r="H828" s="1">
        <f t="shared" si="87"/>
        <v>43228</v>
      </c>
      <c r="I828" s="2">
        <v>0.243055555554577</v>
      </c>
      <c r="J828" s="3">
        <f t="shared" si="83"/>
        <v>43228.243055555555</v>
      </c>
      <c r="K828">
        <v>4</v>
      </c>
      <c r="L828" s="29">
        <f t="shared" si="84"/>
        <v>0.45735999999999999</v>
      </c>
      <c r="M828">
        <f t="shared" si="85"/>
        <v>274.416</v>
      </c>
    </row>
    <row r="829" spans="1:14" x14ac:dyDescent="0.2">
      <c r="A829" s="1">
        <f t="shared" si="86"/>
        <v>43228</v>
      </c>
      <c r="B829" s="1">
        <f t="shared" si="86"/>
        <v>43228</v>
      </c>
      <c r="C829" s="2">
        <v>0.25</v>
      </c>
      <c r="D829" s="3">
        <f t="shared" si="81"/>
        <v>43228.25</v>
      </c>
      <c r="E829">
        <v>45</v>
      </c>
      <c r="F829" s="29">
        <f t="shared" si="80"/>
        <v>5.0233500000000006</v>
      </c>
      <c r="G829">
        <f t="shared" si="82"/>
        <v>3014.01</v>
      </c>
      <c r="H829" s="1">
        <f t="shared" si="87"/>
        <v>43228</v>
      </c>
      <c r="I829" s="2">
        <v>0.249999999998579</v>
      </c>
      <c r="J829" s="3">
        <f t="shared" si="83"/>
        <v>43228.25</v>
      </c>
      <c r="K829">
        <v>22</v>
      </c>
      <c r="L829" s="29">
        <f t="shared" si="84"/>
        <v>2.5154799999999997</v>
      </c>
      <c r="M829">
        <f t="shared" si="85"/>
        <v>1509.2879999999998</v>
      </c>
    </row>
    <row r="830" spans="1:14" x14ac:dyDescent="0.2">
      <c r="A830" s="1">
        <f t="shared" si="86"/>
        <v>43228</v>
      </c>
      <c r="B830" s="1">
        <f t="shared" si="86"/>
        <v>43228</v>
      </c>
      <c r="C830" s="2">
        <v>0.25694444444449999</v>
      </c>
      <c r="D830" s="3">
        <f t="shared" si="81"/>
        <v>43228.256944444445</v>
      </c>
      <c r="E830">
        <v>93</v>
      </c>
      <c r="F830" s="29">
        <f t="shared" si="80"/>
        <v>10.381590000000001</v>
      </c>
      <c r="G830">
        <f t="shared" si="82"/>
        <v>6228.9540000000006</v>
      </c>
      <c r="H830" s="1">
        <f t="shared" si="87"/>
        <v>43228</v>
      </c>
      <c r="I830" s="2">
        <v>0.256944444443576</v>
      </c>
      <c r="J830" s="3">
        <f t="shared" si="83"/>
        <v>43228.256944444445</v>
      </c>
      <c r="K830">
        <v>46</v>
      </c>
      <c r="L830" s="29">
        <f t="shared" si="84"/>
        <v>5.2596399999999992</v>
      </c>
      <c r="M830">
        <f t="shared" si="85"/>
        <v>3155.7839999999992</v>
      </c>
      <c r="N830" s="31">
        <f t="shared" ref="N830:N892" si="88">LN(L830/F830)/-13</f>
        <v>5.230549706576744E-2</v>
      </c>
    </row>
    <row r="831" spans="1:14" x14ac:dyDescent="0.2">
      <c r="A831" s="1">
        <f t="shared" si="86"/>
        <v>43228</v>
      </c>
      <c r="B831" s="1">
        <f t="shared" si="86"/>
        <v>43228</v>
      </c>
      <c r="C831" s="2">
        <v>0.2638888888889</v>
      </c>
      <c r="D831" s="3">
        <f t="shared" si="81"/>
        <v>43228.263888888891</v>
      </c>
      <c r="E831">
        <v>140</v>
      </c>
      <c r="F831" s="29">
        <f t="shared" si="80"/>
        <v>15.628200000000001</v>
      </c>
      <c r="G831">
        <f t="shared" si="82"/>
        <v>9376.92</v>
      </c>
      <c r="H831" s="1">
        <f t="shared" si="87"/>
        <v>43228</v>
      </c>
      <c r="I831" s="2">
        <v>0.263888888887578</v>
      </c>
      <c r="J831" s="3">
        <f t="shared" si="83"/>
        <v>43228.263888888891</v>
      </c>
      <c r="K831">
        <v>71</v>
      </c>
      <c r="L831" s="29">
        <f t="shared" si="84"/>
        <v>8.1181400000000004</v>
      </c>
      <c r="M831">
        <f t="shared" si="85"/>
        <v>4870.884</v>
      </c>
      <c r="N831" s="31">
        <f t="shared" si="88"/>
        <v>5.0382762366061887E-2</v>
      </c>
    </row>
    <row r="832" spans="1:14" x14ac:dyDescent="0.2">
      <c r="A832" s="1">
        <f t="shared" si="86"/>
        <v>43228</v>
      </c>
      <c r="B832" s="1">
        <f t="shared" si="86"/>
        <v>43228</v>
      </c>
      <c r="C832" s="2">
        <v>0.27083333333339998</v>
      </c>
      <c r="D832" s="3">
        <f t="shared" si="81"/>
        <v>43228.270833333336</v>
      </c>
      <c r="E832">
        <v>202</v>
      </c>
      <c r="F832" s="29">
        <f t="shared" si="80"/>
        <v>22.54926</v>
      </c>
      <c r="G832">
        <f t="shared" si="82"/>
        <v>13529.556</v>
      </c>
      <c r="H832" s="1">
        <f t="shared" si="87"/>
        <v>43228</v>
      </c>
      <c r="I832" s="2">
        <v>0.27083333333257498</v>
      </c>
      <c r="J832" s="3">
        <f t="shared" si="83"/>
        <v>43228.270833333336</v>
      </c>
      <c r="K832">
        <v>85</v>
      </c>
      <c r="L832" s="29">
        <f t="shared" si="84"/>
        <v>9.7188999999999997</v>
      </c>
      <c r="M832">
        <f t="shared" si="85"/>
        <v>5831.3399999999992</v>
      </c>
      <c r="N832" s="31">
        <f t="shared" si="88"/>
        <v>6.4740754315515681E-2</v>
      </c>
    </row>
    <row r="833" spans="1:14" x14ac:dyDescent="0.2">
      <c r="A833" s="1">
        <f t="shared" si="86"/>
        <v>43228</v>
      </c>
      <c r="B833" s="1">
        <f t="shared" si="86"/>
        <v>43228</v>
      </c>
      <c r="C833" s="2">
        <v>0.27777777777779999</v>
      </c>
      <c r="D833" s="3">
        <f t="shared" si="81"/>
        <v>43228.277777777781</v>
      </c>
      <c r="E833">
        <v>593</v>
      </c>
      <c r="F833" s="29">
        <f t="shared" si="80"/>
        <v>66.19659</v>
      </c>
      <c r="G833">
        <f t="shared" si="82"/>
        <v>39717.954000000005</v>
      </c>
      <c r="H833" s="1">
        <f t="shared" si="87"/>
        <v>43228</v>
      </c>
      <c r="I833" s="2">
        <v>0.27777777777657803</v>
      </c>
      <c r="J833" s="3">
        <f t="shared" si="83"/>
        <v>43228.277777777774</v>
      </c>
      <c r="K833">
        <v>235</v>
      </c>
      <c r="L833" s="29">
        <f t="shared" si="84"/>
        <v>26.869900000000001</v>
      </c>
      <c r="M833">
        <f t="shared" si="85"/>
        <v>16121.94</v>
      </c>
      <c r="N833" s="31">
        <f t="shared" si="88"/>
        <v>6.9355557695721701E-2</v>
      </c>
    </row>
    <row r="834" spans="1:14" x14ac:dyDescent="0.2">
      <c r="A834" s="1">
        <f t="shared" si="86"/>
        <v>43228</v>
      </c>
      <c r="B834" s="1">
        <f t="shared" si="86"/>
        <v>43228</v>
      </c>
      <c r="C834" s="2">
        <v>0.28472222222229998</v>
      </c>
      <c r="D834" s="3">
        <f t="shared" si="81"/>
        <v>43228.284722222219</v>
      </c>
      <c r="E834">
        <v>620</v>
      </c>
      <c r="F834" s="29">
        <f t="shared" ref="F834:F897" si="89">E834*1.1163/10</f>
        <v>69.210599999999999</v>
      </c>
      <c r="G834">
        <f t="shared" si="82"/>
        <v>41526.36</v>
      </c>
      <c r="H834" s="1">
        <f t="shared" si="87"/>
        <v>43228</v>
      </c>
      <c r="I834" s="2">
        <v>0.28472222222157501</v>
      </c>
      <c r="J834" s="3">
        <f t="shared" si="83"/>
        <v>43228.284722222219</v>
      </c>
      <c r="K834">
        <v>314</v>
      </c>
      <c r="L834" s="29">
        <f t="shared" si="84"/>
        <v>35.902760000000001</v>
      </c>
      <c r="M834">
        <f t="shared" si="85"/>
        <v>21541.655999999999</v>
      </c>
      <c r="N834" s="31">
        <f t="shared" si="88"/>
        <v>5.0487681332438424E-2</v>
      </c>
    </row>
    <row r="835" spans="1:14" x14ac:dyDescent="0.2">
      <c r="A835" s="1">
        <f t="shared" si="86"/>
        <v>43228</v>
      </c>
      <c r="B835" s="1">
        <f t="shared" si="86"/>
        <v>43228</v>
      </c>
      <c r="C835" s="2">
        <v>0.29166666666669999</v>
      </c>
      <c r="D835" s="3">
        <f t="shared" ref="D835:D898" si="90">B835+C835</f>
        <v>43228.291666666664</v>
      </c>
      <c r="E835">
        <v>702</v>
      </c>
      <c r="F835" s="29">
        <f t="shared" si="89"/>
        <v>78.364260000000002</v>
      </c>
      <c r="G835">
        <f t="shared" ref="G835:G898" si="91">F835*10*60</f>
        <v>47018.556000000004</v>
      </c>
      <c r="H835" s="1">
        <f t="shared" si="87"/>
        <v>43228</v>
      </c>
      <c r="I835" s="2">
        <v>0.291666666665577</v>
      </c>
      <c r="J835" s="3">
        <f t="shared" ref="J835:J898" si="92">H835+I835</f>
        <v>43228.291666666664</v>
      </c>
      <c r="K835">
        <v>326</v>
      </c>
      <c r="L835" s="29">
        <f t="shared" ref="L835:L898" si="93">K835*1.1434/10</f>
        <v>37.274839999999998</v>
      </c>
      <c r="M835">
        <f t="shared" ref="M835:M898" si="94">L835*10*60</f>
        <v>22364.903999999995</v>
      </c>
      <c r="N835" s="31">
        <f t="shared" si="88"/>
        <v>5.7157645219224555E-2</v>
      </c>
    </row>
    <row r="836" spans="1:14" x14ac:dyDescent="0.2">
      <c r="A836" s="1">
        <f t="shared" si="86"/>
        <v>43228</v>
      </c>
      <c r="B836" s="1">
        <f t="shared" si="86"/>
        <v>43228</v>
      </c>
      <c r="C836" s="2">
        <v>0.2986111111111</v>
      </c>
      <c r="D836" s="3">
        <f t="shared" si="90"/>
        <v>43228.298611111109</v>
      </c>
      <c r="E836">
        <v>840</v>
      </c>
      <c r="F836" s="29">
        <f t="shared" si="89"/>
        <v>93.769199999999998</v>
      </c>
      <c r="G836">
        <f t="shared" si="91"/>
        <v>56261.520000000004</v>
      </c>
      <c r="H836" s="1">
        <f t="shared" si="87"/>
        <v>43228</v>
      </c>
      <c r="I836" s="2">
        <v>0.29861111111057398</v>
      </c>
      <c r="J836" s="3">
        <f t="shared" si="92"/>
        <v>43228.298611111109</v>
      </c>
      <c r="K836">
        <v>387</v>
      </c>
      <c r="L836" s="29">
        <f t="shared" si="93"/>
        <v>44.249579999999995</v>
      </c>
      <c r="M836">
        <f t="shared" si="94"/>
        <v>26549.747999999996</v>
      </c>
      <c r="N836" s="31">
        <f t="shared" si="88"/>
        <v>5.7768504922953316E-2</v>
      </c>
    </row>
    <row r="837" spans="1:14" x14ac:dyDescent="0.2">
      <c r="A837" s="1">
        <f t="shared" si="86"/>
        <v>43228</v>
      </c>
      <c r="B837" s="1">
        <f t="shared" si="86"/>
        <v>43228</v>
      </c>
      <c r="C837" s="2">
        <v>0.30555555555559999</v>
      </c>
      <c r="D837" s="3">
        <f t="shared" si="90"/>
        <v>43228.305555555555</v>
      </c>
      <c r="E837">
        <v>1010</v>
      </c>
      <c r="F837" s="29">
        <f t="shared" si="89"/>
        <v>112.74629999999999</v>
      </c>
      <c r="G837">
        <f t="shared" si="91"/>
        <v>67647.78</v>
      </c>
      <c r="H837" s="1">
        <f t="shared" si="87"/>
        <v>43228</v>
      </c>
      <c r="I837" s="2">
        <v>0.30555555555457697</v>
      </c>
      <c r="J837" s="3">
        <f t="shared" si="92"/>
        <v>43228.305555555555</v>
      </c>
      <c r="K837">
        <v>472</v>
      </c>
      <c r="L837" s="29">
        <f t="shared" si="93"/>
        <v>53.96848</v>
      </c>
      <c r="M837">
        <f t="shared" si="94"/>
        <v>32381.088</v>
      </c>
      <c r="N837" s="31">
        <f t="shared" si="88"/>
        <v>5.6672306880043474E-2</v>
      </c>
    </row>
    <row r="838" spans="1:14" x14ac:dyDescent="0.2">
      <c r="A838" s="1">
        <f t="shared" si="86"/>
        <v>43228</v>
      </c>
      <c r="B838" s="1">
        <f t="shared" si="86"/>
        <v>43228</v>
      </c>
      <c r="C838" s="2">
        <v>0.3125</v>
      </c>
      <c r="D838" s="3">
        <f t="shared" si="90"/>
        <v>43228.3125</v>
      </c>
      <c r="E838">
        <v>745</v>
      </c>
      <c r="F838" s="29">
        <f t="shared" si="89"/>
        <v>83.164349999999999</v>
      </c>
      <c r="G838">
        <f t="shared" si="91"/>
        <v>49898.61</v>
      </c>
      <c r="H838" s="1">
        <f t="shared" si="87"/>
        <v>43228</v>
      </c>
      <c r="I838" s="2">
        <v>0.31249999999857903</v>
      </c>
      <c r="J838" s="3">
        <f t="shared" si="92"/>
        <v>43228.3125</v>
      </c>
      <c r="K838">
        <v>430</v>
      </c>
      <c r="L838" s="29">
        <f t="shared" si="93"/>
        <v>49.166199999999996</v>
      </c>
      <c r="M838">
        <f t="shared" si="94"/>
        <v>29499.719999999998</v>
      </c>
      <c r="N838" s="31">
        <f t="shared" si="88"/>
        <v>4.043172114482823E-2</v>
      </c>
    </row>
    <row r="839" spans="1:14" x14ac:dyDescent="0.2">
      <c r="A839" s="1">
        <f t="shared" si="86"/>
        <v>43228</v>
      </c>
      <c r="B839" s="1">
        <f t="shared" si="86"/>
        <v>43228</v>
      </c>
      <c r="C839" s="2">
        <v>0.31944444444449999</v>
      </c>
      <c r="D839" s="3">
        <f t="shared" si="90"/>
        <v>43228.319444444445</v>
      </c>
      <c r="E839">
        <v>1428</v>
      </c>
      <c r="F839" s="29">
        <f t="shared" si="89"/>
        <v>159.40764000000001</v>
      </c>
      <c r="G839">
        <f t="shared" si="91"/>
        <v>95644.584000000003</v>
      </c>
      <c r="H839" s="1">
        <f t="shared" si="87"/>
        <v>43228</v>
      </c>
      <c r="I839" s="2">
        <v>0.319444444443576</v>
      </c>
      <c r="J839" s="3">
        <f t="shared" si="92"/>
        <v>43228.319444444445</v>
      </c>
      <c r="K839">
        <v>538</v>
      </c>
      <c r="L839" s="29">
        <f t="shared" si="93"/>
        <v>61.514919999999996</v>
      </c>
      <c r="M839">
        <f t="shared" si="94"/>
        <v>36908.951999999997</v>
      </c>
      <c r="N839" s="31">
        <f t="shared" si="88"/>
        <v>7.3244995994504694E-2</v>
      </c>
    </row>
    <row r="840" spans="1:14" x14ac:dyDescent="0.2">
      <c r="A840" s="1">
        <f t="shared" si="86"/>
        <v>43228</v>
      </c>
      <c r="B840" s="1">
        <f t="shared" si="86"/>
        <v>43228</v>
      </c>
      <c r="C840" s="2">
        <v>0.3263888888889</v>
      </c>
      <c r="D840" s="3">
        <f t="shared" si="90"/>
        <v>43228.326388888891</v>
      </c>
      <c r="E840">
        <v>1153</v>
      </c>
      <c r="F840" s="29">
        <f t="shared" si="89"/>
        <v>128.70939000000001</v>
      </c>
      <c r="G840">
        <f t="shared" si="91"/>
        <v>77225.634000000005</v>
      </c>
      <c r="H840" s="1">
        <f t="shared" si="87"/>
        <v>43228</v>
      </c>
      <c r="I840" s="2">
        <v>0.326388888887578</v>
      </c>
      <c r="J840" s="3">
        <f t="shared" si="92"/>
        <v>43228.326388888891</v>
      </c>
      <c r="K840">
        <v>669</v>
      </c>
      <c r="L840" s="29">
        <f t="shared" si="93"/>
        <v>76.493459999999999</v>
      </c>
      <c r="M840">
        <f t="shared" si="94"/>
        <v>45896.076000000001</v>
      </c>
      <c r="N840" s="31">
        <f t="shared" si="88"/>
        <v>4.0027063487049701E-2</v>
      </c>
    </row>
    <row r="841" spans="1:14" x14ac:dyDescent="0.2">
      <c r="A841" s="1">
        <f t="shared" si="86"/>
        <v>43228</v>
      </c>
      <c r="B841" s="1">
        <f t="shared" si="86"/>
        <v>43228</v>
      </c>
      <c r="C841" s="2">
        <v>0.33333333333339998</v>
      </c>
      <c r="D841" s="3">
        <f t="shared" si="90"/>
        <v>43228.333333333336</v>
      </c>
      <c r="E841">
        <v>1571</v>
      </c>
      <c r="F841" s="29">
        <f t="shared" si="89"/>
        <v>175.37073000000001</v>
      </c>
      <c r="G841">
        <f t="shared" si="91"/>
        <v>105222.43799999999</v>
      </c>
      <c r="H841" s="1">
        <f t="shared" si="87"/>
        <v>43228</v>
      </c>
      <c r="I841" s="2">
        <v>0.33333333333257498</v>
      </c>
      <c r="J841" s="3">
        <f t="shared" si="92"/>
        <v>43228.333333333336</v>
      </c>
      <c r="K841">
        <v>887</v>
      </c>
      <c r="L841" s="29">
        <f t="shared" si="93"/>
        <v>101.41958</v>
      </c>
      <c r="M841">
        <f t="shared" si="94"/>
        <v>60851.748</v>
      </c>
      <c r="N841" s="31">
        <f t="shared" si="88"/>
        <v>4.2125847779758259E-2</v>
      </c>
    </row>
    <row r="842" spans="1:14" x14ac:dyDescent="0.2">
      <c r="A842" s="1">
        <f t="shared" si="86"/>
        <v>43228</v>
      </c>
      <c r="B842" s="1">
        <f t="shared" si="86"/>
        <v>43228</v>
      </c>
      <c r="C842" s="2">
        <v>0.34027777777779999</v>
      </c>
      <c r="D842" s="3">
        <f t="shared" si="90"/>
        <v>43228.340277777781</v>
      </c>
      <c r="E842">
        <v>1590</v>
      </c>
      <c r="F842" s="29">
        <f t="shared" si="89"/>
        <v>177.49170000000001</v>
      </c>
      <c r="G842">
        <f t="shared" si="91"/>
        <v>106495.02</v>
      </c>
      <c r="H842" s="1">
        <f t="shared" si="87"/>
        <v>43228</v>
      </c>
      <c r="I842" s="2">
        <v>0.34027777777657803</v>
      </c>
      <c r="J842" s="3">
        <f t="shared" si="92"/>
        <v>43228.340277777774</v>
      </c>
      <c r="K842">
        <v>959</v>
      </c>
      <c r="L842" s="29">
        <f t="shared" si="93"/>
        <v>109.65206000000001</v>
      </c>
      <c r="M842">
        <f t="shared" si="94"/>
        <v>65791.236000000004</v>
      </c>
      <c r="N842" s="31">
        <f t="shared" si="88"/>
        <v>3.7047045040127277E-2</v>
      </c>
    </row>
    <row r="843" spans="1:14" x14ac:dyDescent="0.2">
      <c r="A843" s="1">
        <f t="shared" si="86"/>
        <v>43228</v>
      </c>
      <c r="B843" s="1">
        <f t="shared" si="86"/>
        <v>43228</v>
      </c>
      <c r="C843" s="2">
        <v>0.34722222222229998</v>
      </c>
      <c r="D843" s="3">
        <f t="shared" si="90"/>
        <v>43228.347222222219</v>
      </c>
      <c r="E843">
        <v>1638</v>
      </c>
      <c r="F843" s="29">
        <f t="shared" si="89"/>
        <v>182.84994</v>
      </c>
      <c r="G843">
        <f t="shared" si="91"/>
        <v>109709.96400000001</v>
      </c>
      <c r="H843" s="1">
        <f t="shared" si="87"/>
        <v>43228</v>
      </c>
      <c r="I843" s="2">
        <v>0.34722222222157501</v>
      </c>
      <c r="J843" s="3">
        <f t="shared" si="92"/>
        <v>43228.347222222219</v>
      </c>
      <c r="K843">
        <v>889</v>
      </c>
      <c r="L843" s="29">
        <f t="shared" si="93"/>
        <v>101.64825999999999</v>
      </c>
      <c r="M843">
        <f t="shared" si="94"/>
        <v>60988.955999999998</v>
      </c>
      <c r="N843" s="31">
        <f t="shared" si="88"/>
        <v>4.5165184160763525E-2</v>
      </c>
    </row>
    <row r="844" spans="1:14" x14ac:dyDescent="0.2">
      <c r="A844" s="1">
        <f t="shared" si="86"/>
        <v>43228</v>
      </c>
      <c r="B844" s="1">
        <f t="shared" si="86"/>
        <v>43228</v>
      </c>
      <c r="C844" s="2">
        <v>0.35416666666669999</v>
      </c>
      <c r="D844" s="3">
        <f t="shared" si="90"/>
        <v>43228.354166666664</v>
      </c>
      <c r="E844">
        <v>1395</v>
      </c>
      <c r="F844" s="29">
        <f t="shared" si="89"/>
        <v>155.72385000000003</v>
      </c>
      <c r="G844">
        <f t="shared" si="91"/>
        <v>93434.310000000027</v>
      </c>
      <c r="H844" s="1">
        <f t="shared" si="87"/>
        <v>43228</v>
      </c>
      <c r="I844" s="2">
        <v>0.354166666665577</v>
      </c>
      <c r="J844" s="3">
        <f t="shared" si="92"/>
        <v>43228.354166666664</v>
      </c>
      <c r="K844">
        <v>677</v>
      </c>
      <c r="L844" s="29">
        <f t="shared" si="93"/>
        <v>77.408179999999987</v>
      </c>
      <c r="M844">
        <f t="shared" si="94"/>
        <v>46444.907999999996</v>
      </c>
      <c r="N844" s="31">
        <f t="shared" si="88"/>
        <v>5.3768598964154382E-2</v>
      </c>
    </row>
    <row r="845" spans="1:14" x14ac:dyDescent="0.2">
      <c r="A845" s="1">
        <f t="shared" si="86"/>
        <v>43228</v>
      </c>
      <c r="B845" s="1">
        <f t="shared" si="86"/>
        <v>43228</v>
      </c>
      <c r="C845" s="2">
        <v>0.36111111111119998</v>
      </c>
      <c r="D845" s="3">
        <f t="shared" si="90"/>
        <v>43228.361111111109</v>
      </c>
      <c r="E845">
        <v>1919</v>
      </c>
      <c r="F845" s="29">
        <f t="shared" si="89"/>
        <v>214.21797000000001</v>
      </c>
      <c r="G845">
        <f t="shared" si="91"/>
        <v>128530.78200000001</v>
      </c>
      <c r="H845" s="1">
        <f t="shared" si="87"/>
        <v>43228</v>
      </c>
      <c r="I845" s="2">
        <v>0.361111111109579</v>
      </c>
      <c r="J845" s="3">
        <f t="shared" si="92"/>
        <v>43228.361111111109</v>
      </c>
      <c r="K845">
        <v>1195</v>
      </c>
      <c r="L845" s="29">
        <f t="shared" si="93"/>
        <v>136.63630000000001</v>
      </c>
      <c r="M845">
        <f t="shared" si="94"/>
        <v>81981.78</v>
      </c>
      <c r="N845" s="31">
        <f t="shared" si="88"/>
        <v>3.4590107448684966E-2</v>
      </c>
    </row>
    <row r="846" spans="1:14" x14ac:dyDescent="0.2">
      <c r="A846" s="1">
        <f t="shared" si="86"/>
        <v>43228</v>
      </c>
      <c r="B846" s="1">
        <f t="shared" si="86"/>
        <v>43228</v>
      </c>
      <c r="C846" s="2">
        <v>0.36805555555559999</v>
      </c>
      <c r="D846" s="3">
        <f t="shared" si="90"/>
        <v>43228.368055555555</v>
      </c>
      <c r="E846">
        <v>1662</v>
      </c>
      <c r="F846" s="29">
        <f t="shared" si="89"/>
        <v>185.52906000000002</v>
      </c>
      <c r="G846">
        <f t="shared" si="91"/>
        <v>111317.43600000002</v>
      </c>
      <c r="H846" s="1">
        <f t="shared" si="87"/>
        <v>43228</v>
      </c>
      <c r="I846" s="2">
        <v>0.36805555555457697</v>
      </c>
      <c r="J846" s="3">
        <f t="shared" si="92"/>
        <v>43228.368055555555</v>
      </c>
      <c r="K846">
        <v>1004</v>
      </c>
      <c r="L846" s="29">
        <f t="shared" si="93"/>
        <v>114.79736</v>
      </c>
      <c r="M846">
        <f t="shared" si="94"/>
        <v>68878.415999999997</v>
      </c>
      <c r="N846" s="31">
        <f t="shared" si="88"/>
        <v>3.6926387719579595E-2</v>
      </c>
    </row>
    <row r="847" spans="1:14" x14ac:dyDescent="0.2">
      <c r="A847" s="1">
        <f t="shared" si="86"/>
        <v>43228</v>
      </c>
      <c r="B847" s="1">
        <f t="shared" si="86"/>
        <v>43228</v>
      </c>
      <c r="C847" s="2">
        <v>0.375</v>
      </c>
      <c r="D847" s="3">
        <f t="shared" si="90"/>
        <v>43228.375</v>
      </c>
      <c r="E847">
        <v>1586</v>
      </c>
      <c r="F847" s="29">
        <f t="shared" si="89"/>
        <v>177.04518000000002</v>
      </c>
      <c r="G847">
        <f t="shared" si="91"/>
        <v>106227.10800000002</v>
      </c>
      <c r="H847" s="1">
        <f t="shared" si="87"/>
        <v>43228</v>
      </c>
      <c r="I847" s="2">
        <v>0.37499999999857903</v>
      </c>
      <c r="J847" s="3">
        <f t="shared" si="92"/>
        <v>43228.375</v>
      </c>
      <c r="K847">
        <v>776</v>
      </c>
      <c r="L847" s="29">
        <f t="shared" si="93"/>
        <v>88.72784</v>
      </c>
      <c r="M847">
        <f t="shared" si="94"/>
        <v>53236.704000000005</v>
      </c>
      <c r="N847" s="31">
        <f t="shared" si="88"/>
        <v>5.3140865169414631E-2</v>
      </c>
    </row>
    <row r="848" spans="1:14" x14ac:dyDescent="0.2">
      <c r="A848" s="1">
        <f t="shared" si="86"/>
        <v>43228</v>
      </c>
      <c r="B848" s="1">
        <f t="shared" si="86"/>
        <v>43228</v>
      </c>
      <c r="C848" s="2">
        <v>0.38194444444449999</v>
      </c>
      <c r="D848" s="3">
        <f t="shared" si="90"/>
        <v>43228.381944444445</v>
      </c>
      <c r="E848">
        <v>1775</v>
      </c>
      <c r="F848" s="29">
        <f t="shared" si="89"/>
        <v>198.14325000000002</v>
      </c>
      <c r="G848">
        <f t="shared" si="91"/>
        <v>118885.95000000003</v>
      </c>
      <c r="H848" s="1">
        <f t="shared" si="87"/>
        <v>43228</v>
      </c>
      <c r="I848" s="2">
        <v>0.381944444443576</v>
      </c>
      <c r="J848" s="3">
        <f t="shared" si="92"/>
        <v>43228.381944444445</v>
      </c>
      <c r="K848">
        <v>845</v>
      </c>
      <c r="L848" s="29">
        <f t="shared" si="93"/>
        <v>96.6173</v>
      </c>
      <c r="M848">
        <f t="shared" si="94"/>
        <v>57970.38</v>
      </c>
      <c r="N848" s="31">
        <f t="shared" si="88"/>
        <v>5.5248649211012149E-2</v>
      </c>
    </row>
    <row r="849" spans="1:14" x14ac:dyDescent="0.2">
      <c r="A849" s="1">
        <f t="shared" si="86"/>
        <v>43228</v>
      </c>
      <c r="B849" s="1">
        <f t="shared" si="86"/>
        <v>43228</v>
      </c>
      <c r="C849" s="2">
        <v>0.3888888888889</v>
      </c>
      <c r="D849" s="3">
        <f t="shared" si="90"/>
        <v>43228.388888888891</v>
      </c>
      <c r="E849">
        <v>2701</v>
      </c>
      <c r="F849" s="29">
        <f t="shared" si="89"/>
        <v>301.51263000000006</v>
      </c>
      <c r="G849">
        <f t="shared" si="91"/>
        <v>180907.57800000004</v>
      </c>
      <c r="H849" s="1">
        <f t="shared" si="87"/>
        <v>43228</v>
      </c>
      <c r="I849" s="2">
        <v>0.388888888887578</v>
      </c>
      <c r="J849" s="3">
        <f t="shared" si="92"/>
        <v>43228.388888888891</v>
      </c>
      <c r="K849">
        <v>1281</v>
      </c>
      <c r="L849" s="29">
        <f t="shared" si="93"/>
        <v>146.46953999999999</v>
      </c>
      <c r="M849">
        <f t="shared" si="94"/>
        <v>87881.724000000002</v>
      </c>
      <c r="N849" s="31">
        <f t="shared" si="88"/>
        <v>5.5538032083592086E-2</v>
      </c>
    </row>
    <row r="850" spans="1:14" x14ac:dyDescent="0.2">
      <c r="A850" s="1">
        <f t="shared" si="86"/>
        <v>43228</v>
      </c>
      <c r="B850" s="1">
        <f t="shared" si="86"/>
        <v>43228</v>
      </c>
      <c r="C850" s="2">
        <v>0.39583333333339998</v>
      </c>
      <c r="D850" s="3">
        <f t="shared" si="90"/>
        <v>43228.395833333336</v>
      </c>
      <c r="E850">
        <v>3551</v>
      </c>
      <c r="F850" s="29">
        <f t="shared" si="89"/>
        <v>396.39813000000004</v>
      </c>
      <c r="G850">
        <f t="shared" si="91"/>
        <v>237838.87800000003</v>
      </c>
      <c r="H850" s="1">
        <f t="shared" si="87"/>
        <v>43228</v>
      </c>
      <c r="I850" s="2">
        <v>0.39583333333257498</v>
      </c>
      <c r="J850" s="3">
        <f t="shared" si="92"/>
        <v>43228.395833333336</v>
      </c>
      <c r="K850">
        <v>1950</v>
      </c>
      <c r="L850" s="29">
        <f t="shared" si="93"/>
        <v>222.96300000000002</v>
      </c>
      <c r="M850">
        <f t="shared" si="94"/>
        <v>133777.80000000002</v>
      </c>
      <c r="N850" s="31">
        <f t="shared" si="88"/>
        <v>4.426255742893162E-2</v>
      </c>
    </row>
    <row r="851" spans="1:14" x14ac:dyDescent="0.2">
      <c r="A851" s="1">
        <f t="shared" si="86"/>
        <v>43228</v>
      </c>
      <c r="B851" s="1">
        <f t="shared" si="86"/>
        <v>43228</v>
      </c>
      <c r="C851" s="2">
        <v>0.40277777777779999</v>
      </c>
      <c r="D851" s="3">
        <f t="shared" si="90"/>
        <v>43228.402777777781</v>
      </c>
      <c r="E851">
        <v>1852</v>
      </c>
      <c r="F851" s="29">
        <f t="shared" si="89"/>
        <v>206.73876000000001</v>
      </c>
      <c r="G851">
        <f t="shared" si="91"/>
        <v>124043.25599999999</v>
      </c>
      <c r="H851" s="1">
        <f t="shared" si="87"/>
        <v>43228</v>
      </c>
      <c r="I851" s="2">
        <v>0.40277777777657803</v>
      </c>
      <c r="J851" s="3">
        <f t="shared" si="92"/>
        <v>43228.402777777774</v>
      </c>
      <c r="K851">
        <v>837</v>
      </c>
      <c r="L851" s="29">
        <f t="shared" si="93"/>
        <v>95.702579999999998</v>
      </c>
      <c r="M851">
        <f t="shared" si="94"/>
        <v>57421.548000000003</v>
      </c>
      <c r="N851" s="31">
        <f t="shared" si="88"/>
        <v>5.9246977685189613E-2</v>
      </c>
    </row>
    <row r="852" spans="1:14" x14ac:dyDescent="0.2">
      <c r="A852" s="1">
        <f t="shared" si="86"/>
        <v>43228</v>
      </c>
      <c r="B852" s="1">
        <f t="shared" si="86"/>
        <v>43228</v>
      </c>
      <c r="C852" s="2">
        <v>0.40972222222229998</v>
      </c>
      <c r="D852" s="3">
        <f t="shared" si="90"/>
        <v>43228.409722222219</v>
      </c>
      <c r="E852">
        <v>3831</v>
      </c>
      <c r="F852" s="29">
        <f t="shared" si="89"/>
        <v>427.65453000000008</v>
      </c>
      <c r="G852">
        <f t="shared" si="91"/>
        <v>256592.71800000005</v>
      </c>
      <c r="H852" s="1">
        <f t="shared" si="87"/>
        <v>43228</v>
      </c>
      <c r="I852" s="2">
        <v>0.40972222222157501</v>
      </c>
      <c r="J852" s="3">
        <f t="shared" si="92"/>
        <v>43228.409722222219</v>
      </c>
      <c r="K852">
        <v>1672</v>
      </c>
      <c r="L852" s="29">
        <f t="shared" si="93"/>
        <v>191.17648</v>
      </c>
      <c r="M852">
        <f t="shared" si="94"/>
        <v>114705.88799999999</v>
      </c>
      <c r="N852" s="31">
        <f t="shared" si="88"/>
        <v>6.1932208942062909E-2</v>
      </c>
    </row>
    <row r="853" spans="1:14" x14ac:dyDescent="0.2">
      <c r="A853" s="1">
        <f t="shared" si="86"/>
        <v>43228</v>
      </c>
      <c r="B853" s="1">
        <f t="shared" si="86"/>
        <v>43228</v>
      </c>
      <c r="C853" s="2">
        <v>0.41666666666669999</v>
      </c>
      <c r="D853" s="3">
        <f t="shared" si="90"/>
        <v>43228.416666666664</v>
      </c>
      <c r="E853">
        <v>3934</v>
      </c>
      <c r="F853" s="29">
        <f t="shared" si="89"/>
        <v>439.15242000000001</v>
      </c>
      <c r="G853">
        <f t="shared" si="91"/>
        <v>263491.45199999999</v>
      </c>
      <c r="H853" s="1">
        <f t="shared" si="87"/>
        <v>43228</v>
      </c>
      <c r="I853" s="2">
        <v>0.416666666665577</v>
      </c>
      <c r="J853" s="3">
        <f t="shared" si="92"/>
        <v>43228.416666666664</v>
      </c>
      <c r="K853">
        <v>2339</v>
      </c>
      <c r="L853" s="29">
        <f t="shared" si="93"/>
        <v>267.44126</v>
      </c>
      <c r="M853">
        <f t="shared" si="94"/>
        <v>160464.75599999999</v>
      </c>
      <c r="N853" s="31">
        <f t="shared" si="88"/>
        <v>3.8149738273510841E-2</v>
      </c>
    </row>
    <row r="854" spans="1:14" x14ac:dyDescent="0.2">
      <c r="A854" s="1">
        <f t="shared" si="86"/>
        <v>43228</v>
      </c>
      <c r="B854" s="1">
        <f t="shared" si="86"/>
        <v>43228</v>
      </c>
      <c r="C854" s="2">
        <v>0.42361111111119998</v>
      </c>
      <c r="D854" s="3">
        <f t="shared" si="90"/>
        <v>43228.423611111109</v>
      </c>
      <c r="E854">
        <v>3410</v>
      </c>
      <c r="F854" s="29">
        <f t="shared" si="89"/>
        <v>380.6583</v>
      </c>
      <c r="G854">
        <f t="shared" si="91"/>
        <v>228394.98</v>
      </c>
      <c r="H854" s="1">
        <f t="shared" si="87"/>
        <v>43228</v>
      </c>
      <c r="I854" s="2">
        <v>0.423611111109579</v>
      </c>
      <c r="J854" s="3">
        <f t="shared" si="92"/>
        <v>43228.423611111109</v>
      </c>
      <c r="K854">
        <v>1604</v>
      </c>
      <c r="L854" s="29">
        <f t="shared" si="93"/>
        <v>183.40136000000001</v>
      </c>
      <c r="M854">
        <f t="shared" si="94"/>
        <v>110040.81600000002</v>
      </c>
      <c r="N854" s="31">
        <f t="shared" si="88"/>
        <v>5.6171165157070629E-2</v>
      </c>
    </row>
    <row r="855" spans="1:14" x14ac:dyDescent="0.2">
      <c r="A855" s="1">
        <f t="shared" si="86"/>
        <v>43228</v>
      </c>
      <c r="B855" s="1">
        <f t="shared" si="86"/>
        <v>43228</v>
      </c>
      <c r="C855" s="2">
        <v>0.43055555555559999</v>
      </c>
      <c r="D855" s="3">
        <f t="shared" si="90"/>
        <v>43228.430555555555</v>
      </c>
      <c r="E855">
        <v>4590</v>
      </c>
      <c r="F855" s="29">
        <f t="shared" si="89"/>
        <v>512.38170000000002</v>
      </c>
      <c r="G855">
        <f t="shared" si="91"/>
        <v>307429.02</v>
      </c>
      <c r="H855" s="1">
        <f t="shared" si="87"/>
        <v>43228</v>
      </c>
      <c r="I855" s="2">
        <v>0.43055555555457697</v>
      </c>
      <c r="J855" s="3">
        <f t="shared" si="92"/>
        <v>43228.430555555555</v>
      </c>
      <c r="K855">
        <v>2516</v>
      </c>
      <c r="L855" s="29">
        <f t="shared" si="93"/>
        <v>287.67944</v>
      </c>
      <c r="M855">
        <f t="shared" si="94"/>
        <v>172607.66399999999</v>
      </c>
      <c r="N855" s="31">
        <f t="shared" si="88"/>
        <v>4.4401773109621186E-2</v>
      </c>
    </row>
    <row r="856" spans="1:14" x14ac:dyDescent="0.2">
      <c r="A856" s="1">
        <f t="shared" si="86"/>
        <v>43228</v>
      </c>
      <c r="B856" s="1">
        <f t="shared" si="86"/>
        <v>43228</v>
      </c>
      <c r="C856" s="2">
        <v>0.43750000000009898</v>
      </c>
      <c r="D856" s="3">
        <f t="shared" si="90"/>
        <v>43228.4375</v>
      </c>
      <c r="E856">
        <v>5090</v>
      </c>
      <c r="F856" s="29">
        <f t="shared" si="89"/>
        <v>568.19670000000008</v>
      </c>
      <c r="G856">
        <f t="shared" si="91"/>
        <v>340918.02</v>
      </c>
      <c r="H856" s="1">
        <f t="shared" si="87"/>
        <v>43228</v>
      </c>
      <c r="I856" s="2">
        <v>0.43749999999857903</v>
      </c>
      <c r="J856" s="3">
        <f t="shared" si="92"/>
        <v>43228.4375</v>
      </c>
      <c r="K856">
        <v>2783</v>
      </c>
      <c r="L856" s="29">
        <f t="shared" si="93"/>
        <v>318.20821999999998</v>
      </c>
      <c r="M856">
        <f t="shared" si="94"/>
        <v>190924.932</v>
      </c>
      <c r="N856" s="31">
        <f t="shared" si="88"/>
        <v>4.4597054862268726E-2</v>
      </c>
    </row>
    <row r="857" spans="1:14" x14ac:dyDescent="0.2">
      <c r="A857" s="1">
        <f t="shared" si="86"/>
        <v>43228</v>
      </c>
      <c r="B857" s="1">
        <f t="shared" si="86"/>
        <v>43228</v>
      </c>
      <c r="C857" s="2">
        <v>0.44444444444449999</v>
      </c>
      <c r="D857" s="3">
        <f t="shared" si="90"/>
        <v>43228.444444444445</v>
      </c>
      <c r="E857">
        <v>5176</v>
      </c>
      <c r="F857" s="29">
        <f t="shared" si="89"/>
        <v>577.7968800000001</v>
      </c>
      <c r="G857">
        <f t="shared" si="91"/>
        <v>346678.12800000003</v>
      </c>
      <c r="H857" s="1">
        <f t="shared" si="87"/>
        <v>43228</v>
      </c>
      <c r="I857" s="2">
        <v>0.444444444443576</v>
      </c>
      <c r="J857" s="3">
        <f t="shared" si="92"/>
        <v>43228.444444444445</v>
      </c>
      <c r="K857">
        <v>2690</v>
      </c>
      <c r="L857" s="29">
        <f t="shared" si="93"/>
        <v>307.57460000000003</v>
      </c>
      <c r="M857">
        <f t="shared" si="94"/>
        <v>184544.76</v>
      </c>
      <c r="N857" s="31">
        <f t="shared" si="88"/>
        <v>4.8500363751974418E-2</v>
      </c>
    </row>
    <row r="858" spans="1:14" x14ac:dyDescent="0.2">
      <c r="A858" s="1">
        <f t="shared" si="86"/>
        <v>43228</v>
      </c>
      <c r="B858" s="1">
        <f t="shared" si="86"/>
        <v>43228</v>
      </c>
      <c r="C858" s="2">
        <v>0.45138888888899897</v>
      </c>
      <c r="D858" s="3">
        <f t="shared" si="90"/>
        <v>43228.451388888891</v>
      </c>
      <c r="E858">
        <v>5505</v>
      </c>
      <c r="F858" s="29">
        <f t="shared" si="89"/>
        <v>614.5231500000001</v>
      </c>
      <c r="G858">
        <f t="shared" si="91"/>
        <v>368713.89000000007</v>
      </c>
      <c r="H858" s="1">
        <f t="shared" si="87"/>
        <v>43228</v>
      </c>
      <c r="I858" s="2">
        <v>0.451388888887578</v>
      </c>
      <c r="J858" s="3">
        <f t="shared" si="92"/>
        <v>43228.451388888891</v>
      </c>
      <c r="K858">
        <v>2872</v>
      </c>
      <c r="L858" s="29">
        <f t="shared" si="93"/>
        <v>328.38448</v>
      </c>
      <c r="M858">
        <f t="shared" si="94"/>
        <v>197030.68799999999</v>
      </c>
      <c r="N858" s="31">
        <f t="shared" si="88"/>
        <v>4.8204729552267796E-2</v>
      </c>
    </row>
    <row r="859" spans="1:14" x14ac:dyDescent="0.2">
      <c r="A859" s="1">
        <f t="shared" ref="A859:B922" si="95">A715+1</f>
        <v>43228</v>
      </c>
      <c r="B859" s="1">
        <f t="shared" si="95"/>
        <v>43228</v>
      </c>
      <c r="C859" s="2">
        <v>0.45833333333339998</v>
      </c>
      <c r="D859" s="3">
        <f t="shared" si="90"/>
        <v>43228.458333333336</v>
      </c>
      <c r="E859">
        <v>5790</v>
      </c>
      <c r="F859" s="29">
        <f t="shared" si="89"/>
        <v>646.33770000000004</v>
      </c>
      <c r="G859">
        <f t="shared" si="91"/>
        <v>387802.62</v>
      </c>
      <c r="H859" s="1">
        <f t="shared" ref="H859:H922" si="96">H715+1</f>
        <v>43228</v>
      </c>
      <c r="I859" s="2">
        <v>0.45833333333257498</v>
      </c>
      <c r="J859" s="3">
        <f t="shared" si="92"/>
        <v>43228.458333333336</v>
      </c>
      <c r="K859">
        <v>3121</v>
      </c>
      <c r="L859" s="29">
        <f t="shared" si="93"/>
        <v>356.85514000000001</v>
      </c>
      <c r="M859">
        <f t="shared" si="94"/>
        <v>214113.08400000003</v>
      </c>
      <c r="N859" s="31">
        <f t="shared" si="88"/>
        <v>4.569170719131363E-2</v>
      </c>
    </row>
    <row r="860" spans="1:14" x14ac:dyDescent="0.2">
      <c r="A860" s="1">
        <f t="shared" si="95"/>
        <v>43228</v>
      </c>
      <c r="B860" s="1">
        <f t="shared" si="95"/>
        <v>43228</v>
      </c>
      <c r="C860" s="2">
        <v>0.46527777777779999</v>
      </c>
      <c r="D860" s="3">
        <f t="shared" si="90"/>
        <v>43228.465277777781</v>
      </c>
      <c r="E860">
        <v>5233</v>
      </c>
      <c r="F860" s="29">
        <f t="shared" si="89"/>
        <v>584.15979000000004</v>
      </c>
      <c r="G860">
        <f t="shared" si="91"/>
        <v>350495.87400000007</v>
      </c>
      <c r="H860" s="1">
        <f t="shared" si="96"/>
        <v>43228</v>
      </c>
      <c r="I860" s="2">
        <v>0.46527777777657803</v>
      </c>
      <c r="J860" s="3">
        <f t="shared" si="92"/>
        <v>43228.465277777774</v>
      </c>
      <c r="K860">
        <v>3184</v>
      </c>
      <c r="L860" s="29">
        <f t="shared" si="93"/>
        <v>364.05856</v>
      </c>
      <c r="M860">
        <f t="shared" si="94"/>
        <v>218435.136</v>
      </c>
      <c r="N860" s="31">
        <f t="shared" si="88"/>
        <v>3.6373832661442299E-2</v>
      </c>
    </row>
    <row r="861" spans="1:14" x14ac:dyDescent="0.2">
      <c r="A861" s="1">
        <f t="shared" si="95"/>
        <v>43228</v>
      </c>
      <c r="B861" s="1">
        <f t="shared" si="95"/>
        <v>43228</v>
      </c>
      <c r="C861" s="2">
        <v>0.47222222222229998</v>
      </c>
      <c r="D861" s="3">
        <f t="shared" si="90"/>
        <v>43228.472222222219</v>
      </c>
      <c r="E861">
        <v>5532</v>
      </c>
      <c r="F861" s="29">
        <f t="shared" si="89"/>
        <v>617.53716000000009</v>
      </c>
      <c r="G861">
        <f t="shared" si="91"/>
        <v>370522.29600000003</v>
      </c>
      <c r="H861" s="1">
        <f t="shared" si="96"/>
        <v>43228</v>
      </c>
      <c r="I861" s="2">
        <v>0.47222222222058002</v>
      </c>
      <c r="J861" s="3">
        <f t="shared" si="92"/>
        <v>43228.472222222219</v>
      </c>
      <c r="K861">
        <v>2861</v>
      </c>
      <c r="L861" s="29">
        <f t="shared" si="93"/>
        <v>327.12673999999998</v>
      </c>
      <c r="M861">
        <f t="shared" si="94"/>
        <v>196276.04399999999</v>
      </c>
      <c r="N861" s="31">
        <f t="shared" si="88"/>
        <v>4.8876274225027258E-2</v>
      </c>
    </row>
    <row r="862" spans="1:14" x14ac:dyDescent="0.2">
      <c r="A862" s="1">
        <f t="shared" si="95"/>
        <v>43228</v>
      </c>
      <c r="B862" s="1">
        <f t="shared" si="95"/>
        <v>43228</v>
      </c>
      <c r="C862" s="2">
        <v>0.47916666666669999</v>
      </c>
      <c r="D862" s="3">
        <f t="shared" si="90"/>
        <v>43228.479166666664</v>
      </c>
      <c r="E862">
        <v>4830</v>
      </c>
      <c r="F862" s="29">
        <f t="shared" si="89"/>
        <v>539.17290000000003</v>
      </c>
      <c r="G862">
        <f t="shared" si="91"/>
        <v>323503.74</v>
      </c>
      <c r="H862" s="1">
        <f t="shared" si="96"/>
        <v>43228</v>
      </c>
      <c r="I862" s="2">
        <v>0.479166666665577</v>
      </c>
      <c r="J862" s="3">
        <f t="shared" si="92"/>
        <v>43228.479166666664</v>
      </c>
      <c r="K862">
        <v>3028</v>
      </c>
      <c r="L862" s="29">
        <f t="shared" si="93"/>
        <v>346.22152</v>
      </c>
      <c r="M862">
        <f t="shared" si="94"/>
        <v>207732.91200000001</v>
      </c>
      <c r="N862" s="31">
        <f t="shared" si="88"/>
        <v>3.4073653636930351E-2</v>
      </c>
    </row>
    <row r="863" spans="1:14" x14ac:dyDescent="0.2">
      <c r="A863" s="1">
        <f t="shared" si="95"/>
        <v>43228</v>
      </c>
      <c r="B863" s="1">
        <f t="shared" si="95"/>
        <v>43228</v>
      </c>
      <c r="C863" s="2">
        <v>0.48611111111119998</v>
      </c>
      <c r="D863" s="3">
        <f t="shared" si="90"/>
        <v>43228.486111111109</v>
      </c>
      <c r="E863">
        <v>4670</v>
      </c>
      <c r="F863" s="29">
        <f t="shared" si="89"/>
        <v>521.31209999999999</v>
      </c>
      <c r="G863">
        <f t="shared" si="91"/>
        <v>312787.26</v>
      </c>
      <c r="H863" s="1">
        <f t="shared" si="96"/>
        <v>43228</v>
      </c>
      <c r="I863" s="2">
        <v>0.486111111109579</v>
      </c>
      <c r="J863" s="3">
        <f t="shared" si="92"/>
        <v>43228.486111111109</v>
      </c>
      <c r="K863">
        <v>3013</v>
      </c>
      <c r="L863" s="29">
        <f t="shared" si="93"/>
        <v>344.50641999999999</v>
      </c>
      <c r="M863">
        <f t="shared" si="94"/>
        <v>206703.85199999998</v>
      </c>
      <c r="N863" s="31">
        <f t="shared" si="88"/>
        <v>3.1864321286419799E-2</v>
      </c>
    </row>
    <row r="864" spans="1:14" x14ac:dyDescent="0.2">
      <c r="A864" s="1">
        <f t="shared" si="95"/>
        <v>43228</v>
      </c>
      <c r="B864" s="1">
        <f t="shared" si="95"/>
        <v>43228</v>
      </c>
      <c r="C864" s="2">
        <v>0.49305555555559999</v>
      </c>
      <c r="D864" s="3">
        <f t="shared" si="90"/>
        <v>43228.493055555555</v>
      </c>
      <c r="E864">
        <v>4916</v>
      </c>
      <c r="F864" s="29">
        <f t="shared" si="89"/>
        <v>548.77308000000005</v>
      </c>
      <c r="G864">
        <f t="shared" si="91"/>
        <v>329263.848</v>
      </c>
      <c r="H864" s="1">
        <f t="shared" si="96"/>
        <v>43228</v>
      </c>
      <c r="I864" s="2">
        <v>0.49305555555457697</v>
      </c>
      <c r="J864" s="3">
        <f t="shared" si="92"/>
        <v>43228.493055555555</v>
      </c>
      <c r="K864">
        <v>3068</v>
      </c>
      <c r="L864" s="29">
        <f t="shared" si="93"/>
        <v>350.79512</v>
      </c>
      <c r="M864">
        <f t="shared" si="94"/>
        <v>210477.07199999999</v>
      </c>
      <c r="N864" s="31">
        <f t="shared" si="88"/>
        <v>3.4421744106891874E-2</v>
      </c>
    </row>
    <row r="865" spans="1:14" x14ac:dyDescent="0.2">
      <c r="A865" s="1">
        <f t="shared" si="95"/>
        <v>43228</v>
      </c>
      <c r="B865" s="1">
        <f t="shared" si="95"/>
        <v>43228</v>
      </c>
      <c r="C865" s="2">
        <v>0.50000000000009903</v>
      </c>
      <c r="D865" s="3">
        <f t="shared" si="90"/>
        <v>43228.5</v>
      </c>
      <c r="E865">
        <v>4997</v>
      </c>
      <c r="F865" s="29">
        <f t="shared" si="89"/>
        <v>557.81511</v>
      </c>
      <c r="G865">
        <f t="shared" si="91"/>
        <v>334689.06599999999</v>
      </c>
      <c r="H865" s="1">
        <f t="shared" si="96"/>
        <v>43228</v>
      </c>
      <c r="I865" s="2">
        <v>0.49999999999857903</v>
      </c>
      <c r="J865" s="3">
        <f t="shared" si="92"/>
        <v>43228.5</v>
      </c>
      <c r="K865">
        <v>3053</v>
      </c>
      <c r="L865" s="29">
        <f t="shared" si="93"/>
        <v>349.08001999999999</v>
      </c>
      <c r="M865">
        <f t="shared" si="94"/>
        <v>209448.01199999999</v>
      </c>
      <c r="N865" s="31">
        <f t="shared" si="88"/>
        <v>3.6055875676934059E-2</v>
      </c>
    </row>
    <row r="866" spans="1:14" x14ac:dyDescent="0.2">
      <c r="A866" s="1">
        <f t="shared" si="95"/>
        <v>43228</v>
      </c>
      <c r="B866" s="1">
        <f t="shared" si="95"/>
        <v>43228</v>
      </c>
      <c r="C866" s="2">
        <v>0.50694444444450004</v>
      </c>
      <c r="D866" s="3">
        <f t="shared" si="90"/>
        <v>43228.506944444445</v>
      </c>
      <c r="E866">
        <v>5883</v>
      </c>
      <c r="F866" s="29">
        <f t="shared" si="89"/>
        <v>656.71929</v>
      </c>
      <c r="G866">
        <f t="shared" si="91"/>
        <v>394031.57400000002</v>
      </c>
      <c r="H866" s="1">
        <f t="shared" si="96"/>
        <v>43228</v>
      </c>
      <c r="I866" s="2">
        <v>0.506944444443576</v>
      </c>
      <c r="J866" s="3">
        <f t="shared" si="92"/>
        <v>43228.506944444445</v>
      </c>
      <c r="K866">
        <v>3340</v>
      </c>
      <c r="L866" s="29">
        <f t="shared" si="93"/>
        <v>381.8956</v>
      </c>
      <c r="M866">
        <f t="shared" si="94"/>
        <v>229137.36000000002</v>
      </c>
      <c r="N866" s="31">
        <f t="shared" si="88"/>
        <v>4.1700722621886573E-2</v>
      </c>
    </row>
    <row r="867" spans="1:14" x14ac:dyDescent="0.2">
      <c r="A867" s="1">
        <f t="shared" si="95"/>
        <v>43228</v>
      </c>
      <c r="B867" s="1">
        <f t="shared" si="95"/>
        <v>43228</v>
      </c>
      <c r="C867" s="2">
        <v>0.51388888888899897</v>
      </c>
      <c r="D867" s="3">
        <f t="shared" si="90"/>
        <v>43228.513888888891</v>
      </c>
      <c r="E867">
        <v>5147</v>
      </c>
      <c r="F867" s="29">
        <f t="shared" si="89"/>
        <v>574.55961000000002</v>
      </c>
      <c r="G867">
        <f t="shared" si="91"/>
        <v>344735.76600000006</v>
      </c>
      <c r="H867" s="1">
        <f t="shared" si="96"/>
        <v>43228</v>
      </c>
      <c r="I867" s="2">
        <v>0.513888888887578</v>
      </c>
      <c r="J867" s="3">
        <f t="shared" si="92"/>
        <v>43228.513888888891</v>
      </c>
      <c r="K867">
        <v>3451</v>
      </c>
      <c r="L867" s="29">
        <f t="shared" si="93"/>
        <v>394.58733999999998</v>
      </c>
      <c r="M867">
        <f t="shared" si="94"/>
        <v>236752.40400000001</v>
      </c>
      <c r="N867" s="31">
        <f t="shared" si="88"/>
        <v>2.8904872441966677E-2</v>
      </c>
    </row>
    <row r="868" spans="1:14" x14ac:dyDescent="0.2">
      <c r="A868" s="1">
        <f t="shared" si="95"/>
        <v>43228</v>
      </c>
      <c r="B868" s="1">
        <f t="shared" si="95"/>
        <v>43228</v>
      </c>
      <c r="C868" s="2">
        <v>0.52083333333339998</v>
      </c>
      <c r="D868" s="3">
        <f t="shared" si="90"/>
        <v>43228.520833333336</v>
      </c>
      <c r="E868">
        <v>6684</v>
      </c>
      <c r="F868" s="29">
        <f t="shared" si="89"/>
        <v>746.13492000000008</v>
      </c>
      <c r="G868">
        <f t="shared" si="91"/>
        <v>447680.95200000005</v>
      </c>
      <c r="H868" s="1">
        <f t="shared" si="96"/>
        <v>43228</v>
      </c>
      <c r="I868" s="2">
        <v>0.52083333333257498</v>
      </c>
      <c r="J868" s="3">
        <f t="shared" si="92"/>
        <v>43228.520833333336</v>
      </c>
      <c r="K868">
        <v>3190</v>
      </c>
      <c r="L868" s="29">
        <f t="shared" si="93"/>
        <v>364.74459999999999</v>
      </c>
      <c r="M868">
        <f t="shared" si="94"/>
        <v>218846.76</v>
      </c>
      <c r="N868" s="31">
        <f t="shared" si="88"/>
        <v>5.5054543009785364E-2</v>
      </c>
    </row>
    <row r="869" spans="1:14" x14ac:dyDescent="0.2">
      <c r="A869" s="1">
        <f t="shared" si="95"/>
        <v>43228</v>
      </c>
      <c r="B869" s="1">
        <f t="shared" si="95"/>
        <v>43228</v>
      </c>
      <c r="C869" s="2">
        <v>0.52777777777789903</v>
      </c>
      <c r="D869" s="3">
        <f t="shared" si="90"/>
        <v>43228.527777777781</v>
      </c>
      <c r="E869">
        <v>7257</v>
      </c>
      <c r="F869" s="29">
        <f t="shared" si="89"/>
        <v>810.09891000000005</v>
      </c>
      <c r="G869">
        <f t="shared" si="91"/>
        <v>486059.34600000002</v>
      </c>
      <c r="H869" s="1">
        <f t="shared" si="96"/>
        <v>43228</v>
      </c>
      <c r="I869" s="2">
        <v>0.52777777777657797</v>
      </c>
      <c r="J869" s="3">
        <f t="shared" si="92"/>
        <v>43228.527777777774</v>
      </c>
      <c r="K869">
        <v>3235</v>
      </c>
      <c r="L869" s="29">
        <f t="shared" si="93"/>
        <v>369.88990000000001</v>
      </c>
      <c r="M869">
        <f t="shared" si="94"/>
        <v>221933.94000000003</v>
      </c>
      <c r="N869" s="31">
        <f>LN(L869/F869)/-13</f>
        <v>6.0303919810303967E-2</v>
      </c>
    </row>
    <row r="870" spans="1:14" x14ac:dyDescent="0.2">
      <c r="A870" s="1">
        <f t="shared" si="95"/>
        <v>43228</v>
      </c>
      <c r="B870" s="1">
        <f t="shared" si="95"/>
        <v>43228</v>
      </c>
      <c r="C870" s="2">
        <v>0.53472222222230004</v>
      </c>
      <c r="D870" s="3">
        <f t="shared" si="90"/>
        <v>43228.534722222219</v>
      </c>
      <c r="E870">
        <v>6875</v>
      </c>
      <c r="F870" s="29">
        <f t="shared" si="89"/>
        <v>767.45625000000007</v>
      </c>
      <c r="G870">
        <f t="shared" si="91"/>
        <v>460473.75000000006</v>
      </c>
      <c r="H870" s="1">
        <f t="shared" si="96"/>
        <v>43228</v>
      </c>
      <c r="I870" s="2">
        <v>0.53472222222057997</v>
      </c>
      <c r="J870" s="3">
        <f t="shared" si="92"/>
        <v>43228.534722222219</v>
      </c>
      <c r="K870">
        <v>3229</v>
      </c>
      <c r="L870" s="29">
        <f t="shared" si="93"/>
        <v>369.20385999999996</v>
      </c>
      <c r="M870">
        <f t="shared" si="94"/>
        <v>221522.31599999999</v>
      </c>
      <c r="N870" s="31">
        <f t="shared" si="88"/>
        <v>5.6287116689793283E-2</v>
      </c>
    </row>
    <row r="871" spans="1:14" x14ac:dyDescent="0.2">
      <c r="A871" s="1">
        <f t="shared" si="95"/>
        <v>43228</v>
      </c>
      <c r="B871" s="1">
        <f t="shared" si="95"/>
        <v>43228</v>
      </c>
      <c r="C871" s="2">
        <v>0.54166666666670005</v>
      </c>
      <c r="D871" s="3">
        <f t="shared" si="90"/>
        <v>43228.541666666664</v>
      </c>
      <c r="E871">
        <v>6835</v>
      </c>
      <c r="F871" s="29">
        <f t="shared" si="89"/>
        <v>762.99105000000009</v>
      </c>
      <c r="G871">
        <f t="shared" si="91"/>
        <v>457794.63000000006</v>
      </c>
      <c r="H871" s="1">
        <f t="shared" si="96"/>
        <v>43228</v>
      </c>
      <c r="I871" s="2">
        <v>0.54166666666557695</v>
      </c>
      <c r="J871" s="3">
        <f t="shared" si="92"/>
        <v>43228.541666666664</v>
      </c>
      <c r="K871">
        <v>3039</v>
      </c>
      <c r="L871" s="29">
        <f t="shared" si="93"/>
        <v>347.47925999999995</v>
      </c>
      <c r="M871">
        <f t="shared" si="94"/>
        <v>208487.55599999998</v>
      </c>
      <c r="N871" s="31">
        <f t="shared" si="88"/>
        <v>6.0503178571697895E-2</v>
      </c>
    </row>
    <row r="872" spans="1:14" x14ac:dyDescent="0.2">
      <c r="A872" s="1">
        <f t="shared" si="95"/>
        <v>43228</v>
      </c>
      <c r="B872" s="1">
        <f t="shared" si="95"/>
        <v>43228</v>
      </c>
      <c r="C872" s="2">
        <v>0.54861111111119998</v>
      </c>
      <c r="D872" s="3">
        <f t="shared" si="90"/>
        <v>43228.548611111109</v>
      </c>
      <c r="E872">
        <v>5293</v>
      </c>
      <c r="F872" s="29">
        <f t="shared" si="89"/>
        <v>590.85759000000007</v>
      </c>
      <c r="G872">
        <f t="shared" si="91"/>
        <v>354514.55400000006</v>
      </c>
      <c r="H872" s="1">
        <f t="shared" si="96"/>
        <v>43228</v>
      </c>
      <c r="I872" s="2">
        <v>0.54861111110957905</v>
      </c>
      <c r="J872" s="3">
        <f t="shared" si="92"/>
        <v>43228.548611111109</v>
      </c>
      <c r="K872">
        <v>3271</v>
      </c>
      <c r="L872" s="29">
        <f t="shared" si="93"/>
        <v>374.00614000000002</v>
      </c>
      <c r="M872">
        <f t="shared" si="94"/>
        <v>224403.68400000001</v>
      </c>
      <c r="N872" s="31">
        <f t="shared" si="88"/>
        <v>3.5177139193109178E-2</v>
      </c>
    </row>
    <row r="873" spans="1:14" x14ac:dyDescent="0.2">
      <c r="A873" s="1">
        <f t="shared" si="95"/>
        <v>43228</v>
      </c>
      <c r="B873" s="1">
        <f t="shared" si="95"/>
        <v>43228</v>
      </c>
      <c r="C873" s="2">
        <v>0.55555555555559999</v>
      </c>
      <c r="D873" s="3">
        <f t="shared" si="90"/>
        <v>43228.555555555555</v>
      </c>
      <c r="E873">
        <v>6634</v>
      </c>
      <c r="F873" s="29">
        <f t="shared" si="89"/>
        <v>740.55341999999996</v>
      </c>
      <c r="G873">
        <f t="shared" si="91"/>
        <v>444332.05200000003</v>
      </c>
      <c r="H873" s="1">
        <f t="shared" si="96"/>
        <v>43228</v>
      </c>
      <c r="I873" s="2">
        <v>0.55555555555457703</v>
      </c>
      <c r="J873" s="3">
        <f t="shared" si="92"/>
        <v>43228.555555555555</v>
      </c>
      <c r="K873">
        <v>2931</v>
      </c>
      <c r="L873" s="29">
        <f t="shared" si="93"/>
        <v>335.13054</v>
      </c>
      <c r="M873">
        <f t="shared" si="94"/>
        <v>201078.32400000002</v>
      </c>
      <c r="N873" s="31">
        <f t="shared" si="88"/>
        <v>6.0990587998993914E-2</v>
      </c>
    </row>
    <row r="874" spans="1:14" x14ac:dyDescent="0.2">
      <c r="A874" s="1">
        <f t="shared" si="95"/>
        <v>43228</v>
      </c>
      <c r="B874" s="1">
        <f t="shared" si="95"/>
        <v>43228</v>
      </c>
      <c r="C874" s="2">
        <v>0.56250000000009903</v>
      </c>
      <c r="D874" s="3">
        <f t="shared" si="90"/>
        <v>43228.5625</v>
      </c>
      <c r="E874">
        <v>5843</v>
      </c>
      <c r="F874" s="29">
        <f t="shared" si="89"/>
        <v>652.25409000000002</v>
      </c>
      <c r="G874">
        <f t="shared" si="91"/>
        <v>391352.45400000003</v>
      </c>
      <c r="H874" s="1">
        <f t="shared" si="96"/>
        <v>43228</v>
      </c>
      <c r="I874" s="2">
        <v>0.56249999999857903</v>
      </c>
      <c r="J874" s="3">
        <f t="shared" si="92"/>
        <v>43228.5625</v>
      </c>
      <c r="K874">
        <v>3111</v>
      </c>
      <c r="L874" s="29">
        <f t="shared" si="93"/>
        <v>355.71174000000002</v>
      </c>
      <c r="M874">
        <f t="shared" si="94"/>
        <v>213427.04399999999</v>
      </c>
      <c r="N874" s="31">
        <f t="shared" si="88"/>
        <v>4.6639500834431961E-2</v>
      </c>
    </row>
    <row r="875" spans="1:14" x14ac:dyDescent="0.2">
      <c r="A875" s="1">
        <f t="shared" si="95"/>
        <v>43228</v>
      </c>
      <c r="B875" s="1">
        <f t="shared" si="95"/>
        <v>43228</v>
      </c>
      <c r="C875" s="2">
        <v>0.56944444444450004</v>
      </c>
      <c r="D875" s="3">
        <f t="shared" si="90"/>
        <v>43228.569444444445</v>
      </c>
      <c r="E875">
        <v>5946</v>
      </c>
      <c r="F875" s="29">
        <f t="shared" si="89"/>
        <v>663.75198</v>
      </c>
      <c r="G875">
        <f t="shared" si="91"/>
        <v>398251.18800000002</v>
      </c>
      <c r="H875" s="1">
        <f t="shared" si="96"/>
        <v>43228</v>
      </c>
      <c r="I875" s="2">
        <v>0.569444444443576</v>
      </c>
      <c r="J875" s="3">
        <f t="shared" si="92"/>
        <v>43228.569444444445</v>
      </c>
      <c r="K875">
        <v>3049</v>
      </c>
      <c r="L875" s="29">
        <f t="shared" si="93"/>
        <v>348.62266</v>
      </c>
      <c r="M875">
        <f t="shared" si="94"/>
        <v>209173.59599999999</v>
      </c>
      <c r="N875" s="31">
        <f t="shared" si="88"/>
        <v>4.9532186289277212E-2</v>
      </c>
    </row>
    <row r="876" spans="1:14" x14ac:dyDescent="0.2">
      <c r="A876" s="1">
        <f t="shared" si="95"/>
        <v>43228</v>
      </c>
      <c r="B876" s="1">
        <f t="shared" si="95"/>
        <v>43228</v>
      </c>
      <c r="C876" s="2">
        <v>0.57638888888899897</v>
      </c>
      <c r="D876" s="3">
        <f t="shared" si="90"/>
        <v>43228.576388888891</v>
      </c>
      <c r="E876">
        <v>6686</v>
      </c>
      <c r="F876" s="29">
        <f t="shared" si="89"/>
        <v>746.35818000000006</v>
      </c>
      <c r="G876">
        <f t="shared" si="91"/>
        <v>447814.90800000005</v>
      </c>
      <c r="H876" s="1">
        <f t="shared" si="96"/>
        <v>43228</v>
      </c>
      <c r="I876" s="2">
        <v>0.576388888887578</v>
      </c>
      <c r="J876" s="3">
        <f t="shared" si="92"/>
        <v>43228.576388888891</v>
      </c>
      <c r="K876">
        <v>2923</v>
      </c>
      <c r="L876" s="29">
        <f t="shared" si="93"/>
        <v>334.21582000000001</v>
      </c>
      <c r="M876">
        <f t="shared" si="94"/>
        <v>200529.492</v>
      </c>
      <c r="N876" s="31">
        <f t="shared" si="88"/>
        <v>6.1801435927662587E-2</v>
      </c>
    </row>
    <row r="877" spans="1:14" x14ac:dyDescent="0.2">
      <c r="A877" s="1">
        <f t="shared" si="95"/>
        <v>43228</v>
      </c>
      <c r="B877" s="1">
        <f t="shared" si="95"/>
        <v>43228</v>
      </c>
      <c r="C877" s="2">
        <v>0.58333333333339998</v>
      </c>
      <c r="D877" s="3">
        <f t="shared" si="90"/>
        <v>43228.583333333336</v>
      </c>
      <c r="E877">
        <v>6503</v>
      </c>
      <c r="F877" s="29">
        <f t="shared" si="89"/>
        <v>725.92989000000011</v>
      </c>
      <c r="G877">
        <f t="shared" si="91"/>
        <v>435557.93400000012</v>
      </c>
      <c r="H877" s="1">
        <f t="shared" si="96"/>
        <v>43228</v>
      </c>
      <c r="I877" s="2">
        <v>0.58333333333257498</v>
      </c>
      <c r="J877" s="3">
        <f t="shared" si="92"/>
        <v>43228.583333333336</v>
      </c>
      <c r="K877">
        <v>2724</v>
      </c>
      <c r="L877" s="29">
        <f t="shared" si="93"/>
        <v>311.46215999999998</v>
      </c>
      <c r="M877">
        <f t="shared" si="94"/>
        <v>186877.296</v>
      </c>
      <c r="N877" s="31">
        <f t="shared" si="88"/>
        <v>6.5090429676197284E-2</v>
      </c>
    </row>
    <row r="878" spans="1:14" x14ac:dyDescent="0.2">
      <c r="A878" s="1">
        <f t="shared" si="95"/>
        <v>43228</v>
      </c>
      <c r="B878" s="1">
        <f t="shared" si="95"/>
        <v>43228</v>
      </c>
      <c r="C878" s="2">
        <v>0.59027777777789903</v>
      </c>
      <c r="D878" s="3">
        <f t="shared" si="90"/>
        <v>43228.590277777781</v>
      </c>
      <c r="E878">
        <v>6380</v>
      </c>
      <c r="F878" s="29">
        <f t="shared" si="89"/>
        <v>712.19940000000008</v>
      </c>
      <c r="G878">
        <f t="shared" si="91"/>
        <v>427319.64</v>
      </c>
      <c r="H878" s="1">
        <f t="shared" si="96"/>
        <v>43228</v>
      </c>
      <c r="I878" s="2">
        <v>0.59027777777657797</v>
      </c>
      <c r="J878" s="3">
        <f t="shared" si="92"/>
        <v>43228.590277777774</v>
      </c>
      <c r="K878">
        <v>2508</v>
      </c>
      <c r="L878" s="29">
        <f t="shared" si="93"/>
        <v>286.76472000000001</v>
      </c>
      <c r="M878">
        <f t="shared" si="94"/>
        <v>172058.83200000002</v>
      </c>
      <c r="N878" s="31">
        <f t="shared" si="88"/>
        <v>6.997660305975692E-2</v>
      </c>
    </row>
    <row r="879" spans="1:14" x14ac:dyDescent="0.2">
      <c r="A879" s="1">
        <f t="shared" si="95"/>
        <v>43228</v>
      </c>
      <c r="B879" s="1">
        <f t="shared" si="95"/>
        <v>43228</v>
      </c>
      <c r="C879" s="2">
        <v>0.59722222222230004</v>
      </c>
      <c r="D879" s="3">
        <f t="shared" si="90"/>
        <v>43228.597222222219</v>
      </c>
      <c r="E879">
        <v>6355</v>
      </c>
      <c r="F879" s="29">
        <f t="shared" si="89"/>
        <v>709.40865000000008</v>
      </c>
      <c r="G879">
        <f t="shared" si="91"/>
        <v>425645.19000000006</v>
      </c>
      <c r="H879" s="1">
        <f t="shared" si="96"/>
        <v>43228</v>
      </c>
      <c r="I879" s="2">
        <v>0.59722222222057997</v>
      </c>
      <c r="J879" s="3">
        <f t="shared" si="92"/>
        <v>43228.597222222219</v>
      </c>
      <c r="K879">
        <v>2333</v>
      </c>
      <c r="L879" s="29">
        <f t="shared" si="93"/>
        <v>266.75522000000001</v>
      </c>
      <c r="M879">
        <f t="shared" si="94"/>
        <v>160053.13200000001</v>
      </c>
      <c r="N879" s="31">
        <f t="shared" si="88"/>
        <v>7.5238482830226175E-2</v>
      </c>
    </row>
    <row r="880" spans="1:14" x14ac:dyDescent="0.2">
      <c r="A880" s="1">
        <f t="shared" si="95"/>
        <v>43228</v>
      </c>
      <c r="B880" s="1">
        <f t="shared" si="95"/>
        <v>43228</v>
      </c>
      <c r="C880" s="2">
        <v>0.60416666666679897</v>
      </c>
      <c r="D880" s="3">
        <f t="shared" si="90"/>
        <v>43228.604166666664</v>
      </c>
      <c r="E880">
        <v>5842</v>
      </c>
      <c r="F880" s="29">
        <f t="shared" si="89"/>
        <v>652.14246000000003</v>
      </c>
      <c r="G880">
        <f t="shared" si="91"/>
        <v>391285.47600000002</v>
      </c>
      <c r="H880" s="1">
        <f t="shared" si="96"/>
        <v>43228</v>
      </c>
      <c r="I880" s="2">
        <v>0.60416666666557695</v>
      </c>
      <c r="J880" s="3">
        <f t="shared" si="92"/>
        <v>43228.604166666664</v>
      </c>
      <c r="K880">
        <v>2222</v>
      </c>
      <c r="L880" s="29">
        <f t="shared" si="93"/>
        <v>254.06347999999997</v>
      </c>
      <c r="M880">
        <f t="shared" si="94"/>
        <v>152438.08799999999</v>
      </c>
      <c r="N880" s="31">
        <f t="shared" si="88"/>
        <v>7.2513759841455902E-2</v>
      </c>
    </row>
    <row r="881" spans="1:14" x14ac:dyDescent="0.2">
      <c r="A881" s="1">
        <f t="shared" si="95"/>
        <v>43228</v>
      </c>
      <c r="B881" s="1">
        <f t="shared" si="95"/>
        <v>43228</v>
      </c>
      <c r="C881" s="2">
        <v>0.61111111111119998</v>
      </c>
      <c r="D881" s="3">
        <f t="shared" si="90"/>
        <v>43228.611111111109</v>
      </c>
      <c r="E881">
        <v>5843</v>
      </c>
      <c r="F881" s="29">
        <f t="shared" si="89"/>
        <v>652.25409000000002</v>
      </c>
      <c r="G881">
        <f t="shared" si="91"/>
        <v>391352.45400000003</v>
      </c>
      <c r="H881" s="1">
        <f t="shared" si="96"/>
        <v>43228</v>
      </c>
      <c r="I881" s="2">
        <v>0.61111111110957905</v>
      </c>
      <c r="J881" s="3">
        <f t="shared" si="92"/>
        <v>43228.611111111109</v>
      </c>
      <c r="K881">
        <v>2073</v>
      </c>
      <c r="L881" s="29">
        <f t="shared" si="93"/>
        <v>237.02681999999999</v>
      </c>
      <c r="M881">
        <f t="shared" si="94"/>
        <v>142216.092</v>
      </c>
      <c r="N881" s="31">
        <f t="shared" si="88"/>
        <v>7.786622271611332E-2</v>
      </c>
    </row>
    <row r="882" spans="1:14" x14ac:dyDescent="0.2">
      <c r="A882" s="1">
        <f t="shared" si="95"/>
        <v>43228</v>
      </c>
      <c r="B882" s="1">
        <f t="shared" si="95"/>
        <v>43228</v>
      </c>
      <c r="C882" s="2">
        <v>0.61805555555559999</v>
      </c>
      <c r="D882" s="3">
        <f t="shared" si="90"/>
        <v>43228.618055555555</v>
      </c>
      <c r="E882">
        <v>5013</v>
      </c>
      <c r="F882" s="29">
        <f t="shared" si="89"/>
        <v>559.60119000000009</v>
      </c>
      <c r="G882">
        <f t="shared" si="91"/>
        <v>335760.71400000009</v>
      </c>
      <c r="H882" s="1">
        <f t="shared" si="96"/>
        <v>43228</v>
      </c>
      <c r="I882" s="2">
        <v>0.61805555555457703</v>
      </c>
      <c r="J882" s="3">
        <f t="shared" si="92"/>
        <v>43228.618055555555</v>
      </c>
      <c r="K882">
        <v>1598</v>
      </c>
      <c r="L882" s="29">
        <f t="shared" si="93"/>
        <v>182.71531999999999</v>
      </c>
      <c r="M882">
        <f t="shared" si="94"/>
        <v>109629.192</v>
      </c>
      <c r="N882" s="31">
        <f t="shared" si="88"/>
        <v>8.6099619702161484E-2</v>
      </c>
    </row>
    <row r="883" spans="1:14" x14ac:dyDescent="0.2">
      <c r="A883" s="1">
        <f t="shared" si="95"/>
        <v>43228</v>
      </c>
      <c r="B883" s="1">
        <f t="shared" si="95"/>
        <v>43228</v>
      </c>
      <c r="C883" s="2">
        <v>0.62500000000009903</v>
      </c>
      <c r="D883" s="3">
        <f t="shared" si="90"/>
        <v>43228.625</v>
      </c>
      <c r="E883">
        <v>5093</v>
      </c>
      <c r="F883" s="29">
        <f t="shared" si="89"/>
        <v>568.53159000000005</v>
      </c>
      <c r="G883">
        <f t="shared" si="91"/>
        <v>341118.95400000003</v>
      </c>
      <c r="H883" s="1">
        <f t="shared" si="96"/>
        <v>43228</v>
      </c>
      <c r="I883" s="2">
        <v>0.62499999999857903</v>
      </c>
      <c r="J883" s="3">
        <f t="shared" si="92"/>
        <v>43228.625</v>
      </c>
      <c r="K883">
        <v>1773</v>
      </c>
      <c r="L883" s="29">
        <f t="shared" si="93"/>
        <v>202.72481999999999</v>
      </c>
      <c r="M883">
        <f t="shared" si="94"/>
        <v>121634.89199999999</v>
      </c>
      <c r="N883" s="31">
        <f t="shared" si="88"/>
        <v>7.932364507701635E-2</v>
      </c>
    </row>
    <row r="884" spans="1:14" x14ac:dyDescent="0.2">
      <c r="A884" s="1">
        <f t="shared" si="95"/>
        <v>43228</v>
      </c>
      <c r="B884" s="1">
        <f t="shared" si="95"/>
        <v>43228</v>
      </c>
      <c r="C884" s="2">
        <v>0.63194444444450004</v>
      </c>
      <c r="D884" s="3">
        <f t="shared" si="90"/>
        <v>43228.631944444445</v>
      </c>
      <c r="E884">
        <v>4902</v>
      </c>
      <c r="F884" s="29">
        <f t="shared" si="89"/>
        <v>547.21026000000006</v>
      </c>
      <c r="G884">
        <f t="shared" si="91"/>
        <v>328326.15600000002</v>
      </c>
      <c r="H884" s="1">
        <f t="shared" si="96"/>
        <v>43228</v>
      </c>
      <c r="I884" s="2">
        <v>0.631944444443576</v>
      </c>
      <c r="J884" s="3">
        <f t="shared" si="92"/>
        <v>43228.631944444445</v>
      </c>
      <c r="K884">
        <v>1643</v>
      </c>
      <c r="L884" s="29">
        <f t="shared" si="93"/>
        <v>187.86061999999998</v>
      </c>
      <c r="M884">
        <f t="shared" si="94"/>
        <v>112716.37199999999</v>
      </c>
      <c r="N884" s="31">
        <f t="shared" si="88"/>
        <v>8.2240985480123513E-2</v>
      </c>
    </row>
    <row r="885" spans="1:14" x14ac:dyDescent="0.2">
      <c r="A885" s="1">
        <f t="shared" si="95"/>
        <v>43228</v>
      </c>
      <c r="B885" s="1">
        <f t="shared" si="95"/>
        <v>43228</v>
      </c>
      <c r="C885" s="2">
        <v>0.63888888888899897</v>
      </c>
      <c r="D885" s="3">
        <f t="shared" si="90"/>
        <v>43228.638888888891</v>
      </c>
      <c r="E885">
        <v>4616</v>
      </c>
      <c r="F885" s="29">
        <f t="shared" si="89"/>
        <v>515.28408000000002</v>
      </c>
      <c r="G885">
        <f t="shared" si="91"/>
        <v>309170.44799999997</v>
      </c>
      <c r="H885" s="1">
        <f t="shared" si="96"/>
        <v>43228</v>
      </c>
      <c r="I885" s="2">
        <v>0.638888888887578</v>
      </c>
      <c r="J885" s="3">
        <f t="shared" si="92"/>
        <v>43228.638888888891</v>
      </c>
      <c r="K885">
        <v>1560</v>
      </c>
      <c r="L885" s="29">
        <f t="shared" si="93"/>
        <v>178.37039999999999</v>
      </c>
      <c r="M885">
        <f t="shared" si="94"/>
        <v>107022.23999999999</v>
      </c>
      <c r="N885" s="31">
        <f t="shared" si="88"/>
        <v>8.1604313318089872E-2</v>
      </c>
    </row>
    <row r="886" spans="1:14" x14ac:dyDescent="0.2">
      <c r="A886" s="1">
        <f t="shared" si="95"/>
        <v>43228</v>
      </c>
      <c r="B886" s="1">
        <f t="shared" si="95"/>
        <v>43228</v>
      </c>
      <c r="C886" s="2">
        <v>0.64583333333339998</v>
      </c>
      <c r="D886" s="3">
        <f t="shared" si="90"/>
        <v>43228.645833333336</v>
      </c>
      <c r="E886">
        <v>4400</v>
      </c>
      <c r="F886" s="29">
        <f t="shared" si="89"/>
        <v>491.17200000000003</v>
      </c>
      <c r="G886">
        <f t="shared" si="91"/>
        <v>294703.2</v>
      </c>
      <c r="H886" s="1">
        <f t="shared" si="96"/>
        <v>43228</v>
      </c>
      <c r="I886" s="2">
        <v>0.64583333333158099</v>
      </c>
      <c r="J886" s="3">
        <f t="shared" si="92"/>
        <v>43228.645833333328</v>
      </c>
      <c r="K886">
        <v>1460</v>
      </c>
      <c r="L886" s="29">
        <f t="shared" si="93"/>
        <v>166.93639999999999</v>
      </c>
      <c r="M886">
        <f t="shared" si="94"/>
        <v>100161.84</v>
      </c>
      <c r="N886" s="31">
        <f t="shared" si="88"/>
        <v>8.3013959261137402E-2</v>
      </c>
    </row>
    <row r="887" spans="1:14" x14ac:dyDescent="0.2">
      <c r="A887" s="1">
        <f t="shared" si="95"/>
        <v>43228</v>
      </c>
      <c r="B887" s="1">
        <f t="shared" si="95"/>
        <v>43228</v>
      </c>
      <c r="C887" s="2">
        <v>0.65277777777789903</v>
      </c>
      <c r="D887" s="3">
        <f t="shared" si="90"/>
        <v>43228.652777777781</v>
      </c>
      <c r="E887">
        <v>4262</v>
      </c>
      <c r="F887" s="29">
        <f t="shared" si="89"/>
        <v>475.76706000000001</v>
      </c>
      <c r="G887">
        <f t="shared" si="91"/>
        <v>285460.23600000003</v>
      </c>
      <c r="H887" s="1">
        <f t="shared" si="96"/>
        <v>43228</v>
      </c>
      <c r="I887" s="2">
        <v>0.65277777777657797</v>
      </c>
      <c r="J887" s="3">
        <f t="shared" si="92"/>
        <v>43228.652777777774</v>
      </c>
      <c r="K887">
        <v>1353</v>
      </c>
      <c r="L887" s="29">
        <f t="shared" si="93"/>
        <v>154.70202</v>
      </c>
      <c r="M887">
        <f t="shared" si="94"/>
        <v>92821.212</v>
      </c>
      <c r="N887" s="31">
        <f t="shared" si="88"/>
        <v>8.641750382143E-2</v>
      </c>
    </row>
    <row r="888" spans="1:14" x14ac:dyDescent="0.2">
      <c r="A888" s="1">
        <f t="shared" si="95"/>
        <v>43228</v>
      </c>
      <c r="B888" s="1">
        <f t="shared" si="95"/>
        <v>43228</v>
      </c>
      <c r="C888" s="2">
        <v>0.65972222222230004</v>
      </c>
      <c r="D888" s="3">
        <f t="shared" si="90"/>
        <v>43228.659722222219</v>
      </c>
      <c r="E888">
        <v>3827</v>
      </c>
      <c r="F888" s="29">
        <f t="shared" si="89"/>
        <v>427.20801</v>
      </c>
      <c r="G888">
        <f t="shared" si="91"/>
        <v>256324.80600000001</v>
      </c>
      <c r="H888" s="1">
        <f t="shared" si="96"/>
        <v>43228</v>
      </c>
      <c r="I888" s="2">
        <v>0.65972222222057997</v>
      </c>
      <c r="J888" s="3">
        <f t="shared" si="92"/>
        <v>43228.659722222219</v>
      </c>
      <c r="K888">
        <v>1147</v>
      </c>
      <c r="L888" s="29">
        <f t="shared" si="93"/>
        <v>131.14798000000002</v>
      </c>
      <c r="M888">
        <f t="shared" si="94"/>
        <v>78688.788</v>
      </c>
      <c r="N888" s="31">
        <f t="shared" si="88"/>
        <v>9.0841902575934386E-2</v>
      </c>
    </row>
    <row r="889" spans="1:14" x14ac:dyDescent="0.2">
      <c r="A889" s="1">
        <f t="shared" si="95"/>
        <v>43228</v>
      </c>
      <c r="B889" s="1">
        <f t="shared" si="95"/>
        <v>43228</v>
      </c>
      <c r="C889" s="2">
        <v>0.66666666666679897</v>
      </c>
      <c r="D889" s="3">
        <f t="shared" si="90"/>
        <v>43228.666666666664</v>
      </c>
      <c r="E889">
        <v>3630</v>
      </c>
      <c r="F889" s="29">
        <f t="shared" si="89"/>
        <v>405.21690000000001</v>
      </c>
      <c r="G889">
        <f t="shared" si="91"/>
        <v>243130.13999999998</v>
      </c>
      <c r="H889" s="1">
        <f t="shared" si="96"/>
        <v>43228</v>
      </c>
      <c r="I889" s="2">
        <v>0.66666666666557695</v>
      </c>
      <c r="J889" s="3">
        <f t="shared" si="92"/>
        <v>43228.666666666664</v>
      </c>
      <c r="K889">
        <v>1068</v>
      </c>
      <c r="L889" s="29">
        <f t="shared" si="93"/>
        <v>122.11512</v>
      </c>
      <c r="M889">
        <f t="shared" si="94"/>
        <v>73269.072</v>
      </c>
      <c r="N889" s="31">
        <f t="shared" si="88"/>
        <v>9.2266020994582462E-2</v>
      </c>
    </row>
    <row r="890" spans="1:14" x14ac:dyDescent="0.2">
      <c r="A890" s="1">
        <f t="shared" si="95"/>
        <v>43228</v>
      </c>
      <c r="B890" s="1">
        <f t="shared" si="95"/>
        <v>43228</v>
      </c>
      <c r="C890" s="2">
        <v>0.67361111111119998</v>
      </c>
      <c r="D890" s="3">
        <f t="shared" si="90"/>
        <v>43228.673611111109</v>
      </c>
      <c r="E890">
        <v>3182</v>
      </c>
      <c r="F890" s="29">
        <f t="shared" si="89"/>
        <v>355.20666</v>
      </c>
      <c r="G890">
        <f t="shared" si="91"/>
        <v>213123.99600000001</v>
      </c>
      <c r="H890" s="1">
        <f t="shared" si="96"/>
        <v>43228</v>
      </c>
      <c r="I890" s="2">
        <v>0.67361111110957905</v>
      </c>
      <c r="J890" s="3">
        <f t="shared" si="92"/>
        <v>43228.673611111109</v>
      </c>
      <c r="K890">
        <v>1006</v>
      </c>
      <c r="L890" s="29">
        <f t="shared" si="93"/>
        <v>115.02603999999999</v>
      </c>
      <c r="M890">
        <f t="shared" si="94"/>
        <v>69015.623999999996</v>
      </c>
      <c r="N890" s="31">
        <f t="shared" si="88"/>
        <v>8.6733940263758719E-2</v>
      </c>
    </row>
    <row r="891" spans="1:14" x14ac:dyDescent="0.2">
      <c r="A891" s="1">
        <f t="shared" si="95"/>
        <v>43228</v>
      </c>
      <c r="B891" s="1">
        <f t="shared" si="95"/>
        <v>43228</v>
      </c>
      <c r="C891" s="2">
        <v>0.68055555555569902</v>
      </c>
      <c r="D891" s="3">
        <f t="shared" si="90"/>
        <v>43228.680555555555</v>
      </c>
      <c r="E891">
        <v>3110</v>
      </c>
      <c r="F891" s="29">
        <f t="shared" si="89"/>
        <v>347.16930000000002</v>
      </c>
      <c r="G891">
        <f t="shared" si="91"/>
        <v>208301.58000000002</v>
      </c>
      <c r="H891" s="1">
        <f t="shared" si="96"/>
        <v>43228</v>
      </c>
      <c r="I891" s="2">
        <v>0.68055555555457703</v>
      </c>
      <c r="J891" s="3">
        <f t="shared" si="92"/>
        <v>43228.680555555555</v>
      </c>
      <c r="K891">
        <v>909</v>
      </c>
      <c r="L891" s="29">
        <f t="shared" si="93"/>
        <v>103.93505999999999</v>
      </c>
      <c r="M891">
        <f t="shared" si="94"/>
        <v>62361.036</v>
      </c>
      <c r="N891" s="31">
        <f t="shared" si="88"/>
        <v>9.2772790475893582E-2</v>
      </c>
    </row>
    <row r="892" spans="1:14" x14ac:dyDescent="0.2">
      <c r="A892" s="1">
        <f t="shared" si="95"/>
        <v>43228</v>
      </c>
      <c r="B892" s="1">
        <f t="shared" si="95"/>
        <v>43228</v>
      </c>
      <c r="C892" s="2">
        <v>0.68750000000009903</v>
      </c>
      <c r="D892" s="3">
        <f t="shared" si="90"/>
        <v>43228.6875</v>
      </c>
      <c r="E892">
        <v>2602</v>
      </c>
      <c r="F892" s="29">
        <f t="shared" si="89"/>
        <v>290.46126000000004</v>
      </c>
      <c r="G892">
        <f t="shared" si="91"/>
        <v>174276.75600000002</v>
      </c>
      <c r="H892" s="1">
        <f t="shared" si="96"/>
        <v>43228</v>
      </c>
      <c r="I892" s="2">
        <v>0.68749999999857903</v>
      </c>
      <c r="J892" s="3">
        <f t="shared" si="92"/>
        <v>43228.6875</v>
      </c>
      <c r="K892">
        <v>819</v>
      </c>
      <c r="L892" s="29">
        <f t="shared" si="93"/>
        <v>93.644459999999995</v>
      </c>
      <c r="M892">
        <f t="shared" si="94"/>
        <v>56186.675999999992</v>
      </c>
      <c r="N892" s="31">
        <f t="shared" si="88"/>
        <v>8.707422618539977E-2</v>
      </c>
    </row>
    <row r="893" spans="1:14" x14ac:dyDescent="0.2">
      <c r="A893" s="1">
        <f t="shared" si="95"/>
        <v>43228</v>
      </c>
      <c r="B893" s="1">
        <f t="shared" si="95"/>
        <v>43228</v>
      </c>
      <c r="C893" s="2">
        <v>0.69444444444450004</v>
      </c>
      <c r="D893" s="3">
        <f t="shared" si="90"/>
        <v>43228.694444444445</v>
      </c>
      <c r="E893">
        <v>2171</v>
      </c>
      <c r="F893" s="29">
        <f t="shared" si="89"/>
        <v>242.34873000000002</v>
      </c>
      <c r="G893">
        <f t="shared" si="91"/>
        <v>145409.23800000001</v>
      </c>
      <c r="H893" s="1">
        <f t="shared" si="96"/>
        <v>43228</v>
      </c>
      <c r="I893" s="2">
        <v>0.694444444443576</v>
      </c>
      <c r="J893" s="3">
        <f t="shared" si="92"/>
        <v>43228.694444444445</v>
      </c>
      <c r="K893">
        <v>665</v>
      </c>
      <c r="L893" s="29">
        <f t="shared" si="93"/>
        <v>76.036100000000005</v>
      </c>
      <c r="M893">
        <f t="shared" si="94"/>
        <v>45621.66</v>
      </c>
      <c r="N893" s="31">
        <f t="shared" ref="N893:N904" si="97">LN(L893/F893)/-13</f>
        <v>8.916688418563487E-2</v>
      </c>
    </row>
    <row r="894" spans="1:14" x14ac:dyDescent="0.2">
      <c r="A894" s="1">
        <f t="shared" si="95"/>
        <v>43228</v>
      </c>
      <c r="B894" s="1">
        <f t="shared" si="95"/>
        <v>43228</v>
      </c>
      <c r="C894" s="2">
        <v>0.70138888888899897</v>
      </c>
      <c r="D894" s="3">
        <f t="shared" si="90"/>
        <v>43228.701388888891</v>
      </c>
      <c r="E894">
        <v>2147</v>
      </c>
      <c r="F894" s="29">
        <f t="shared" si="89"/>
        <v>239.66961000000001</v>
      </c>
      <c r="G894">
        <f t="shared" si="91"/>
        <v>143801.766</v>
      </c>
      <c r="H894" s="1">
        <f t="shared" si="96"/>
        <v>43228</v>
      </c>
      <c r="I894" s="2">
        <v>0.701388888887578</v>
      </c>
      <c r="J894" s="3">
        <f t="shared" si="92"/>
        <v>43228.701388888891</v>
      </c>
      <c r="K894">
        <v>627</v>
      </c>
      <c r="L894" s="29">
        <f t="shared" si="93"/>
        <v>71.691180000000003</v>
      </c>
      <c r="M894">
        <f t="shared" si="94"/>
        <v>43014.708000000006</v>
      </c>
      <c r="N894" s="31">
        <f t="shared" si="97"/>
        <v>9.2837970956667376E-2</v>
      </c>
    </row>
    <row r="895" spans="1:14" x14ac:dyDescent="0.2">
      <c r="A895" s="1">
        <f t="shared" si="95"/>
        <v>43228</v>
      </c>
      <c r="B895" s="1">
        <f t="shared" si="95"/>
        <v>43228</v>
      </c>
      <c r="C895" s="2">
        <v>0.70833333333300197</v>
      </c>
      <c r="D895" s="3">
        <f t="shared" si="90"/>
        <v>43228.708333333336</v>
      </c>
      <c r="E895">
        <v>1519</v>
      </c>
      <c r="F895" s="29">
        <f t="shared" si="89"/>
        <v>169.56597000000002</v>
      </c>
      <c r="G895">
        <f t="shared" si="91"/>
        <v>101739.58200000001</v>
      </c>
      <c r="H895" s="1">
        <f t="shared" si="96"/>
        <v>43228</v>
      </c>
      <c r="I895" s="2">
        <v>0.70833333333158099</v>
      </c>
      <c r="J895" s="3">
        <f t="shared" si="92"/>
        <v>43228.708333333328</v>
      </c>
      <c r="K895">
        <v>541</v>
      </c>
      <c r="L895" s="29">
        <f t="shared" si="93"/>
        <v>61.857939999999999</v>
      </c>
      <c r="M895">
        <f t="shared" si="94"/>
        <v>37114.763999999996</v>
      </c>
      <c r="N895" s="31">
        <f t="shared" si="97"/>
        <v>7.7569352995392846E-2</v>
      </c>
    </row>
    <row r="896" spans="1:14" x14ac:dyDescent="0.2">
      <c r="A896" s="1">
        <f t="shared" si="95"/>
        <v>43228</v>
      </c>
      <c r="B896" s="1">
        <f t="shared" si="95"/>
        <v>43228</v>
      </c>
      <c r="C896" s="2">
        <v>0.71527777777799895</v>
      </c>
      <c r="D896" s="3">
        <f t="shared" si="90"/>
        <v>43228.715277777781</v>
      </c>
      <c r="E896">
        <v>1624</v>
      </c>
      <c r="F896" s="29">
        <f t="shared" si="89"/>
        <v>181.28712000000002</v>
      </c>
      <c r="G896">
        <f t="shared" si="91"/>
        <v>108772.272</v>
      </c>
      <c r="H896" s="1">
        <f t="shared" si="96"/>
        <v>43228</v>
      </c>
      <c r="I896" s="2">
        <v>0.71527777777657797</v>
      </c>
      <c r="J896" s="3">
        <f t="shared" si="92"/>
        <v>43228.715277777774</v>
      </c>
      <c r="K896">
        <v>469</v>
      </c>
      <c r="L896" s="29">
        <f t="shared" si="93"/>
        <v>53.625459999999997</v>
      </c>
      <c r="M896">
        <f t="shared" si="94"/>
        <v>32175.275999999998</v>
      </c>
      <c r="N896" s="31">
        <f t="shared" si="97"/>
        <v>9.3696778266627659E-2</v>
      </c>
    </row>
    <row r="897" spans="1:14" x14ac:dyDescent="0.2">
      <c r="A897" s="1">
        <f t="shared" si="95"/>
        <v>43228</v>
      </c>
      <c r="B897" s="1">
        <f t="shared" si="95"/>
        <v>43228</v>
      </c>
      <c r="C897" s="2">
        <v>0.72222222222200105</v>
      </c>
      <c r="D897" s="3">
        <f t="shared" si="90"/>
        <v>43228.722222222219</v>
      </c>
      <c r="E897">
        <v>1554</v>
      </c>
      <c r="F897" s="29">
        <f t="shared" si="89"/>
        <v>173.47302000000002</v>
      </c>
      <c r="G897">
        <f t="shared" si="91"/>
        <v>104083.81200000001</v>
      </c>
      <c r="H897" s="1">
        <f t="shared" si="96"/>
        <v>43228</v>
      </c>
      <c r="I897" s="2">
        <v>0.72222222222057997</v>
      </c>
      <c r="J897" s="3">
        <f t="shared" si="92"/>
        <v>43228.722222222219</v>
      </c>
      <c r="K897">
        <v>404</v>
      </c>
      <c r="L897" s="29">
        <f t="shared" si="93"/>
        <v>46.193359999999998</v>
      </c>
      <c r="M897">
        <f t="shared" si="94"/>
        <v>27716.015999999996</v>
      </c>
      <c r="N897" s="31">
        <f t="shared" si="97"/>
        <v>0.10178353985825066</v>
      </c>
    </row>
    <row r="898" spans="1:14" x14ac:dyDescent="0.2">
      <c r="A898" s="1">
        <f t="shared" si="95"/>
        <v>43228</v>
      </c>
      <c r="B898" s="1">
        <f t="shared" si="95"/>
        <v>43228</v>
      </c>
      <c r="C898" s="2">
        <v>0.72916666666699803</v>
      </c>
      <c r="D898" s="3">
        <f t="shared" si="90"/>
        <v>43228.729166666664</v>
      </c>
      <c r="E898">
        <v>1133</v>
      </c>
      <c r="F898" s="29">
        <f t="shared" ref="F898:F961" si="98">E898*1.1163/10</f>
        <v>126.47679000000001</v>
      </c>
      <c r="G898">
        <f t="shared" si="91"/>
        <v>75886.074000000008</v>
      </c>
      <c r="H898" s="1">
        <f t="shared" si="96"/>
        <v>43228</v>
      </c>
      <c r="I898" s="2">
        <v>0.72916666666557695</v>
      </c>
      <c r="J898" s="3">
        <f t="shared" si="92"/>
        <v>43228.729166666664</v>
      </c>
      <c r="K898">
        <v>330</v>
      </c>
      <c r="L898" s="29">
        <f t="shared" si="93"/>
        <v>37.732199999999999</v>
      </c>
      <c r="M898">
        <f t="shared" si="94"/>
        <v>22639.32</v>
      </c>
      <c r="N898" s="31">
        <f t="shared" si="97"/>
        <v>9.3041920904484307E-2</v>
      </c>
    </row>
    <row r="899" spans="1:14" x14ac:dyDescent="0.2">
      <c r="A899" s="1">
        <f t="shared" si="95"/>
        <v>43228</v>
      </c>
      <c r="B899" s="1">
        <f t="shared" si="95"/>
        <v>43228</v>
      </c>
      <c r="C899" s="2">
        <v>0.73611111111100103</v>
      </c>
      <c r="D899" s="3">
        <f t="shared" ref="D899:D962" si="99">B899+C899</f>
        <v>43228.736111111109</v>
      </c>
      <c r="E899">
        <v>991</v>
      </c>
      <c r="F899" s="29">
        <f t="shared" si="98"/>
        <v>110.62533000000001</v>
      </c>
      <c r="G899">
        <f t="shared" ref="G899:G962" si="100">F899*10*60</f>
        <v>66375.198000000004</v>
      </c>
      <c r="H899" s="1">
        <f t="shared" si="96"/>
        <v>43228</v>
      </c>
      <c r="I899" s="2">
        <v>0.73611111110957905</v>
      </c>
      <c r="J899" s="3">
        <f t="shared" ref="J899:J962" si="101">H899+I899</f>
        <v>43228.736111111109</v>
      </c>
      <c r="K899">
        <v>267</v>
      </c>
      <c r="L899" s="29">
        <f t="shared" ref="L899:L962" si="102">K899*1.1434/10</f>
        <v>30.528780000000001</v>
      </c>
      <c r="M899">
        <f t="shared" ref="M899:M962" si="103">L899*10*60</f>
        <v>18317.268</v>
      </c>
      <c r="N899" s="31">
        <f t="shared" si="97"/>
        <v>9.9036864701581073E-2</v>
      </c>
    </row>
    <row r="900" spans="1:14" x14ac:dyDescent="0.2">
      <c r="A900" s="1">
        <f t="shared" si="95"/>
        <v>43228</v>
      </c>
      <c r="B900" s="1">
        <f t="shared" si="95"/>
        <v>43228</v>
      </c>
      <c r="C900" s="2">
        <v>0.743055555555998</v>
      </c>
      <c r="D900" s="3">
        <f t="shared" si="99"/>
        <v>43228.743055555555</v>
      </c>
      <c r="E900">
        <v>792</v>
      </c>
      <c r="F900" s="29">
        <f t="shared" si="98"/>
        <v>88.410960000000003</v>
      </c>
      <c r="G900">
        <f t="shared" si="100"/>
        <v>53046.576000000001</v>
      </c>
      <c r="H900" s="1">
        <f t="shared" si="96"/>
        <v>43228</v>
      </c>
      <c r="I900" s="2">
        <v>0.74305555555457703</v>
      </c>
      <c r="J900" s="3">
        <f t="shared" si="101"/>
        <v>43228.743055555555</v>
      </c>
      <c r="K900">
        <v>187</v>
      </c>
      <c r="L900" s="29">
        <f t="shared" si="102"/>
        <v>21.38158</v>
      </c>
      <c r="M900">
        <f t="shared" si="103"/>
        <v>12828.948</v>
      </c>
      <c r="N900" s="31">
        <f t="shared" si="97"/>
        <v>0.10918970308851192</v>
      </c>
    </row>
    <row r="901" spans="1:14" x14ac:dyDescent="0.2">
      <c r="A901" s="1">
        <f t="shared" si="95"/>
        <v>43228</v>
      </c>
      <c r="B901" s="1">
        <f t="shared" si="95"/>
        <v>43228</v>
      </c>
      <c r="C901" s="2">
        <v>0.75</v>
      </c>
      <c r="D901" s="3">
        <f t="shared" si="99"/>
        <v>43228.75</v>
      </c>
      <c r="E901">
        <v>619</v>
      </c>
      <c r="F901" s="29">
        <f t="shared" si="98"/>
        <v>69.098970000000008</v>
      </c>
      <c r="G901">
        <f t="shared" si="100"/>
        <v>41459.382000000005</v>
      </c>
      <c r="H901" s="1">
        <f t="shared" si="96"/>
        <v>43228</v>
      </c>
      <c r="I901" s="2">
        <v>0.74999999999857903</v>
      </c>
      <c r="J901" s="3">
        <f t="shared" si="101"/>
        <v>43228.75</v>
      </c>
      <c r="K901">
        <v>118</v>
      </c>
      <c r="L901" s="29">
        <f t="shared" si="102"/>
        <v>13.49212</v>
      </c>
      <c r="M901">
        <f t="shared" si="103"/>
        <v>8095.2719999999999</v>
      </c>
      <c r="N901" s="31">
        <f t="shared" si="97"/>
        <v>0.12564877026228824</v>
      </c>
    </row>
    <row r="902" spans="1:14" x14ac:dyDescent="0.2">
      <c r="A902" s="1">
        <f t="shared" si="95"/>
        <v>43228</v>
      </c>
      <c r="B902" s="1">
        <f t="shared" si="95"/>
        <v>43228</v>
      </c>
      <c r="C902" s="2">
        <v>0.75694444444499698</v>
      </c>
      <c r="D902" s="3">
        <f t="shared" si="99"/>
        <v>43228.756944444445</v>
      </c>
      <c r="E902">
        <v>413</v>
      </c>
      <c r="F902" s="29">
        <f t="shared" si="98"/>
        <v>46.103189999999998</v>
      </c>
      <c r="G902">
        <f t="shared" si="100"/>
        <v>27661.913999999997</v>
      </c>
      <c r="H902" s="1">
        <f t="shared" si="96"/>
        <v>43228</v>
      </c>
      <c r="I902" s="2">
        <v>0.75694444444258102</v>
      </c>
      <c r="J902" s="3">
        <f t="shared" si="101"/>
        <v>43228.756944444445</v>
      </c>
      <c r="K902">
        <v>98</v>
      </c>
      <c r="L902" s="29">
        <f t="shared" si="102"/>
        <v>11.20532</v>
      </c>
      <c r="M902">
        <f t="shared" si="103"/>
        <v>6723.192</v>
      </c>
      <c r="N902" s="31">
        <f t="shared" si="97"/>
        <v>0.10880719072932896</v>
      </c>
    </row>
    <row r="903" spans="1:14" x14ac:dyDescent="0.2">
      <c r="A903" s="1">
        <f t="shared" si="95"/>
        <v>43228</v>
      </c>
      <c r="B903" s="1">
        <f t="shared" si="95"/>
        <v>43228</v>
      </c>
      <c r="C903" s="2">
        <v>0.76388888888899897</v>
      </c>
      <c r="D903" s="3">
        <f t="shared" si="99"/>
        <v>43228.763888888891</v>
      </c>
      <c r="E903">
        <v>234</v>
      </c>
      <c r="F903" s="29">
        <f t="shared" si="98"/>
        <v>26.121420000000001</v>
      </c>
      <c r="G903">
        <f t="shared" si="100"/>
        <v>15672.852000000001</v>
      </c>
      <c r="H903" s="1">
        <f t="shared" si="96"/>
        <v>43228</v>
      </c>
      <c r="I903" s="2">
        <v>0.763888888887578</v>
      </c>
      <c r="J903" s="3">
        <f t="shared" si="101"/>
        <v>43228.763888888891</v>
      </c>
      <c r="K903">
        <v>70</v>
      </c>
      <c r="L903" s="29">
        <f t="shared" si="102"/>
        <v>8.0038</v>
      </c>
      <c r="M903">
        <f t="shared" si="103"/>
        <v>4802.28</v>
      </c>
      <c r="N903" s="31">
        <f t="shared" si="97"/>
        <v>9.0987633730704481E-2</v>
      </c>
    </row>
    <row r="904" spans="1:14" x14ac:dyDescent="0.2">
      <c r="A904" s="1">
        <f t="shared" si="95"/>
        <v>43228</v>
      </c>
      <c r="B904" s="1">
        <f t="shared" si="95"/>
        <v>43228</v>
      </c>
      <c r="C904" s="2">
        <v>0.77083333333300197</v>
      </c>
      <c r="D904" s="3">
        <f t="shared" si="99"/>
        <v>43228.770833333336</v>
      </c>
      <c r="E904">
        <v>149</v>
      </c>
      <c r="F904" s="29">
        <f t="shared" si="98"/>
        <v>16.63287</v>
      </c>
      <c r="G904">
        <f t="shared" si="100"/>
        <v>9979.7219999999998</v>
      </c>
      <c r="H904" s="1">
        <f t="shared" si="96"/>
        <v>43228</v>
      </c>
      <c r="I904" s="2">
        <v>0.77083333333158099</v>
      </c>
      <c r="J904" s="3">
        <f t="shared" si="101"/>
        <v>43228.770833333328</v>
      </c>
      <c r="K904">
        <v>48</v>
      </c>
      <c r="L904" s="29">
        <f t="shared" si="102"/>
        <v>5.4883199999999999</v>
      </c>
      <c r="M904">
        <f t="shared" si="103"/>
        <v>3292.9920000000002</v>
      </c>
      <c r="N904" s="31">
        <f t="shared" si="97"/>
        <v>8.5289127709875678E-2</v>
      </c>
    </row>
    <row r="905" spans="1:14" x14ac:dyDescent="0.2">
      <c r="A905" s="1">
        <f t="shared" si="95"/>
        <v>43228</v>
      </c>
      <c r="B905" s="1">
        <f t="shared" si="95"/>
        <v>43228</v>
      </c>
      <c r="C905" s="2">
        <v>0.77777777777799895</v>
      </c>
      <c r="D905" s="3">
        <f t="shared" si="99"/>
        <v>43228.777777777781</v>
      </c>
      <c r="E905">
        <v>62</v>
      </c>
      <c r="F905" s="29">
        <f t="shared" si="98"/>
        <v>6.9210599999999998</v>
      </c>
      <c r="G905">
        <f t="shared" si="100"/>
        <v>4152.6360000000004</v>
      </c>
      <c r="H905" s="1">
        <f t="shared" si="96"/>
        <v>43228</v>
      </c>
      <c r="I905" s="2">
        <v>0.77777777777657797</v>
      </c>
      <c r="J905" s="3">
        <f t="shared" si="101"/>
        <v>43228.777777777774</v>
      </c>
      <c r="K905">
        <v>24</v>
      </c>
      <c r="L905" s="29">
        <f t="shared" si="102"/>
        <v>2.7441599999999999</v>
      </c>
      <c r="M905">
        <f t="shared" si="103"/>
        <v>1646.4960000000001</v>
      </c>
    </row>
    <row r="906" spans="1:14" x14ac:dyDescent="0.2">
      <c r="A906" s="1">
        <f t="shared" si="95"/>
        <v>43228</v>
      </c>
      <c r="B906" s="1">
        <f t="shared" si="95"/>
        <v>43228</v>
      </c>
      <c r="C906" s="2">
        <v>0.78472222222200105</v>
      </c>
      <c r="D906" s="3">
        <f t="shared" si="99"/>
        <v>43228.784722222219</v>
      </c>
      <c r="E906">
        <v>25</v>
      </c>
      <c r="F906" s="29">
        <f t="shared" si="98"/>
        <v>2.7907500000000001</v>
      </c>
      <c r="G906">
        <f t="shared" si="100"/>
        <v>1674.4499999999998</v>
      </c>
      <c r="H906" s="1">
        <f t="shared" si="96"/>
        <v>43228</v>
      </c>
      <c r="I906" s="2">
        <v>0.78472222222055199</v>
      </c>
      <c r="J906" s="3">
        <f t="shared" si="101"/>
        <v>43228.784722222219</v>
      </c>
      <c r="K906">
        <v>8</v>
      </c>
      <c r="L906" s="29">
        <f t="shared" si="102"/>
        <v>0.91471999999999998</v>
      </c>
      <c r="M906">
        <f t="shared" si="103"/>
        <v>548.83199999999999</v>
      </c>
    </row>
    <row r="907" spans="1:14" x14ac:dyDescent="0.2">
      <c r="A907" s="1">
        <f t="shared" si="95"/>
        <v>43228</v>
      </c>
      <c r="B907" s="1">
        <f t="shared" si="95"/>
        <v>43228</v>
      </c>
      <c r="C907" s="2">
        <v>0.79166666666699803</v>
      </c>
      <c r="D907" s="3">
        <f t="shared" si="99"/>
        <v>43228.791666666664</v>
      </c>
      <c r="E907">
        <v>3</v>
      </c>
      <c r="F907" s="29">
        <f t="shared" si="98"/>
        <v>0.33489000000000002</v>
      </c>
      <c r="G907">
        <f t="shared" si="100"/>
        <v>200.93400000000003</v>
      </c>
      <c r="H907" s="1">
        <f t="shared" si="96"/>
        <v>43228</v>
      </c>
      <c r="I907" s="2">
        <v>0.79166666666554897</v>
      </c>
      <c r="J907" s="3">
        <f t="shared" si="101"/>
        <v>43228.791666666664</v>
      </c>
      <c r="K907">
        <v>0</v>
      </c>
      <c r="L907" s="29">
        <f t="shared" si="102"/>
        <v>0</v>
      </c>
      <c r="M907">
        <f t="shared" si="103"/>
        <v>0</v>
      </c>
    </row>
    <row r="908" spans="1:14" x14ac:dyDescent="0.2">
      <c r="A908" s="1">
        <f t="shared" si="95"/>
        <v>43228</v>
      </c>
      <c r="B908" s="1">
        <f t="shared" si="95"/>
        <v>43228</v>
      </c>
      <c r="C908" s="2">
        <v>0.79861111111100103</v>
      </c>
      <c r="D908" s="3">
        <f t="shared" si="99"/>
        <v>43228.798611111109</v>
      </c>
      <c r="E908">
        <v>0</v>
      </c>
      <c r="F908" s="29">
        <f t="shared" si="98"/>
        <v>0</v>
      </c>
      <c r="G908">
        <f t="shared" si="100"/>
        <v>0</v>
      </c>
      <c r="H908" s="1">
        <f t="shared" si="96"/>
        <v>43228</v>
      </c>
      <c r="I908" s="2">
        <v>0.79861111110955096</v>
      </c>
      <c r="J908" s="3">
        <f t="shared" si="101"/>
        <v>43228.798611111109</v>
      </c>
      <c r="K908">
        <v>0</v>
      </c>
      <c r="L908" s="29">
        <f t="shared" si="102"/>
        <v>0</v>
      </c>
      <c r="M908">
        <f t="shared" si="103"/>
        <v>0</v>
      </c>
    </row>
    <row r="909" spans="1:14" x14ac:dyDescent="0.2">
      <c r="A909" s="1">
        <f t="shared" si="95"/>
        <v>43228</v>
      </c>
      <c r="B909" s="1">
        <f t="shared" si="95"/>
        <v>43228</v>
      </c>
      <c r="C909" s="2">
        <v>0.805555555555998</v>
      </c>
      <c r="D909" s="3">
        <f t="shared" si="99"/>
        <v>43228.805555555555</v>
      </c>
      <c r="E909">
        <v>0</v>
      </c>
      <c r="F909" s="29">
        <f t="shared" si="98"/>
        <v>0</v>
      </c>
      <c r="G909">
        <f t="shared" si="100"/>
        <v>0</v>
      </c>
      <c r="H909" s="1">
        <f t="shared" si="96"/>
        <v>43228</v>
      </c>
      <c r="I909" s="2">
        <v>0.80555555555451996</v>
      </c>
      <c r="J909" s="3">
        <f t="shared" si="101"/>
        <v>43228.805555555555</v>
      </c>
      <c r="K909">
        <v>0</v>
      </c>
      <c r="L909" s="29">
        <f t="shared" si="102"/>
        <v>0</v>
      </c>
      <c r="M909">
        <f t="shared" si="103"/>
        <v>0</v>
      </c>
    </row>
    <row r="910" spans="1:14" x14ac:dyDescent="0.2">
      <c r="A910" s="1">
        <f t="shared" si="95"/>
        <v>43228</v>
      </c>
      <c r="B910" s="1">
        <f t="shared" si="95"/>
        <v>43228</v>
      </c>
      <c r="C910" s="2">
        <v>0.8125</v>
      </c>
      <c r="D910" s="3">
        <f t="shared" si="99"/>
        <v>43228.8125</v>
      </c>
      <c r="E910">
        <v>0</v>
      </c>
      <c r="F910" s="29">
        <f t="shared" si="98"/>
        <v>0</v>
      </c>
      <c r="G910">
        <f t="shared" si="100"/>
        <v>0</v>
      </c>
      <c r="H910" s="1">
        <f t="shared" si="96"/>
        <v>43228</v>
      </c>
      <c r="I910" s="2">
        <v>0.81249999999852196</v>
      </c>
      <c r="J910" s="3">
        <f t="shared" si="101"/>
        <v>43228.8125</v>
      </c>
      <c r="K910">
        <v>0</v>
      </c>
      <c r="L910" s="29">
        <f t="shared" si="102"/>
        <v>0</v>
      </c>
      <c r="M910">
        <f t="shared" si="103"/>
        <v>0</v>
      </c>
    </row>
    <row r="911" spans="1:14" x14ac:dyDescent="0.2">
      <c r="A911" s="1">
        <f t="shared" si="95"/>
        <v>43228</v>
      </c>
      <c r="B911" s="1">
        <f t="shared" si="95"/>
        <v>43228</v>
      </c>
      <c r="C911" s="2">
        <v>0.81944444444499698</v>
      </c>
      <c r="D911" s="3">
        <f t="shared" si="99"/>
        <v>43228.819444444445</v>
      </c>
      <c r="E911">
        <v>0</v>
      </c>
      <c r="F911" s="29">
        <f t="shared" si="98"/>
        <v>0</v>
      </c>
      <c r="G911">
        <f t="shared" si="100"/>
        <v>0</v>
      </c>
      <c r="H911" s="1">
        <f t="shared" si="96"/>
        <v>43228</v>
      </c>
      <c r="I911" s="2">
        <v>0.81944444444252396</v>
      </c>
      <c r="J911" s="3">
        <f t="shared" si="101"/>
        <v>43228.819444444445</v>
      </c>
      <c r="K911">
        <v>0</v>
      </c>
      <c r="L911" s="29">
        <f t="shared" si="102"/>
        <v>0</v>
      </c>
      <c r="M911">
        <f t="shared" si="103"/>
        <v>0</v>
      </c>
    </row>
    <row r="912" spans="1:14" x14ac:dyDescent="0.2">
      <c r="A912" s="1">
        <f t="shared" si="95"/>
        <v>43228</v>
      </c>
      <c r="B912" s="1">
        <f t="shared" si="95"/>
        <v>43228</v>
      </c>
      <c r="C912" s="2">
        <v>0.82638888888899897</v>
      </c>
      <c r="D912" s="3">
        <f t="shared" si="99"/>
        <v>43228.826388888891</v>
      </c>
      <c r="E912">
        <v>0</v>
      </c>
      <c r="F912" s="29">
        <f t="shared" si="98"/>
        <v>0</v>
      </c>
      <c r="G912">
        <f t="shared" si="100"/>
        <v>0</v>
      </c>
      <c r="H912" s="1">
        <f t="shared" si="96"/>
        <v>43228</v>
      </c>
      <c r="I912" s="2">
        <v>0.82638888888755002</v>
      </c>
      <c r="J912" s="3">
        <f t="shared" si="101"/>
        <v>43228.826388888891</v>
      </c>
      <c r="K912">
        <v>0</v>
      </c>
      <c r="L912" s="29">
        <f t="shared" si="102"/>
        <v>0</v>
      </c>
      <c r="M912">
        <f t="shared" si="103"/>
        <v>0</v>
      </c>
    </row>
    <row r="913" spans="1:13" x14ac:dyDescent="0.2">
      <c r="A913" s="1">
        <f t="shared" si="95"/>
        <v>43228</v>
      </c>
      <c r="B913" s="1">
        <f t="shared" si="95"/>
        <v>43228</v>
      </c>
      <c r="C913" s="2">
        <v>0.83333333333300197</v>
      </c>
      <c r="D913" s="3">
        <f t="shared" si="99"/>
        <v>43228.833333333336</v>
      </c>
      <c r="E913">
        <v>0</v>
      </c>
      <c r="F913" s="29">
        <f t="shared" si="98"/>
        <v>0</v>
      </c>
      <c r="G913">
        <f t="shared" si="100"/>
        <v>0</v>
      </c>
      <c r="H913" s="1">
        <f t="shared" si="96"/>
        <v>43228</v>
      </c>
      <c r="I913" s="2">
        <v>0.83333333333155202</v>
      </c>
      <c r="J913" s="3">
        <f t="shared" si="101"/>
        <v>43228.833333333328</v>
      </c>
      <c r="K913">
        <v>0</v>
      </c>
      <c r="L913" s="29">
        <f t="shared" si="102"/>
        <v>0</v>
      </c>
      <c r="M913">
        <f t="shared" si="103"/>
        <v>0</v>
      </c>
    </row>
    <row r="914" spans="1:13" x14ac:dyDescent="0.2">
      <c r="A914" s="1">
        <f t="shared" si="95"/>
        <v>43228</v>
      </c>
      <c r="B914" s="1">
        <f t="shared" si="95"/>
        <v>43228</v>
      </c>
      <c r="C914" s="2">
        <v>0.84027777777799895</v>
      </c>
      <c r="D914" s="3">
        <f t="shared" si="99"/>
        <v>43228.840277777781</v>
      </c>
      <c r="E914">
        <v>0</v>
      </c>
      <c r="F914" s="29">
        <f t="shared" si="98"/>
        <v>0</v>
      </c>
      <c r="G914">
        <f t="shared" si="100"/>
        <v>0</v>
      </c>
      <c r="H914" s="1">
        <f t="shared" si="96"/>
        <v>43228</v>
      </c>
      <c r="I914" s="2">
        <v>0.84027777777652102</v>
      </c>
      <c r="J914" s="3">
        <f t="shared" si="101"/>
        <v>43228.840277777774</v>
      </c>
      <c r="K914">
        <v>0</v>
      </c>
      <c r="L914" s="29">
        <f t="shared" si="102"/>
        <v>0</v>
      </c>
      <c r="M914">
        <f t="shared" si="103"/>
        <v>0</v>
      </c>
    </row>
    <row r="915" spans="1:13" x14ac:dyDescent="0.2">
      <c r="A915" s="1">
        <f t="shared" si="95"/>
        <v>43228</v>
      </c>
      <c r="B915" s="1">
        <f t="shared" si="95"/>
        <v>43228</v>
      </c>
      <c r="C915" s="2">
        <v>0.84722222222200105</v>
      </c>
      <c r="D915" s="3">
        <f t="shared" si="99"/>
        <v>43228.847222222219</v>
      </c>
      <c r="E915">
        <v>0</v>
      </c>
      <c r="F915" s="29">
        <f t="shared" si="98"/>
        <v>0</v>
      </c>
      <c r="G915">
        <f t="shared" si="100"/>
        <v>0</v>
      </c>
      <c r="H915" s="1">
        <f t="shared" si="96"/>
        <v>43228</v>
      </c>
      <c r="I915" s="2">
        <v>0.84722222222052301</v>
      </c>
      <c r="J915" s="3">
        <f t="shared" si="101"/>
        <v>43228.847222222219</v>
      </c>
      <c r="K915">
        <v>0</v>
      </c>
      <c r="L915" s="29">
        <f t="shared" si="102"/>
        <v>0</v>
      </c>
      <c r="M915">
        <f t="shared" si="103"/>
        <v>0</v>
      </c>
    </row>
    <row r="916" spans="1:13" x14ac:dyDescent="0.2">
      <c r="A916" s="1">
        <f t="shared" si="95"/>
        <v>43228</v>
      </c>
      <c r="B916" s="1">
        <f t="shared" si="95"/>
        <v>43228</v>
      </c>
      <c r="C916" s="2">
        <v>0.85416666666699803</v>
      </c>
      <c r="D916" s="3">
        <f t="shared" si="99"/>
        <v>43228.854166666664</v>
      </c>
      <c r="E916">
        <v>0</v>
      </c>
      <c r="F916" s="29">
        <f t="shared" si="98"/>
        <v>0</v>
      </c>
      <c r="G916">
        <f t="shared" si="100"/>
        <v>0</v>
      </c>
      <c r="H916" s="1">
        <f t="shared" si="96"/>
        <v>43228</v>
      </c>
      <c r="I916" s="2">
        <v>0.85416666666554897</v>
      </c>
      <c r="J916" s="3">
        <f t="shared" si="101"/>
        <v>43228.854166666664</v>
      </c>
      <c r="K916">
        <v>0</v>
      </c>
      <c r="L916" s="29">
        <f t="shared" si="102"/>
        <v>0</v>
      </c>
      <c r="M916">
        <f t="shared" si="103"/>
        <v>0</v>
      </c>
    </row>
    <row r="917" spans="1:13" x14ac:dyDescent="0.2">
      <c r="A917" s="1">
        <f t="shared" si="95"/>
        <v>43228</v>
      </c>
      <c r="B917" s="1">
        <f t="shared" si="95"/>
        <v>43228</v>
      </c>
      <c r="C917" s="2">
        <v>0.86111111111100103</v>
      </c>
      <c r="D917" s="3">
        <f t="shared" si="99"/>
        <v>43228.861111111109</v>
      </c>
      <c r="E917">
        <v>0</v>
      </c>
      <c r="F917" s="29">
        <f t="shared" si="98"/>
        <v>0</v>
      </c>
      <c r="G917">
        <f t="shared" si="100"/>
        <v>0</v>
      </c>
      <c r="H917" s="1">
        <f t="shared" si="96"/>
        <v>43228</v>
      </c>
      <c r="I917" s="2">
        <v>0.86111111110955096</v>
      </c>
      <c r="J917" s="3">
        <f t="shared" si="101"/>
        <v>43228.861111111109</v>
      </c>
      <c r="K917">
        <v>0</v>
      </c>
      <c r="L917" s="29">
        <f t="shared" si="102"/>
        <v>0</v>
      </c>
      <c r="M917">
        <f t="shared" si="103"/>
        <v>0</v>
      </c>
    </row>
    <row r="918" spans="1:13" x14ac:dyDescent="0.2">
      <c r="A918" s="1">
        <f t="shared" si="95"/>
        <v>43228</v>
      </c>
      <c r="B918" s="1">
        <f t="shared" si="95"/>
        <v>43228</v>
      </c>
      <c r="C918" s="2">
        <v>0.868055555555998</v>
      </c>
      <c r="D918" s="3">
        <f t="shared" si="99"/>
        <v>43228.868055555555</v>
      </c>
      <c r="E918">
        <v>0</v>
      </c>
      <c r="F918" s="29">
        <f t="shared" si="98"/>
        <v>0</v>
      </c>
      <c r="G918">
        <f t="shared" si="100"/>
        <v>0</v>
      </c>
      <c r="H918" s="1">
        <f t="shared" si="96"/>
        <v>43228</v>
      </c>
      <c r="I918" s="2">
        <v>0.86805555555451996</v>
      </c>
      <c r="J918" s="3">
        <f t="shared" si="101"/>
        <v>43228.868055555555</v>
      </c>
      <c r="K918">
        <v>0</v>
      </c>
      <c r="L918" s="29">
        <f t="shared" si="102"/>
        <v>0</v>
      </c>
      <c r="M918">
        <f t="shared" si="103"/>
        <v>0</v>
      </c>
    </row>
    <row r="919" spans="1:13" x14ac:dyDescent="0.2">
      <c r="A919" s="1">
        <f t="shared" si="95"/>
        <v>43228</v>
      </c>
      <c r="B919" s="1">
        <f t="shared" si="95"/>
        <v>43228</v>
      </c>
      <c r="C919" s="2">
        <v>0.875</v>
      </c>
      <c r="D919" s="3">
        <f t="shared" si="99"/>
        <v>43228.875</v>
      </c>
      <c r="E919">
        <v>0</v>
      </c>
      <c r="F919" s="29">
        <f t="shared" si="98"/>
        <v>0</v>
      </c>
      <c r="G919">
        <f t="shared" si="100"/>
        <v>0</v>
      </c>
      <c r="H919" s="1">
        <f t="shared" si="96"/>
        <v>43228</v>
      </c>
      <c r="I919" s="2">
        <v>0.87499999999852196</v>
      </c>
      <c r="J919" s="3">
        <f t="shared" si="101"/>
        <v>43228.875</v>
      </c>
      <c r="K919">
        <v>0</v>
      </c>
      <c r="L919" s="29">
        <f t="shared" si="102"/>
        <v>0</v>
      </c>
      <c r="M919">
        <f t="shared" si="103"/>
        <v>0</v>
      </c>
    </row>
    <row r="920" spans="1:13" x14ac:dyDescent="0.2">
      <c r="A920" s="1">
        <f t="shared" si="95"/>
        <v>43228</v>
      </c>
      <c r="B920" s="1">
        <f t="shared" si="95"/>
        <v>43228</v>
      </c>
      <c r="C920" s="2">
        <v>0.88194444444499698</v>
      </c>
      <c r="D920" s="3">
        <f t="shared" si="99"/>
        <v>43228.881944444445</v>
      </c>
      <c r="E920">
        <v>0</v>
      </c>
      <c r="F920" s="29">
        <f t="shared" si="98"/>
        <v>0</v>
      </c>
      <c r="G920">
        <f t="shared" si="100"/>
        <v>0</v>
      </c>
      <c r="H920" s="1">
        <f t="shared" si="96"/>
        <v>43228</v>
      </c>
      <c r="I920" s="2">
        <v>0.88194444444252396</v>
      </c>
      <c r="J920" s="3">
        <f t="shared" si="101"/>
        <v>43228.881944444445</v>
      </c>
      <c r="K920">
        <v>0</v>
      </c>
      <c r="L920" s="29">
        <f t="shared" si="102"/>
        <v>0</v>
      </c>
      <c r="M920">
        <f t="shared" si="103"/>
        <v>0</v>
      </c>
    </row>
    <row r="921" spans="1:13" x14ac:dyDescent="0.2">
      <c r="A921" s="1">
        <f t="shared" si="95"/>
        <v>43228</v>
      </c>
      <c r="B921" s="1">
        <f t="shared" si="95"/>
        <v>43228</v>
      </c>
      <c r="C921" s="2">
        <v>0.88888888888899897</v>
      </c>
      <c r="D921" s="3">
        <f t="shared" si="99"/>
        <v>43228.888888888891</v>
      </c>
      <c r="E921">
        <v>0</v>
      </c>
      <c r="F921" s="29">
        <f t="shared" si="98"/>
        <v>0</v>
      </c>
      <c r="G921">
        <f t="shared" si="100"/>
        <v>0</v>
      </c>
      <c r="H921" s="1">
        <f t="shared" si="96"/>
        <v>43228</v>
      </c>
      <c r="I921" s="2">
        <v>0.88888888888755002</v>
      </c>
      <c r="J921" s="3">
        <f t="shared" si="101"/>
        <v>43228.888888888891</v>
      </c>
      <c r="K921">
        <v>0</v>
      </c>
      <c r="L921" s="29">
        <f t="shared" si="102"/>
        <v>0</v>
      </c>
      <c r="M921">
        <f t="shared" si="103"/>
        <v>0</v>
      </c>
    </row>
    <row r="922" spans="1:13" x14ac:dyDescent="0.2">
      <c r="A922" s="1">
        <f t="shared" si="95"/>
        <v>43228</v>
      </c>
      <c r="B922" s="1">
        <f t="shared" si="95"/>
        <v>43228</v>
      </c>
      <c r="C922" s="2">
        <v>0.89583333333300197</v>
      </c>
      <c r="D922" s="3">
        <f t="shared" si="99"/>
        <v>43228.895833333336</v>
      </c>
      <c r="E922">
        <v>0</v>
      </c>
      <c r="F922" s="29">
        <f t="shared" si="98"/>
        <v>0</v>
      </c>
      <c r="G922">
        <f t="shared" si="100"/>
        <v>0</v>
      </c>
      <c r="H922" s="1">
        <f t="shared" si="96"/>
        <v>43228</v>
      </c>
      <c r="I922" s="2">
        <v>0.89583333333155202</v>
      </c>
      <c r="J922" s="3">
        <f t="shared" si="101"/>
        <v>43228.895833333328</v>
      </c>
      <c r="K922">
        <v>0</v>
      </c>
      <c r="L922" s="29">
        <f t="shared" si="102"/>
        <v>0</v>
      </c>
      <c r="M922">
        <f t="shared" si="103"/>
        <v>0</v>
      </c>
    </row>
    <row r="923" spans="1:13" x14ac:dyDescent="0.2">
      <c r="A923" s="1">
        <f t="shared" ref="A923:B986" si="104">A779+1</f>
        <v>43228</v>
      </c>
      <c r="B923" s="1">
        <f t="shared" si="104"/>
        <v>43228</v>
      </c>
      <c r="C923" s="2">
        <v>0.90277777777799895</v>
      </c>
      <c r="D923" s="3">
        <f t="shared" si="99"/>
        <v>43228.902777777781</v>
      </c>
      <c r="E923">
        <v>0</v>
      </c>
      <c r="F923" s="29">
        <f t="shared" si="98"/>
        <v>0</v>
      </c>
      <c r="G923">
        <f t="shared" si="100"/>
        <v>0</v>
      </c>
      <c r="H923" s="1">
        <f t="shared" ref="H923:H986" si="105">H779+1</f>
        <v>43228</v>
      </c>
      <c r="I923" s="2">
        <v>0.90277777777652102</v>
      </c>
      <c r="J923" s="3">
        <f t="shared" si="101"/>
        <v>43228.902777777774</v>
      </c>
      <c r="K923">
        <v>0</v>
      </c>
      <c r="L923" s="29">
        <f t="shared" si="102"/>
        <v>0</v>
      </c>
      <c r="M923">
        <f t="shared" si="103"/>
        <v>0</v>
      </c>
    </row>
    <row r="924" spans="1:13" x14ac:dyDescent="0.2">
      <c r="A924" s="1">
        <f t="shared" si="104"/>
        <v>43228</v>
      </c>
      <c r="B924" s="1">
        <f t="shared" si="104"/>
        <v>43228</v>
      </c>
      <c r="C924" s="2">
        <v>0.90972222222200105</v>
      </c>
      <c r="D924" s="3">
        <f t="shared" si="99"/>
        <v>43228.909722222219</v>
      </c>
      <c r="E924">
        <v>0</v>
      </c>
      <c r="F924" s="29">
        <f t="shared" si="98"/>
        <v>0</v>
      </c>
      <c r="G924">
        <f t="shared" si="100"/>
        <v>0</v>
      </c>
      <c r="H924" s="1">
        <f t="shared" si="105"/>
        <v>43228</v>
      </c>
      <c r="I924" s="2">
        <v>0.90972222222052301</v>
      </c>
      <c r="J924" s="3">
        <f t="shared" si="101"/>
        <v>43228.909722222219</v>
      </c>
      <c r="K924">
        <v>0</v>
      </c>
      <c r="L924" s="29">
        <f t="shared" si="102"/>
        <v>0</v>
      </c>
      <c r="M924">
        <f t="shared" si="103"/>
        <v>0</v>
      </c>
    </row>
    <row r="925" spans="1:13" x14ac:dyDescent="0.2">
      <c r="A925" s="1">
        <f t="shared" si="104"/>
        <v>43228</v>
      </c>
      <c r="B925" s="1">
        <f t="shared" si="104"/>
        <v>43228</v>
      </c>
      <c r="C925" s="2">
        <v>0.91666666666699803</v>
      </c>
      <c r="D925" s="3">
        <f t="shared" si="99"/>
        <v>43228.916666666664</v>
      </c>
      <c r="E925">
        <v>0</v>
      </c>
      <c r="F925" s="29">
        <f t="shared" si="98"/>
        <v>0</v>
      </c>
      <c r="G925">
        <f t="shared" si="100"/>
        <v>0</v>
      </c>
      <c r="H925" s="1">
        <f t="shared" si="105"/>
        <v>43228</v>
      </c>
      <c r="I925" s="2">
        <v>0.91666666666554897</v>
      </c>
      <c r="J925" s="3">
        <f t="shared" si="101"/>
        <v>43228.916666666664</v>
      </c>
      <c r="K925">
        <v>0</v>
      </c>
      <c r="L925" s="29">
        <f t="shared" si="102"/>
        <v>0</v>
      </c>
      <c r="M925">
        <f t="shared" si="103"/>
        <v>0</v>
      </c>
    </row>
    <row r="926" spans="1:13" x14ac:dyDescent="0.2">
      <c r="A926" s="1">
        <f t="shared" si="104"/>
        <v>43228</v>
      </c>
      <c r="B926" s="1">
        <f t="shared" si="104"/>
        <v>43228</v>
      </c>
      <c r="C926" s="2">
        <v>0.92361111111100103</v>
      </c>
      <c r="D926" s="3">
        <f t="shared" si="99"/>
        <v>43228.923611111109</v>
      </c>
      <c r="E926">
        <v>0</v>
      </c>
      <c r="F926" s="29">
        <f t="shared" si="98"/>
        <v>0</v>
      </c>
      <c r="G926">
        <f t="shared" si="100"/>
        <v>0</v>
      </c>
      <c r="H926" s="1">
        <f t="shared" si="105"/>
        <v>43228</v>
      </c>
      <c r="I926" s="2">
        <v>0.92361111110955096</v>
      </c>
      <c r="J926" s="3">
        <f t="shared" si="101"/>
        <v>43228.923611111109</v>
      </c>
      <c r="K926">
        <v>0</v>
      </c>
      <c r="L926" s="29">
        <f t="shared" si="102"/>
        <v>0</v>
      </c>
      <c r="M926">
        <f t="shared" si="103"/>
        <v>0</v>
      </c>
    </row>
    <row r="927" spans="1:13" x14ac:dyDescent="0.2">
      <c r="A927" s="1">
        <f t="shared" si="104"/>
        <v>43228</v>
      </c>
      <c r="B927" s="1">
        <f t="shared" si="104"/>
        <v>43228</v>
      </c>
      <c r="C927" s="2">
        <v>0.930555555555998</v>
      </c>
      <c r="D927" s="3">
        <f t="shared" si="99"/>
        <v>43228.930555555555</v>
      </c>
      <c r="E927">
        <v>0</v>
      </c>
      <c r="F927" s="29">
        <f t="shared" si="98"/>
        <v>0</v>
      </c>
      <c r="G927">
        <f t="shared" si="100"/>
        <v>0</v>
      </c>
      <c r="H927" s="1">
        <f t="shared" si="105"/>
        <v>43228</v>
      </c>
      <c r="I927" s="2">
        <v>0.93055555555355296</v>
      </c>
      <c r="J927" s="3">
        <f t="shared" si="101"/>
        <v>43228.930555555555</v>
      </c>
      <c r="K927">
        <v>0</v>
      </c>
      <c r="L927" s="29">
        <f t="shared" si="102"/>
        <v>0</v>
      </c>
      <c r="M927">
        <f t="shared" si="103"/>
        <v>0</v>
      </c>
    </row>
    <row r="928" spans="1:13" x14ac:dyDescent="0.2">
      <c r="A928" s="1">
        <f t="shared" si="104"/>
        <v>43228</v>
      </c>
      <c r="B928" s="1">
        <f t="shared" si="104"/>
        <v>43228</v>
      </c>
      <c r="C928" s="2">
        <v>0.9375</v>
      </c>
      <c r="D928" s="3">
        <f t="shared" si="99"/>
        <v>43228.9375</v>
      </c>
      <c r="E928">
        <v>0</v>
      </c>
      <c r="F928" s="29">
        <f t="shared" si="98"/>
        <v>0</v>
      </c>
      <c r="G928">
        <f t="shared" si="100"/>
        <v>0</v>
      </c>
      <c r="H928" s="1">
        <f t="shared" si="105"/>
        <v>43228</v>
      </c>
      <c r="I928" s="2">
        <v>0.93749999999852196</v>
      </c>
      <c r="J928" s="3">
        <f t="shared" si="101"/>
        <v>43228.9375</v>
      </c>
      <c r="K928">
        <v>0</v>
      </c>
      <c r="L928" s="29">
        <f t="shared" si="102"/>
        <v>0</v>
      </c>
      <c r="M928">
        <f t="shared" si="103"/>
        <v>0</v>
      </c>
    </row>
    <row r="929" spans="1:13" x14ac:dyDescent="0.2">
      <c r="A929" s="1">
        <f t="shared" si="104"/>
        <v>43228</v>
      </c>
      <c r="B929" s="1">
        <f t="shared" si="104"/>
        <v>43228</v>
      </c>
      <c r="C929" s="2">
        <v>0.94444444444499698</v>
      </c>
      <c r="D929" s="3">
        <f t="shared" si="99"/>
        <v>43228.944444444445</v>
      </c>
      <c r="E929">
        <v>0</v>
      </c>
      <c r="F929" s="29">
        <f t="shared" si="98"/>
        <v>0</v>
      </c>
      <c r="G929">
        <f t="shared" si="100"/>
        <v>0</v>
      </c>
      <c r="H929" s="1">
        <f t="shared" si="105"/>
        <v>43228</v>
      </c>
      <c r="I929" s="2">
        <v>0.94444444444252396</v>
      </c>
      <c r="J929" s="3">
        <f t="shared" si="101"/>
        <v>43228.944444444445</v>
      </c>
      <c r="K929">
        <v>0</v>
      </c>
      <c r="L929" s="29">
        <f t="shared" si="102"/>
        <v>0</v>
      </c>
      <c r="M929">
        <f t="shared" si="103"/>
        <v>0</v>
      </c>
    </row>
    <row r="930" spans="1:13" x14ac:dyDescent="0.2">
      <c r="A930" s="1">
        <f t="shared" si="104"/>
        <v>43228</v>
      </c>
      <c r="B930" s="1">
        <f t="shared" si="104"/>
        <v>43228</v>
      </c>
      <c r="C930" s="2">
        <v>0.95138888888899897</v>
      </c>
      <c r="D930" s="3">
        <f t="shared" si="99"/>
        <v>43228.951388888891</v>
      </c>
      <c r="E930">
        <v>0</v>
      </c>
      <c r="F930" s="29">
        <f t="shared" si="98"/>
        <v>0</v>
      </c>
      <c r="G930">
        <f t="shared" si="100"/>
        <v>0</v>
      </c>
      <c r="H930" s="1">
        <f t="shared" si="105"/>
        <v>43228</v>
      </c>
      <c r="I930" s="2">
        <v>0.95138888888755002</v>
      </c>
      <c r="J930" s="3">
        <f t="shared" si="101"/>
        <v>43228.951388888891</v>
      </c>
      <c r="K930">
        <v>0</v>
      </c>
      <c r="L930" s="29">
        <f t="shared" si="102"/>
        <v>0</v>
      </c>
      <c r="M930">
        <f t="shared" si="103"/>
        <v>0</v>
      </c>
    </row>
    <row r="931" spans="1:13" x14ac:dyDescent="0.2">
      <c r="A931" s="1">
        <f t="shared" si="104"/>
        <v>43228</v>
      </c>
      <c r="B931" s="1">
        <f t="shared" si="104"/>
        <v>43228</v>
      </c>
      <c r="C931" s="2">
        <v>0.95833333333300197</v>
      </c>
      <c r="D931" s="3">
        <f t="shared" si="99"/>
        <v>43228.958333333336</v>
      </c>
      <c r="E931">
        <v>0</v>
      </c>
      <c r="F931" s="29">
        <f t="shared" si="98"/>
        <v>0</v>
      </c>
      <c r="G931">
        <f t="shared" si="100"/>
        <v>0</v>
      </c>
      <c r="H931" s="1">
        <f t="shared" si="105"/>
        <v>43228</v>
      </c>
      <c r="I931" s="2">
        <v>0.95833333333155202</v>
      </c>
      <c r="J931" s="3">
        <f t="shared" si="101"/>
        <v>43228.958333333328</v>
      </c>
      <c r="K931">
        <v>0</v>
      </c>
      <c r="L931" s="29">
        <f t="shared" si="102"/>
        <v>0</v>
      </c>
      <c r="M931">
        <f t="shared" si="103"/>
        <v>0</v>
      </c>
    </row>
    <row r="932" spans="1:13" x14ac:dyDescent="0.2">
      <c r="A932" s="1">
        <f t="shared" si="104"/>
        <v>43228</v>
      </c>
      <c r="B932" s="1">
        <f t="shared" si="104"/>
        <v>43228</v>
      </c>
      <c r="C932" s="2">
        <v>0.96527777777799895</v>
      </c>
      <c r="D932" s="3">
        <f t="shared" si="99"/>
        <v>43228.965277777781</v>
      </c>
      <c r="E932">
        <v>0</v>
      </c>
      <c r="F932" s="29">
        <f t="shared" si="98"/>
        <v>0</v>
      </c>
      <c r="G932">
        <f t="shared" si="100"/>
        <v>0</v>
      </c>
      <c r="H932" s="1">
        <f t="shared" si="105"/>
        <v>43228</v>
      </c>
      <c r="I932" s="2">
        <v>0.96527777777652102</v>
      </c>
      <c r="J932" s="3">
        <f t="shared" si="101"/>
        <v>43228.965277777774</v>
      </c>
      <c r="K932">
        <v>0</v>
      </c>
      <c r="L932" s="29">
        <f t="shared" si="102"/>
        <v>0</v>
      </c>
      <c r="M932">
        <f t="shared" si="103"/>
        <v>0</v>
      </c>
    </row>
    <row r="933" spans="1:13" x14ac:dyDescent="0.2">
      <c r="A933" s="1">
        <f t="shared" si="104"/>
        <v>43228</v>
      </c>
      <c r="B933" s="1">
        <f t="shared" si="104"/>
        <v>43228</v>
      </c>
      <c r="C933" s="2">
        <v>0.97222222222200105</v>
      </c>
      <c r="D933" s="3">
        <f t="shared" si="99"/>
        <v>43228.972222222219</v>
      </c>
      <c r="E933">
        <v>0</v>
      </c>
      <c r="F933" s="29">
        <f t="shared" si="98"/>
        <v>0</v>
      </c>
      <c r="G933">
        <f t="shared" si="100"/>
        <v>0</v>
      </c>
      <c r="H933" s="1">
        <f t="shared" si="105"/>
        <v>43228</v>
      </c>
      <c r="I933" s="2">
        <v>0.97222222222052301</v>
      </c>
      <c r="J933" s="3">
        <f t="shared" si="101"/>
        <v>43228.972222222219</v>
      </c>
      <c r="K933">
        <v>0</v>
      </c>
      <c r="L933" s="29">
        <f t="shared" si="102"/>
        <v>0</v>
      </c>
      <c r="M933">
        <f t="shared" si="103"/>
        <v>0</v>
      </c>
    </row>
    <row r="934" spans="1:13" x14ac:dyDescent="0.2">
      <c r="A934" s="1">
        <f t="shared" si="104"/>
        <v>43228</v>
      </c>
      <c r="B934" s="1">
        <f t="shared" si="104"/>
        <v>43228</v>
      </c>
      <c r="C934" s="2">
        <v>0.97916666666699803</v>
      </c>
      <c r="D934" s="3">
        <f t="shared" si="99"/>
        <v>43228.979166666664</v>
      </c>
      <c r="E934">
        <v>0</v>
      </c>
      <c r="F934" s="29">
        <f t="shared" si="98"/>
        <v>0</v>
      </c>
      <c r="G934">
        <f t="shared" si="100"/>
        <v>0</v>
      </c>
      <c r="H934" s="1">
        <f t="shared" si="105"/>
        <v>43228</v>
      </c>
      <c r="I934" s="2">
        <v>0.97916666666554897</v>
      </c>
      <c r="J934" s="3">
        <f t="shared" si="101"/>
        <v>43228.979166666664</v>
      </c>
      <c r="K934">
        <v>0</v>
      </c>
      <c r="L934" s="29">
        <f t="shared" si="102"/>
        <v>0</v>
      </c>
      <c r="M934">
        <f t="shared" si="103"/>
        <v>0</v>
      </c>
    </row>
    <row r="935" spans="1:13" x14ac:dyDescent="0.2">
      <c r="A935" s="1">
        <f t="shared" si="104"/>
        <v>43228</v>
      </c>
      <c r="B935" s="1">
        <f t="shared" si="104"/>
        <v>43228</v>
      </c>
      <c r="C935" s="2">
        <v>0.98611111111100103</v>
      </c>
      <c r="D935" s="3">
        <f t="shared" si="99"/>
        <v>43228.986111111109</v>
      </c>
      <c r="E935">
        <v>0</v>
      </c>
      <c r="F935" s="29">
        <f t="shared" si="98"/>
        <v>0</v>
      </c>
      <c r="G935">
        <f t="shared" si="100"/>
        <v>0</v>
      </c>
      <c r="H935" s="1">
        <f t="shared" si="105"/>
        <v>43228</v>
      </c>
      <c r="I935" s="2">
        <v>0.98611111110955096</v>
      </c>
      <c r="J935" s="3">
        <f t="shared" si="101"/>
        <v>43228.986111111109</v>
      </c>
      <c r="K935">
        <v>0</v>
      </c>
      <c r="L935" s="29">
        <f t="shared" si="102"/>
        <v>0</v>
      </c>
      <c r="M935">
        <f t="shared" si="103"/>
        <v>0</v>
      </c>
    </row>
    <row r="936" spans="1:13" x14ac:dyDescent="0.2">
      <c r="A936" s="1">
        <f t="shared" si="104"/>
        <v>43228</v>
      </c>
      <c r="B936" s="1">
        <f t="shared" si="104"/>
        <v>43228</v>
      </c>
      <c r="C936" s="2">
        <v>0.993055555555998</v>
      </c>
      <c r="D936" s="3">
        <f t="shared" si="99"/>
        <v>43228.993055555555</v>
      </c>
      <c r="E936">
        <v>0</v>
      </c>
      <c r="F936" s="29">
        <f t="shared" si="98"/>
        <v>0</v>
      </c>
      <c r="G936">
        <f t="shared" si="100"/>
        <v>0</v>
      </c>
      <c r="H936" s="1">
        <f t="shared" si="105"/>
        <v>43228</v>
      </c>
      <c r="I936" s="2">
        <v>0.99305555555355296</v>
      </c>
      <c r="J936" s="3">
        <f t="shared" si="101"/>
        <v>43228.993055555555</v>
      </c>
      <c r="K936">
        <v>0</v>
      </c>
      <c r="L936" s="29">
        <f t="shared" si="102"/>
        <v>0</v>
      </c>
      <c r="M936">
        <f t="shared" si="103"/>
        <v>0</v>
      </c>
    </row>
    <row r="937" spans="1:13" x14ac:dyDescent="0.2">
      <c r="A937" s="1">
        <f t="shared" si="104"/>
        <v>43228</v>
      </c>
      <c r="B937" s="1">
        <f t="shared" si="104"/>
        <v>43228</v>
      </c>
      <c r="C937" s="2">
        <v>0.999999999999999</v>
      </c>
      <c r="D937" s="3">
        <f t="shared" si="99"/>
        <v>43229</v>
      </c>
      <c r="E937">
        <v>0</v>
      </c>
      <c r="F937" s="29">
        <f t="shared" si="98"/>
        <v>0</v>
      </c>
      <c r="G937">
        <f t="shared" si="100"/>
        <v>0</v>
      </c>
      <c r="H937" s="1">
        <f t="shared" si="105"/>
        <v>43228</v>
      </c>
      <c r="I937" s="2">
        <v>0.99999999999852196</v>
      </c>
      <c r="J937" s="3">
        <f t="shared" si="101"/>
        <v>43229</v>
      </c>
      <c r="K937">
        <v>0</v>
      </c>
      <c r="L937" s="29">
        <f t="shared" si="102"/>
        <v>0</v>
      </c>
      <c r="M937">
        <f t="shared" si="103"/>
        <v>0</v>
      </c>
    </row>
    <row r="938" spans="1:13" x14ac:dyDescent="0.2">
      <c r="A938" s="1">
        <f t="shared" si="104"/>
        <v>43229</v>
      </c>
      <c r="B938" s="1">
        <f t="shared" si="104"/>
        <v>43229</v>
      </c>
      <c r="C938" s="2">
        <v>6.9444444444444441E-3</v>
      </c>
      <c r="D938" s="3">
        <f t="shared" si="99"/>
        <v>43229.006944444445</v>
      </c>
      <c r="E938">
        <v>0</v>
      </c>
      <c r="F938" s="29">
        <f t="shared" si="98"/>
        <v>0</v>
      </c>
      <c r="G938">
        <f t="shared" si="100"/>
        <v>0</v>
      </c>
      <c r="H938" s="1">
        <f t="shared" si="105"/>
        <v>43229</v>
      </c>
      <c r="I938" s="2">
        <v>6.9444444425244001E-3</v>
      </c>
      <c r="J938" s="3">
        <f t="shared" si="101"/>
        <v>43229.006944444445</v>
      </c>
      <c r="K938">
        <v>0</v>
      </c>
      <c r="L938" s="29">
        <f t="shared" si="102"/>
        <v>0</v>
      </c>
      <c r="M938">
        <f t="shared" si="103"/>
        <v>0</v>
      </c>
    </row>
    <row r="939" spans="1:13" x14ac:dyDescent="0.2">
      <c r="A939" s="1">
        <f t="shared" si="104"/>
        <v>43229</v>
      </c>
      <c r="B939" s="1">
        <f t="shared" si="104"/>
        <v>43229</v>
      </c>
      <c r="C939" s="2">
        <v>1.3888888888888999E-2</v>
      </c>
      <c r="D939" s="3">
        <f t="shared" si="99"/>
        <v>43229.013888888891</v>
      </c>
      <c r="E939">
        <v>0</v>
      </c>
      <c r="F939" s="29">
        <f t="shared" si="98"/>
        <v>0</v>
      </c>
      <c r="G939">
        <f t="shared" si="100"/>
        <v>0</v>
      </c>
      <c r="H939" s="1">
        <f t="shared" si="105"/>
        <v>43229</v>
      </c>
      <c r="I939" s="2">
        <v>1.38888888875499E-2</v>
      </c>
      <c r="J939" s="3">
        <f t="shared" si="101"/>
        <v>43229.013888888891</v>
      </c>
      <c r="K939">
        <v>0</v>
      </c>
      <c r="L939" s="29">
        <f t="shared" si="102"/>
        <v>0</v>
      </c>
      <c r="M939">
        <f t="shared" si="103"/>
        <v>0</v>
      </c>
    </row>
    <row r="940" spans="1:13" x14ac:dyDescent="0.2">
      <c r="A940" s="1">
        <f t="shared" si="104"/>
        <v>43229</v>
      </c>
      <c r="B940" s="1">
        <f t="shared" si="104"/>
        <v>43229</v>
      </c>
      <c r="C940" s="2">
        <v>2.08333333333393E-2</v>
      </c>
      <c r="D940" s="3">
        <f t="shared" si="99"/>
        <v>43229.020833333336</v>
      </c>
      <c r="E940">
        <v>0</v>
      </c>
      <c r="F940" s="29">
        <f t="shared" si="98"/>
        <v>0</v>
      </c>
      <c r="G940">
        <f t="shared" si="100"/>
        <v>0</v>
      </c>
      <c r="H940" s="1">
        <f t="shared" si="105"/>
        <v>43229</v>
      </c>
      <c r="I940" s="2">
        <v>2.0833333331552201E-2</v>
      </c>
      <c r="J940" s="3">
        <f t="shared" si="101"/>
        <v>43229.020833333328</v>
      </c>
      <c r="K940">
        <v>0</v>
      </c>
      <c r="L940" s="29">
        <f t="shared" si="102"/>
        <v>0</v>
      </c>
      <c r="M940">
        <f t="shared" si="103"/>
        <v>0</v>
      </c>
    </row>
    <row r="941" spans="1:13" x14ac:dyDescent="0.2">
      <c r="A941" s="1">
        <f t="shared" si="104"/>
        <v>43229</v>
      </c>
      <c r="B941" s="1">
        <f t="shared" si="104"/>
        <v>43229</v>
      </c>
      <c r="C941" s="2">
        <v>2.7777777777779001E-2</v>
      </c>
      <c r="D941" s="3">
        <f t="shared" si="99"/>
        <v>43229.027777777781</v>
      </c>
      <c r="E941">
        <v>0</v>
      </c>
      <c r="F941" s="29">
        <f t="shared" si="98"/>
        <v>0</v>
      </c>
      <c r="G941">
        <f t="shared" si="100"/>
        <v>0</v>
      </c>
      <c r="H941" s="1">
        <f t="shared" si="105"/>
        <v>43229</v>
      </c>
      <c r="I941" s="2">
        <v>2.77777777765209E-2</v>
      </c>
      <c r="J941" s="3">
        <f t="shared" si="101"/>
        <v>43229.027777777774</v>
      </c>
      <c r="K941">
        <v>0</v>
      </c>
      <c r="L941" s="29">
        <f t="shared" si="102"/>
        <v>0</v>
      </c>
      <c r="M941">
        <f t="shared" si="103"/>
        <v>0</v>
      </c>
    </row>
    <row r="942" spans="1:13" x14ac:dyDescent="0.2">
      <c r="A942" s="1">
        <f t="shared" si="104"/>
        <v>43229</v>
      </c>
      <c r="B942" s="1">
        <f t="shared" si="104"/>
        <v>43229</v>
      </c>
      <c r="C942" s="2">
        <v>3.4722222222229399E-2</v>
      </c>
      <c r="D942" s="3">
        <f t="shared" si="99"/>
        <v>43229.034722222219</v>
      </c>
      <c r="E942">
        <v>0</v>
      </c>
      <c r="F942" s="29">
        <f t="shared" si="98"/>
        <v>0</v>
      </c>
      <c r="G942">
        <f t="shared" si="100"/>
        <v>0</v>
      </c>
      <c r="H942" s="1">
        <f t="shared" si="105"/>
        <v>43229</v>
      </c>
      <c r="I942" s="2">
        <v>3.4722222220523201E-2</v>
      </c>
      <c r="J942" s="3">
        <f t="shared" si="101"/>
        <v>43229.034722222219</v>
      </c>
      <c r="K942">
        <v>0</v>
      </c>
      <c r="L942" s="29">
        <f t="shared" si="102"/>
        <v>0</v>
      </c>
      <c r="M942">
        <f t="shared" si="103"/>
        <v>0</v>
      </c>
    </row>
    <row r="943" spans="1:13" x14ac:dyDescent="0.2">
      <c r="A943" s="1">
        <f t="shared" si="104"/>
        <v>43229</v>
      </c>
      <c r="B943" s="1">
        <f t="shared" si="104"/>
        <v>43229</v>
      </c>
      <c r="C943" s="2">
        <v>4.1666666666668697E-2</v>
      </c>
      <c r="D943" s="3">
        <f t="shared" si="99"/>
        <v>43229.041666666664</v>
      </c>
      <c r="E943">
        <v>0</v>
      </c>
      <c r="F943" s="29">
        <f t="shared" si="98"/>
        <v>0</v>
      </c>
      <c r="G943">
        <f t="shared" si="100"/>
        <v>0</v>
      </c>
      <c r="H943" s="1">
        <f t="shared" si="105"/>
        <v>43229</v>
      </c>
      <c r="I943" s="2">
        <v>4.1666666664525599E-2</v>
      </c>
      <c r="J943" s="3">
        <f t="shared" si="101"/>
        <v>43229.041666666664</v>
      </c>
      <c r="K943">
        <v>0</v>
      </c>
      <c r="L943" s="29">
        <f t="shared" si="102"/>
        <v>0</v>
      </c>
      <c r="M943">
        <f t="shared" si="103"/>
        <v>0</v>
      </c>
    </row>
    <row r="944" spans="1:13" x14ac:dyDescent="0.2">
      <c r="A944" s="1">
        <f t="shared" si="104"/>
        <v>43229</v>
      </c>
      <c r="B944" s="1">
        <f t="shared" si="104"/>
        <v>43229</v>
      </c>
      <c r="C944" s="2">
        <v>4.8611111111118703E-2</v>
      </c>
      <c r="D944" s="3">
        <f t="shared" si="99"/>
        <v>43229.048611111109</v>
      </c>
      <c r="E944">
        <v>0</v>
      </c>
      <c r="F944" s="29">
        <f t="shared" si="98"/>
        <v>0</v>
      </c>
      <c r="G944">
        <f t="shared" si="100"/>
        <v>0</v>
      </c>
      <c r="H944" s="1">
        <f t="shared" si="105"/>
        <v>43229</v>
      </c>
      <c r="I944" s="2">
        <v>4.8611111109551103E-2</v>
      </c>
      <c r="J944" s="3">
        <f t="shared" si="101"/>
        <v>43229.048611111109</v>
      </c>
      <c r="K944">
        <v>0</v>
      </c>
      <c r="L944" s="29">
        <f t="shared" si="102"/>
        <v>0</v>
      </c>
      <c r="M944">
        <f t="shared" si="103"/>
        <v>0</v>
      </c>
    </row>
    <row r="945" spans="1:13" x14ac:dyDescent="0.2">
      <c r="A945" s="1">
        <f t="shared" si="104"/>
        <v>43229</v>
      </c>
      <c r="B945" s="1">
        <f t="shared" si="104"/>
        <v>43229</v>
      </c>
      <c r="C945" s="2">
        <v>5.5555555555558897E-2</v>
      </c>
      <c r="D945" s="3">
        <f t="shared" si="99"/>
        <v>43229.055555555555</v>
      </c>
      <c r="E945">
        <v>0</v>
      </c>
      <c r="F945" s="29">
        <f t="shared" si="98"/>
        <v>0</v>
      </c>
      <c r="G945">
        <f t="shared" si="100"/>
        <v>0</v>
      </c>
      <c r="H945" s="1">
        <f t="shared" si="105"/>
        <v>43229</v>
      </c>
      <c r="I945" s="2">
        <v>5.5555555553553397E-2</v>
      </c>
      <c r="J945" s="3">
        <f t="shared" si="101"/>
        <v>43229.055555555555</v>
      </c>
      <c r="K945">
        <v>0</v>
      </c>
      <c r="L945" s="29">
        <f t="shared" si="102"/>
        <v>0</v>
      </c>
      <c r="M945">
        <f t="shared" si="103"/>
        <v>0</v>
      </c>
    </row>
    <row r="946" spans="1:13" x14ac:dyDescent="0.2">
      <c r="A946" s="1">
        <f t="shared" si="104"/>
        <v>43229</v>
      </c>
      <c r="B946" s="1">
        <f t="shared" si="104"/>
        <v>43229</v>
      </c>
      <c r="C946" s="2">
        <v>6.2500000000009798E-2</v>
      </c>
      <c r="D946" s="3">
        <f t="shared" si="99"/>
        <v>43229.0625</v>
      </c>
      <c r="E946">
        <v>0</v>
      </c>
      <c r="F946" s="29">
        <f t="shared" si="98"/>
        <v>0</v>
      </c>
      <c r="G946">
        <f t="shared" si="100"/>
        <v>0</v>
      </c>
      <c r="H946" s="1">
        <f t="shared" si="105"/>
        <v>43229</v>
      </c>
      <c r="I946" s="2">
        <v>6.2499999998522099E-2</v>
      </c>
      <c r="J946" s="3">
        <f t="shared" si="101"/>
        <v>43229.0625</v>
      </c>
      <c r="K946">
        <v>0</v>
      </c>
      <c r="L946" s="29">
        <f t="shared" si="102"/>
        <v>0</v>
      </c>
      <c r="M946">
        <f t="shared" si="103"/>
        <v>0</v>
      </c>
    </row>
    <row r="947" spans="1:13" x14ac:dyDescent="0.2">
      <c r="A947" s="1">
        <f t="shared" si="104"/>
        <v>43229</v>
      </c>
      <c r="B947" s="1">
        <f t="shared" si="104"/>
        <v>43229</v>
      </c>
      <c r="C947" s="2">
        <v>6.9444444444448195E-2</v>
      </c>
      <c r="D947" s="3">
        <f t="shared" si="99"/>
        <v>43229.069444444445</v>
      </c>
      <c r="E947">
        <v>0</v>
      </c>
      <c r="F947" s="29">
        <f t="shared" si="98"/>
        <v>0</v>
      </c>
      <c r="G947">
        <f t="shared" si="100"/>
        <v>0</v>
      </c>
      <c r="H947" s="1">
        <f t="shared" si="105"/>
        <v>43229</v>
      </c>
      <c r="I947" s="2">
        <v>6.94444444425244E-2</v>
      </c>
      <c r="J947" s="3">
        <f t="shared" si="101"/>
        <v>43229.069444444445</v>
      </c>
      <c r="K947">
        <v>0</v>
      </c>
      <c r="L947" s="29">
        <f t="shared" si="102"/>
        <v>0</v>
      </c>
      <c r="M947">
        <f t="shared" si="103"/>
        <v>0</v>
      </c>
    </row>
    <row r="948" spans="1:13" x14ac:dyDescent="0.2">
      <c r="A948" s="1">
        <f t="shared" si="104"/>
        <v>43229</v>
      </c>
      <c r="B948" s="1">
        <f t="shared" si="104"/>
        <v>43229</v>
      </c>
      <c r="C948" s="2">
        <v>7.6388888888898193E-2</v>
      </c>
      <c r="D948" s="3">
        <f t="shared" si="99"/>
        <v>43229.076388888891</v>
      </c>
      <c r="E948">
        <v>0</v>
      </c>
      <c r="F948" s="29">
        <f t="shared" si="98"/>
        <v>0</v>
      </c>
      <c r="G948">
        <f t="shared" si="100"/>
        <v>0</v>
      </c>
      <c r="H948" s="1">
        <f t="shared" si="105"/>
        <v>43229</v>
      </c>
      <c r="I948" s="2">
        <v>7.6388888887549897E-2</v>
      </c>
      <c r="J948" s="3">
        <f t="shared" si="101"/>
        <v>43229.076388888891</v>
      </c>
      <c r="K948">
        <v>0</v>
      </c>
      <c r="L948" s="29">
        <f t="shared" si="102"/>
        <v>0</v>
      </c>
      <c r="M948">
        <f t="shared" si="103"/>
        <v>0</v>
      </c>
    </row>
    <row r="949" spans="1:13" x14ac:dyDescent="0.2">
      <c r="A949" s="1">
        <f t="shared" si="104"/>
        <v>43229</v>
      </c>
      <c r="B949" s="1">
        <f t="shared" si="104"/>
        <v>43229</v>
      </c>
      <c r="C949" s="2">
        <v>8.3333333333298398E-2</v>
      </c>
      <c r="D949" s="3">
        <f t="shared" si="99"/>
        <v>43229.083333333336</v>
      </c>
      <c r="E949">
        <v>0</v>
      </c>
      <c r="F949" s="29">
        <f t="shared" si="98"/>
        <v>0</v>
      </c>
      <c r="G949">
        <f t="shared" si="100"/>
        <v>0</v>
      </c>
      <c r="H949" s="1">
        <f t="shared" si="105"/>
        <v>43229</v>
      </c>
      <c r="I949" s="2">
        <v>8.3333333331552198E-2</v>
      </c>
      <c r="J949" s="3">
        <f t="shared" si="101"/>
        <v>43229.083333333328</v>
      </c>
      <c r="K949">
        <v>0</v>
      </c>
      <c r="L949" s="29">
        <f t="shared" si="102"/>
        <v>0</v>
      </c>
      <c r="M949">
        <f t="shared" si="103"/>
        <v>0</v>
      </c>
    </row>
    <row r="950" spans="1:13" x14ac:dyDescent="0.2">
      <c r="A950" s="1">
        <f t="shared" si="104"/>
        <v>43229</v>
      </c>
      <c r="B950" s="1">
        <f t="shared" si="104"/>
        <v>43229</v>
      </c>
      <c r="C950" s="2">
        <v>9.0277777777798093E-2</v>
      </c>
      <c r="D950" s="3">
        <f t="shared" si="99"/>
        <v>43229.090277777781</v>
      </c>
      <c r="E950">
        <v>0</v>
      </c>
      <c r="F950" s="29">
        <f t="shared" si="98"/>
        <v>0</v>
      </c>
      <c r="G950">
        <f t="shared" si="100"/>
        <v>0</v>
      </c>
      <c r="H950" s="1">
        <f t="shared" si="105"/>
        <v>43229</v>
      </c>
      <c r="I950" s="2">
        <v>9.0277777776520907E-2</v>
      </c>
      <c r="J950" s="3">
        <f t="shared" si="101"/>
        <v>43229.090277777774</v>
      </c>
      <c r="K950">
        <v>0</v>
      </c>
      <c r="L950" s="29">
        <f t="shared" si="102"/>
        <v>0</v>
      </c>
      <c r="M950">
        <f t="shared" si="103"/>
        <v>0</v>
      </c>
    </row>
    <row r="951" spans="1:13" x14ac:dyDescent="0.2">
      <c r="A951" s="1">
        <f t="shared" si="104"/>
        <v>43229</v>
      </c>
      <c r="B951" s="1">
        <f t="shared" si="104"/>
        <v>43229</v>
      </c>
      <c r="C951" s="2">
        <v>9.7222222222198298E-2</v>
      </c>
      <c r="D951" s="3">
        <f t="shared" si="99"/>
        <v>43229.097222222219</v>
      </c>
      <c r="E951">
        <v>0</v>
      </c>
      <c r="F951" s="29">
        <f t="shared" si="98"/>
        <v>0</v>
      </c>
      <c r="G951">
        <f t="shared" si="100"/>
        <v>0</v>
      </c>
      <c r="H951" s="1">
        <f t="shared" si="105"/>
        <v>43229</v>
      </c>
      <c r="I951" s="2">
        <v>9.7222222220523194E-2</v>
      </c>
      <c r="J951" s="3">
        <f t="shared" si="101"/>
        <v>43229.097222222219</v>
      </c>
      <c r="K951">
        <v>0</v>
      </c>
      <c r="L951" s="29">
        <f t="shared" si="102"/>
        <v>0</v>
      </c>
      <c r="M951">
        <f t="shared" si="103"/>
        <v>0</v>
      </c>
    </row>
    <row r="952" spans="1:13" x14ac:dyDescent="0.2">
      <c r="A952" s="1">
        <f t="shared" si="104"/>
        <v>43229</v>
      </c>
      <c r="B952" s="1">
        <f t="shared" si="104"/>
        <v>43229</v>
      </c>
      <c r="C952" s="2">
        <v>0.10416666666669799</v>
      </c>
      <c r="D952" s="3">
        <f t="shared" si="99"/>
        <v>43229.104166666664</v>
      </c>
      <c r="E952">
        <v>0</v>
      </c>
      <c r="F952" s="29">
        <f t="shared" si="98"/>
        <v>0</v>
      </c>
      <c r="G952">
        <f t="shared" si="100"/>
        <v>0</v>
      </c>
      <c r="H952" s="1">
        <f t="shared" si="105"/>
        <v>43229</v>
      </c>
      <c r="I952" s="2">
        <v>0.10416666666452599</v>
      </c>
      <c r="J952" s="3">
        <f t="shared" si="101"/>
        <v>43229.104166666664</v>
      </c>
      <c r="K952">
        <v>0</v>
      </c>
      <c r="L952" s="29">
        <f t="shared" si="102"/>
        <v>0</v>
      </c>
      <c r="M952">
        <f t="shared" si="103"/>
        <v>0</v>
      </c>
    </row>
    <row r="953" spans="1:13" x14ac:dyDescent="0.2">
      <c r="A953" s="1">
        <f t="shared" si="104"/>
        <v>43229</v>
      </c>
      <c r="B953" s="1">
        <f t="shared" si="104"/>
        <v>43229</v>
      </c>
      <c r="C953" s="2">
        <v>0.111111111111098</v>
      </c>
      <c r="D953" s="3">
        <f t="shared" si="99"/>
        <v>43229.111111111109</v>
      </c>
      <c r="E953">
        <v>0</v>
      </c>
      <c r="F953" s="29">
        <f t="shared" si="98"/>
        <v>0</v>
      </c>
      <c r="G953">
        <f t="shared" si="100"/>
        <v>0</v>
      </c>
      <c r="H953" s="1">
        <f t="shared" si="105"/>
        <v>43229</v>
      </c>
      <c r="I953" s="2">
        <v>0.11111111110955101</v>
      </c>
      <c r="J953" s="3">
        <f t="shared" si="101"/>
        <v>43229.111111111109</v>
      </c>
      <c r="K953">
        <v>0</v>
      </c>
      <c r="L953" s="29">
        <f t="shared" si="102"/>
        <v>0</v>
      </c>
      <c r="M953">
        <f t="shared" si="103"/>
        <v>0</v>
      </c>
    </row>
    <row r="954" spans="1:13" x14ac:dyDescent="0.2">
      <c r="A954" s="1">
        <f t="shared" si="104"/>
        <v>43229</v>
      </c>
      <c r="B954" s="1">
        <f t="shared" si="104"/>
        <v>43229</v>
      </c>
      <c r="C954" s="2">
        <v>0.118055555555598</v>
      </c>
      <c r="D954" s="3">
        <f t="shared" si="99"/>
        <v>43229.118055555555</v>
      </c>
      <c r="E954">
        <v>0</v>
      </c>
      <c r="F954" s="29">
        <f t="shared" si="98"/>
        <v>0</v>
      </c>
      <c r="G954">
        <f t="shared" si="100"/>
        <v>0</v>
      </c>
      <c r="H954" s="1">
        <f t="shared" si="105"/>
        <v>43229</v>
      </c>
      <c r="I954" s="2">
        <v>0.118055555553553</v>
      </c>
      <c r="J954" s="3">
        <f t="shared" si="101"/>
        <v>43229.118055555555</v>
      </c>
      <c r="K954">
        <v>0</v>
      </c>
      <c r="L954" s="29">
        <f t="shared" si="102"/>
        <v>0</v>
      </c>
      <c r="M954">
        <f t="shared" si="103"/>
        <v>0</v>
      </c>
    </row>
    <row r="955" spans="1:13" x14ac:dyDescent="0.2">
      <c r="A955" s="1">
        <f t="shared" si="104"/>
        <v>43229</v>
      </c>
      <c r="B955" s="1">
        <f t="shared" si="104"/>
        <v>43229</v>
      </c>
      <c r="C955" s="2">
        <v>0.125</v>
      </c>
      <c r="D955" s="3">
        <f t="shared" si="99"/>
        <v>43229.125</v>
      </c>
      <c r="E955">
        <v>0</v>
      </c>
      <c r="F955" s="29">
        <f t="shared" si="98"/>
        <v>0</v>
      </c>
      <c r="G955">
        <f t="shared" si="100"/>
        <v>0</v>
      </c>
      <c r="H955" s="1">
        <f t="shared" si="105"/>
        <v>43229</v>
      </c>
      <c r="I955" s="2">
        <v>0.124999999998522</v>
      </c>
      <c r="J955" s="3">
        <f t="shared" si="101"/>
        <v>43229.125</v>
      </c>
      <c r="K955">
        <v>0</v>
      </c>
      <c r="L955" s="29">
        <f t="shared" si="102"/>
        <v>0</v>
      </c>
      <c r="M955">
        <f t="shared" si="103"/>
        <v>0</v>
      </c>
    </row>
    <row r="956" spans="1:13" x14ac:dyDescent="0.2">
      <c r="A956" s="1">
        <f t="shared" si="104"/>
        <v>43229</v>
      </c>
      <c r="B956" s="1">
        <f t="shared" si="104"/>
        <v>43229</v>
      </c>
      <c r="C956" s="2">
        <v>0.13194444444449999</v>
      </c>
      <c r="D956" s="3">
        <f t="shared" si="99"/>
        <v>43229.131944444445</v>
      </c>
      <c r="E956">
        <v>0</v>
      </c>
      <c r="F956" s="29">
        <f t="shared" si="98"/>
        <v>0</v>
      </c>
      <c r="G956">
        <f t="shared" si="100"/>
        <v>0</v>
      </c>
      <c r="H956" s="1">
        <f t="shared" si="105"/>
        <v>43229</v>
      </c>
      <c r="I956" s="2">
        <v>0.13194444444252401</v>
      </c>
      <c r="J956" s="3">
        <f t="shared" si="101"/>
        <v>43229.131944444445</v>
      </c>
      <c r="K956">
        <v>0</v>
      </c>
      <c r="L956" s="29">
        <f t="shared" si="102"/>
        <v>0</v>
      </c>
      <c r="M956">
        <f t="shared" si="103"/>
        <v>0</v>
      </c>
    </row>
    <row r="957" spans="1:13" x14ac:dyDescent="0.2">
      <c r="A957" s="1">
        <f t="shared" si="104"/>
        <v>43229</v>
      </c>
      <c r="B957" s="1">
        <f t="shared" si="104"/>
        <v>43229</v>
      </c>
      <c r="C957" s="2">
        <v>0.1388888888889</v>
      </c>
      <c r="D957" s="3">
        <f t="shared" si="99"/>
        <v>43229.138888888891</v>
      </c>
      <c r="E957">
        <v>0</v>
      </c>
      <c r="F957" s="29">
        <f t="shared" si="98"/>
        <v>0</v>
      </c>
      <c r="G957">
        <f t="shared" si="100"/>
        <v>0</v>
      </c>
      <c r="H957" s="1">
        <f t="shared" si="105"/>
        <v>43229</v>
      </c>
      <c r="I957" s="2">
        <v>0.13888888888754999</v>
      </c>
      <c r="J957" s="3">
        <f t="shared" si="101"/>
        <v>43229.138888888891</v>
      </c>
      <c r="K957">
        <v>0</v>
      </c>
      <c r="L957" s="29">
        <f t="shared" si="102"/>
        <v>0</v>
      </c>
      <c r="M957">
        <f t="shared" si="103"/>
        <v>0</v>
      </c>
    </row>
    <row r="958" spans="1:13" x14ac:dyDescent="0.2">
      <c r="A958" s="1">
        <f t="shared" si="104"/>
        <v>43229</v>
      </c>
      <c r="B958" s="1">
        <f t="shared" si="104"/>
        <v>43229</v>
      </c>
      <c r="C958" s="2">
        <v>0.14583333333340001</v>
      </c>
      <c r="D958" s="3">
        <f t="shared" si="99"/>
        <v>43229.145833333336</v>
      </c>
      <c r="E958">
        <v>0</v>
      </c>
      <c r="F958" s="29">
        <f t="shared" si="98"/>
        <v>0</v>
      </c>
      <c r="G958">
        <f t="shared" si="100"/>
        <v>0</v>
      </c>
      <c r="H958" s="1">
        <f t="shared" si="105"/>
        <v>43229</v>
      </c>
      <c r="I958" s="2">
        <v>0.14583333333155199</v>
      </c>
      <c r="J958" s="3">
        <f t="shared" si="101"/>
        <v>43229.145833333328</v>
      </c>
      <c r="K958">
        <v>0</v>
      </c>
      <c r="L958" s="29">
        <f t="shared" si="102"/>
        <v>0</v>
      </c>
      <c r="M958">
        <f t="shared" si="103"/>
        <v>0</v>
      </c>
    </row>
    <row r="959" spans="1:13" x14ac:dyDescent="0.2">
      <c r="A959" s="1">
        <f t="shared" si="104"/>
        <v>43229</v>
      </c>
      <c r="B959" s="1">
        <f t="shared" si="104"/>
        <v>43229</v>
      </c>
      <c r="C959" s="2">
        <v>0.15277777777779999</v>
      </c>
      <c r="D959" s="3">
        <f t="shared" si="99"/>
        <v>43229.152777777781</v>
      </c>
      <c r="E959">
        <v>0</v>
      </c>
      <c r="F959" s="29">
        <f t="shared" si="98"/>
        <v>0</v>
      </c>
      <c r="G959">
        <f t="shared" si="100"/>
        <v>0</v>
      </c>
      <c r="H959" s="1">
        <f t="shared" si="105"/>
        <v>43229</v>
      </c>
      <c r="I959" s="2">
        <v>0.15277777777652099</v>
      </c>
      <c r="J959" s="3">
        <f t="shared" si="101"/>
        <v>43229.152777777774</v>
      </c>
      <c r="K959">
        <v>0</v>
      </c>
      <c r="L959" s="29">
        <f t="shared" si="102"/>
        <v>0</v>
      </c>
      <c r="M959">
        <f t="shared" si="103"/>
        <v>0</v>
      </c>
    </row>
    <row r="960" spans="1:13" x14ac:dyDescent="0.2">
      <c r="A960" s="1">
        <f t="shared" si="104"/>
        <v>43229</v>
      </c>
      <c r="B960" s="1">
        <f t="shared" si="104"/>
        <v>43229</v>
      </c>
      <c r="C960" s="2">
        <v>0.15972222222220001</v>
      </c>
      <c r="D960" s="3">
        <f t="shared" si="99"/>
        <v>43229.159722222219</v>
      </c>
      <c r="E960">
        <v>0</v>
      </c>
      <c r="F960" s="29">
        <f t="shared" si="98"/>
        <v>0</v>
      </c>
      <c r="G960">
        <f t="shared" si="100"/>
        <v>0</v>
      </c>
      <c r="H960" s="1">
        <f t="shared" si="105"/>
        <v>43229</v>
      </c>
      <c r="I960" s="2">
        <v>0.15972222222052301</v>
      </c>
      <c r="J960" s="3">
        <f t="shared" si="101"/>
        <v>43229.159722222219</v>
      </c>
      <c r="K960">
        <v>0</v>
      </c>
      <c r="L960" s="29">
        <f t="shared" si="102"/>
        <v>0</v>
      </c>
      <c r="M960">
        <f t="shared" si="103"/>
        <v>0</v>
      </c>
    </row>
    <row r="961" spans="1:14" x14ac:dyDescent="0.2">
      <c r="A961" s="1">
        <f t="shared" si="104"/>
        <v>43229</v>
      </c>
      <c r="B961" s="1">
        <f t="shared" si="104"/>
        <v>43229</v>
      </c>
      <c r="C961" s="2">
        <v>0.16666666666669999</v>
      </c>
      <c r="D961" s="3">
        <f t="shared" si="99"/>
        <v>43229.166666666664</v>
      </c>
      <c r="E961">
        <v>0</v>
      </c>
      <c r="F961" s="29">
        <f t="shared" si="98"/>
        <v>0</v>
      </c>
      <c r="G961">
        <f t="shared" si="100"/>
        <v>0</v>
      </c>
      <c r="H961" s="1">
        <f t="shared" si="105"/>
        <v>43229</v>
      </c>
      <c r="I961" s="2">
        <v>0.16666666666452601</v>
      </c>
      <c r="J961" s="3">
        <f t="shared" si="101"/>
        <v>43229.166666666664</v>
      </c>
      <c r="K961">
        <v>0</v>
      </c>
      <c r="L961" s="29">
        <f t="shared" si="102"/>
        <v>0</v>
      </c>
      <c r="M961">
        <f t="shared" si="103"/>
        <v>0</v>
      </c>
    </row>
    <row r="962" spans="1:14" x14ac:dyDescent="0.2">
      <c r="A962" s="1">
        <f t="shared" si="104"/>
        <v>43229</v>
      </c>
      <c r="B962" s="1">
        <f t="shared" si="104"/>
        <v>43229</v>
      </c>
      <c r="C962" s="2">
        <v>0.1736111111111</v>
      </c>
      <c r="D962" s="3">
        <f t="shared" si="99"/>
        <v>43229.173611111109</v>
      </c>
      <c r="E962">
        <v>0</v>
      </c>
      <c r="F962" s="29">
        <f t="shared" ref="F962:F1025" si="106">E962*1.1163/10</f>
        <v>0</v>
      </c>
      <c r="G962">
        <f t="shared" si="100"/>
        <v>0</v>
      </c>
      <c r="H962" s="1">
        <f t="shared" si="105"/>
        <v>43229</v>
      </c>
      <c r="I962" s="2">
        <v>0.17361111110955099</v>
      </c>
      <c r="J962" s="3">
        <f t="shared" si="101"/>
        <v>43229.173611111109</v>
      </c>
      <c r="K962">
        <v>0</v>
      </c>
      <c r="L962" s="29">
        <f t="shared" si="102"/>
        <v>0</v>
      </c>
      <c r="M962">
        <f t="shared" si="103"/>
        <v>0</v>
      </c>
    </row>
    <row r="963" spans="1:14" x14ac:dyDescent="0.2">
      <c r="A963" s="1">
        <f t="shared" si="104"/>
        <v>43229</v>
      </c>
      <c r="B963" s="1">
        <f t="shared" si="104"/>
        <v>43229</v>
      </c>
      <c r="C963" s="2">
        <v>0.18055555555559999</v>
      </c>
      <c r="D963" s="3">
        <f t="shared" ref="D963:D1026" si="107">B963+C963</f>
        <v>43229.180555555555</v>
      </c>
      <c r="E963">
        <v>0</v>
      </c>
      <c r="F963" s="29">
        <f t="shared" si="106"/>
        <v>0</v>
      </c>
      <c r="G963">
        <f t="shared" ref="G963:G1026" si="108">F963*10*60</f>
        <v>0</v>
      </c>
      <c r="H963" s="1">
        <f t="shared" si="105"/>
        <v>43229</v>
      </c>
      <c r="I963" s="2">
        <v>0.18055555555355299</v>
      </c>
      <c r="J963" s="3">
        <f t="shared" ref="J963:J1026" si="109">H963+I963</f>
        <v>43229.180555555555</v>
      </c>
      <c r="K963">
        <v>0</v>
      </c>
      <c r="L963" s="29">
        <f t="shared" ref="L963:L1026" si="110">K963*1.1434/10</f>
        <v>0</v>
      </c>
      <c r="M963">
        <f t="shared" ref="M963:M1026" si="111">L963*10*60</f>
        <v>0</v>
      </c>
    </row>
    <row r="964" spans="1:14" x14ac:dyDescent="0.2">
      <c r="A964" s="1">
        <f t="shared" si="104"/>
        <v>43229</v>
      </c>
      <c r="B964" s="1">
        <f t="shared" si="104"/>
        <v>43229</v>
      </c>
      <c r="C964" s="2">
        <v>0.1875</v>
      </c>
      <c r="D964" s="3">
        <f t="shared" si="107"/>
        <v>43229.1875</v>
      </c>
      <c r="E964">
        <v>0</v>
      </c>
      <c r="F964" s="29">
        <f t="shared" si="106"/>
        <v>0</v>
      </c>
      <c r="G964">
        <f t="shared" si="108"/>
        <v>0</v>
      </c>
      <c r="H964" s="1">
        <f t="shared" si="105"/>
        <v>43229</v>
      </c>
      <c r="I964" s="2">
        <v>0.18749999999852199</v>
      </c>
      <c r="J964" s="3">
        <f t="shared" si="109"/>
        <v>43229.1875</v>
      </c>
      <c r="K964">
        <v>0</v>
      </c>
      <c r="L964" s="29">
        <f t="shared" si="110"/>
        <v>0</v>
      </c>
      <c r="M964">
        <f t="shared" si="111"/>
        <v>0</v>
      </c>
    </row>
    <row r="965" spans="1:14" x14ac:dyDescent="0.2">
      <c r="A965" s="1">
        <f t="shared" si="104"/>
        <v>43229</v>
      </c>
      <c r="B965" s="1">
        <f t="shared" si="104"/>
        <v>43229</v>
      </c>
      <c r="C965" s="2">
        <v>0.19444444444449999</v>
      </c>
      <c r="D965" s="3">
        <f t="shared" si="107"/>
        <v>43229.194444444445</v>
      </c>
      <c r="E965">
        <v>0</v>
      </c>
      <c r="F965" s="29">
        <f t="shared" si="106"/>
        <v>0</v>
      </c>
      <c r="G965">
        <f t="shared" si="108"/>
        <v>0</v>
      </c>
      <c r="H965" s="1">
        <f t="shared" si="105"/>
        <v>43229</v>
      </c>
      <c r="I965" s="2">
        <v>0.19444444444252401</v>
      </c>
      <c r="J965" s="3">
        <f t="shared" si="109"/>
        <v>43229.194444444445</v>
      </c>
      <c r="K965">
        <v>0</v>
      </c>
      <c r="L965" s="29">
        <f t="shared" si="110"/>
        <v>0</v>
      </c>
      <c r="M965">
        <f t="shared" si="111"/>
        <v>0</v>
      </c>
    </row>
    <row r="966" spans="1:14" x14ac:dyDescent="0.2">
      <c r="A966" s="1">
        <f t="shared" si="104"/>
        <v>43229</v>
      </c>
      <c r="B966" s="1">
        <f t="shared" si="104"/>
        <v>43229</v>
      </c>
      <c r="C966" s="2">
        <v>0.2013888888889</v>
      </c>
      <c r="D966" s="3">
        <f t="shared" si="107"/>
        <v>43229.201388888891</v>
      </c>
      <c r="E966">
        <v>0</v>
      </c>
      <c r="F966" s="29">
        <f t="shared" si="106"/>
        <v>0</v>
      </c>
      <c r="G966">
        <f t="shared" si="108"/>
        <v>0</v>
      </c>
      <c r="H966" s="1">
        <f t="shared" si="105"/>
        <v>43229</v>
      </c>
      <c r="I966" s="2">
        <v>0.20138888888754999</v>
      </c>
      <c r="J966" s="3">
        <f t="shared" si="109"/>
        <v>43229.201388888891</v>
      </c>
      <c r="K966">
        <v>0</v>
      </c>
      <c r="L966" s="29">
        <f t="shared" si="110"/>
        <v>0</v>
      </c>
      <c r="M966">
        <f t="shared" si="111"/>
        <v>0</v>
      </c>
    </row>
    <row r="967" spans="1:14" x14ac:dyDescent="0.2">
      <c r="A967" s="1">
        <f t="shared" si="104"/>
        <v>43229</v>
      </c>
      <c r="B967" s="1">
        <f t="shared" si="104"/>
        <v>43229</v>
      </c>
      <c r="C967" s="2">
        <v>0.20833333333340001</v>
      </c>
      <c r="D967" s="3">
        <f t="shared" si="107"/>
        <v>43229.208333333336</v>
      </c>
      <c r="E967">
        <v>0</v>
      </c>
      <c r="F967" s="29">
        <f t="shared" si="106"/>
        <v>0</v>
      </c>
      <c r="G967">
        <f t="shared" si="108"/>
        <v>0</v>
      </c>
      <c r="H967" s="1">
        <f t="shared" si="105"/>
        <v>43229</v>
      </c>
      <c r="I967" s="2">
        <v>0.20833333333155199</v>
      </c>
      <c r="J967" s="3">
        <f t="shared" si="109"/>
        <v>43229.208333333328</v>
      </c>
      <c r="K967">
        <v>0</v>
      </c>
      <c r="L967" s="29">
        <f t="shared" si="110"/>
        <v>0</v>
      </c>
      <c r="M967">
        <f t="shared" si="111"/>
        <v>0</v>
      </c>
    </row>
    <row r="968" spans="1:14" x14ac:dyDescent="0.2">
      <c r="A968" s="1">
        <f t="shared" si="104"/>
        <v>43229</v>
      </c>
      <c r="B968" s="1">
        <f t="shared" si="104"/>
        <v>43229</v>
      </c>
      <c r="C968" s="2">
        <v>0.21527777777779999</v>
      </c>
      <c r="D968" s="3">
        <f t="shared" si="107"/>
        <v>43229.215277777781</v>
      </c>
      <c r="E968">
        <v>0</v>
      </c>
      <c r="F968" s="29">
        <f t="shared" si="106"/>
        <v>0</v>
      </c>
      <c r="G968">
        <f t="shared" si="108"/>
        <v>0</v>
      </c>
      <c r="H968" s="1">
        <f t="shared" si="105"/>
        <v>43229</v>
      </c>
      <c r="I968" s="2">
        <v>0.21527777777555501</v>
      </c>
      <c r="J968" s="3">
        <f t="shared" si="109"/>
        <v>43229.215277777774</v>
      </c>
      <c r="K968">
        <v>0</v>
      </c>
      <c r="L968" s="29">
        <f t="shared" si="110"/>
        <v>0</v>
      </c>
      <c r="M968">
        <f t="shared" si="111"/>
        <v>0</v>
      </c>
    </row>
    <row r="969" spans="1:14" x14ac:dyDescent="0.2">
      <c r="A969" s="1">
        <f t="shared" si="104"/>
        <v>43229</v>
      </c>
      <c r="B969" s="1">
        <f t="shared" si="104"/>
        <v>43229</v>
      </c>
      <c r="C969" s="2">
        <v>0.22222222222230001</v>
      </c>
      <c r="D969" s="3">
        <f t="shared" si="107"/>
        <v>43229.222222222219</v>
      </c>
      <c r="E969">
        <v>0</v>
      </c>
      <c r="F969" s="29">
        <f t="shared" si="106"/>
        <v>0</v>
      </c>
      <c r="G969">
        <f t="shared" si="108"/>
        <v>0</v>
      </c>
      <c r="H969" s="1">
        <f t="shared" si="105"/>
        <v>43229</v>
      </c>
      <c r="I969" s="2">
        <v>0.22222222222052301</v>
      </c>
      <c r="J969" s="3">
        <f t="shared" si="109"/>
        <v>43229.222222222219</v>
      </c>
      <c r="K969">
        <v>0</v>
      </c>
      <c r="L969" s="29">
        <f t="shared" si="110"/>
        <v>0</v>
      </c>
      <c r="M969">
        <f t="shared" si="111"/>
        <v>0</v>
      </c>
    </row>
    <row r="970" spans="1:14" x14ac:dyDescent="0.2">
      <c r="A970" s="1">
        <f t="shared" si="104"/>
        <v>43229</v>
      </c>
      <c r="B970" s="1">
        <f t="shared" si="104"/>
        <v>43229</v>
      </c>
      <c r="C970" s="2">
        <v>0.22916666666669999</v>
      </c>
      <c r="D970" s="3">
        <f t="shared" si="107"/>
        <v>43229.229166666664</v>
      </c>
      <c r="E970">
        <v>0</v>
      </c>
      <c r="F970" s="29">
        <f t="shared" si="106"/>
        <v>0</v>
      </c>
      <c r="G970">
        <f t="shared" si="108"/>
        <v>0</v>
      </c>
      <c r="H970" s="1">
        <f t="shared" si="105"/>
        <v>43229</v>
      </c>
      <c r="I970" s="2">
        <v>0.22916666666452601</v>
      </c>
      <c r="J970" s="3">
        <f t="shared" si="109"/>
        <v>43229.229166666664</v>
      </c>
      <c r="K970">
        <v>0</v>
      </c>
      <c r="L970" s="29">
        <f t="shared" si="110"/>
        <v>0</v>
      </c>
      <c r="M970">
        <f t="shared" si="111"/>
        <v>0</v>
      </c>
    </row>
    <row r="971" spans="1:14" x14ac:dyDescent="0.2">
      <c r="A971" s="1">
        <f t="shared" si="104"/>
        <v>43229</v>
      </c>
      <c r="B971" s="1">
        <f t="shared" si="104"/>
        <v>43229</v>
      </c>
      <c r="C971" s="2">
        <v>0.2361111111111</v>
      </c>
      <c r="D971" s="3">
        <f t="shared" si="107"/>
        <v>43229.236111111109</v>
      </c>
      <c r="E971">
        <v>0</v>
      </c>
      <c r="F971" s="29">
        <f t="shared" si="106"/>
        <v>0</v>
      </c>
      <c r="G971">
        <f t="shared" si="108"/>
        <v>0</v>
      </c>
      <c r="H971" s="1">
        <f t="shared" si="105"/>
        <v>43229</v>
      </c>
      <c r="I971" s="2">
        <v>0.23611111110955099</v>
      </c>
      <c r="J971" s="3">
        <f t="shared" si="109"/>
        <v>43229.236111111109</v>
      </c>
      <c r="K971">
        <v>0</v>
      </c>
      <c r="L971" s="29">
        <f t="shared" si="110"/>
        <v>0</v>
      </c>
      <c r="M971">
        <f t="shared" si="111"/>
        <v>0</v>
      </c>
    </row>
    <row r="972" spans="1:14" x14ac:dyDescent="0.2">
      <c r="A972" s="1">
        <f t="shared" si="104"/>
        <v>43229</v>
      </c>
      <c r="B972" s="1">
        <f t="shared" si="104"/>
        <v>43229</v>
      </c>
      <c r="C972" s="2">
        <v>0.24305555555559999</v>
      </c>
      <c r="D972" s="3">
        <f t="shared" si="107"/>
        <v>43229.243055555555</v>
      </c>
      <c r="E972">
        <v>3</v>
      </c>
      <c r="F972" s="29">
        <f t="shared" si="106"/>
        <v>0.33489000000000002</v>
      </c>
      <c r="G972">
        <f t="shared" si="108"/>
        <v>200.93400000000003</v>
      </c>
      <c r="H972" s="1">
        <f t="shared" si="105"/>
        <v>43229</v>
      </c>
      <c r="I972" s="2">
        <v>0.24305555555355299</v>
      </c>
      <c r="J972" s="3">
        <f t="shared" si="109"/>
        <v>43229.243055555555</v>
      </c>
      <c r="K972">
        <v>0</v>
      </c>
      <c r="L972" s="29">
        <f t="shared" si="110"/>
        <v>0</v>
      </c>
      <c r="M972">
        <f t="shared" si="111"/>
        <v>0</v>
      </c>
    </row>
    <row r="973" spans="1:14" x14ac:dyDescent="0.2">
      <c r="A973" s="1">
        <f t="shared" si="104"/>
        <v>43229</v>
      </c>
      <c r="B973" s="1">
        <f t="shared" si="104"/>
        <v>43229</v>
      </c>
      <c r="C973" s="2">
        <v>0.25</v>
      </c>
      <c r="D973" s="3">
        <f t="shared" si="107"/>
        <v>43229.25</v>
      </c>
      <c r="E973">
        <v>20</v>
      </c>
      <c r="F973" s="29">
        <f t="shared" si="106"/>
        <v>2.2326000000000001</v>
      </c>
      <c r="G973">
        <f t="shared" si="108"/>
        <v>1339.56</v>
      </c>
      <c r="H973" s="1">
        <f t="shared" si="105"/>
        <v>43229</v>
      </c>
      <c r="I973" s="2">
        <v>0.24999999999852199</v>
      </c>
      <c r="J973" s="3">
        <f t="shared" si="109"/>
        <v>43229.25</v>
      </c>
      <c r="K973">
        <v>6</v>
      </c>
      <c r="L973" s="29">
        <f t="shared" si="110"/>
        <v>0.68603999999999998</v>
      </c>
      <c r="M973">
        <f t="shared" si="111"/>
        <v>411.62400000000002</v>
      </c>
    </row>
    <row r="974" spans="1:14" x14ac:dyDescent="0.2">
      <c r="A974" s="1">
        <f t="shared" si="104"/>
        <v>43229</v>
      </c>
      <c r="B974" s="1">
        <f t="shared" si="104"/>
        <v>43229</v>
      </c>
      <c r="C974" s="2">
        <v>0.25694444444449999</v>
      </c>
      <c r="D974" s="3">
        <f t="shared" si="107"/>
        <v>43229.256944444445</v>
      </c>
      <c r="E974">
        <v>59</v>
      </c>
      <c r="F974" s="29">
        <f t="shared" si="106"/>
        <v>6.5861700000000001</v>
      </c>
      <c r="G974">
        <f t="shared" si="108"/>
        <v>3951.7019999999998</v>
      </c>
      <c r="H974" s="1">
        <f t="shared" si="105"/>
        <v>43229</v>
      </c>
      <c r="I974" s="2">
        <v>0.25694444444252401</v>
      </c>
      <c r="J974" s="3">
        <f t="shared" si="109"/>
        <v>43229.256944444445</v>
      </c>
      <c r="K974">
        <v>22</v>
      </c>
      <c r="L974" s="29">
        <f t="shared" si="110"/>
        <v>2.5154799999999997</v>
      </c>
      <c r="M974">
        <f t="shared" si="111"/>
        <v>1509.2879999999998</v>
      </c>
    </row>
    <row r="975" spans="1:14" x14ac:dyDescent="0.2">
      <c r="A975" s="1">
        <f t="shared" si="104"/>
        <v>43229</v>
      </c>
      <c r="B975" s="1">
        <f t="shared" si="104"/>
        <v>43229</v>
      </c>
      <c r="C975" s="2">
        <v>0.2638888888889</v>
      </c>
      <c r="D975" s="3">
        <f t="shared" si="107"/>
        <v>43229.263888888891</v>
      </c>
      <c r="E975">
        <v>119</v>
      </c>
      <c r="F975" s="29">
        <f t="shared" si="106"/>
        <v>13.283970000000002</v>
      </c>
      <c r="G975">
        <f t="shared" si="108"/>
        <v>7970.3820000000014</v>
      </c>
      <c r="H975" s="1">
        <f t="shared" si="105"/>
        <v>43229</v>
      </c>
      <c r="I975" s="2">
        <v>0.26388888888755002</v>
      </c>
      <c r="J975" s="3">
        <f t="shared" si="109"/>
        <v>43229.263888888891</v>
      </c>
      <c r="K975">
        <v>53</v>
      </c>
      <c r="L975" s="29">
        <f t="shared" si="110"/>
        <v>6.0600199999999997</v>
      </c>
      <c r="M975">
        <f t="shared" si="111"/>
        <v>3636.0120000000002</v>
      </c>
      <c r="N975" s="31">
        <f t="shared" ref="N975:N1037" si="112">LN(L975/F975)/-13</f>
        <v>6.0372688057709484E-2</v>
      </c>
    </row>
    <row r="976" spans="1:14" x14ac:dyDescent="0.2">
      <c r="A976" s="1">
        <f t="shared" si="104"/>
        <v>43229</v>
      </c>
      <c r="B976" s="1">
        <f t="shared" si="104"/>
        <v>43229</v>
      </c>
      <c r="C976" s="2">
        <v>0.27083333333339998</v>
      </c>
      <c r="D976" s="3">
        <f t="shared" si="107"/>
        <v>43229.270833333336</v>
      </c>
      <c r="E976">
        <v>78</v>
      </c>
      <c r="F976" s="29">
        <f t="shared" si="106"/>
        <v>8.7071400000000008</v>
      </c>
      <c r="G976">
        <f t="shared" si="108"/>
        <v>5224.2840000000006</v>
      </c>
      <c r="H976" s="1">
        <f t="shared" si="105"/>
        <v>43229</v>
      </c>
      <c r="I976" s="2">
        <v>0.27083333333155202</v>
      </c>
      <c r="J976" s="3">
        <f t="shared" si="109"/>
        <v>43229.270833333328</v>
      </c>
      <c r="K976">
        <v>32</v>
      </c>
      <c r="L976" s="29">
        <f t="shared" si="110"/>
        <v>3.6588799999999999</v>
      </c>
      <c r="M976">
        <f t="shared" si="111"/>
        <v>2195.328</v>
      </c>
      <c r="N976" s="31">
        <f t="shared" si="112"/>
        <v>6.6691253006206236E-2</v>
      </c>
    </row>
    <row r="977" spans="1:14" x14ac:dyDescent="0.2">
      <c r="A977" s="1">
        <f t="shared" si="104"/>
        <v>43229</v>
      </c>
      <c r="B977" s="1">
        <f t="shared" si="104"/>
        <v>43229</v>
      </c>
      <c r="C977" s="2">
        <v>0.27777777777779999</v>
      </c>
      <c r="D977" s="3">
        <f t="shared" si="107"/>
        <v>43229.277777777781</v>
      </c>
      <c r="E977">
        <v>93</v>
      </c>
      <c r="F977" s="29">
        <f t="shared" si="106"/>
        <v>10.381590000000001</v>
      </c>
      <c r="G977">
        <f t="shared" si="108"/>
        <v>6228.9540000000006</v>
      </c>
      <c r="H977" s="1">
        <f t="shared" si="105"/>
        <v>43229</v>
      </c>
      <c r="I977" s="2">
        <v>0.27777777777555501</v>
      </c>
      <c r="J977" s="3">
        <f t="shared" si="109"/>
        <v>43229.277777777774</v>
      </c>
      <c r="K977">
        <v>32</v>
      </c>
      <c r="L977" s="29">
        <f t="shared" si="110"/>
        <v>3.6588799999999999</v>
      </c>
      <c r="M977">
        <f t="shared" si="111"/>
        <v>2195.328</v>
      </c>
      <c r="N977" s="31">
        <f t="shared" si="112"/>
        <v>8.022130427264193E-2</v>
      </c>
    </row>
    <row r="978" spans="1:14" x14ac:dyDescent="0.2">
      <c r="A978" s="1">
        <f t="shared" si="104"/>
        <v>43229</v>
      </c>
      <c r="B978" s="1">
        <f t="shared" si="104"/>
        <v>43229</v>
      </c>
      <c r="C978" s="2">
        <v>0.28472222222229998</v>
      </c>
      <c r="D978" s="3">
        <f t="shared" si="107"/>
        <v>43229.284722222219</v>
      </c>
      <c r="E978">
        <v>143</v>
      </c>
      <c r="F978" s="29">
        <f t="shared" si="106"/>
        <v>15.963089999999999</v>
      </c>
      <c r="G978">
        <f t="shared" si="108"/>
        <v>9577.8539999999994</v>
      </c>
      <c r="H978" s="1">
        <f t="shared" si="105"/>
        <v>43229</v>
      </c>
      <c r="I978" s="2">
        <v>0.28472222222052301</v>
      </c>
      <c r="J978" s="3">
        <f t="shared" si="109"/>
        <v>43229.284722222219</v>
      </c>
      <c r="K978">
        <v>57</v>
      </c>
      <c r="L978" s="29">
        <f t="shared" si="110"/>
        <v>6.5173800000000002</v>
      </c>
      <c r="M978">
        <f t="shared" si="111"/>
        <v>3910.4279999999999</v>
      </c>
      <c r="N978" s="31">
        <f t="shared" si="112"/>
        <v>6.8908209816628666E-2</v>
      </c>
    </row>
    <row r="979" spans="1:14" x14ac:dyDescent="0.2">
      <c r="A979" s="1">
        <f t="shared" si="104"/>
        <v>43229</v>
      </c>
      <c r="B979" s="1">
        <f t="shared" si="104"/>
        <v>43229</v>
      </c>
      <c r="C979" s="2">
        <v>0.29166666666669999</v>
      </c>
      <c r="D979" s="3">
        <f t="shared" si="107"/>
        <v>43229.291666666664</v>
      </c>
      <c r="E979">
        <v>351</v>
      </c>
      <c r="F979" s="29">
        <f t="shared" si="106"/>
        <v>39.182130000000001</v>
      </c>
      <c r="G979">
        <f t="shared" si="108"/>
        <v>23509.278000000002</v>
      </c>
      <c r="H979" s="1">
        <f t="shared" si="105"/>
        <v>43229</v>
      </c>
      <c r="I979" s="2">
        <v>0.29166666666452601</v>
      </c>
      <c r="J979" s="3">
        <f t="shared" si="109"/>
        <v>43229.291666666664</v>
      </c>
      <c r="K979">
        <v>112</v>
      </c>
      <c r="L979" s="29">
        <f t="shared" si="110"/>
        <v>12.80608</v>
      </c>
      <c r="M979">
        <f t="shared" si="111"/>
        <v>7683.6480000000001</v>
      </c>
      <c r="N979" s="31">
        <f t="shared" si="112"/>
        <v>8.6023132104737457E-2</v>
      </c>
    </row>
    <row r="980" spans="1:14" x14ac:dyDescent="0.2">
      <c r="A980" s="1">
        <f t="shared" si="104"/>
        <v>43229</v>
      </c>
      <c r="B980" s="1">
        <f t="shared" si="104"/>
        <v>43229</v>
      </c>
      <c r="C980" s="2">
        <v>0.2986111111111</v>
      </c>
      <c r="D980" s="3">
        <f t="shared" si="107"/>
        <v>43229.298611111109</v>
      </c>
      <c r="E980">
        <v>712</v>
      </c>
      <c r="F980" s="29">
        <f t="shared" si="106"/>
        <v>79.480559999999997</v>
      </c>
      <c r="G980">
        <f t="shared" si="108"/>
        <v>47688.335999999996</v>
      </c>
      <c r="H980" s="1">
        <f t="shared" si="105"/>
        <v>43229</v>
      </c>
      <c r="I980" s="2">
        <v>0.29861111110955102</v>
      </c>
      <c r="J980" s="3">
        <f t="shared" si="109"/>
        <v>43229.298611111109</v>
      </c>
      <c r="K980">
        <v>233</v>
      </c>
      <c r="L980" s="29">
        <f t="shared" si="110"/>
        <v>26.641219999999997</v>
      </c>
      <c r="M980">
        <f t="shared" si="111"/>
        <v>15984.732</v>
      </c>
      <c r="N980" s="31">
        <f t="shared" si="112"/>
        <v>8.4080986387468526E-2</v>
      </c>
    </row>
    <row r="981" spans="1:14" x14ac:dyDescent="0.2">
      <c r="A981" s="1">
        <f t="shared" si="104"/>
        <v>43229</v>
      </c>
      <c r="B981" s="1">
        <f t="shared" si="104"/>
        <v>43229</v>
      </c>
      <c r="C981" s="2">
        <v>0.30555555555559999</v>
      </c>
      <c r="D981" s="3">
        <f t="shared" si="107"/>
        <v>43229.305555555555</v>
      </c>
      <c r="E981">
        <v>928</v>
      </c>
      <c r="F981" s="29">
        <f t="shared" si="106"/>
        <v>103.59264</v>
      </c>
      <c r="G981">
        <f t="shared" si="108"/>
        <v>62155.584000000003</v>
      </c>
      <c r="H981" s="1">
        <f t="shared" si="105"/>
        <v>43229</v>
      </c>
      <c r="I981" s="2">
        <v>0.30555555555355302</v>
      </c>
      <c r="J981" s="3">
        <f t="shared" si="109"/>
        <v>43229.305555555555</v>
      </c>
      <c r="K981">
        <v>302</v>
      </c>
      <c r="L981" s="29">
        <f t="shared" si="110"/>
        <v>34.530680000000004</v>
      </c>
      <c r="M981">
        <f t="shared" si="111"/>
        <v>20718.408000000003</v>
      </c>
      <c r="N981" s="31">
        <f t="shared" si="112"/>
        <v>8.4509083123242026E-2</v>
      </c>
    </row>
    <row r="982" spans="1:14" x14ac:dyDescent="0.2">
      <c r="A982" s="1">
        <f t="shared" si="104"/>
        <v>43229</v>
      </c>
      <c r="B982" s="1">
        <f t="shared" si="104"/>
        <v>43229</v>
      </c>
      <c r="C982" s="2">
        <v>0.3125</v>
      </c>
      <c r="D982" s="3">
        <f t="shared" si="107"/>
        <v>43229.3125</v>
      </c>
      <c r="E982">
        <v>817</v>
      </c>
      <c r="F982" s="29">
        <f t="shared" si="106"/>
        <v>91.201710000000006</v>
      </c>
      <c r="G982">
        <f t="shared" si="108"/>
        <v>54721.025999999998</v>
      </c>
      <c r="H982" s="1">
        <f t="shared" si="105"/>
        <v>43229</v>
      </c>
      <c r="I982" s="2">
        <v>0.31249999999852202</v>
      </c>
      <c r="J982" s="3">
        <f t="shared" si="109"/>
        <v>43229.3125</v>
      </c>
      <c r="K982">
        <v>290</v>
      </c>
      <c r="L982" s="29">
        <f t="shared" si="110"/>
        <v>33.1586</v>
      </c>
      <c r="M982">
        <f t="shared" si="111"/>
        <v>19895.16</v>
      </c>
      <c r="N982" s="31">
        <f t="shared" si="112"/>
        <v>7.7828579774638376E-2</v>
      </c>
    </row>
    <row r="983" spans="1:14" x14ac:dyDescent="0.2">
      <c r="A983" s="1">
        <f t="shared" si="104"/>
        <v>43229</v>
      </c>
      <c r="B983" s="1">
        <f t="shared" si="104"/>
        <v>43229</v>
      </c>
      <c r="C983" s="2">
        <v>0.31944444444449999</v>
      </c>
      <c r="D983" s="3">
        <f t="shared" si="107"/>
        <v>43229.319444444445</v>
      </c>
      <c r="E983">
        <v>249</v>
      </c>
      <c r="F983" s="29">
        <f t="shared" si="106"/>
        <v>27.795870000000001</v>
      </c>
      <c r="G983">
        <f t="shared" si="108"/>
        <v>16677.522000000001</v>
      </c>
      <c r="H983" s="1">
        <f t="shared" si="105"/>
        <v>43229</v>
      </c>
      <c r="I983" s="2">
        <v>0.31944444444252401</v>
      </c>
      <c r="J983" s="3">
        <f t="shared" si="109"/>
        <v>43229.319444444445</v>
      </c>
      <c r="K983">
        <v>108</v>
      </c>
      <c r="L983" s="29">
        <f t="shared" si="110"/>
        <v>12.34872</v>
      </c>
      <c r="M983">
        <f t="shared" si="111"/>
        <v>7409.232</v>
      </c>
      <c r="N983" s="31">
        <f t="shared" si="112"/>
        <v>6.241038727163873E-2</v>
      </c>
    </row>
    <row r="984" spans="1:14" x14ac:dyDescent="0.2">
      <c r="A984" s="1">
        <f t="shared" si="104"/>
        <v>43229</v>
      </c>
      <c r="B984" s="1">
        <f t="shared" si="104"/>
        <v>43229</v>
      </c>
      <c r="C984" s="2">
        <v>0.3263888888889</v>
      </c>
      <c r="D984" s="3">
        <f t="shared" si="107"/>
        <v>43229.326388888891</v>
      </c>
      <c r="E984">
        <v>387</v>
      </c>
      <c r="F984" s="29">
        <f t="shared" si="106"/>
        <v>43.200810000000004</v>
      </c>
      <c r="G984">
        <f t="shared" si="108"/>
        <v>25920.486000000001</v>
      </c>
      <c r="H984" s="1">
        <f t="shared" si="105"/>
        <v>43229</v>
      </c>
      <c r="I984" s="2">
        <v>0.32638888888652701</v>
      </c>
      <c r="J984" s="3">
        <f t="shared" si="109"/>
        <v>43229.326388888883</v>
      </c>
      <c r="K984">
        <v>176</v>
      </c>
      <c r="L984" s="29">
        <f t="shared" si="110"/>
        <v>20.123839999999998</v>
      </c>
      <c r="M984">
        <f t="shared" si="111"/>
        <v>12074.303999999998</v>
      </c>
      <c r="N984" s="31">
        <f t="shared" si="112"/>
        <v>5.8765697167880451E-2</v>
      </c>
    </row>
    <row r="985" spans="1:14" x14ac:dyDescent="0.2">
      <c r="A985" s="1">
        <f t="shared" si="104"/>
        <v>43229</v>
      </c>
      <c r="B985" s="1">
        <f t="shared" si="104"/>
        <v>43229</v>
      </c>
      <c r="C985" s="2">
        <v>0.33333333333339998</v>
      </c>
      <c r="D985" s="3">
        <f t="shared" si="107"/>
        <v>43229.333333333336</v>
      </c>
      <c r="E985">
        <v>439</v>
      </c>
      <c r="F985" s="29">
        <f t="shared" si="106"/>
        <v>49.005570000000006</v>
      </c>
      <c r="G985">
        <f t="shared" si="108"/>
        <v>29403.342000000004</v>
      </c>
      <c r="H985" s="1">
        <f t="shared" si="105"/>
        <v>43229</v>
      </c>
      <c r="I985" s="2">
        <v>0.33333333333155202</v>
      </c>
      <c r="J985" s="3">
        <f t="shared" si="109"/>
        <v>43229.333333333328</v>
      </c>
      <c r="K985">
        <v>151</v>
      </c>
      <c r="L985" s="29">
        <f t="shared" si="110"/>
        <v>17.265340000000002</v>
      </c>
      <c r="M985">
        <f t="shared" si="111"/>
        <v>10359.204000000002</v>
      </c>
      <c r="N985" s="31">
        <f t="shared" si="112"/>
        <v>8.0248687803927896E-2</v>
      </c>
    </row>
    <row r="986" spans="1:14" x14ac:dyDescent="0.2">
      <c r="A986" s="1">
        <f t="shared" si="104"/>
        <v>43229</v>
      </c>
      <c r="B986" s="1">
        <f t="shared" si="104"/>
        <v>43229</v>
      </c>
      <c r="C986" s="2">
        <v>0.34027777777779999</v>
      </c>
      <c r="D986" s="3">
        <f t="shared" si="107"/>
        <v>43229.340277777781</v>
      </c>
      <c r="E986">
        <v>1177</v>
      </c>
      <c r="F986" s="29">
        <f t="shared" si="106"/>
        <v>131.38851000000003</v>
      </c>
      <c r="G986">
        <f t="shared" si="108"/>
        <v>78833.106000000014</v>
      </c>
      <c r="H986" s="1">
        <f t="shared" si="105"/>
        <v>43229</v>
      </c>
      <c r="I986" s="2">
        <v>0.34027777777555501</v>
      </c>
      <c r="J986" s="3">
        <f t="shared" si="109"/>
        <v>43229.340277777774</v>
      </c>
      <c r="K986">
        <v>425</v>
      </c>
      <c r="L986" s="29">
        <f t="shared" si="110"/>
        <v>48.594499999999996</v>
      </c>
      <c r="M986">
        <f t="shared" si="111"/>
        <v>29156.699999999997</v>
      </c>
      <c r="N986" s="31">
        <f t="shared" si="112"/>
        <v>7.6511407963590433E-2</v>
      </c>
    </row>
    <row r="987" spans="1:14" x14ac:dyDescent="0.2">
      <c r="A987" s="1">
        <f t="shared" ref="A987:B1050" si="113">A843+1</f>
        <v>43229</v>
      </c>
      <c r="B987" s="1">
        <f t="shared" si="113"/>
        <v>43229</v>
      </c>
      <c r="C987" s="2">
        <v>0.34722222222229998</v>
      </c>
      <c r="D987" s="3">
        <f t="shared" si="107"/>
        <v>43229.347222222219</v>
      </c>
      <c r="E987">
        <v>1081</v>
      </c>
      <c r="F987" s="29">
        <f t="shared" si="106"/>
        <v>120.67203000000002</v>
      </c>
      <c r="G987">
        <f t="shared" si="108"/>
        <v>72403.218000000008</v>
      </c>
      <c r="H987" s="1">
        <f t="shared" ref="H987:H1050" si="114">H843+1</f>
        <v>43229</v>
      </c>
      <c r="I987" s="2">
        <v>0.34722222222052301</v>
      </c>
      <c r="J987" s="3">
        <f t="shared" si="109"/>
        <v>43229.347222222219</v>
      </c>
      <c r="K987">
        <v>406</v>
      </c>
      <c r="L987" s="29">
        <f t="shared" si="110"/>
        <v>46.422039999999996</v>
      </c>
      <c r="M987">
        <f t="shared" si="111"/>
        <v>27853.223999999995</v>
      </c>
      <c r="N987" s="31">
        <f t="shared" si="112"/>
        <v>7.3484771017560888E-2</v>
      </c>
    </row>
    <row r="988" spans="1:14" x14ac:dyDescent="0.2">
      <c r="A988" s="1">
        <f t="shared" si="113"/>
        <v>43229</v>
      </c>
      <c r="B988" s="1">
        <f t="shared" si="113"/>
        <v>43229</v>
      </c>
      <c r="C988" s="2">
        <v>0.35416666666669999</v>
      </c>
      <c r="D988" s="3">
        <f t="shared" si="107"/>
        <v>43229.354166666664</v>
      </c>
      <c r="E988">
        <v>2110</v>
      </c>
      <c r="F988" s="29">
        <f t="shared" si="106"/>
        <v>235.5393</v>
      </c>
      <c r="G988">
        <f t="shared" si="108"/>
        <v>141323.58000000002</v>
      </c>
      <c r="H988" s="1">
        <f t="shared" si="114"/>
        <v>43229</v>
      </c>
      <c r="I988" s="2">
        <v>0.35416666666452601</v>
      </c>
      <c r="J988" s="3">
        <f t="shared" si="109"/>
        <v>43229.354166666664</v>
      </c>
      <c r="K988">
        <v>903</v>
      </c>
      <c r="L988" s="29">
        <f t="shared" si="110"/>
        <v>103.24902</v>
      </c>
      <c r="M988">
        <f t="shared" si="111"/>
        <v>61949.411999999997</v>
      </c>
      <c r="N988" s="31">
        <f t="shared" si="112"/>
        <v>6.3441079864918634E-2</v>
      </c>
    </row>
    <row r="989" spans="1:14" x14ac:dyDescent="0.2">
      <c r="A989" s="1">
        <f t="shared" si="113"/>
        <v>43229</v>
      </c>
      <c r="B989" s="1">
        <f t="shared" si="113"/>
        <v>43229</v>
      </c>
      <c r="C989" s="2">
        <v>0.36111111111119998</v>
      </c>
      <c r="D989" s="3">
        <f t="shared" si="107"/>
        <v>43229.361111111109</v>
      </c>
      <c r="E989">
        <v>2512</v>
      </c>
      <c r="F989" s="29">
        <f t="shared" si="106"/>
        <v>280.41456000000005</v>
      </c>
      <c r="G989">
        <f t="shared" si="108"/>
        <v>168248.73600000003</v>
      </c>
      <c r="H989" s="1">
        <f t="shared" si="114"/>
        <v>43229</v>
      </c>
      <c r="I989" s="2">
        <v>0.36111111110955102</v>
      </c>
      <c r="J989" s="3">
        <f t="shared" si="109"/>
        <v>43229.361111111109</v>
      </c>
      <c r="K989">
        <v>1152</v>
      </c>
      <c r="L989" s="29">
        <f t="shared" si="110"/>
        <v>131.71967999999998</v>
      </c>
      <c r="M989">
        <f t="shared" si="111"/>
        <v>79031.80799999999</v>
      </c>
      <c r="N989" s="31">
        <f t="shared" si="112"/>
        <v>5.8122542424851438E-2</v>
      </c>
    </row>
    <row r="990" spans="1:14" x14ac:dyDescent="0.2">
      <c r="A990" s="1">
        <f t="shared" si="113"/>
        <v>43229</v>
      </c>
      <c r="B990" s="1">
        <f t="shared" si="113"/>
        <v>43229</v>
      </c>
      <c r="C990" s="2">
        <v>0.36805555555559999</v>
      </c>
      <c r="D990" s="3">
        <f t="shared" si="107"/>
        <v>43229.368055555555</v>
      </c>
      <c r="E990">
        <v>2207</v>
      </c>
      <c r="F990" s="29">
        <f t="shared" si="106"/>
        <v>246.36741000000001</v>
      </c>
      <c r="G990">
        <f t="shared" si="108"/>
        <v>147820.446</v>
      </c>
      <c r="H990" s="1">
        <f t="shared" si="114"/>
        <v>43229</v>
      </c>
      <c r="I990" s="2">
        <v>0.36805555555355302</v>
      </c>
      <c r="J990" s="3">
        <f t="shared" si="109"/>
        <v>43229.368055555555</v>
      </c>
      <c r="K990">
        <v>1195</v>
      </c>
      <c r="L990" s="29">
        <f t="shared" si="110"/>
        <v>136.63630000000001</v>
      </c>
      <c r="M990">
        <f t="shared" si="111"/>
        <v>81981.78</v>
      </c>
      <c r="N990" s="31">
        <f t="shared" si="112"/>
        <v>4.5346254390918536E-2</v>
      </c>
    </row>
    <row r="991" spans="1:14" x14ac:dyDescent="0.2">
      <c r="A991" s="1">
        <f t="shared" si="113"/>
        <v>43229</v>
      </c>
      <c r="B991" s="1">
        <f t="shared" si="113"/>
        <v>43229</v>
      </c>
      <c r="C991" s="2">
        <v>0.375</v>
      </c>
      <c r="D991" s="3">
        <f t="shared" si="107"/>
        <v>43229.375</v>
      </c>
      <c r="E991">
        <v>2142</v>
      </c>
      <c r="F991" s="29">
        <f t="shared" si="106"/>
        <v>239.11146000000002</v>
      </c>
      <c r="G991">
        <f t="shared" si="108"/>
        <v>143466.87600000002</v>
      </c>
      <c r="H991" s="1">
        <f t="shared" si="114"/>
        <v>43229</v>
      </c>
      <c r="I991" s="2">
        <v>0.37499999999852202</v>
      </c>
      <c r="J991" s="3">
        <f t="shared" si="109"/>
        <v>43229.375</v>
      </c>
      <c r="K991">
        <v>979</v>
      </c>
      <c r="L991" s="29">
        <f t="shared" si="110"/>
        <v>111.93886000000001</v>
      </c>
      <c r="M991">
        <f t="shared" si="111"/>
        <v>67163.316000000006</v>
      </c>
      <c r="N991" s="31">
        <f t="shared" si="112"/>
        <v>5.8382844128307639E-2</v>
      </c>
    </row>
    <row r="992" spans="1:14" x14ac:dyDescent="0.2">
      <c r="A992" s="1">
        <f t="shared" si="113"/>
        <v>43229</v>
      </c>
      <c r="B992" s="1">
        <f t="shared" si="113"/>
        <v>43229</v>
      </c>
      <c r="C992" s="2">
        <v>0.38194444444449999</v>
      </c>
      <c r="D992" s="3">
        <f t="shared" si="107"/>
        <v>43229.381944444445</v>
      </c>
      <c r="E992">
        <v>1413</v>
      </c>
      <c r="F992" s="29">
        <f t="shared" si="106"/>
        <v>157.73319000000001</v>
      </c>
      <c r="G992">
        <f t="shared" si="108"/>
        <v>94639.914000000004</v>
      </c>
      <c r="H992" s="1">
        <f t="shared" si="114"/>
        <v>43229</v>
      </c>
      <c r="I992" s="2">
        <v>0.38194444444252401</v>
      </c>
      <c r="J992" s="3">
        <f t="shared" si="109"/>
        <v>43229.381944444445</v>
      </c>
      <c r="K992">
        <v>626</v>
      </c>
      <c r="L992" s="29">
        <f t="shared" si="110"/>
        <v>71.57683999999999</v>
      </c>
      <c r="M992">
        <f t="shared" si="111"/>
        <v>42946.103999999992</v>
      </c>
      <c r="N992" s="31">
        <f t="shared" si="112"/>
        <v>6.0779490521172666E-2</v>
      </c>
    </row>
    <row r="993" spans="1:14" x14ac:dyDescent="0.2">
      <c r="A993" s="1">
        <f t="shared" si="113"/>
        <v>43229</v>
      </c>
      <c r="B993" s="1">
        <f t="shared" si="113"/>
        <v>43229</v>
      </c>
      <c r="C993" s="2">
        <v>0.3888888888889</v>
      </c>
      <c r="D993" s="3">
        <f t="shared" si="107"/>
        <v>43229.388888888891</v>
      </c>
      <c r="E993">
        <v>1629</v>
      </c>
      <c r="F993" s="29">
        <f t="shared" si="106"/>
        <v>181.84527</v>
      </c>
      <c r="G993">
        <f t="shared" si="108"/>
        <v>109107.162</v>
      </c>
      <c r="H993" s="1">
        <f t="shared" si="114"/>
        <v>43229</v>
      </c>
      <c r="I993" s="2">
        <v>0.38888888888652701</v>
      </c>
      <c r="J993" s="3">
        <f t="shared" si="109"/>
        <v>43229.388888888883</v>
      </c>
      <c r="K993">
        <v>616</v>
      </c>
      <c r="L993" s="29">
        <f t="shared" si="110"/>
        <v>70.43343999999999</v>
      </c>
      <c r="M993">
        <f t="shared" si="111"/>
        <v>42260.063999999998</v>
      </c>
      <c r="N993" s="31">
        <f t="shared" si="112"/>
        <v>7.296061617379547E-2</v>
      </c>
    </row>
    <row r="994" spans="1:14" x14ac:dyDescent="0.2">
      <c r="A994" s="1">
        <f t="shared" si="113"/>
        <v>43229</v>
      </c>
      <c r="B994" s="1">
        <f t="shared" si="113"/>
        <v>43229</v>
      </c>
      <c r="C994" s="2">
        <v>0.39583333333339998</v>
      </c>
      <c r="D994" s="3">
        <f t="shared" si="107"/>
        <v>43229.395833333336</v>
      </c>
      <c r="E994">
        <v>1472</v>
      </c>
      <c r="F994" s="29">
        <f t="shared" si="106"/>
        <v>164.31936000000002</v>
      </c>
      <c r="G994">
        <f t="shared" si="108"/>
        <v>98591.616000000009</v>
      </c>
      <c r="H994" s="1">
        <f t="shared" si="114"/>
        <v>43229</v>
      </c>
      <c r="I994" s="2">
        <v>0.39583333333155202</v>
      </c>
      <c r="J994" s="3">
        <f t="shared" si="109"/>
        <v>43229.395833333328</v>
      </c>
      <c r="K994">
        <v>694</v>
      </c>
      <c r="L994" s="29">
        <f t="shared" si="110"/>
        <v>79.351959999999991</v>
      </c>
      <c r="M994">
        <f t="shared" si="111"/>
        <v>47611.175999999992</v>
      </c>
      <c r="N994" s="31">
        <f t="shared" si="112"/>
        <v>5.5993746459448684E-2</v>
      </c>
    </row>
    <row r="995" spans="1:14" x14ac:dyDescent="0.2">
      <c r="A995" s="1">
        <f t="shared" si="113"/>
        <v>43229</v>
      </c>
      <c r="B995" s="1">
        <f t="shared" si="113"/>
        <v>43229</v>
      </c>
      <c r="C995" s="2">
        <v>0.40277777777779999</v>
      </c>
      <c r="D995" s="3">
        <f t="shared" si="107"/>
        <v>43229.402777777781</v>
      </c>
      <c r="E995">
        <v>3281</v>
      </c>
      <c r="F995" s="29">
        <f t="shared" si="106"/>
        <v>366.25803000000002</v>
      </c>
      <c r="G995">
        <f t="shared" si="108"/>
        <v>219754.818</v>
      </c>
      <c r="H995" s="1">
        <f t="shared" si="114"/>
        <v>43229</v>
      </c>
      <c r="I995" s="2">
        <v>0.40277777777555501</v>
      </c>
      <c r="J995" s="3">
        <f t="shared" si="109"/>
        <v>43229.402777777774</v>
      </c>
      <c r="K995">
        <v>1455</v>
      </c>
      <c r="L995" s="29">
        <f t="shared" si="110"/>
        <v>166.3647</v>
      </c>
      <c r="M995">
        <f t="shared" si="111"/>
        <v>99818.819999999992</v>
      </c>
      <c r="N995" s="31">
        <f t="shared" si="112"/>
        <v>6.0704286042024949E-2</v>
      </c>
    </row>
    <row r="996" spans="1:14" x14ac:dyDescent="0.2">
      <c r="A996" s="1">
        <f t="shared" si="113"/>
        <v>43229</v>
      </c>
      <c r="B996" s="1">
        <f t="shared" si="113"/>
        <v>43229</v>
      </c>
      <c r="C996" s="2">
        <v>0.40972222222229998</v>
      </c>
      <c r="D996" s="3">
        <f t="shared" si="107"/>
        <v>43229.409722222219</v>
      </c>
      <c r="E996">
        <v>2513</v>
      </c>
      <c r="F996" s="29">
        <f t="shared" si="106"/>
        <v>280.52618999999999</v>
      </c>
      <c r="G996">
        <f t="shared" si="108"/>
        <v>168315.71400000001</v>
      </c>
      <c r="H996" s="1">
        <f t="shared" si="114"/>
        <v>43229</v>
      </c>
      <c r="I996" s="2">
        <v>0.40972222222052301</v>
      </c>
      <c r="J996" s="3">
        <f t="shared" si="109"/>
        <v>43229.409722222219</v>
      </c>
      <c r="K996">
        <v>1154</v>
      </c>
      <c r="L996" s="29">
        <f t="shared" si="110"/>
        <v>131.94836000000001</v>
      </c>
      <c r="M996">
        <f t="shared" si="111"/>
        <v>79169.016000000003</v>
      </c>
      <c r="N996" s="31">
        <f t="shared" si="112"/>
        <v>5.8019727358950987E-2</v>
      </c>
    </row>
    <row r="997" spans="1:14" x14ac:dyDescent="0.2">
      <c r="A997" s="1">
        <f t="shared" si="113"/>
        <v>43229</v>
      </c>
      <c r="B997" s="1">
        <f t="shared" si="113"/>
        <v>43229</v>
      </c>
      <c r="C997" s="2">
        <v>0.41666666666669999</v>
      </c>
      <c r="D997" s="3">
        <f t="shared" si="107"/>
        <v>43229.416666666664</v>
      </c>
      <c r="E997">
        <v>1856</v>
      </c>
      <c r="F997" s="29">
        <f t="shared" si="106"/>
        <v>207.18528000000001</v>
      </c>
      <c r="G997">
        <f t="shared" si="108"/>
        <v>124311.16800000001</v>
      </c>
      <c r="H997" s="1">
        <f t="shared" si="114"/>
        <v>43229</v>
      </c>
      <c r="I997" s="2">
        <v>0.41666666666452601</v>
      </c>
      <c r="J997" s="3">
        <f t="shared" si="109"/>
        <v>43229.416666666664</v>
      </c>
      <c r="K997">
        <v>968</v>
      </c>
      <c r="L997" s="29">
        <f t="shared" si="110"/>
        <v>110.68111999999999</v>
      </c>
      <c r="M997">
        <f t="shared" si="111"/>
        <v>66408.671999999991</v>
      </c>
      <c r="N997" s="31">
        <f t="shared" si="112"/>
        <v>4.8227707020029577E-2</v>
      </c>
    </row>
    <row r="998" spans="1:14" x14ac:dyDescent="0.2">
      <c r="A998" s="1">
        <f t="shared" si="113"/>
        <v>43229</v>
      </c>
      <c r="B998" s="1">
        <f t="shared" si="113"/>
        <v>43229</v>
      </c>
      <c r="C998" s="2">
        <v>0.42361111111119998</v>
      </c>
      <c r="D998" s="3">
        <f t="shared" si="107"/>
        <v>43229.423611111109</v>
      </c>
      <c r="E998">
        <v>2615</v>
      </c>
      <c r="F998" s="29">
        <f t="shared" si="106"/>
        <v>291.91245000000004</v>
      </c>
      <c r="G998">
        <f t="shared" si="108"/>
        <v>175147.47000000003</v>
      </c>
      <c r="H998" s="1">
        <f t="shared" si="114"/>
        <v>43229</v>
      </c>
      <c r="I998" s="2">
        <v>0.42361111110955102</v>
      </c>
      <c r="J998" s="3">
        <f t="shared" si="109"/>
        <v>43229.423611111109</v>
      </c>
      <c r="K998">
        <v>899</v>
      </c>
      <c r="L998" s="29">
        <f t="shared" si="110"/>
        <v>102.79166000000001</v>
      </c>
      <c r="M998">
        <f t="shared" si="111"/>
        <v>61674.995999999999</v>
      </c>
      <c r="N998" s="31">
        <f t="shared" si="112"/>
        <v>8.0288439016786048E-2</v>
      </c>
    </row>
    <row r="999" spans="1:14" x14ac:dyDescent="0.2">
      <c r="A999" s="1">
        <f t="shared" si="113"/>
        <v>43229</v>
      </c>
      <c r="B999" s="1">
        <f t="shared" si="113"/>
        <v>43229</v>
      </c>
      <c r="C999" s="2">
        <v>0.43055555555559999</v>
      </c>
      <c r="D999" s="3">
        <f t="shared" si="107"/>
        <v>43229.430555555555</v>
      </c>
      <c r="E999">
        <v>2921</v>
      </c>
      <c r="F999" s="29">
        <f t="shared" si="106"/>
        <v>326.07123000000001</v>
      </c>
      <c r="G999">
        <f t="shared" si="108"/>
        <v>195642.73800000001</v>
      </c>
      <c r="H999" s="1">
        <f t="shared" si="114"/>
        <v>43229</v>
      </c>
      <c r="I999" s="2">
        <v>0.43055555555355302</v>
      </c>
      <c r="J999" s="3">
        <f t="shared" si="109"/>
        <v>43229.430555555555</v>
      </c>
      <c r="K999">
        <v>1179</v>
      </c>
      <c r="L999" s="29">
        <f t="shared" si="110"/>
        <v>134.80686</v>
      </c>
      <c r="M999">
        <f t="shared" si="111"/>
        <v>80884.116000000009</v>
      </c>
      <c r="N999" s="31">
        <f t="shared" si="112"/>
        <v>6.7944059003168134E-2</v>
      </c>
    </row>
    <row r="1000" spans="1:14" x14ac:dyDescent="0.2">
      <c r="A1000" s="1">
        <f t="shared" si="113"/>
        <v>43229</v>
      </c>
      <c r="B1000" s="1">
        <f t="shared" si="113"/>
        <v>43229</v>
      </c>
      <c r="C1000" s="2">
        <v>0.43750000000009898</v>
      </c>
      <c r="D1000" s="3">
        <f t="shared" si="107"/>
        <v>43229.4375</v>
      </c>
      <c r="E1000">
        <v>2560</v>
      </c>
      <c r="F1000" s="29">
        <f t="shared" si="106"/>
        <v>285.77280000000002</v>
      </c>
      <c r="G1000">
        <f t="shared" si="108"/>
        <v>171463.67999999999</v>
      </c>
      <c r="H1000" s="1">
        <f t="shared" si="114"/>
        <v>43229</v>
      </c>
      <c r="I1000" s="2">
        <v>0.43749999999852202</v>
      </c>
      <c r="J1000" s="3">
        <f t="shared" si="109"/>
        <v>43229.4375</v>
      </c>
      <c r="K1000">
        <v>1231</v>
      </c>
      <c r="L1000" s="29">
        <f t="shared" si="110"/>
        <v>140.75254000000001</v>
      </c>
      <c r="M1000">
        <f t="shared" si="111"/>
        <v>84451.524000000005</v>
      </c>
      <c r="N1000" s="31">
        <f t="shared" si="112"/>
        <v>5.4476444344613101E-2</v>
      </c>
    </row>
    <row r="1001" spans="1:14" x14ac:dyDescent="0.2">
      <c r="A1001" s="1">
        <f t="shared" si="113"/>
        <v>43229</v>
      </c>
      <c r="B1001" s="1">
        <f t="shared" si="113"/>
        <v>43229</v>
      </c>
      <c r="C1001" s="2">
        <v>0.44444444444449999</v>
      </c>
      <c r="D1001" s="3">
        <f t="shared" si="107"/>
        <v>43229.444444444445</v>
      </c>
      <c r="E1001">
        <v>2839</v>
      </c>
      <c r="F1001" s="29">
        <f t="shared" si="106"/>
        <v>316.91757000000001</v>
      </c>
      <c r="G1001">
        <f t="shared" si="108"/>
        <v>190150.54200000002</v>
      </c>
      <c r="H1001" s="1">
        <f t="shared" si="114"/>
        <v>43229</v>
      </c>
      <c r="I1001" s="2">
        <v>0.44444444444252401</v>
      </c>
      <c r="J1001" s="3">
        <f t="shared" si="109"/>
        <v>43229.444444444445</v>
      </c>
      <c r="K1001">
        <v>1212</v>
      </c>
      <c r="L1001" s="29">
        <f t="shared" si="110"/>
        <v>138.58008000000001</v>
      </c>
      <c r="M1001">
        <f t="shared" si="111"/>
        <v>83148.047999999995</v>
      </c>
      <c r="N1001" s="31">
        <f t="shared" si="112"/>
        <v>6.3630258079578991E-2</v>
      </c>
    </row>
    <row r="1002" spans="1:14" x14ac:dyDescent="0.2">
      <c r="A1002" s="1">
        <f t="shared" si="113"/>
        <v>43229</v>
      </c>
      <c r="B1002" s="1">
        <f t="shared" si="113"/>
        <v>43229</v>
      </c>
      <c r="C1002" s="2">
        <v>0.45138888888899897</v>
      </c>
      <c r="D1002" s="3">
        <f t="shared" si="107"/>
        <v>43229.451388888891</v>
      </c>
      <c r="E1002">
        <v>3563</v>
      </c>
      <c r="F1002" s="29">
        <f t="shared" si="106"/>
        <v>397.73769000000004</v>
      </c>
      <c r="G1002">
        <f t="shared" si="108"/>
        <v>238642.614</v>
      </c>
      <c r="H1002" s="1">
        <f t="shared" si="114"/>
        <v>43229</v>
      </c>
      <c r="I1002" s="2">
        <v>0.45138888888652701</v>
      </c>
      <c r="J1002" s="3">
        <f t="shared" si="109"/>
        <v>43229.451388888883</v>
      </c>
      <c r="K1002">
        <v>1385</v>
      </c>
      <c r="L1002" s="29">
        <f t="shared" si="110"/>
        <v>158.36089999999999</v>
      </c>
      <c r="M1002">
        <f t="shared" si="111"/>
        <v>95016.54</v>
      </c>
      <c r="N1002" s="31">
        <f t="shared" si="112"/>
        <v>7.0839700936554839E-2</v>
      </c>
    </row>
    <row r="1003" spans="1:14" x14ac:dyDescent="0.2">
      <c r="A1003" s="1">
        <f t="shared" si="113"/>
        <v>43229</v>
      </c>
      <c r="B1003" s="1">
        <f t="shared" si="113"/>
        <v>43229</v>
      </c>
      <c r="C1003" s="2">
        <v>0.45833333333339998</v>
      </c>
      <c r="D1003" s="3">
        <f t="shared" si="107"/>
        <v>43229.458333333336</v>
      </c>
      <c r="E1003">
        <v>6365</v>
      </c>
      <c r="F1003" s="29">
        <f t="shared" si="106"/>
        <v>710.5249500000001</v>
      </c>
      <c r="G1003">
        <f t="shared" si="108"/>
        <v>426314.97000000003</v>
      </c>
      <c r="H1003" s="1">
        <f t="shared" si="114"/>
        <v>43229</v>
      </c>
      <c r="I1003" s="2">
        <v>0.45833333333155202</v>
      </c>
      <c r="J1003" s="3">
        <f t="shared" si="109"/>
        <v>43229.458333333328</v>
      </c>
      <c r="K1003">
        <v>2421</v>
      </c>
      <c r="L1003" s="29">
        <f t="shared" si="110"/>
        <v>276.81713999999999</v>
      </c>
      <c r="M1003">
        <f t="shared" si="111"/>
        <v>166090.28400000001</v>
      </c>
      <c r="N1003" s="31">
        <f t="shared" si="112"/>
        <v>7.2511301480328014E-2</v>
      </c>
    </row>
    <row r="1004" spans="1:14" x14ac:dyDescent="0.2">
      <c r="A1004" s="1">
        <f t="shared" si="113"/>
        <v>43229</v>
      </c>
      <c r="B1004" s="1">
        <f t="shared" si="113"/>
        <v>43229</v>
      </c>
      <c r="C1004" s="2">
        <v>0.46527777777779999</v>
      </c>
      <c r="D1004" s="3">
        <f t="shared" si="107"/>
        <v>43229.465277777781</v>
      </c>
      <c r="E1004">
        <v>6343</v>
      </c>
      <c r="F1004" s="29">
        <f t="shared" si="106"/>
        <v>708.06909000000007</v>
      </c>
      <c r="G1004">
        <f t="shared" si="108"/>
        <v>424841.45400000003</v>
      </c>
      <c r="H1004" s="1">
        <f t="shared" si="114"/>
        <v>43229</v>
      </c>
      <c r="I1004" s="2">
        <v>0.46527777777555501</v>
      </c>
      <c r="J1004" s="3">
        <f t="shared" si="109"/>
        <v>43229.465277777774</v>
      </c>
      <c r="K1004">
        <v>2537</v>
      </c>
      <c r="L1004" s="29">
        <f t="shared" si="110"/>
        <v>290.08058</v>
      </c>
      <c r="M1004">
        <f t="shared" si="111"/>
        <v>174048.348</v>
      </c>
      <c r="N1004" s="31">
        <f t="shared" si="112"/>
        <v>6.8644840555802389E-2</v>
      </c>
    </row>
    <row r="1005" spans="1:14" x14ac:dyDescent="0.2">
      <c r="A1005" s="1">
        <f t="shared" si="113"/>
        <v>43229</v>
      </c>
      <c r="B1005" s="1">
        <f t="shared" si="113"/>
        <v>43229</v>
      </c>
      <c r="C1005" s="2">
        <v>0.47222222222229998</v>
      </c>
      <c r="D1005" s="3">
        <f t="shared" si="107"/>
        <v>43229.472222222219</v>
      </c>
      <c r="E1005">
        <v>5926</v>
      </c>
      <c r="F1005" s="29">
        <f t="shared" si="106"/>
        <v>661.51937999999996</v>
      </c>
      <c r="G1005">
        <f t="shared" si="108"/>
        <v>396911.62799999997</v>
      </c>
      <c r="H1005" s="1">
        <f t="shared" si="114"/>
        <v>43229</v>
      </c>
      <c r="I1005" s="2">
        <v>0.47222222222052301</v>
      </c>
      <c r="J1005" s="3">
        <f t="shared" si="109"/>
        <v>43229.472222222219</v>
      </c>
      <c r="K1005">
        <v>2840</v>
      </c>
      <c r="L1005" s="29">
        <f t="shared" si="110"/>
        <v>324.72559999999999</v>
      </c>
      <c r="M1005">
        <f t="shared" si="111"/>
        <v>194835.36</v>
      </c>
      <c r="N1005" s="31">
        <f t="shared" si="112"/>
        <v>5.4735289397621109E-2</v>
      </c>
    </row>
    <row r="1006" spans="1:14" x14ac:dyDescent="0.2">
      <c r="A1006" s="1">
        <f t="shared" si="113"/>
        <v>43229</v>
      </c>
      <c r="B1006" s="1">
        <f t="shared" si="113"/>
        <v>43229</v>
      </c>
      <c r="C1006" s="2">
        <v>0.47916666666669999</v>
      </c>
      <c r="D1006" s="3">
        <f t="shared" si="107"/>
        <v>43229.479166666664</v>
      </c>
      <c r="E1006">
        <v>6748</v>
      </c>
      <c r="F1006" s="29">
        <f t="shared" si="106"/>
        <v>753.27924000000007</v>
      </c>
      <c r="G1006">
        <f t="shared" si="108"/>
        <v>451967.54399999999</v>
      </c>
      <c r="H1006" s="1">
        <f t="shared" si="114"/>
        <v>43229</v>
      </c>
      <c r="I1006" s="2">
        <v>0.47916666666452601</v>
      </c>
      <c r="J1006" s="3">
        <f t="shared" si="109"/>
        <v>43229.479166666664</v>
      </c>
      <c r="K1006">
        <v>2746</v>
      </c>
      <c r="L1006" s="29">
        <f t="shared" si="110"/>
        <v>313.97763999999995</v>
      </c>
      <c r="M1006">
        <f t="shared" si="111"/>
        <v>188386.58399999997</v>
      </c>
      <c r="N1006" s="31">
        <f t="shared" si="112"/>
        <v>6.7316478656058332E-2</v>
      </c>
    </row>
    <row r="1007" spans="1:14" x14ac:dyDescent="0.2">
      <c r="A1007" s="1">
        <f t="shared" si="113"/>
        <v>43229</v>
      </c>
      <c r="B1007" s="1">
        <f t="shared" si="113"/>
        <v>43229</v>
      </c>
      <c r="C1007" s="2">
        <v>0.48611111111119998</v>
      </c>
      <c r="D1007" s="3">
        <f t="shared" si="107"/>
        <v>43229.486111111109</v>
      </c>
      <c r="E1007">
        <v>6741</v>
      </c>
      <c r="F1007" s="29">
        <f t="shared" si="106"/>
        <v>752.49783000000002</v>
      </c>
      <c r="G1007">
        <f t="shared" si="108"/>
        <v>451498.69800000003</v>
      </c>
      <c r="H1007" s="1">
        <f t="shared" si="114"/>
        <v>43229</v>
      </c>
      <c r="I1007" s="2">
        <v>0.48611111110955102</v>
      </c>
      <c r="J1007" s="3">
        <f t="shared" si="109"/>
        <v>43229.486111111109</v>
      </c>
      <c r="K1007">
        <v>2830</v>
      </c>
      <c r="L1007" s="29">
        <f t="shared" si="110"/>
        <v>323.5822</v>
      </c>
      <c r="M1007">
        <f t="shared" si="111"/>
        <v>194149.32</v>
      </c>
      <c r="N1007" s="31">
        <f t="shared" si="112"/>
        <v>6.4918841185151621E-2</v>
      </c>
    </row>
    <row r="1008" spans="1:14" x14ac:dyDescent="0.2">
      <c r="A1008" s="1">
        <f t="shared" si="113"/>
        <v>43229</v>
      </c>
      <c r="B1008" s="1">
        <f t="shared" si="113"/>
        <v>43229</v>
      </c>
      <c r="C1008" s="2">
        <v>0.49305555555559999</v>
      </c>
      <c r="D1008" s="3">
        <f t="shared" si="107"/>
        <v>43229.493055555555</v>
      </c>
      <c r="E1008">
        <v>6916</v>
      </c>
      <c r="F1008" s="29">
        <f t="shared" si="106"/>
        <v>772.03308000000004</v>
      </c>
      <c r="G1008">
        <f t="shared" si="108"/>
        <v>463219.84800000006</v>
      </c>
      <c r="H1008" s="1">
        <f t="shared" si="114"/>
        <v>43229</v>
      </c>
      <c r="I1008" s="2">
        <v>0.49305555555355302</v>
      </c>
      <c r="J1008" s="3">
        <f t="shared" si="109"/>
        <v>43229.493055555555</v>
      </c>
      <c r="K1008">
        <v>2926</v>
      </c>
      <c r="L1008" s="29">
        <f t="shared" si="110"/>
        <v>334.55884000000003</v>
      </c>
      <c r="M1008">
        <f t="shared" si="111"/>
        <v>200735.30400000003</v>
      </c>
      <c r="N1008" s="31">
        <f t="shared" si="112"/>
        <v>6.4324202339532857E-2</v>
      </c>
    </row>
    <row r="1009" spans="1:14" x14ac:dyDescent="0.2">
      <c r="A1009" s="1">
        <f t="shared" si="113"/>
        <v>43229</v>
      </c>
      <c r="B1009" s="1">
        <f t="shared" si="113"/>
        <v>43229</v>
      </c>
      <c r="C1009" s="2">
        <v>0.50000000000009903</v>
      </c>
      <c r="D1009" s="3">
        <f t="shared" si="107"/>
        <v>43229.5</v>
      </c>
      <c r="E1009">
        <v>6685</v>
      </c>
      <c r="F1009" s="29">
        <f t="shared" si="106"/>
        <v>746.24655000000007</v>
      </c>
      <c r="G1009">
        <f t="shared" si="108"/>
        <v>447747.93</v>
      </c>
      <c r="H1009" s="1">
        <f t="shared" si="114"/>
        <v>43229</v>
      </c>
      <c r="I1009" s="2">
        <v>0.49999999999755601</v>
      </c>
      <c r="J1009" s="3">
        <f t="shared" si="109"/>
        <v>43229.5</v>
      </c>
      <c r="K1009">
        <v>3044</v>
      </c>
      <c r="L1009" s="29">
        <f t="shared" si="110"/>
        <v>348.05095999999998</v>
      </c>
      <c r="M1009">
        <f t="shared" si="111"/>
        <v>208830.576</v>
      </c>
      <c r="N1009" s="31">
        <f t="shared" si="112"/>
        <v>5.8669779672714063E-2</v>
      </c>
    </row>
    <row r="1010" spans="1:14" x14ac:dyDescent="0.2">
      <c r="A1010" s="1">
        <f t="shared" si="113"/>
        <v>43229</v>
      </c>
      <c r="B1010" s="1">
        <f t="shared" si="113"/>
        <v>43229</v>
      </c>
      <c r="C1010" s="2">
        <v>0.50694444444450004</v>
      </c>
      <c r="D1010" s="3">
        <f t="shared" si="107"/>
        <v>43229.506944444445</v>
      </c>
      <c r="E1010">
        <v>6898</v>
      </c>
      <c r="F1010" s="29">
        <f t="shared" si="106"/>
        <v>770.02374000000009</v>
      </c>
      <c r="G1010">
        <f t="shared" si="108"/>
        <v>462014.24400000006</v>
      </c>
      <c r="H1010" s="1">
        <f t="shared" si="114"/>
        <v>43229</v>
      </c>
      <c r="I1010" s="2">
        <v>0.50694444444252396</v>
      </c>
      <c r="J1010" s="3">
        <f t="shared" si="109"/>
        <v>43229.506944444445</v>
      </c>
      <c r="K1010">
        <v>3097</v>
      </c>
      <c r="L1010" s="29">
        <f t="shared" si="110"/>
        <v>354.11097999999998</v>
      </c>
      <c r="M1010">
        <f t="shared" si="111"/>
        <v>212466.58799999999</v>
      </c>
      <c r="N1010" s="31">
        <f t="shared" si="112"/>
        <v>5.9754690670338402E-2</v>
      </c>
    </row>
    <row r="1011" spans="1:14" x14ac:dyDescent="0.2">
      <c r="A1011" s="1">
        <f t="shared" si="113"/>
        <v>43229</v>
      </c>
      <c r="B1011" s="1">
        <f t="shared" si="113"/>
        <v>43229</v>
      </c>
      <c r="C1011" s="2">
        <v>0.51388888888899897</v>
      </c>
      <c r="D1011" s="3">
        <f t="shared" si="107"/>
        <v>43229.513888888891</v>
      </c>
      <c r="E1011">
        <v>6324</v>
      </c>
      <c r="F1011" s="29">
        <f t="shared" si="106"/>
        <v>705.94812000000002</v>
      </c>
      <c r="G1011">
        <f t="shared" si="108"/>
        <v>423568.87200000003</v>
      </c>
      <c r="H1011" s="1">
        <f t="shared" si="114"/>
        <v>43229</v>
      </c>
      <c r="I1011" s="2">
        <v>0.51388888888652695</v>
      </c>
      <c r="J1011" s="3">
        <f t="shared" si="109"/>
        <v>43229.513888888883</v>
      </c>
      <c r="K1011">
        <v>3060</v>
      </c>
      <c r="L1011" s="29">
        <f t="shared" si="110"/>
        <v>349.88040000000001</v>
      </c>
      <c r="M1011">
        <f t="shared" si="111"/>
        <v>209928.24</v>
      </c>
      <c r="N1011" s="31">
        <f t="shared" si="112"/>
        <v>5.3996182197980906E-2</v>
      </c>
    </row>
    <row r="1012" spans="1:14" x14ac:dyDescent="0.2">
      <c r="A1012" s="1">
        <f t="shared" si="113"/>
        <v>43229</v>
      </c>
      <c r="B1012" s="1">
        <f t="shared" si="113"/>
        <v>43229</v>
      </c>
      <c r="C1012" s="2">
        <v>0.52083333333339998</v>
      </c>
      <c r="D1012" s="3">
        <f t="shared" si="107"/>
        <v>43229.520833333336</v>
      </c>
      <c r="E1012">
        <v>6980</v>
      </c>
      <c r="F1012" s="29">
        <f t="shared" si="106"/>
        <v>779.17740000000003</v>
      </c>
      <c r="G1012">
        <f t="shared" si="108"/>
        <v>467506.44</v>
      </c>
      <c r="H1012" s="1">
        <f t="shared" si="114"/>
        <v>43229</v>
      </c>
      <c r="I1012" s="2">
        <v>0.52083333333155202</v>
      </c>
      <c r="J1012" s="3">
        <f t="shared" si="109"/>
        <v>43229.520833333328</v>
      </c>
      <c r="K1012">
        <v>2994</v>
      </c>
      <c r="L1012" s="29">
        <f t="shared" si="110"/>
        <v>342.33395999999999</v>
      </c>
      <c r="M1012">
        <f t="shared" si="111"/>
        <v>205400.37599999999</v>
      </c>
      <c r="N1012" s="31">
        <f t="shared" si="112"/>
        <v>6.3265538151358477E-2</v>
      </c>
    </row>
    <row r="1013" spans="1:14" x14ac:dyDescent="0.2">
      <c r="A1013" s="1">
        <f t="shared" si="113"/>
        <v>43229</v>
      </c>
      <c r="B1013" s="1">
        <f t="shared" si="113"/>
        <v>43229</v>
      </c>
      <c r="C1013" s="2">
        <v>0.52777777777789903</v>
      </c>
      <c r="D1013" s="3">
        <f t="shared" si="107"/>
        <v>43229.527777777781</v>
      </c>
      <c r="E1013">
        <v>7019</v>
      </c>
      <c r="F1013" s="29">
        <f t="shared" si="106"/>
        <v>783.53097000000002</v>
      </c>
      <c r="G1013">
        <f t="shared" si="108"/>
        <v>470118.58199999999</v>
      </c>
      <c r="H1013" s="1">
        <f t="shared" si="114"/>
        <v>43229</v>
      </c>
      <c r="I1013" s="2">
        <v>0.52777777777555501</v>
      </c>
      <c r="J1013" s="3">
        <f t="shared" si="109"/>
        <v>43229.527777777774</v>
      </c>
      <c r="K1013">
        <v>3134</v>
      </c>
      <c r="L1013" s="29">
        <f t="shared" si="110"/>
        <v>358.34155999999996</v>
      </c>
      <c r="M1013">
        <f t="shared" si="111"/>
        <v>215004.93599999996</v>
      </c>
      <c r="N1013" s="31">
        <f t="shared" si="112"/>
        <v>6.017876761579008E-2</v>
      </c>
    </row>
    <row r="1014" spans="1:14" x14ac:dyDescent="0.2">
      <c r="A1014" s="1">
        <f t="shared" si="113"/>
        <v>43229</v>
      </c>
      <c r="B1014" s="1">
        <f t="shared" si="113"/>
        <v>43229</v>
      </c>
      <c r="C1014" s="2">
        <v>0.53472222222230004</v>
      </c>
      <c r="D1014" s="3">
        <f t="shared" si="107"/>
        <v>43229.534722222219</v>
      </c>
      <c r="E1014">
        <v>6977</v>
      </c>
      <c r="F1014" s="29">
        <f t="shared" si="106"/>
        <v>778.84251000000006</v>
      </c>
      <c r="G1014">
        <f t="shared" si="108"/>
        <v>467305.50600000005</v>
      </c>
      <c r="H1014" s="1">
        <f t="shared" si="114"/>
        <v>43229</v>
      </c>
      <c r="I1014" s="2">
        <v>0.53472222222052301</v>
      </c>
      <c r="J1014" s="3">
        <f t="shared" si="109"/>
        <v>43229.534722222219</v>
      </c>
      <c r="K1014">
        <v>3046</v>
      </c>
      <c r="L1014" s="29">
        <f t="shared" si="110"/>
        <v>348.27963999999997</v>
      </c>
      <c r="M1014">
        <f t="shared" si="111"/>
        <v>208967.78399999999</v>
      </c>
      <c r="N1014" s="31">
        <f>LN(L1014/F1014)/-13</f>
        <v>6.1907933513457324E-2</v>
      </c>
    </row>
    <row r="1015" spans="1:14" x14ac:dyDescent="0.2">
      <c r="A1015" s="1">
        <f t="shared" si="113"/>
        <v>43229</v>
      </c>
      <c r="B1015" s="1">
        <f t="shared" si="113"/>
        <v>43229</v>
      </c>
      <c r="C1015" s="2">
        <v>0.54166666666670005</v>
      </c>
      <c r="D1015" s="3">
        <f t="shared" si="107"/>
        <v>43229.541666666664</v>
      </c>
      <c r="E1015">
        <v>6933</v>
      </c>
      <c r="F1015" s="29">
        <f t="shared" si="106"/>
        <v>773.93079000000012</v>
      </c>
      <c r="G1015">
        <f t="shared" si="108"/>
        <v>464358.4740000001</v>
      </c>
      <c r="H1015" s="1">
        <f t="shared" si="114"/>
        <v>43229</v>
      </c>
      <c r="I1015" s="2">
        <v>0.54166666666452601</v>
      </c>
      <c r="J1015" s="3">
        <f t="shared" si="109"/>
        <v>43229.541666666664</v>
      </c>
      <c r="K1015">
        <v>3033</v>
      </c>
      <c r="L1015" s="29">
        <f t="shared" si="110"/>
        <v>346.79321999999996</v>
      </c>
      <c r="M1015">
        <f t="shared" si="111"/>
        <v>208075.93199999997</v>
      </c>
      <c r="N1015" s="31">
        <f t="shared" si="112"/>
        <v>6.1750288957286549E-2</v>
      </c>
    </row>
    <row r="1016" spans="1:14" x14ac:dyDescent="0.2">
      <c r="A1016" s="1">
        <f t="shared" si="113"/>
        <v>43229</v>
      </c>
      <c r="B1016" s="1">
        <f t="shared" si="113"/>
        <v>43229</v>
      </c>
      <c r="C1016" s="2">
        <v>0.54861111111119998</v>
      </c>
      <c r="D1016" s="3">
        <f t="shared" si="107"/>
        <v>43229.548611111109</v>
      </c>
      <c r="E1016">
        <v>6897</v>
      </c>
      <c r="F1016" s="29">
        <f t="shared" si="106"/>
        <v>769.91210999999998</v>
      </c>
      <c r="G1016">
        <f t="shared" si="108"/>
        <v>461947.266</v>
      </c>
      <c r="H1016" s="1">
        <f t="shared" si="114"/>
        <v>43229</v>
      </c>
      <c r="I1016" s="2">
        <v>0.54861111110955096</v>
      </c>
      <c r="J1016" s="3">
        <f t="shared" si="109"/>
        <v>43229.548611111109</v>
      </c>
      <c r="K1016">
        <v>2957</v>
      </c>
      <c r="L1016" s="29">
        <f t="shared" si="110"/>
        <v>338.10337999999996</v>
      </c>
      <c r="M1016">
        <f t="shared" si="111"/>
        <v>202862.02799999999</v>
      </c>
      <c r="N1016" s="31">
        <f t="shared" si="112"/>
        <v>6.3301896828433055E-2</v>
      </c>
    </row>
    <row r="1017" spans="1:14" x14ac:dyDescent="0.2">
      <c r="A1017" s="1">
        <f t="shared" si="113"/>
        <v>43229</v>
      </c>
      <c r="B1017" s="1">
        <f t="shared" si="113"/>
        <v>43229</v>
      </c>
      <c r="C1017" s="2">
        <v>0.55555555555559999</v>
      </c>
      <c r="D1017" s="3">
        <f t="shared" si="107"/>
        <v>43229.555555555555</v>
      </c>
      <c r="E1017">
        <v>6850</v>
      </c>
      <c r="F1017" s="29">
        <f t="shared" si="106"/>
        <v>764.66550000000007</v>
      </c>
      <c r="G1017">
        <f t="shared" si="108"/>
        <v>458799.30000000005</v>
      </c>
      <c r="H1017" s="1">
        <f t="shared" si="114"/>
        <v>43229</v>
      </c>
      <c r="I1017" s="2">
        <v>0.55555555555355296</v>
      </c>
      <c r="J1017" s="3">
        <f t="shared" si="109"/>
        <v>43229.555555555555</v>
      </c>
      <c r="K1017">
        <v>2858</v>
      </c>
      <c r="L1017" s="29">
        <f t="shared" si="110"/>
        <v>326.78372000000002</v>
      </c>
      <c r="M1017">
        <f t="shared" si="111"/>
        <v>196070.23199999999</v>
      </c>
      <c r="N1017" s="31">
        <f t="shared" si="112"/>
        <v>6.5395379842867224E-2</v>
      </c>
    </row>
    <row r="1018" spans="1:14" x14ac:dyDescent="0.2">
      <c r="A1018" s="1">
        <f t="shared" si="113"/>
        <v>43229</v>
      </c>
      <c r="B1018" s="1">
        <f t="shared" si="113"/>
        <v>43229</v>
      </c>
      <c r="C1018" s="2">
        <v>0.56250000000009903</v>
      </c>
      <c r="D1018" s="3">
        <f t="shared" si="107"/>
        <v>43229.5625</v>
      </c>
      <c r="E1018">
        <v>6820</v>
      </c>
      <c r="F1018" s="29">
        <f t="shared" si="106"/>
        <v>761.31659999999999</v>
      </c>
      <c r="G1018">
        <f t="shared" si="108"/>
        <v>456789.96</v>
      </c>
      <c r="H1018" s="1">
        <f t="shared" si="114"/>
        <v>43229</v>
      </c>
      <c r="I1018" s="2">
        <v>0.56249999999755596</v>
      </c>
      <c r="J1018" s="3">
        <f t="shared" si="109"/>
        <v>43229.5625</v>
      </c>
      <c r="K1018">
        <v>2732</v>
      </c>
      <c r="L1018" s="29">
        <f t="shared" si="110"/>
        <v>312.37687999999997</v>
      </c>
      <c r="M1018">
        <f t="shared" si="111"/>
        <v>187426.128</v>
      </c>
      <c r="N1018" s="31">
        <f t="shared" si="112"/>
        <v>6.8526068872126367E-2</v>
      </c>
    </row>
    <row r="1019" spans="1:14" x14ac:dyDescent="0.2">
      <c r="A1019" s="1">
        <f t="shared" si="113"/>
        <v>43229</v>
      </c>
      <c r="B1019" s="1">
        <f t="shared" si="113"/>
        <v>43229</v>
      </c>
      <c r="C1019" s="2">
        <v>0.56944444444450004</v>
      </c>
      <c r="D1019" s="3">
        <f t="shared" si="107"/>
        <v>43229.569444444445</v>
      </c>
      <c r="E1019">
        <v>6657</v>
      </c>
      <c r="F1019" s="29">
        <f t="shared" si="106"/>
        <v>743.12090999999998</v>
      </c>
      <c r="G1019">
        <f t="shared" si="108"/>
        <v>445872.54599999997</v>
      </c>
      <c r="H1019" s="1">
        <f t="shared" si="114"/>
        <v>43229</v>
      </c>
      <c r="I1019" s="2">
        <v>0.56944444444252396</v>
      </c>
      <c r="J1019" s="3">
        <f t="shared" si="109"/>
        <v>43229.569444444445</v>
      </c>
      <c r="K1019">
        <v>2637</v>
      </c>
      <c r="L1019" s="29">
        <f t="shared" si="110"/>
        <v>301.51457999999997</v>
      </c>
      <c r="M1019">
        <f t="shared" si="111"/>
        <v>180908.74799999999</v>
      </c>
      <c r="N1019" s="31">
        <f t="shared" si="112"/>
        <v>6.9387722341402502E-2</v>
      </c>
    </row>
    <row r="1020" spans="1:14" x14ac:dyDescent="0.2">
      <c r="A1020" s="1">
        <f t="shared" si="113"/>
        <v>43229</v>
      </c>
      <c r="B1020" s="1">
        <f t="shared" si="113"/>
        <v>43229</v>
      </c>
      <c r="C1020" s="2">
        <v>0.57638888888899897</v>
      </c>
      <c r="D1020" s="3">
        <f t="shared" si="107"/>
        <v>43229.576388888891</v>
      </c>
      <c r="E1020">
        <v>6438</v>
      </c>
      <c r="F1020" s="29">
        <f t="shared" si="106"/>
        <v>718.67394000000002</v>
      </c>
      <c r="G1020">
        <f t="shared" si="108"/>
        <v>431204.364</v>
      </c>
      <c r="H1020" s="1">
        <f t="shared" si="114"/>
        <v>43229</v>
      </c>
      <c r="I1020" s="2">
        <v>0.57638888888652695</v>
      </c>
      <c r="J1020" s="3">
        <f t="shared" si="109"/>
        <v>43229.576388888883</v>
      </c>
      <c r="K1020">
        <v>2506</v>
      </c>
      <c r="L1020" s="29">
        <f t="shared" si="110"/>
        <v>286.53604000000001</v>
      </c>
      <c r="M1020">
        <f t="shared" si="111"/>
        <v>171921.62400000001</v>
      </c>
      <c r="N1020" s="31">
        <f t="shared" si="112"/>
        <v>7.073411089181196E-2</v>
      </c>
    </row>
    <row r="1021" spans="1:14" x14ac:dyDescent="0.2">
      <c r="A1021" s="1">
        <f t="shared" si="113"/>
        <v>43229</v>
      </c>
      <c r="B1021" s="1">
        <f t="shared" si="113"/>
        <v>43229</v>
      </c>
      <c r="C1021" s="2">
        <v>0.58333333333339998</v>
      </c>
      <c r="D1021" s="3">
        <f t="shared" si="107"/>
        <v>43229.583333333336</v>
      </c>
      <c r="E1021">
        <v>6281</v>
      </c>
      <c r="F1021" s="29">
        <f t="shared" si="106"/>
        <v>701.14803000000006</v>
      </c>
      <c r="G1021">
        <f t="shared" si="108"/>
        <v>420688.81800000009</v>
      </c>
      <c r="H1021" s="1">
        <f t="shared" si="114"/>
        <v>43229</v>
      </c>
      <c r="I1021" s="2">
        <v>0.58333333333155202</v>
      </c>
      <c r="J1021" s="3">
        <f t="shared" si="109"/>
        <v>43229.583333333328</v>
      </c>
      <c r="K1021">
        <v>2384</v>
      </c>
      <c r="L1021" s="29">
        <f t="shared" si="110"/>
        <v>272.58656000000002</v>
      </c>
      <c r="M1021">
        <f t="shared" si="111"/>
        <v>163551.93600000002</v>
      </c>
      <c r="N1021" s="31">
        <f t="shared" si="112"/>
        <v>7.2674063035381223E-2</v>
      </c>
    </row>
    <row r="1022" spans="1:14" x14ac:dyDescent="0.2">
      <c r="A1022" s="1">
        <f t="shared" si="113"/>
        <v>43229</v>
      </c>
      <c r="B1022" s="1">
        <f t="shared" si="113"/>
        <v>43229</v>
      </c>
      <c r="C1022" s="2">
        <v>0.59027777777789903</v>
      </c>
      <c r="D1022" s="3">
        <f t="shared" si="107"/>
        <v>43229.590277777781</v>
      </c>
      <c r="E1022">
        <v>6114</v>
      </c>
      <c r="F1022" s="29">
        <f t="shared" si="106"/>
        <v>682.50582000000009</v>
      </c>
      <c r="G1022">
        <f t="shared" si="108"/>
        <v>409503.49200000009</v>
      </c>
      <c r="H1022" s="1">
        <f t="shared" si="114"/>
        <v>43229</v>
      </c>
      <c r="I1022" s="2">
        <v>0.59027777777555501</v>
      </c>
      <c r="J1022" s="3">
        <f t="shared" si="109"/>
        <v>43229.590277777774</v>
      </c>
      <c r="K1022">
        <v>2290</v>
      </c>
      <c r="L1022" s="29">
        <f t="shared" si="110"/>
        <v>261.83859999999999</v>
      </c>
      <c r="M1022">
        <f t="shared" si="111"/>
        <v>157103.16</v>
      </c>
      <c r="N1022" s="31">
        <f t="shared" si="112"/>
        <v>7.3695597776408481E-2</v>
      </c>
    </row>
    <row r="1023" spans="1:14" x14ac:dyDescent="0.2">
      <c r="A1023" s="1">
        <f t="shared" si="113"/>
        <v>43229</v>
      </c>
      <c r="B1023" s="1">
        <f t="shared" si="113"/>
        <v>43229</v>
      </c>
      <c r="C1023" s="2">
        <v>0.59722222222230004</v>
      </c>
      <c r="D1023" s="3">
        <f t="shared" si="107"/>
        <v>43229.597222222219</v>
      </c>
      <c r="E1023">
        <v>5985</v>
      </c>
      <c r="F1023" s="29">
        <f t="shared" si="106"/>
        <v>668.10554999999999</v>
      </c>
      <c r="G1023">
        <f t="shared" si="108"/>
        <v>400863.33</v>
      </c>
      <c r="H1023" s="1">
        <f t="shared" si="114"/>
        <v>43229</v>
      </c>
      <c r="I1023" s="2">
        <v>0.59722222222052301</v>
      </c>
      <c r="J1023" s="3">
        <f t="shared" si="109"/>
        <v>43229.597222222219</v>
      </c>
      <c r="K1023">
        <v>2217</v>
      </c>
      <c r="L1023" s="29">
        <f t="shared" si="110"/>
        <v>253.49177999999998</v>
      </c>
      <c r="M1023">
        <f t="shared" si="111"/>
        <v>152095.06799999997</v>
      </c>
      <c r="N1023" s="31">
        <f t="shared" si="112"/>
        <v>7.4547290274352127E-2</v>
      </c>
    </row>
    <row r="1024" spans="1:14" x14ac:dyDescent="0.2">
      <c r="A1024" s="1">
        <f t="shared" si="113"/>
        <v>43229</v>
      </c>
      <c r="B1024" s="1">
        <f t="shared" si="113"/>
        <v>43229</v>
      </c>
      <c r="C1024" s="2">
        <v>0.60416666666679897</v>
      </c>
      <c r="D1024" s="3">
        <f t="shared" si="107"/>
        <v>43229.604166666664</v>
      </c>
      <c r="E1024">
        <v>5844</v>
      </c>
      <c r="F1024" s="29">
        <f t="shared" si="106"/>
        <v>652.36572000000001</v>
      </c>
      <c r="G1024">
        <f t="shared" si="108"/>
        <v>391419.43199999997</v>
      </c>
      <c r="H1024" s="1">
        <f t="shared" si="114"/>
        <v>43229</v>
      </c>
      <c r="I1024" s="2">
        <v>0.60416666666452601</v>
      </c>
      <c r="J1024" s="3">
        <f t="shared" si="109"/>
        <v>43229.604166666664</v>
      </c>
      <c r="K1024">
        <v>2126</v>
      </c>
      <c r="L1024" s="29">
        <f t="shared" si="110"/>
        <v>243.08684</v>
      </c>
      <c r="M1024">
        <f t="shared" si="111"/>
        <v>145852.10399999999</v>
      </c>
      <c r="N1024" s="31">
        <f t="shared" si="112"/>
        <v>7.5937429166116358E-2</v>
      </c>
    </row>
    <row r="1025" spans="1:14" x14ac:dyDescent="0.2">
      <c r="A1025" s="1">
        <f t="shared" si="113"/>
        <v>43229</v>
      </c>
      <c r="B1025" s="1">
        <f t="shared" si="113"/>
        <v>43229</v>
      </c>
      <c r="C1025" s="2">
        <v>0.61111111111119998</v>
      </c>
      <c r="D1025" s="3">
        <f t="shared" si="107"/>
        <v>43229.611111111109</v>
      </c>
      <c r="E1025">
        <v>5686</v>
      </c>
      <c r="F1025" s="29">
        <f t="shared" si="106"/>
        <v>634.72818000000007</v>
      </c>
      <c r="G1025">
        <f t="shared" si="108"/>
        <v>380836.90800000005</v>
      </c>
      <c r="H1025" s="1">
        <f t="shared" si="114"/>
        <v>43229</v>
      </c>
      <c r="I1025" s="2">
        <v>0.611111111108528</v>
      </c>
      <c r="J1025" s="3">
        <f t="shared" si="109"/>
        <v>43229.611111111109</v>
      </c>
      <c r="K1025">
        <v>2042</v>
      </c>
      <c r="L1025" s="29">
        <f t="shared" si="110"/>
        <v>233.48228</v>
      </c>
      <c r="M1025">
        <f t="shared" si="111"/>
        <v>140089.36799999999</v>
      </c>
      <c r="N1025" s="31">
        <f t="shared" si="112"/>
        <v>7.6930050667473063E-2</v>
      </c>
    </row>
    <row r="1026" spans="1:14" x14ac:dyDescent="0.2">
      <c r="A1026" s="1">
        <f t="shared" si="113"/>
        <v>43229</v>
      </c>
      <c r="B1026" s="1">
        <f t="shared" si="113"/>
        <v>43229</v>
      </c>
      <c r="C1026" s="2">
        <v>0.61805555555559999</v>
      </c>
      <c r="D1026" s="3">
        <f t="shared" si="107"/>
        <v>43229.618055555555</v>
      </c>
      <c r="E1026">
        <v>5511</v>
      </c>
      <c r="F1026" s="29">
        <f t="shared" ref="F1026:F1089" si="115">E1026*1.1163/10</f>
        <v>615.19293000000005</v>
      </c>
      <c r="G1026">
        <f t="shared" si="108"/>
        <v>369115.75800000003</v>
      </c>
      <c r="H1026" s="1">
        <f t="shared" si="114"/>
        <v>43229</v>
      </c>
      <c r="I1026" s="2">
        <v>0.61805555555355296</v>
      </c>
      <c r="J1026" s="3">
        <f t="shared" si="109"/>
        <v>43229.618055555555</v>
      </c>
      <c r="K1026">
        <v>1975</v>
      </c>
      <c r="L1026" s="29">
        <f t="shared" si="110"/>
        <v>225.82150000000001</v>
      </c>
      <c r="M1026">
        <f t="shared" si="111"/>
        <v>135492.90000000002</v>
      </c>
      <c r="N1026" s="31">
        <f t="shared" si="112"/>
        <v>7.7091620133756061E-2</v>
      </c>
    </row>
    <row r="1027" spans="1:14" x14ac:dyDescent="0.2">
      <c r="A1027" s="1">
        <f t="shared" si="113"/>
        <v>43229</v>
      </c>
      <c r="B1027" s="1">
        <f t="shared" si="113"/>
        <v>43229</v>
      </c>
      <c r="C1027" s="2">
        <v>0.62500000000009903</v>
      </c>
      <c r="D1027" s="3">
        <f t="shared" ref="D1027:D1090" si="116">B1027+C1027</f>
        <v>43229.625</v>
      </c>
      <c r="E1027">
        <v>4743</v>
      </c>
      <c r="F1027" s="29">
        <f t="shared" si="115"/>
        <v>529.46109000000001</v>
      </c>
      <c r="G1027">
        <f t="shared" ref="G1027:G1090" si="117">F1027*10*60</f>
        <v>317676.65399999998</v>
      </c>
      <c r="H1027" s="1">
        <f t="shared" si="114"/>
        <v>43229</v>
      </c>
      <c r="I1027" s="2">
        <v>0.62499999999755596</v>
      </c>
      <c r="J1027" s="3">
        <f t="shared" ref="J1027:J1090" si="118">H1027+I1027</f>
        <v>43229.625</v>
      </c>
      <c r="K1027">
        <v>1855</v>
      </c>
      <c r="L1027" s="29">
        <f t="shared" ref="L1027:L1090" si="119">K1027*1.1434/10</f>
        <v>212.10070000000002</v>
      </c>
      <c r="M1027">
        <f t="shared" ref="M1027:M1090" si="120">L1027*10*60</f>
        <v>127260.42</v>
      </c>
      <c r="N1027" s="31">
        <f t="shared" si="112"/>
        <v>7.0369116617450905E-2</v>
      </c>
    </row>
    <row r="1028" spans="1:14" x14ac:dyDescent="0.2">
      <c r="A1028" s="1">
        <f t="shared" si="113"/>
        <v>43229</v>
      </c>
      <c r="B1028" s="1">
        <f t="shared" si="113"/>
        <v>43229</v>
      </c>
      <c r="C1028" s="2">
        <v>0.63194444444450004</v>
      </c>
      <c r="D1028" s="3">
        <f t="shared" si="116"/>
        <v>43229.631944444445</v>
      </c>
      <c r="E1028">
        <v>3878</v>
      </c>
      <c r="F1028" s="29">
        <f t="shared" si="115"/>
        <v>432.90114000000005</v>
      </c>
      <c r="G1028">
        <f t="shared" si="117"/>
        <v>259740.68400000001</v>
      </c>
      <c r="H1028" s="1">
        <f t="shared" si="114"/>
        <v>43229</v>
      </c>
      <c r="I1028" s="2">
        <v>0.63194444444252396</v>
      </c>
      <c r="J1028" s="3">
        <f t="shared" si="118"/>
        <v>43229.631944444445</v>
      </c>
      <c r="K1028">
        <v>1764</v>
      </c>
      <c r="L1028" s="29">
        <f t="shared" si="119"/>
        <v>201.69576000000001</v>
      </c>
      <c r="M1028">
        <f t="shared" si="120"/>
        <v>121017.45600000001</v>
      </c>
      <c r="N1028" s="31">
        <f t="shared" si="112"/>
        <v>5.8749920340513559E-2</v>
      </c>
    </row>
    <row r="1029" spans="1:14" x14ac:dyDescent="0.2">
      <c r="A1029" s="1">
        <f t="shared" si="113"/>
        <v>43229</v>
      </c>
      <c r="B1029" s="1">
        <f t="shared" si="113"/>
        <v>43229</v>
      </c>
      <c r="C1029" s="2">
        <v>0.63888888888899897</v>
      </c>
      <c r="D1029" s="3">
        <f t="shared" si="116"/>
        <v>43229.638888888891</v>
      </c>
      <c r="E1029">
        <v>3963</v>
      </c>
      <c r="F1029" s="29">
        <f t="shared" si="115"/>
        <v>442.38969000000009</v>
      </c>
      <c r="G1029">
        <f t="shared" si="117"/>
        <v>265433.81400000001</v>
      </c>
      <c r="H1029" s="1">
        <f t="shared" si="114"/>
        <v>43229</v>
      </c>
      <c r="I1029" s="2">
        <v>0.63888888888652695</v>
      </c>
      <c r="J1029" s="3">
        <f t="shared" si="118"/>
        <v>43229.638888888883</v>
      </c>
      <c r="K1029">
        <v>1219</v>
      </c>
      <c r="L1029" s="29">
        <f t="shared" si="119"/>
        <v>139.38046</v>
      </c>
      <c r="M1029">
        <f t="shared" si="120"/>
        <v>83628.275999999998</v>
      </c>
      <c r="N1029" s="31">
        <f t="shared" si="112"/>
        <v>8.8844909915383019E-2</v>
      </c>
    </row>
    <row r="1030" spans="1:14" x14ac:dyDescent="0.2">
      <c r="A1030" s="1">
        <f t="shared" si="113"/>
        <v>43229</v>
      </c>
      <c r="B1030" s="1">
        <f t="shared" si="113"/>
        <v>43229</v>
      </c>
      <c r="C1030" s="2">
        <v>0.64583333333339998</v>
      </c>
      <c r="D1030" s="3">
        <f t="shared" si="116"/>
        <v>43229.645833333336</v>
      </c>
      <c r="E1030">
        <v>3743</v>
      </c>
      <c r="F1030" s="29">
        <f t="shared" si="115"/>
        <v>417.83109000000002</v>
      </c>
      <c r="G1030">
        <f t="shared" si="117"/>
        <v>250698.65400000004</v>
      </c>
      <c r="H1030" s="1">
        <f t="shared" si="114"/>
        <v>43229</v>
      </c>
      <c r="I1030" s="2">
        <v>0.64583333333155202</v>
      </c>
      <c r="J1030" s="3">
        <f t="shared" si="118"/>
        <v>43229.645833333328</v>
      </c>
      <c r="K1030">
        <v>1072</v>
      </c>
      <c r="L1030" s="29">
        <f t="shared" si="119"/>
        <v>122.57248</v>
      </c>
      <c r="M1030">
        <f t="shared" si="120"/>
        <v>73543.487999999998</v>
      </c>
      <c r="N1030" s="31">
        <f t="shared" si="112"/>
        <v>9.4336517804961328E-2</v>
      </c>
    </row>
    <row r="1031" spans="1:14" x14ac:dyDescent="0.2">
      <c r="A1031" s="1">
        <f t="shared" si="113"/>
        <v>43229</v>
      </c>
      <c r="B1031" s="1">
        <f t="shared" si="113"/>
        <v>43229</v>
      </c>
      <c r="C1031" s="2">
        <v>0.65277777777789903</v>
      </c>
      <c r="D1031" s="3">
        <f t="shared" si="116"/>
        <v>43229.652777777781</v>
      </c>
      <c r="E1031">
        <v>3775</v>
      </c>
      <c r="F1031" s="29">
        <f t="shared" si="115"/>
        <v>421.40325000000001</v>
      </c>
      <c r="G1031">
        <f t="shared" si="117"/>
        <v>252841.95</v>
      </c>
      <c r="H1031" s="1">
        <f t="shared" si="114"/>
        <v>43229</v>
      </c>
      <c r="I1031" s="2">
        <v>0.65277777777555501</v>
      </c>
      <c r="J1031" s="3">
        <f t="shared" si="118"/>
        <v>43229.652777777774</v>
      </c>
      <c r="K1031">
        <v>1247</v>
      </c>
      <c r="L1031" s="29">
        <f t="shared" si="119"/>
        <v>142.58197999999999</v>
      </c>
      <c r="M1031">
        <f t="shared" si="120"/>
        <v>85549.18799999998</v>
      </c>
      <c r="N1031" s="31">
        <f t="shared" si="112"/>
        <v>8.335946778414649E-2</v>
      </c>
    </row>
    <row r="1032" spans="1:14" x14ac:dyDescent="0.2">
      <c r="A1032" s="1">
        <f t="shared" si="113"/>
        <v>43229</v>
      </c>
      <c r="B1032" s="1">
        <f t="shared" si="113"/>
        <v>43229</v>
      </c>
      <c r="C1032" s="2">
        <v>0.65972222222230004</v>
      </c>
      <c r="D1032" s="3">
        <f t="shared" si="116"/>
        <v>43229.659722222219</v>
      </c>
      <c r="E1032">
        <v>3233</v>
      </c>
      <c r="F1032" s="29">
        <f t="shared" si="115"/>
        <v>360.89979000000005</v>
      </c>
      <c r="G1032">
        <f t="shared" si="117"/>
        <v>216539.87400000001</v>
      </c>
      <c r="H1032" s="1">
        <f t="shared" si="114"/>
        <v>43229</v>
      </c>
      <c r="I1032" s="2">
        <v>0.65972222222052301</v>
      </c>
      <c r="J1032" s="3">
        <f t="shared" si="118"/>
        <v>43229.659722222219</v>
      </c>
      <c r="K1032">
        <v>1121</v>
      </c>
      <c r="L1032" s="29">
        <f t="shared" si="119"/>
        <v>128.17514</v>
      </c>
      <c r="M1032">
        <f t="shared" si="120"/>
        <v>76905.084000000003</v>
      </c>
      <c r="N1032" s="31">
        <f t="shared" si="112"/>
        <v>7.9630978449545309E-2</v>
      </c>
    </row>
    <row r="1033" spans="1:14" x14ac:dyDescent="0.2">
      <c r="A1033" s="1">
        <f t="shared" si="113"/>
        <v>43229</v>
      </c>
      <c r="B1033" s="1">
        <f t="shared" si="113"/>
        <v>43229</v>
      </c>
      <c r="C1033" s="2">
        <v>0.66666666666679897</v>
      </c>
      <c r="D1033" s="3">
        <f t="shared" si="116"/>
        <v>43229.666666666664</v>
      </c>
      <c r="E1033">
        <v>2830</v>
      </c>
      <c r="F1033" s="29">
        <f t="shared" si="115"/>
        <v>315.91290000000004</v>
      </c>
      <c r="G1033">
        <f t="shared" si="117"/>
        <v>189547.74000000002</v>
      </c>
      <c r="H1033" s="1">
        <f t="shared" si="114"/>
        <v>43229</v>
      </c>
      <c r="I1033" s="2">
        <v>0.66666666666452601</v>
      </c>
      <c r="J1033" s="3">
        <f t="shared" si="118"/>
        <v>43229.666666666664</v>
      </c>
      <c r="K1033">
        <v>1135</v>
      </c>
      <c r="L1033" s="29">
        <f t="shared" si="119"/>
        <v>129.77590000000001</v>
      </c>
      <c r="M1033">
        <f t="shared" si="120"/>
        <v>77865.540000000008</v>
      </c>
      <c r="N1033" s="31">
        <f t="shared" si="112"/>
        <v>6.8435186608661228E-2</v>
      </c>
    </row>
    <row r="1034" spans="1:14" x14ac:dyDescent="0.2">
      <c r="A1034" s="1">
        <f t="shared" si="113"/>
        <v>43229</v>
      </c>
      <c r="B1034" s="1">
        <f t="shared" si="113"/>
        <v>43229</v>
      </c>
      <c r="C1034" s="2">
        <v>0.67361111111119998</v>
      </c>
      <c r="D1034" s="3">
        <f t="shared" si="116"/>
        <v>43229.673611111109</v>
      </c>
      <c r="E1034">
        <v>3049</v>
      </c>
      <c r="F1034" s="29">
        <f t="shared" si="115"/>
        <v>340.35987</v>
      </c>
      <c r="G1034">
        <f t="shared" si="117"/>
        <v>204215.92199999999</v>
      </c>
      <c r="H1034" s="1">
        <f t="shared" si="114"/>
        <v>43229</v>
      </c>
      <c r="I1034" s="2">
        <v>0.673611111108528</v>
      </c>
      <c r="J1034" s="3">
        <f t="shared" si="118"/>
        <v>43229.673611111109</v>
      </c>
      <c r="K1034">
        <v>989</v>
      </c>
      <c r="L1034" s="29">
        <f t="shared" si="119"/>
        <v>113.08225999999999</v>
      </c>
      <c r="M1034">
        <f t="shared" si="120"/>
        <v>67849.356</v>
      </c>
      <c r="N1034" s="31">
        <f t="shared" si="112"/>
        <v>8.4760613888950648E-2</v>
      </c>
    </row>
    <row r="1035" spans="1:14" x14ac:dyDescent="0.2">
      <c r="A1035" s="1">
        <f t="shared" si="113"/>
        <v>43229</v>
      </c>
      <c r="B1035" s="1">
        <f t="shared" si="113"/>
        <v>43229</v>
      </c>
      <c r="C1035" s="2">
        <v>0.68055555555569902</v>
      </c>
      <c r="D1035" s="3">
        <f t="shared" si="116"/>
        <v>43229.680555555555</v>
      </c>
      <c r="E1035">
        <v>3219</v>
      </c>
      <c r="F1035" s="29">
        <f t="shared" si="115"/>
        <v>359.33697000000001</v>
      </c>
      <c r="G1035">
        <f t="shared" si="117"/>
        <v>215602.182</v>
      </c>
      <c r="H1035" s="1">
        <f t="shared" si="114"/>
        <v>43229</v>
      </c>
      <c r="I1035" s="2">
        <v>0.68055555555355296</v>
      </c>
      <c r="J1035" s="3">
        <f t="shared" si="118"/>
        <v>43229.680555555555</v>
      </c>
      <c r="K1035">
        <v>1096</v>
      </c>
      <c r="L1035" s="29">
        <f t="shared" si="119"/>
        <v>125.31664000000001</v>
      </c>
      <c r="M1035">
        <f t="shared" si="120"/>
        <v>75189.983999999997</v>
      </c>
      <c r="N1035" s="31">
        <f t="shared" si="112"/>
        <v>8.1032071460127905E-2</v>
      </c>
    </row>
    <row r="1036" spans="1:14" x14ac:dyDescent="0.2">
      <c r="A1036" s="1">
        <f t="shared" si="113"/>
        <v>43229</v>
      </c>
      <c r="B1036" s="1">
        <f t="shared" si="113"/>
        <v>43229</v>
      </c>
      <c r="C1036" s="2">
        <v>0.68750000000009903</v>
      </c>
      <c r="D1036" s="3">
        <f t="shared" si="116"/>
        <v>43229.6875</v>
      </c>
      <c r="E1036">
        <v>2013</v>
      </c>
      <c r="F1036" s="29">
        <f t="shared" si="115"/>
        <v>224.71119000000004</v>
      </c>
      <c r="G1036">
        <f t="shared" si="117"/>
        <v>134826.71400000001</v>
      </c>
      <c r="H1036" s="1">
        <f t="shared" si="114"/>
        <v>43229</v>
      </c>
      <c r="I1036" s="2">
        <v>0.68749999999755596</v>
      </c>
      <c r="J1036" s="3">
        <f t="shared" si="118"/>
        <v>43229.6875</v>
      </c>
      <c r="K1036">
        <v>796</v>
      </c>
      <c r="L1036" s="29">
        <f t="shared" si="119"/>
        <v>91.01464</v>
      </c>
      <c r="M1036">
        <f t="shared" si="120"/>
        <v>54608.784</v>
      </c>
      <c r="N1036" s="31">
        <f t="shared" si="112"/>
        <v>6.9522738845094176E-2</v>
      </c>
    </row>
    <row r="1037" spans="1:14" x14ac:dyDescent="0.2">
      <c r="A1037" s="1">
        <f t="shared" si="113"/>
        <v>43229</v>
      </c>
      <c r="B1037" s="1">
        <f t="shared" si="113"/>
        <v>43229</v>
      </c>
      <c r="C1037" s="2">
        <v>0.69444444444450004</v>
      </c>
      <c r="D1037" s="3">
        <f t="shared" si="116"/>
        <v>43229.694444444445</v>
      </c>
      <c r="E1037">
        <v>1761</v>
      </c>
      <c r="F1037" s="29">
        <f t="shared" si="115"/>
        <v>196.58043000000001</v>
      </c>
      <c r="G1037">
        <f t="shared" si="117"/>
        <v>117948.258</v>
      </c>
      <c r="H1037" s="1">
        <f t="shared" si="114"/>
        <v>43229</v>
      </c>
      <c r="I1037" s="2">
        <v>0.69444444444252396</v>
      </c>
      <c r="J1037" s="3">
        <f t="shared" si="118"/>
        <v>43229.694444444445</v>
      </c>
      <c r="K1037">
        <v>827</v>
      </c>
      <c r="L1037" s="29">
        <f t="shared" si="119"/>
        <v>94.559179999999998</v>
      </c>
      <c r="M1037">
        <f t="shared" si="120"/>
        <v>56735.507999999994</v>
      </c>
      <c r="N1037" s="31">
        <f t="shared" si="112"/>
        <v>5.6295829127948498E-2</v>
      </c>
    </row>
    <row r="1038" spans="1:14" x14ac:dyDescent="0.2">
      <c r="A1038" s="1">
        <f t="shared" si="113"/>
        <v>43229</v>
      </c>
      <c r="B1038" s="1">
        <f t="shared" si="113"/>
        <v>43229</v>
      </c>
      <c r="C1038" s="2">
        <v>0.70138888888899897</v>
      </c>
      <c r="D1038" s="3">
        <f t="shared" si="116"/>
        <v>43229.701388888891</v>
      </c>
      <c r="E1038">
        <v>2034</v>
      </c>
      <c r="F1038" s="29">
        <f t="shared" si="115"/>
        <v>227.05542</v>
      </c>
      <c r="G1038">
        <f t="shared" si="117"/>
        <v>136233.25200000001</v>
      </c>
      <c r="H1038" s="1">
        <f t="shared" si="114"/>
        <v>43229</v>
      </c>
      <c r="I1038" s="2">
        <v>0.70138888888652695</v>
      </c>
      <c r="J1038" s="3">
        <f t="shared" si="118"/>
        <v>43229.701388888883</v>
      </c>
      <c r="K1038">
        <v>418</v>
      </c>
      <c r="L1038" s="29">
        <f t="shared" si="119"/>
        <v>47.794119999999999</v>
      </c>
      <c r="M1038">
        <f t="shared" si="120"/>
        <v>28676.471999999998</v>
      </c>
      <c r="N1038" s="31">
        <f t="shared" ref="N1038:N1049" si="121">LN(L1038/F1038)/-13</f>
        <v>0.11986857763650496</v>
      </c>
    </row>
    <row r="1039" spans="1:14" x14ac:dyDescent="0.2">
      <c r="A1039" s="1">
        <f t="shared" si="113"/>
        <v>43229</v>
      </c>
      <c r="B1039" s="1">
        <f t="shared" si="113"/>
        <v>43229</v>
      </c>
      <c r="C1039" s="2">
        <v>0.70833333333300197</v>
      </c>
      <c r="D1039" s="3">
        <f t="shared" si="116"/>
        <v>43229.708333333336</v>
      </c>
      <c r="E1039">
        <v>943</v>
      </c>
      <c r="F1039" s="29">
        <f t="shared" si="115"/>
        <v>105.26709000000001</v>
      </c>
      <c r="G1039">
        <f t="shared" si="117"/>
        <v>63160.254000000001</v>
      </c>
      <c r="H1039" s="1">
        <f t="shared" si="114"/>
        <v>43229</v>
      </c>
      <c r="I1039" s="2">
        <v>0.70833333333155202</v>
      </c>
      <c r="J1039" s="3">
        <f t="shared" si="118"/>
        <v>43229.708333333328</v>
      </c>
      <c r="K1039">
        <v>347</v>
      </c>
      <c r="L1039" s="29">
        <f t="shared" si="119"/>
        <v>39.675979999999996</v>
      </c>
      <c r="M1039">
        <f t="shared" si="120"/>
        <v>23805.587999999996</v>
      </c>
      <c r="N1039" s="31">
        <f t="shared" si="121"/>
        <v>7.5058066759801076E-2</v>
      </c>
    </row>
    <row r="1040" spans="1:14" x14ac:dyDescent="0.2">
      <c r="A1040" s="1">
        <f t="shared" si="113"/>
        <v>43229</v>
      </c>
      <c r="B1040" s="1">
        <f t="shared" si="113"/>
        <v>43229</v>
      </c>
      <c r="C1040" s="2">
        <v>0.71527777777799895</v>
      </c>
      <c r="D1040" s="3">
        <f t="shared" si="116"/>
        <v>43229.715277777781</v>
      </c>
      <c r="E1040">
        <v>781</v>
      </c>
      <c r="F1040" s="29">
        <f t="shared" si="115"/>
        <v>87.183030000000002</v>
      </c>
      <c r="G1040">
        <f t="shared" si="117"/>
        <v>52309.818000000007</v>
      </c>
      <c r="H1040" s="1">
        <f t="shared" si="114"/>
        <v>43229</v>
      </c>
      <c r="I1040" s="2">
        <v>0.71527777777555501</v>
      </c>
      <c r="J1040" s="3">
        <f t="shared" si="118"/>
        <v>43229.715277777774</v>
      </c>
      <c r="K1040">
        <v>365</v>
      </c>
      <c r="L1040" s="29">
        <f t="shared" si="119"/>
        <v>41.734099999999998</v>
      </c>
      <c r="M1040">
        <f t="shared" si="120"/>
        <v>25040.46</v>
      </c>
      <c r="N1040" s="31">
        <f t="shared" si="121"/>
        <v>5.6668550880616168E-2</v>
      </c>
    </row>
    <row r="1041" spans="1:14" x14ac:dyDescent="0.2">
      <c r="A1041" s="1">
        <f t="shared" si="113"/>
        <v>43229</v>
      </c>
      <c r="B1041" s="1">
        <f t="shared" si="113"/>
        <v>43229</v>
      </c>
      <c r="C1041" s="2">
        <v>0.72222222222200105</v>
      </c>
      <c r="D1041" s="3">
        <f t="shared" si="116"/>
        <v>43229.722222222219</v>
      </c>
      <c r="E1041">
        <v>625</v>
      </c>
      <c r="F1041" s="29">
        <f t="shared" si="115"/>
        <v>69.768749999999997</v>
      </c>
      <c r="G1041">
        <f t="shared" si="117"/>
        <v>41861.25</v>
      </c>
      <c r="H1041" s="1">
        <f t="shared" si="114"/>
        <v>43229</v>
      </c>
      <c r="I1041" s="2">
        <v>0.72222222222052301</v>
      </c>
      <c r="J1041" s="3">
        <f t="shared" si="118"/>
        <v>43229.722222222219</v>
      </c>
      <c r="K1041">
        <v>248</v>
      </c>
      <c r="L1041" s="29">
        <f t="shared" si="119"/>
        <v>28.35632</v>
      </c>
      <c r="M1041">
        <f t="shared" si="120"/>
        <v>17013.792000000001</v>
      </c>
      <c r="N1041" s="31">
        <f t="shared" si="121"/>
        <v>6.9256636058633442E-2</v>
      </c>
    </row>
    <row r="1042" spans="1:14" x14ac:dyDescent="0.2">
      <c r="A1042" s="1">
        <f t="shared" si="113"/>
        <v>43229</v>
      </c>
      <c r="B1042" s="1">
        <f t="shared" si="113"/>
        <v>43229</v>
      </c>
      <c r="C1042" s="2">
        <v>0.72916666666699803</v>
      </c>
      <c r="D1042" s="3">
        <f t="shared" si="116"/>
        <v>43229.729166666664</v>
      </c>
      <c r="E1042">
        <v>841</v>
      </c>
      <c r="F1042" s="29">
        <f t="shared" si="115"/>
        <v>93.880830000000003</v>
      </c>
      <c r="G1042">
        <f t="shared" si="117"/>
        <v>56328.498</v>
      </c>
      <c r="H1042" s="1">
        <f t="shared" si="114"/>
        <v>43229</v>
      </c>
      <c r="I1042" s="2">
        <v>0.72916666666452601</v>
      </c>
      <c r="J1042" s="3">
        <f t="shared" si="118"/>
        <v>43229.729166666664</v>
      </c>
      <c r="K1042">
        <v>243</v>
      </c>
      <c r="L1042" s="29">
        <f t="shared" si="119"/>
        <v>27.78462</v>
      </c>
      <c r="M1042">
        <f t="shared" si="120"/>
        <v>16670.772000000001</v>
      </c>
      <c r="N1042" s="31">
        <f t="shared" si="121"/>
        <v>9.3657198601785785E-2</v>
      </c>
    </row>
    <row r="1043" spans="1:14" x14ac:dyDescent="0.2">
      <c r="A1043" s="1">
        <f t="shared" si="113"/>
        <v>43229</v>
      </c>
      <c r="B1043" s="1">
        <f t="shared" si="113"/>
        <v>43229</v>
      </c>
      <c r="C1043" s="2">
        <v>0.73611111111100103</v>
      </c>
      <c r="D1043" s="3">
        <f t="shared" si="116"/>
        <v>43229.736111111109</v>
      </c>
      <c r="E1043">
        <v>758</v>
      </c>
      <c r="F1043" s="29">
        <f t="shared" si="115"/>
        <v>84.61554000000001</v>
      </c>
      <c r="G1043">
        <f t="shared" si="117"/>
        <v>50769.324000000008</v>
      </c>
      <c r="H1043" s="1">
        <f t="shared" si="114"/>
        <v>43229</v>
      </c>
      <c r="I1043" s="2">
        <v>0.736111111108528</v>
      </c>
      <c r="J1043" s="3">
        <f t="shared" si="118"/>
        <v>43229.736111111109</v>
      </c>
      <c r="K1043">
        <v>338</v>
      </c>
      <c r="L1043" s="29">
        <f t="shared" si="119"/>
        <v>38.646920000000001</v>
      </c>
      <c r="M1043">
        <f t="shared" si="120"/>
        <v>23188.152000000002</v>
      </c>
      <c r="N1043" s="31">
        <f t="shared" si="121"/>
        <v>6.0280835026936049E-2</v>
      </c>
    </row>
    <row r="1044" spans="1:14" x14ac:dyDescent="0.2">
      <c r="A1044" s="1">
        <f t="shared" si="113"/>
        <v>43229</v>
      </c>
      <c r="B1044" s="1">
        <f t="shared" si="113"/>
        <v>43229</v>
      </c>
      <c r="C1044" s="2">
        <v>0.743055555555998</v>
      </c>
      <c r="D1044" s="3">
        <f t="shared" si="116"/>
        <v>43229.743055555555</v>
      </c>
      <c r="E1044">
        <v>410</v>
      </c>
      <c r="F1044" s="29">
        <f t="shared" si="115"/>
        <v>45.768300000000004</v>
      </c>
      <c r="G1044">
        <f t="shared" si="117"/>
        <v>27460.980000000003</v>
      </c>
      <c r="H1044" s="1">
        <f t="shared" si="114"/>
        <v>43229</v>
      </c>
      <c r="I1044" s="2">
        <v>0.74305555555355296</v>
      </c>
      <c r="J1044" s="3">
        <f t="shared" si="118"/>
        <v>43229.743055555555</v>
      </c>
      <c r="K1044">
        <v>227</v>
      </c>
      <c r="L1044" s="29">
        <f t="shared" si="119"/>
        <v>25.955180000000002</v>
      </c>
      <c r="M1044">
        <f t="shared" si="120"/>
        <v>15573.108</v>
      </c>
      <c r="N1044" s="31">
        <f t="shared" si="121"/>
        <v>4.3632346723674345E-2</v>
      </c>
    </row>
    <row r="1045" spans="1:14" x14ac:dyDescent="0.2">
      <c r="A1045" s="1">
        <f t="shared" si="113"/>
        <v>43229</v>
      </c>
      <c r="B1045" s="1">
        <f t="shared" si="113"/>
        <v>43229</v>
      </c>
      <c r="C1045" s="2">
        <v>0.75</v>
      </c>
      <c r="D1045" s="3">
        <f t="shared" si="116"/>
        <v>43229.75</v>
      </c>
      <c r="E1045">
        <v>460</v>
      </c>
      <c r="F1045" s="29">
        <f t="shared" si="115"/>
        <v>51.349800000000002</v>
      </c>
      <c r="G1045">
        <f t="shared" si="117"/>
        <v>30809.880000000005</v>
      </c>
      <c r="H1045" s="1">
        <f t="shared" si="114"/>
        <v>43229</v>
      </c>
      <c r="I1045" s="2">
        <v>0.74999999999755596</v>
      </c>
      <c r="J1045" s="3">
        <f t="shared" si="118"/>
        <v>43229.75</v>
      </c>
      <c r="K1045">
        <v>200</v>
      </c>
      <c r="L1045" s="29">
        <f t="shared" si="119"/>
        <v>22.868000000000002</v>
      </c>
      <c r="M1045">
        <f t="shared" si="120"/>
        <v>13720.800000000001</v>
      </c>
      <c r="N1045" s="31">
        <f t="shared" si="121"/>
        <v>6.2224806778916883E-2</v>
      </c>
    </row>
    <row r="1046" spans="1:14" x14ac:dyDescent="0.2">
      <c r="A1046" s="1">
        <f t="shared" si="113"/>
        <v>43229</v>
      </c>
      <c r="B1046" s="1">
        <f t="shared" si="113"/>
        <v>43229</v>
      </c>
      <c r="C1046" s="2">
        <v>0.75694444444499698</v>
      </c>
      <c r="D1046" s="3">
        <f t="shared" si="116"/>
        <v>43229.756944444445</v>
      </c>
      <c r="E1046">
        <v>362</v>
      </c>
      <c r="F1046" s="29">
        <f t="shared" si="115"/>
        <v>40.410060000000001</v>
      </c>
      <c r="G1046">
        <f t="shared" si="117"/>
        <v>24246.036</v>
      </c>
      <c r="H1046" s="1">
        <f t="shared" si="114"/>
        <v>43229</v>
      </c>
      <c r="I1046" s="2">
        <v>0.75694444444252396</v>
      </c>
      <c r="J1046" s="3">
        <f t="shared" si="118"/>
        <v>43229.756944444445</v>
      </c>
      <c r="K1046">
        <v>162</v>
      </c>
      <c r="L1046" s="29">
        <f t="shared" si="119"/>
        <v>18.52308</v>
      </c>
      <c r="M1046">
        <f t="shared" si="120"/>
        <v>11113.848</v>
      </c>
      <c r="N1046" s="31">
        <f t="shared" si="121"/>
        <v>6.0004710906477118E-2</v>
      </c>
    </row>
    <row r="1047" spans="1:14" x14ac:dyDescent="0.2">
      <c r="A1047" s="1">
        <f t="shared" si="113"/>
        <v>43229</v>
      </c>
      <c r="B1047" s="1">
        <f t="shared" si="113"/>
        <v>43229</v>
      </c>
      <c r="C1047" s="2">
        <v>0.76388888888899897</v>
      </c>
      <c r="D1047" s="3">
        <f t="shared" si="116"/>
        <v>43229.763888888891</v>
      </c>
      <c r="E1047">
        <v>252</v>
      </c>
      <c r="F1047" s="29">
        <f t="shared" si="115"/>
        <v>28.130760000000002</v>
      </c>
      <c r="G1047">
        <f t="shared" si="117"/>
        <v>16878.456000000002</v>
      </c>
      <c r="H1047" s="1">
        <f t="shared" si="114"/>
        <v>43229</v>
      </c>
      <c r="I1047" s="2">
        <v>0.76388888888652695</v>
      </c>
      <c r="J1047" s="3">
        <f t="shared" si="118"/>
        <v>43229.763888888883</v>
      </c>
      <c r="K1047">
        <v>103</v>
      </c>
      <c r="L1047" s="29">
        <f t="shared" si="119"/>
        <v>11.77702</v>
      </c>
      <c r="M1047">
        <f t="shared" si="120"/>
        <v>7066.2120000000004</v>
      </c>
      <c r="N1047" s="31">
        <f t="shared" si="121"/>
        <v>6.6977958805584867E-2</v>
      </c>
    </row>
    <row r="1048" spans="1:14" x14ac:dyDescent="0.2">
      <c r="A1048" s="1">
        <f t="shared" si="113"/>
        <v>43229</v>
      </c>
      <c r="B1048" s="1">
        <f t="shared" si="113"/>
        <v>43229</v>
      </c>
      <c r="C1048" s="2">
        <v>0.77083333333300197</v>
      </c>
      <c r="D1048" s="3">
        <f t="shared" si="116"/>
        <v>43229.770833333336</v>
      </c>
      <c r="E1048">
        <v>138</v>
      </c>
      <c r="F1048" s="29">
        <f t="shared" si="115"/>
        <v>15.404940000000002</v>
      </c>
      <c r="G1048">
        <f t="shared" si="117"/>
        <v>9242.9640000000018</v>
      </c>
      <c r="H1048" s="1">
        <f t="shared" si="114"/>
        <v>43229</v>
      </c>
      <c r="I1048" s="2">
        <v>0.77083333333155202</v>
      </c>
      <c r="J1048" s="3">
        <f t="shared" si="118"/>
        <v>43229.770833333328</v>
      </c>
      <c r="K1048">
        <v>75</v>
      </c>
      <c r="L1048" s="29">
        <f t="shared" si="119"/>
        <v>8.5754999999999999</v>
      </c>
      <c r="M1048">
        <f t="shared" si="120"/>
        <v>5145.2999999999993</v>
      </c>
      <c r="N1048" s="31">
        <f t="shared" si="121"/>
        <v>4.5059918216285383E-2</v>
      </c>
    </row>
    <row r="1049" spans="1:14" x14ac:dyDescent="0.2">
      <c r="A1049" s="1">
        <f t="shared" si="113"/>
        <v>43229</v>
      </c>
      <c r="B1049" s="1">
        <f t="shared" si="113"/>
        <v>43229</v>
      </c>
      <c r="C1049" s="2">
        <v>0.77777777777799895</v>
      </c>
      <c r="D1049" s="3">
        <f t="shared" si="116"/>
        <v>43229.777777777781</v>
      </c>
      <c r="E1049">
        <v>72</v>
      </c>
      <c r="F1049" s="29">
        <f t="shared" si="115"/>
        <v>8.0373600000000014</v>
      </c>
      <c r="G1049">
        <f t="shared" si="117"/>
        <v>4822.4160000000011</v>
      </c>
      <c r="H1049" s="1">
        <f t="shared" si="114"/>
        <v>43229</v>
      </c>
      <c r="I1049" s="2">
        <v>0.77777777777555501</v>
      </c>
      <c r="J1049" s="3">
        <f t="shared" si="118"/>
        <v>43229.777777777774</v>
      </c>
      <c r="K1049">
        <v>35</v>
      </c>
      <c r="L1049" s="29">
        <f t="shared" si="119"/>
        <v>4.0019</v>
      </c>
      <c r="M1049">
        <f t="shared" si="120"/>
        <v>2401.14</v>
      </c>
      <c r="N1049" s="31">
        <f t="shared" si="121"/>
        <v>5.3640878670573648E-2</v>
      </c>
    </row>
    <row r="1050" spans="1:14" x14ac:dyDescent="0.2">
      <c r="A1050" s="1">
        <f t="shared" si="113"/>
        <v>43229</v>
      </c>
      <c r="B1050" s="1">
        <f t="shared" si="113"/>
        <v>43229</v>
      </c>
      <c r="C1050" s="2">
        <v>0.78472222222200105</v>
      </c>
      <c r="D1050" s="3">
        <f t="shared" si="116"/>
        <v>43229.784722222219</v>
      </c>
      <c r="E1050">
        <v>25</v>
      </c>
      <c r="F1050" s="29">
        <f t="shared" si="115"/>
        <v>2.7907500000000001</v>
      </c>
      <c r="G1050">
        <f t="shared" si="117"/>
        <v>1674.4499999999998</v>
      </c>
      <c r="H1050" s="1">
        <f t="shared" si="114"/>
        <v>43229</v>
      </c>
      <c r="I1050" s="2">
        <v>0.78472222221955701</v>
      </c>
      <c r="J1050" s="3">
        <f t="shared" si="118"/>
        <v>43229.784722222219</v>
      </c>
      <c r="K1050">
        <v>12</v>
      </c>
      <c r="L1050" s="29">
        <f t="shared" si="119"/>
        <v>1.37208</v>
      </c>
      <c r="M1050">
        <f t="shared" si="120"/>
        <v>823.24800000000005</v>
      </c>
    </row>
    <row r="1051" spans="1:14" x14ac:dyDescent="0.2">
      <c r="A1051" s="1">
        <f t="shared" ref="A1051:B1114" si="122">A907+1</f>
        <v>43229</v>
      </c>
      <c r="B1051" s="1">
        <f t="shared" si="122"/>
        <v>43229</v>
      </c>
      <c r="C1051" s="2">
        <v>0.79166666666699803</v>
      </c>
      <c r="D1051" s="3">
        <f t="shared" si="116"/>
        <v>43229.791666666664</v>
      </c>
      <c r="E1051">
        <v>3</v>
      </c>
      <c r="F1051" s="29">
        <f t="shared" si="115"/>
        <v>0.33489000000000002</v>
      </c>
      <c r="G1051">
        <f t="shared" si="117"/>
        <v>200.93400000000003</v>
      </c>
      <c r="H1051" s="1">
        <f t="shared" ref="H1051:H1114" si="123">H907+1</f>
        <v>43229</v>
      </c>
      <c r="I1051" s="2">
        <v>0.79166666666452601</v>
      </c>
      <c r="J1051" s="3">
        <f t="shared" si="118"/>
        <v>43229.791666666664</v>
      </c>
      <c r="K1051">
        <v>1</v>
      </c>
      <c r="L1051" s="29">
        <f t="shared" si="119"/>
        <v>0.11434</v>
      </c>
      <c r="M1051">
        <f t="shared" si="120"/>
        <v>68.603999999999999</v>
      </c>
    </row>
    <row r="1052" spans="1:14" x14ac:dyDescent="0.2">
      <c r="A1052" s="1">
        <f t="shared" si="122"/>
        <v>43229</v>
      </c>
      <c r="B1052" s="1">
        <f t="shared" si="122"/>
        <v>43229</v>
      </c>
      <c r="C1052" s="2">
        <v>0.79861111111100103</v>
      </c>
      <c r="D1052" s="3">
        <f t="shared" si="116"/>
        <v>43229.798611111109</v>
      </c>
      <c r="E1052">
        <v>0</v>
      </c>
      <c r="F1052" s="29">
        <f t="shared" si="115"/>
        <v>0</v>
      </c>
      <c r="G1052">
        <f t="shared" si="117"/>
        <v>0</v>
      </c>
      <c r="H1052" s="1">
        <f t="shared" si="123"/>
        <v>43229</v>
      </c>
      <c r="I1052" s="2">
        <v>0.798611111108528</v>
      </c>
      <c r="J1052" s="3">
        <f t="shared" si="118"/>
        <v>43229.798611111109</v>
      </c>
      <c r="K1052">
        <v>0</v>
      </c>
      <c r="L1052" s="29">
        <f t="shared" si="119"/>
        <v>0</v>
      </c>
      <c r="M1052">
        <f t="shared" si="120"/>
        <v>0</v>
      </c>
    </row>
    <row r="1053" spans="1:14" x14ac:dyDescent="0.2">
      <c r="A1053" s="1">
        <f t="shared" si="122"/>
        <v>43229</v>
      </c>
      <c r="B1053" s="1">
        <f t="shared" si="122"/>
        <v>43229</v>
      </c>
      <c r="C1053" s="2">
        <v>0.805555555555998</v>
      </c>
      <c r="D1053" s="3">
        <f t="shared" si="116"/>
        <v>43229.805555555555</v>
      </c>
      <c r="E1053">
        <v>0</v>
      </c>
      <c r="F1053" s="29">
        <f t="shared" si="115"/>
        <v>0</v>
      </c>
      <c r="G1053">
        <f t="shared" si="117"/>
        <v>0</v>
      </c>
      <c r="H1053" s="1">
        <f t="shared" si="123"/>
        <v>43229</v>
      </c>
      <c r="I1053" s="2">
        <v>0.80555555555355296</v>
      </c>
      <c r="J1053" s="3">
        <f t="shared" si="118"/>
        <v>43229.805555555555</v>
      </c>
      <c r="K1053">
        <v>0</v>
      </c>
      <c r="L1053" s="29">
        <f t="shared" si="119"/>
        <v>0</v>
      </c>
      <c r="M1053">
        <f t="shared" si="120"/>
        <v>0</v>
      </c>
    </row>
    <row r="1054" spans="1:14" x14ac:dyDescent="0.2">
      <c r="A1054" s="1">
        <f t="shared" si="122"/>
        <v>43229</v>
      </c>
      <c r="B1054" s="1">
        <f t="shared" si="122"/>
        <v>43229</v>
      </c>
      <c r="C1054" s="2">
        <v>0.8125</v>
      </c>
      <c r="D1054" s="3">
        <f t="shared" si="116"/>
        <v>43229.8125</v>
      </c>
      <c r="E1054">
        <v>0</v>
      </c>
      <c r="F1054" s="29">
        <f t="shared" si="115"/>
        <v>0</v>
      </c>
      <c r="G1054">
        <f t="shared" si="117"/>
        <v>0</v>
      </c>
      <c r="H1054" s="1">
        <f t="shared" si="123"/>
        <v>43229</v>
      </c>
      <c r="I1054" s="2">
        <v>0.81249999999755596</v>
      </c>
      <c r="J1054" s="3">
        <f t="shared" si="118"/>
        <v>43229.8125</v>
      </c>
      <c r="K1054">
        <v>0</v>
      </c>
      <c r="L1054" s="29">
        <f t="shared" si="119"/>
        <v>0</v>
      </c>
      <c r="M1054">
        <f t="shared" si="120"/>
        <v>0</v>
      </c>
    </row>
    <row r="1055" spans="1:14" x14ac:dyDescent="0.2">
      <c r="A1055" s="1">
        <f t="shared" si="122"/>
        <v>43229</v>
      </c>
      <c r="B1055" s="1">
        <f t="shared" si="122"/>
        <v>43229</v>
      </c>
      <c r="C1055" s="2">
        <v>0.81944444444499698</v>
      </c>
      <c r="D1055" s="3">
        <f t="shared" si="116"/>
        <v>43229.819444444445</v>
      </c>
      <c r="E1055">
        <v>0</v>
      </c>
      <c r="F1055" s="29">
        <f t="shared" si="115"/>
        <v>0</v>
      </c>
      <c r="G1055">
        <f t="shared" si="117"/>
        <v>0</v>
      </c>
      <c r="H1055" s="1">
        <f t="shared" si="123"/>
        <v>43229</v>
      </c>
      <c r="I1055" s="2">
        <v>0.81944444444252396</v>
      </c>
      <c r="J1055" s="3">
        <f t="shared" si="118"/>
        <v>43229.819444444445</v>
      </c>
      <c r="K1055">
        <v>0</v>
      </c>
      <c r="L1055" s="29">
        <f t="shared" si="119"/>
        <v>0</v>
      </c>
      <c r="M1055">
        <f t="shared" si="120"/>
        <v>0</v>
      </c>
    </row>
    <row r="1056" spans="1:14" x14ac:dyDescent="0.2">
      <c r="A1056" s="1">
        <f t="shared" si="122"/>
        <v>43229</v>
      </c>
      <c r="B1056" s="1">
        <f t="shared" si="122"/>
        <v>43229</v>
      </c>
      <c r="C1056" s="2">
        <v>0.82638888888899897</v>
      </c>
      <c r="D1056" s="3">
        <f t="shared" si="116"/>
        <v>43229.826388888891</v>
      </c>
      <c r="E1056">
        <v>0</v>
      </c>
      <c r="F1056" s="29">
        <f t="shared" si="115"/>
        <v>0</v>
      </c>
      <c r="G1056">
        <f t="shared" si="117"/>
        <v>0</v>
      </c>
      <c r="H1056" s="1">
        <f t="shared" si="123"/>
        <v>43229</v>
      </c>
      <c r="I1056" s="2">
        <v>0.82638888888652695</v>
      </c>
      <c r="J1056" s="3">
        <f t="shared" si="118"/>
        <v>43229.826388888883</v>
      </c>
      <c r="K1056">
        <v>0</v>
      </c>
      <c r="L1056" s="29">
        <f t="shared" si="119"/>
        <v>0</v>
      </c>
      <c r="M1056">
        <f t="shared" si="120"/>
        <v>0</v>
      </c>
    </row>
    <row r="1057" spans="1:13" x14ac:dyDescent="0.2">
      <c r="A1057" s="1">
        <f t="shared" si="122"/>
        <v>43229</v>
      </c>
      <c r="B1057" s="1">
        <f t="shared" si="122"/>
        <v>43229</v>
      </c>
      <c r="C1057" s="2">
        <v>0.83333333333300197</v>
      </c>
      <c r="D1057" s="3">
        <f t="shared" si="116"/>
        <v>43229.833333333336</v>
      </c>
      <c r="E1057">
        <v>0</v>
      </c>
      <c r="F1057" s="29">
        <f t="shared" si="115"/>
        <v>0</v>
      </c>
      <c r="G1057">
        <f t="shared" si="117"/>
        <v>0</v>
      </c>
      <c r="H1057" s="1">
        <f t="shared" si="123"/>
        <v>43229</v>
      </c>
      <c r="I1057" s="2">
        <v>0.83333333333155202</v>
      </c>
      <c r="J1057" s="3">
        <f t="shared" si="118"/>
        <v>43229.833333333328</v>
      </c>
      <c r="K1057">
        <v>0</v>
      </c>
      <c r="L1057" s="29">
        <f t="shared" si="119"/>
        <v>0</v>
      </c>
      <c r="M1057">
        <f t="shared" si="120"/>
        <v>0</v>
      </c>
    </row>
    <row r="1058" spans="1:13" x14ac:dyDescent="0.2">
      <c r="A1058" s="1">
        <f t="shared" si="122"/>
        <v>43229</v>
      </c>
      <c r="B1058" s="1">
        <f t="shared" si="122"/>
        <v>43229</v>
      </c>
      <c r="C1058" s="2">
        <v>0.84027777777799895</v>
      </c>
      <c r="D1058" s="3">
        <f t="shared" si="116"/>
        <v>43229.840277777781</v>
      </c>
      <c r="E1058">
        <v>0</v>
      </c>
      <c r="F1058" s="29">
        <f t="shared" si="115"/>
        <v>0</v>
      </c>
      <c r="G1058">
        <f t="shared" si="117"/>
        <v>0</v>
      </c>
      <c r="H1058" s="1">
        <f t="shared" si="123"/>
        <v>43229</v>
      </c>
      <c r="I1058" s="2">
        <v>0.84027777777555501</v>
      </c>
      <c r="J1058" s="3">
        <f t="shared" si="118"/>
        <v>43229.840277777774</v>
      </c>
      <c r="K1058">
        <v>0</v>
      </c>
      <c r="L1058" s="29">
        <f t="shared" si="119"/>
        <v>0</v>
      </c>
      <c r="M1058">
        <f t="shared" si="120"/>
        <v>0</v>
      </c>
    </row>
    <row r="1059" spans="1:13" x14ac:dyDescent="0.2">
      <c r="A1059" s="1">
        <f t="shared" si="122"/>
        <v>43229</v>
      </c>
      <c r="B1059" s="1">
        <f t="shared" si="122"/>
        <v>43229</v>
      </c>
      <c r="C1059" s="2">
        <v>0.84722222222200105</v>
      </c>
      <c r="D1059" s="3">
        <f t="shared" si="116"/>
        <v>43229.847222222219</v>
      </c>
      <c r="E1059">
        <v>0</v>
      </c>
      <c r="F1059" s="29">
        <f t="shared" si="115"/>
        <v>0</v>
      </c>
      <c r="G1059">
        <f t="shared" si="117"/>
        <v>0</v>
      </c>
      <c r="H1059" s="1">
        <f t="shared" si="123"/>
        <v>43229</v>
      </c>
      <c r="I1059" s="2">
        <v>0.84722222221955701</v>
      </c>
      <c r="J1059" s="3">
        <f t="shared" si="118"/>
        <v>43229.847222222219</v>
      </c>
      <c r="K1059">
        <v>0</v>
      </c>
      <c r="L1059" s="29">
        <f t="shared" si="119"/>
        <v>0</v>
      </c>
      <c r="M1059">
        <f t="shared" si="120"/>
        <v>0</v>
      </c>
    </row>
    <row r="1060" spans="1:13" x14ac:dyDescent="0.2">
      <c r="A1060" s="1">
        <f t="shared" si="122"/>
        <v>43229</v>
      </c>
      <c r="B1060" s="1">
        <f t="shared" si="122"/>
        <v>43229</v>
      </c>
      <c r="C1060" s="2">
        <v>0.85416666666699803</v>
      </c>
      <c r="D1060" s="3">
        <f t="shared" si="116"/>
        <v>43229.854166666664</v>
      </c>
      <c r="E1060">
        <v>0</v>
      </c>
      <c r="F1060" s="29">
        <f t="shared" si="115"/>
        <v>0</v>
      </c>
      <c r="G1060">
        <f t="shared" si="117"/>
        <v>0</v>
      </c>
      <c r="H1060" s="1">
        <f t="shared" si="123"/>
        <v>43229</v>
      </c>
      <c r="I1060" s="2">
        <v>0.85416666666452601</v>
      </c>
      <c r="J1060" s="3">
        <f t="shared" si="118"/>
        <v>43229.854166666664</v>
      </c>
      <c r="K1060">
        <v>0</v>
      </c>
      <c r="L1060" s="29">
        <f t="shared" si="119"/>
        <v>0</v>
      </c>
      <c r="M1060">
        <f t="shared" si="120"/>
        <v>0</v>
      </c>
    </row>
    <row r="1061" spans="1:13" x14ac:dyDescent="0.2">
      <c r="A1061" s="1">
        <f t="shared" si="122"/>
        <v>43229</v>
      </c>
      <c r="B1061" s="1">
        <f t="shared" si="122"/>
        <v>43229</v>
      </c>
      <c r="C1061" s="2">
        <v>0.86111111111100103</v>
      </c>
      <c r="D1061" s="3">
        <f t="shared" si="116"/>
        <v>43229.861111111109</v>
      </c>
      <c r="E1061">
        <v>0</v>
      </c>
      <c r="F1061" s="29">
        <f t="shared" si="115"/>
        <v>0</v>
      </c>
      <c r="G1061">
        <f t="shared" si="117"/>
        <v>0</v>
      </c>
      <c r="H1061" s="1">
        <f t="shared" si="123"/>
        <v>43229</v>
      </c>
      <c r="I1061" s="2">
        <v>0.861111111108528</v>
      </c>
      <c r="J1061" s="3">
        <f t="shared" si="118"/>
        <v>43229.861111111109</v>
      </c>
      <c r="K1061">
        <v>0</v>
      </c>
      <c r="L1061" s="29">
        <f t="shared" si="119"/>
        <v>0</v>
      </c>
      <c r="M1061">
        <f t="shared" si="120"/>
        <v>0</v>
      </c>
    </row>
    <row r="1062" spans="1:13" x14ac:dyDescent="0.2">
      <c r="A1062" s="1">
        <f t="shared" si="122"/>
        <v>43229</v>
      </c>
      <c r="B1062" s="1">
        <f t="shared" si="122"/>
        <v>43229</v>
      </c>
      <c r="C1062" s="2">
        <v>0.868055555555998</v>
      </c>
      <c r="D1062" s="3">
        <f t="shared" si="116"/>
        <v>43229.868055555555</v>
      </c>
      <c r="E1062">
        <v>0</v>
      </c>
      <c r="F1062" s="29">
        <f t="shared" si="115"/>
        <v>0</v>
      </c>
      <c r="G1062">
        <f t="shared" si="117"/>
        <v>0</v>
      </c>
      <c r="H1062" s="1">
        <f t="shared" si="123"/>
        <v>43229</v>
      </c>
      <c r="I1062" s="2">
        <v>0.86805555555355296</v>
      </c>
      <c r="J1062" s="3">
        <f t="shared" si="118"/>
        <v>43229.868055555555</v>
      </c>
      <c r="K1062">
        <v>0</v>
      </c>
      <c r="L1062" s="29">
        <f t="shared" si="119"/>
        <v>0</v>
      </c>
      <c r="M1062">
        <f t="shared" si="120"/>
        <v>0</v>
      </c>
    </row>
    <row r="1063" spans="1:13" x14ac:dyDescent="0.2">
      <c r="A1063" s="1">
        <f t="shared" si="122"/>
        <v>43229</v>
      </c>
      <c r="B1063" s="1">
        <f t="shared" si="122"/>
        <v>43229</v>
      </c>
      <c r="C1063" s="2">
        <v>0.875</v>
      </c>
      <c r="D1063" s="3">
        <f t="shared" si="116"/>
        <v>43229.875</v>
      </c>
      <c r="E1063">
        <v>0</v>
      </c>
      <c r="F1063" s="29">
        <f t="shared" si="115"/>
        <v>0</v>
      </c>
      <c r="G1063">
        <f t="shared" si="117"/>
        <v>0</v>
      </c>
      <c r="H1063" s="1">
        <f t="shared" si="123"/>
        <v>43229</v>
      </c>
      <c r="I1063" s="2">
        <v>0.87499999999755596</v>
      </c>
      <c r="J1063" s="3">
        <f t="shared" si="118"/>
        <v>43229.875</v>
      </c>
      <c r="K1063">
        <v>0</v>
      </c>
      <c r="L1063" s="29">
        <f t="shared" si="119"/>
        <v>0</v>
      </c>
      <c r="M1063">
        <f t="shared" si="120"/>
        <v>0</v>
      </c>
    </row>
    <row r="1064" spans="1:13" x14ac:dyDescent="0.2">
      <c r="A1064" s="1">
        <f t="shared" si="122"/>
        <v>43229</v>
      </c>
      <c r="B1064" s="1">
        <f t="shared" si="122"/>
        <v>43229</v>
      </c>
      <c r="C1064" s="2">
        <v>0.88194444444499698</v>
      </c>
      <c r="D1064" s="3">
        <f t="shared" si="116"/>
        <v>43229.881944444445</v>
      </c>
      <c r="E1064">
        <v>0</v>
      </c>
      <c r="F1064" s="29">
        <f t="shared" si="115"/>
        <v>0</v>
      </c>
      <c r="G1064">
        <f t="shared" si="117"/>
        <v>0</v>
      </c>
      <c r="H1064" s="1">
        <f t="shared" si="123"/>
        <v>43229</v>
      </c>
      <c r="I1064" s="2">
        <v>0.88194444444252396</v>
      </c>
      <c r="J1064" s="3">
        <f t="shared" si="118"/>
        <v>43229.881944444445</v>
      </c>
      <c r="K1064">
        <v>0</v>
      </c>
      <c r="L1064" s="29">
        <f t="shared" si="119"/>
        <v>0</v>
      </c>
      <c r="M1064">
        <f t="shared" si="120"/>
        <v>0</v>
      </c>
    </row>
    <row r="1065" spans="1:13" x14ac:dyDescent="0.2">
      <c r="A1065" s="1">
        <f t="shared" si="122"/>
        <v>43229</v>
      </c>
      <c r="B1065" s="1">
        <f t="shared" si="122"/>
        <v>43229</v>
      </c>
      <c r="C1065" s="2">
        <v>0.88888888888899897</v>
      </c>
      <c r="D1065" s="3">
        <f t="shared" si="116"/>
        <v>43229.888888888891</v>
      </c>
      <c r="E1065">
        <v>0</v>
      </c>
      <c r="F1065" s="29">
        <f t="shared" si="115"/>
        <v>0</v>
      </c>
      <c r="G1065">
        <f t="shared" si="117"/>
        <v>0</v>
      </c>
      <c r="H1065" s="1">
        <f t="shared" si="123"/>
        <v>43229</v>
      </c>
      <c r="I1065" s="2">
        <v>0.88888888888652695</v>
      </c>
      <c r="J1065" s="3">
        <f t="shared" si="118"/>
        <v>43229.888888888883</v>
      </c>
      <c r="K1065">
        <v>0</v>
      </c>
      <c r="L1065" s="29">
        <f t="shared" si="119"/>
        <v>0</v>
      </c>
      <c r="M1065">
        <f t="shared" si="120"/>
        <v>0</v>
      </c>
    </row>
    <row r="1066" spans="1:13" x14ac:dyDescent="0.2">
      <c r="A1066" s="1">
        <f t="shared" si="122"/>
        <v>43229</v>
      </c>
      <c r="B1066" s="1">
        <f t="shared" si="122"/>
        <v>43229</v>
      </c>
      <c r="C1066" s="2">
        <v>0.89583333333300197</v>
      </c>
      <c r="D1066" s="3">
        <f t="shared" si="116"/>
        <v>43229.895833333336</v>
      </c>
      <c r="E1066">
        <v>0</v>
      </c>
      <c r="F1066" s="29">
        <f t="shared" si="115"/>
        <v>0</v>
      </c>
      <c r="G1066">
        <f t="shared" si="117"/>
        <v>0</v>
      </c>
      <c r="H1066" s="1">
        <f t="shared" si="123"/>
        <v>43229</v>
      </c>
      <c r="I1066" s="2">
        <v>0.89583333333052895</v>
      </c>
      <c r="J1066" s="3">
        <f t="shared" si="118"/>
        <v>43229.895833333328</v>
      </c>
      <c r="K1066">
        <v>0</v>
      </c>
      <c r="L1066" s="29">
        <f t="shared" si="119"/>
        <v>0</v>
      </c>
      <c r="M1066">
        <f t="shared" si="120"/>
        <v>0</v>
      </c>
    </row>
    <row r="1067" spans="1:13" x14ac:dyDescent="0.2">
      <c r="A1067" s="1">
        <f t="shared" si="122"/>
        <v>43229</v>
      </c>
      <c r="B1067" s="1">
        <f t="shared" si="122"/>
        <v>43229</v>
      </c>
      <c r="C1067" s="2">
        <v>0.90277777777799895</v>
      </c>
      <c r="D1067" s="3">
        <f t="shared" si="116"/>
        <v>43229.902777777781</v>
      </c>
      <c r="E1067">
        <v>0</v>
      </c>
      <c r="F1067" s="29">
        <f t="shared" si="115"/>
        <v>0</v>
      </c>
      <c r="G1067">
        <f t="shared" si="117"/>
        <v>0</v>
      </c>
      <c r="H1067" s="1">
        <f t="shared" si="123"/>
        <v>43229</v>
      </c>
      <c r="I1067" s="2">
        <v>0.90277777777555501</v>
      </c>
      <c r="J1067" s="3">
        <f t="shared" si="118"/>
        <v>43229.902777777774</v>
      </c>
      <c r="K1067">
        <v>0</v>
      </c>
      <c r="L1067" s="29">
        <f t="shared" si="119"/>
        <v>0</v>
      </c>
      <c r="M1067">
        <f t="shared" si="120"/>
        <v>0</v>
      </c>
    </row>
    <row r="1068" spans="1:13" x14ac:dyDescent="0.2">
      <c r="A1068" s="1">
        <f t="shared" si="122"/>
        <v>43229</v>
      </c>
      <c r="B1068" s="1">
        <f t="shared" si="122"/>
        <v>43229</v>
      </c>
      <c r="C1068" s="2">
        <v>0.90972222222200105</v>
      </c>
      <c r="D1068" s="3">
        <f t="shared" si="116"/>
        <v>43229.909722222219</v>
      </c>
      <c r="E1068">
        <v>0</v>
      </c>
      <c r="F1068" s="29">
        <f t="shared" si="115"/>
        <v>0</v>
      </c>
      <c r="G1068">
        <f t="shared" si="117"/>
        <v>0</v>
      </c>
      <c r="H1068" s="1">
        <f t="shared" si="123"/>
        <v>43229</v>
      </c>
      <c r="I1068" s="2">
        <v>0.90972222221955701</v>
      </c>
      <c r="J1068" s="3">
        <f t="shared" si="118"/>
        <v>43229.909722222219</v>
      </c>
      <c r="K1068">
        <v>0</v>
      </c>
      <c r="L1068" s="29">
        <f t="shared" si="119"/>
        <v>0</v>
      </c>
      <c r="M1068">
        <f t="shared" si="120"/>
        <v>0</v>
      </c>
    </row>
    <row r="1069" spans="1:13" x14ac:dyDescent="0.2">
      <c r="A1069" s="1">
        <f t="shared" si="122"/>
        <v>43229</v>
      </c>
      <c r="B1069" s="1">
        <f t="shared" si="122"/>
        <v>43229</v>
      </c>
      <c r="C1069" s="2">
        <v>0.91666666666699803</v>
      </c>
      <c r="D1069" s="3">
        <f t="shared" si="116"/>
        <v>43229.916666666664</v>
      </c>
      <c r="E1069">
        <v>0</v>
      </c>
      <c r="F1069" s="29">
        <f t="shared" si="115"/>
        <v>0</v>
      </c>
      <c r="G1069">
        <f t="shared" si="117"/>
        <v>0</v>
      </c>
      <c r="H1069" s="1">
        <f t="shared" si="123"/>
        <v>43229</v>
      </c>
      <c r="I1069" s="2">
        <v>0.91666666666452601</v>
      </c>
      <c r="J1069" s="3">
        <f t="shared" si="118"/>
        <v>43229.916666666664</v>
      </c>
      <c r="K1069">
        <v>0</v>
      </c>
      <c r="L1069" s="29">
        <f t="shared" si="119"/>
        <v>0</v>
      </c>
      <c r="M1069">
        <f t="shared" si="120"/>
        <v>0</v>
      </c>
    </row>
    <row r="1070" spans="1:13" x14ac:dyDescent="0.2">
      <c r="A1070" s="1">
        <f t="shared" si="122"/>
        <v>43229</v>
      </c>
      <c r="B1070" s="1">
        <f t="shared" si="122"/>
        <v>43229</v>
      </c>
      <c r="C1070" s="2">
        <v>0.92361111111100103</v>
      </c>
      <c r="D1070" s="3">
        <f t="shared" si="116"/>
        <v>43229.923611111109</v>
      </c>
      <c r="E1070">
        <v>0</v>
      </c>
      <c r="F1070" s="29">
        <f t="shared" si="115"/>
        <v>0</v>
      </c>
      <c r="G1070">
        <f t="shared" si="117"/>
        <v>0</v>
      </c>
      <c r="H1070" s="1">
        <f t="shared" si="123"/>
        <v>43229</v>
      </c>
      <c r="I1070" s="2">
        <v>0.923611111108528</v>
      </c>
      <c r="J1070" s="3">
        <f t="shared" si="118"/>
        <v>43229.923611111109</v>
      </c>
      <c r="K1070">
        <v>0</v>
      </c>
      <c r="L1070" s="29">
        <f t="shared" si="119"/>
        <v>0</v>
      </c>
      <c r="M1070">
        <f t="shared" si="120"/>
        <v>0</v>
      </c>
    </row>
    <row r="1071" spans="1:13" x14ac:dyDescent="0.2">
      <c r="A1071" s="1">
        <f t="shared" si="122"/>
        <v>43229</v>
      </c>
      <c r="B1071" s="1">
        <f t="shared" si="122"/>
        <v>43229</v>
      </c>
      <c r="C1071" s="2">
        <v>0.930555555555998</v>
      </c>
      <c r="D1071" s="3">
        <f t="shared" si="116"/>
        <v>43229.930555555555</v>
      </c>
      <c r="E1071">
        <v>0</v>
      </c>
      <c r="F1071" s="29">
        <f t="shared" si="115"/>
        <v>0</v>
      </c>
      <c r="G1071">
        <f t="shared" si="117"/>
        <v>0</v>
      </c>
      <c r="H1071" s="1">
        <f t="shared" si="123"/>
        <v>43229</v>
      </c>
      <c r="I1071" s="2">
        <v>0.93055555555355296</v>
      </c>
      <c r="J1071" s="3">
        <f t="shared" si="118"/>
        <v>43229.930555555555</v>
      </c>
      <c r="K1071">
        <v>0</v>
      </c>
      <c r="L1071" s="29">
        <f t="shared" si="119"/>
        <v>0</v>
      </c>
      <c r="M1071">
        <f t="shared" si="120"/>
        <v>0</v>
      </c>
    </row>
    <row r="1072" spans="1:13" x14ac:dyDescent="0.2">
      <c r="A1072" s="1">
        <f t="shared" si="122"/>
        <v>43229</v>
      </c>
      <c r="B1072" s="1">
        <f t="shared" si="122"/>
        <v>43229</v>
      </c>
      <c r="C1072" s="2">
        <v>0.9375</v>
      </c>
      <c r="D1072" s="3">
        <f t="shared" si="116"/>
        <v>43229.9375</v>
      </c>
      <c r="E1072">
        <v>0</v>
      </c>
      <c r="F1072" s="29">
        <f t="shared" si="115"/>
        <v>0</v>
      </c>
      <c r="G1072">
        <f t="shared" si="117"/>
        <v>0</v>
      </c>
      <c r="H1072" s="1">
        <f t="shared" si="123"/>
        <v>43229</v>
      </c>
      <c r="I1072" s="2">
        <v>0.93749999999755596</v>
      </c>
      <c r="J1072" s="3">
        <f t="shared" si="118"/>
        <v>43229.9375</v>
      </c>
      <c r="K1072">
        <v>0</v>
      </c>
      <c r="L1072" s="29">
        <f t="shared" si="119"/>
        <v>0</v>
      </c>
      <c r="M1072">
        <f t="shared" si="120"/>
        <v>0</v>
      </c>
    </row>
    <row r="1073" spans="1:13" x14ac:dyDescent="0.2">
      <c r="A1073" s="1">
        <f t="shared" si="122"/>
        <v>43229</v>
      </c>
      <c r="B1073" s="1">
        <f t="shared" si="122"/>
        <v>43229</v>
      </c>
      <c r="C1073" s="2">
        <v>0.94444444444499698</v>
      </c>
      <c r="D1073" s="3">
        <f t="shared" si="116"/>
        <v>43229.944444444445</v>
      </c>
      <c r="E1073">
        <v>0</v>
      </c>
      <c r="F1073" s="29">
        <f t="shared" si="115"/>
        <v>0</v>
      </c>
      <c r="G1073">
        <f t="shared" si="117"/>
        <v>0</v>
      </c>
      <c r="H1073" s="1">
        <f t="shared" si="123"/>
        <v>43229</v>
      </c>
      <c r="I1073" s="2">
        <v>0.94444444444252396</v>
      </c>
      <c r="J1073" s="3">
        <f t="shared" si="118"/>
        <v>43229.944444444445</v>
      </c>
      <c r="K1073">
        <v>0</v>
      </c>
      <c r="L1073" s="29">
        <f t="shared" si="119"/>
        <v>0</v>
      </c>
      <c r="M1073">
        <f t="shared" si="120"/>
        <v>0</v>
      </c>
    </row>
    <row r="1074" spans="1:13" x14ac:dyDescent="0.2">
      <c r="A1074" s="1">
        <f t="shared" si="122"/>
        <v>43229</v>
      </c>
      <c r="B1074" s="1">
        <f t="shared" si="122"/>
        <v>43229</v>
      </c>
      <c r="C1074" s="2">
        <v>0.95138888888899897</v>
      </c>
      <c r="D1074" s="3">
        <f t="shared" si="116"/>
        <v>43229.951388888891</v>
      </c>
      <c r="E1074">
        <v>0</v>
      </c>
      <c r="F1074" s="29">
        <f t="shared" si="115"/>
        <v>0</v>
      </c>
      <c r="G1074">
        <f t="shared" si="117"/>
        <v>0</v>
      </c>
      <c r="H1074" s="1">
        <f t="shared" si="123"/>
        <v>43229</v>
      </c>
      <c r="I1074" s="2">
        <v>0.95138888888652695</v>
      </c>
      <c r="J1074" s="3">
        <f t="shared" si="118"/>
        <v>43229.951388888883</v>
      </c>
      <c r="K1074">
        <v>0</v>
      </c>
      <c r="L1074" s="29">
        <f t="shared" si="119"/>
        <v>0</v>
      </c>
      <c r="M1074">
        <f t="shared" si="120"/>
        <v>0</v>
      </c>
    </row>
    <row r="1075" spans="1:13" x14ac:dyDescent="0.2">
      <c r="A1075" s="1">
        <f t="shared" si="122"/>
        <v>43229</v>
      </c>
      <c r="B1075" s="1">
        <f t="shared" si="122"/>
        <v>43229</v>
      </c>
      <c r="C1075" s="2">
        <v>0.95833333333300197</v>
      </c>
      <c r="D1075" s="3">
        <f t="shared" si="116"/>
        <v>43229.958333333336</v>
      </c>
      <c r="E1075">
        <v>0</v>
      </c>
      <c r="F1075" s="29">
        <f t="shared" si="115"/>
        <v>0</v>
      </c>
      <c r="G1075">
        <f t="shared" si="117"/>
        <v>0</v>
      </c>
      <c r="H1075" s="1">
        <f t="shared" si="123"/>
        <v>43229</v>
      </c>
      <c r="I1075" s="2">
        <v>0.95833333333052895</v>
      </c>
      <c r="J1075" s="3">
        <f t="shared" si="118"/>
        <v>43229.958333333328</v>
      </c>
      <c r="K1075">
        <v>0</v>
      </c>
      <c r="L1075" s="29">
        <f t="shared" si="119"/>
        <v>0</v>
      </c>
      <c r="M1075">
        <f t="shared" si="120"/>
        <v>0</v>
      </c>
    </row>
    <row r="1076" spans="1:13" x14ac:dyDescent="0.2">
      <c r="A1076" s="1">
        <f t="shared" si="122"/>
        <v>43229</v>
      </c>
      <c r="B1076" s="1">
        <f t="shared" si="122"/>
        <v>43229</v>
      </c>
      <c r="C1076" s="2">
        <v>0.96527777777799895</v>
      </c>
      <c r="D1076" s="3">
        <f t="shared" si="116"/>
        <v>43229.965277777781</v>
      </c>
      <c r="E1076">
        <v>0</v>
      </c>
      <c r="F1076" s="29">
        <f t="shared" si="115"/>
        <v>0</v>
      </c>
      <c r="G1076">
        <f t="shared" si="117"/>
        <v>0</v>
      </c>
      <c r="H1076" s="1">
        <f t="shared" si="123"/>
        <v>43229</v>
      </c>
      <c r="I1076" s="2">
        <v>0.96527777777555501</v>
      </c>
      <c r="J1076" s="3">
        <f t="shared" si="118"/>
        <v>43229.965277777774</v>
      </c>
      <c r="K1076">
        <v>0</v>
      </c>
      <c r="L1076" s="29">
        <f t="shared" si="119"/>
        <v>0</v>
      </c>
      <c r="M1076">
        <f t="shared" si="120"/>
        <v>0</v>
      </c>
    </row>
    <row r="1077" spans="1:13" x14ac:dyDescent="0.2">
      <c r="A1077" s="1">
        <f t="shared" si="122"/>
        <v>43229</v>
      </c>
      <c r="B1077" s="1">
        <f t="shared" si="122"/>
        <v>43229</v>
      </c>
      <c r="C1077" s="2">
        <v>0.97222222222200105</v>
      </c>
      <c r="D1077" s="3">
        <f t="shared" si="116"/>
        <v>43229.972222222219</v>
      </c>
      <c r="E1077">
        <v>0</v>
      </c>
      <c r="F1077" s="29">
        <f t="shared" si="115"/>
        <v>0</v>
      </c>
      <c r="G1077">
        <f t="shared" si="117"/>
        <v>0</v>
      </c>
      <c r="H1077" s="1">
        <f t="shared" si="123"/>
        <v>43229</v>
      </c>
      <c r="I1077" s="2">
        <v>0.97222222221955701</v>
      </c>
      <c r="J1077" s="3">
        <f t="shared" si="118"/>
        <v>43229.972222222219</v>
      </c>
      <c r="K1077">
        <v>0</v>
      </c>
      <c r="L1077" s="29">
        <f t="shared" si="119"/>
        <v>0</v>
      </c>
      <c r="M1077">
        <f t="shared" si="120"/>
        <v>0</v>
      </c>
    </row>
    <row r="1078" spans="1:13" x14ac:dyDescent="0.2">
      <c r="A1078" s="1">
        <f t="shared" si="122"/>
        <v>43229</v>
      </c>
      <c r="B1078" s="1">
        <f t="shared" si="122"/>
        <v>43229</v>
      </c>
      <c r="C1078" s="2">
        <v>0.97916666666699803</v>
      </c>
      <c r="D1078" s="3">
        <f t="shared" si="116"/>
        <v>43229.979166666664</v>
      </c>
      <c r="E1078">
        <v>0</v>
      </c>
      <c r="F1078" s="29">
        <f t="shared" si="115"/>
        <v>0</v>
      </c>
      <c r="G1078">
        <f t="shared" si="117"/>
        <v>0</v>
      </c>
      <c r="H1078" s="1">
        <f t="shared" si="123"/>
        <v>43229</v>
      </c>
      <c r="I1078" s="2">
        <v>0.97916666666452601</v>
      </c>
      <c r="J1078" s="3">
        <f t="shared" si="118"/>
        <v>43229.979166666664</v>
      </c>
      <c r="K1078">
        <v>0</v>
      </c>
      <c r="L1078" s="29">
        <f t="shared" si="119"/>
        <v>0</v>
      </c>
      <c r="M1078">
        <f t="shared" si="120"/>
        <v>0</v>
      </c>
    </row>
    <row r="1079" spans="1:13" x14ac:dyDescent="0.2">
      <c r="A1079" s="1">
        <f t="shared" si="122"/>
        <v>43229</v>
      </c>
      <c r="B1079" s="1">
        <f t="shared" si="122"/>
        <v>43229</v>
      </c>
      <c r="C1079" s="2">
        <v>0.98611111111100103</v>
      </c>
      <c r="D1079" s="3">
        <f t="shared" si="116"/>
        <v>43229.986111111109</v>
      </c>
      <c r="E1079">
        <v>0</v>
      </c>
      <c r="F1079" s="29">
        <f t="shared" si="115"/>
        <v>0</v>
      </c>
      <c r="G1079">
        <f t="shared" si="117"/>
        <v>0</v>
      </c>
      <c r="H1079" s="1">
        <f t="shared" si="123"/>
        <v>43229</v>
      </c>
      <c r="I1079" s="2">
        <v>0.986111111108528</v>
      </c>
      <c r="J1079" s="3">
        <f t="shared" si="118"/>
        <v>43229.986111111109</v>
      </c>
      <c r="K1079">
        <v>0</v>
      </c>
      <c r="L1079" s="29">
        <f t="shared" si="119"/>
        <v>0</v>
      </c>
      <c r="M1079">
        <f t="shared" si="120"/>
        <v>0</v>
      </c>
    </row>
    <row r="1080" spans="1:13" x14ac:dyDescent="0.2">
      <c r="A1080" s="1">
        <f t="shared" si="122"/>
        <v>43229</v>
      </c>
      <c r="B1080" s="1">
        <f t="shared" si="122"/>
        <v>43229</v>
      </c>
      <c r="C1080" s="2">
        <v>0.993055555555998</v>
      </c>
      <c r="D1080" s="3">
        <f t="shared" si="116"/>
        <v>43229.993055555555</v>
      </c>
      <c r="E1080">
        <v>0</v>
      </c>
      <c r="F1080" s="29">
        <f t="shared" si="115"/>
        <v>0</v>
      </c>
      <c r="G1080">
        <f t="shared" si="117"/>
        <v>0</v>
      </c>
      <c r="H1080" s="1">
        <f t="shared" si="123"/>
        <v>43229</v>
      </c>
      <c r="I1080" s="2">
        <v>0.99305555555355296</v>
      </c>
      <c r="J1080" s="3">
        <f t="shared" si="118"/>
        <v>43229.993055555555</v>
      </c>
      <c r="K1080">
        <v>0</v>
      </c>
      <c r="L1080" s="29">
        <f t="shared" si="119"/>
        <v>0</v>
      </c>
      <c r="M1080">
        <f t="shared" si="120"/>
        <v>0</v>
      </c>
    </row>
    <row r="1081" spans="1:13" x14ac:dyDescent="0.2">
      <c r="A1081" s="1">
        <f t="shared" si="122"/>
        <v>43229</v>
      </c>
      <c r="B1081" s="1">
        <f t="shared" si="122"/>
        <v>43229</v>
      </c>
      <c r="C1081" s="2">
        <v>0.999999999999999</v>
      </c>
      <c r="D1081" s="3">
        <f t="shared" si="116"/>
        <v>43230</v>
      </c>
      <c r="E1081">
        <v>0</v>
      </c>
      <c r="F1081" s="29">
        <f t="shared" si="115"/>
        <v>0</v>
      </c>
      <c r="G1081">
        <f t="shared" si="117"/>
        <v>0</v>
      </c>
      <c r="H1081" s="1">
        <f t="shared" si="123"/>
        <v>43229</v>
      </c>
      <c r="I1081" s="2">
        <v>0.99999999999755596</v>
      </c>
      <c r="J1081" s="3">
        <f t="shared" si="118"/>
        <v>43230</v>
      </c>
      <c r="K1081">
        <v>0</v>
      </c>
      <c r="L1081" s="29">
        <f t="shared" si="119"/>
        <v>0</v>
      </c>
      <c r="M1081">
        <f t="shared" si="120"/>
        <v>0</v>
      </c>
    </row>
    <row r="1082" spans="1:13" x14ac:dyDescent="0.2">
      <c r="A1082" s="1">
        <f t="shared" si="122"/>
        <v>43230</v>
      </c>
      <c r="B1082" s="1">
        <f t="shared" si="122"/>
        <v>43230</v>
      </c>
      <c r="C1082" s="2">
        <v>6.9444444444444441E-3</v>
      </c>
      <c r="D1082" s="3">
        <f t="shared" si="116"/>
        <v>43230.006944444445</v>
      </c>
      <c r="E1082">
        <v>0</v>
      </c>
      <c r="F1082" s="29">
        <f t="shared" si="115"/>
        <v>0</v>
      </c>
      <c r="G1082">
        <f t="shared" si="117"/>
        <v>0</v>
      </c>
      <c r="H1082" s="1">
        <f t="shared" si="123"/>
        <v>43230</v>
      </c>
      <c r="I1082" s="2">
        <v>6.9444444425244001E-3</v>
      </c>
      <c r="J1082" s="3">
        <f t="shared" si="118"/>
        <v>43230.006944444445</v>
      </c>
      <c r="K1082">
        <v>0</v>
      </c>
      <c r="L1082" s="29">
        <f t="shared" si="119"/>
        <v>0</v>
      </c>
      <c r="M1082">
        <f t="shared" si="120"/>
        <v>0</v>
      </c>
    </row>
    <row r="1083" spans="1:13" x14ac:dyDescent="0.2">
      <c r="A1083" s="1">
        <f t="shared" si="122"/>
        <v>43230</v>
      </c>
      <c r="B1083" s="1">
        <f t="shared" si="122"/>
        <v>43230</v>
      </c>
      <c r="C1083" s="2">
        <v>1.3888888888888999E-2</v>
      </c>
      <c r="D1083" s="3">
        <f t="shared" si="116"/>
        <v>43230.013888888891</v>
      </c>
      <c r="E1083">
        <v>0</v>
      </c>
      <c r="F1083" s="29">
        <f t="shared" si="115"/>
        <v>0</v>
      </c>
      <c r="G1083">
        <f t="shared" si="117"/>
        <v>0</v>
      </c>
      <c r="H1083" s="1">
        <f t="shared" si="123"/>
        <v>43230</v>
      </c>
      <c r="I1083" s="2">
        <v>1.38888888865267E-2</v>
      </c>
      <c r="J1083" s="3">
        <f t="shared" si="118"/>
        <v>43230.013888888883</v>
      </c>
      <c r="K1083">
        <v>0</v>
      </c>
      <c r="L1083" s="29">
        <f t="shared" si="119"/>
        <v>0</v>
      </c>
      <c r="M1083">
        <f t="shared" si="120"/>
        <v>0</v>
      </c>
    </row>
    <row r="1084" spans="1:13" x14ac:dyDescent="0.2">
      <c r="A1084" s="1">
        <f t="shared" si="122"/>
        <v>43230</v>
      </c>
      <c r="B1084" s="1">
        <f t="shared" si="122"/>
        <v>43230</v>
      </c>
      <c r="C1084" s="2">
        <v>2.08333333333393E-2</v>
      </c>
      <c r="D1084" s="3">
        <f t="shared" si="116"/>
        <v>43230.020833333336</v>
      </c>
      <c r="E1084">
        <v>0</v>
      </c>
      <c r="F1084" s="29">
        <f t="shared" si="115"/>
        <v>0</v>
      </c>
      <c r="G1084">
        <f t="shared" si="117"/>
        <v>0</v>
      </c>
      <c r="H1084" s="1">
        <f t="shared" si="123"/>
        <v>43230</v>
      </c>
      <c r="I1084" s="2">
        <v>2.08333333305291E-2</v>
      </c>
      <c r="J1084" s="3">
        <f t="shared" si="118"/>
        <v>43230.020833333328</v>
      </c>
      <c r="K1084">
        <v>0</v>
      </c>
      <c r="L1084" s="29">
        <f t="shared" si="119"/>
        <v>0</v>
      </c>
      <c r="M1084">
        <f t="shared" si="120"/>
        <v>0</v>
      </c>
    </row>
    <row r="1085" spans="1:13" x14ac:dyDescent="0.2">
      <c r="A1085" s="1">
        <f t="shared" si="122"/>
        <v>43230</v>
      </c>
      <c r="B1085" s="1">
        <f t="shared" si="122"/>
        <v>43230</v>
      </c>
      <c r="C1085" s="2">
        <v>2.7777777777779001E-2</v>
      </c>
      <c r="D1085" s="3">
        <f t="shared" si="116"/>
        <v>43230.027777777781</v>
      </c>
      <c r="E1085">
        <v>0</v>
      </c>
      <c r="F1085" s="29">
        <f t="shared" si="115"/>
        <v>0</v>
      </c>
      <c r="G1085">
        <f t="shared" si="117"/>
        <v>0</v>
      </c>
      <c r="H1085" s="1">
        <f t="shared" si="123"/>
        <v>43230</v>
      </c>
      <c r="I1085" s="2">
        <v>2.77777777755546E-2</v>
      </c>
      <c r="J1085" s="3">
        <f t="shared" si="118"/>
        <v>43230.027777777774</v>
      </c>
      <c r="K1085">
        <v>0</v>
      </c>
      <c r="L1085" s="29">
        <f t="shared" si="119"/>
        <v>0</v>
      </c>
      <c r="M1085">
        <f t="shared" si="120"/>
        <v>0</v>
      </c>
    </row>
    <row r="1086" spans="1:13" x14ac:dyDescent="0.2">
      <c r="A1086" s="1">
        <f t="shared" si="122"/>
        <v>43230</v>
      </c>
      <c r="B1086" s="1">
        <f t="shared" si="122"/>
        <v>43230</v>
      </c>
      <c r="C1086" s="2">
        <v>3.4722222222229399E-2</v>
      </c>
      <c r="D1086" s="3">
        <f t="shared" si="116"/>
        <v>43230.034722222219</v>
      </c>
      <c r="E1086">
        <v>0</v>
      </c>
      <c r="F1086" s="29">
        <f t="shared" si="115"/>
        <v>0</v>
      </c>
      <c r="G1086">
        <f t="shared" si="117"/>
        <v>0</v>
      </c>
      <c r="H1086" s="1">
        <f t="shared" si="123"/>
        <v>43230</v>
      </c>
      <c r="I1086" s="2">
        <v>3.4722222219556897E-2</v>
      </c>
      <c r="J1086" s="3">
        <f t="shared" si="118"/>
        <v>43230.034722222219</v>
      </c>
      <c r="K1086">
        <v>0</v>
      </c>
      <c r="L1086" s="29">
        <f t="shared" si="119"/>
        <v>0</v>
      </c>
      <c r="M1086">
        <f t="shared" si="120"/>
        <v>0</v>
      </c>
    </row>
    <row r="1087" spans="1:13" x14ac:dyDescent="0.2">
      <c r="A1087" s="1">
        <f t="shared" si="122"/>
        <v>43230</v>
      </c>
      <c r="B1087" s="1">
        <f t="shared" si="122"/>
        <v>43230</v>
      </c>
      <c r="C1087" s="2">
        <v>4.1666666666668697E-2</v>
      </c>
      <c r="D1087" s="3">
        <f t="shared" si="116"/>
        <v>43230.041666666664</v>
      </c>
      <c r="E1087">
        <v>0</v>
      </c>
      <c r="F1087" s="29">
        <f t="shared" si="115"/>
        <v>0</v>
      </c>
      <c r="G1087">
        <f t="shared" si="117"/>
        <v>0</v>
      </c>
      <c r="H1087" s="1">
        <f t="shared" si="123"/>
        <v>43230</v>
      </c>
      <c r="I1087" s="2">
        <v>4.1666666664525599E-2</v>
      </c>
      <c r="J1087" s="3">
        <f t="shared" si="118"/>
        <v>43230.041666666664</v>
      </c>
      <c r="K1087">
        <v>0</v>
      </c>
      <c r="L1087" s="29">
        <f t="shared" si="119"/>
        <v>0</v>
      </c>
      <c r="M1087">
        <f t="shared" si="120"/>
        <v>0</v>
      </c>
    </row>
    <row r="1088" spans="1:13" x14ac:dyDescent="0.2">
      <c r="A1088" s="1">
        <f t="shared" si="122"/>
        <v>43230</v>
      </c>
      <c r="B1088" s="1">
        <f t="shared" si="122"/>
        <v>43230</v>
      </c>
      <c r="C1088" s="2">
        <v>4.8611111111118703E-2</v>
      </c>
      <c r="D1088" s="3">
        <f t="shared" si="116"/>
        <v>43230.048611111109</v>
      </c>
      <c r="E1088">
        <v>0</v>
      </c>
      <c r="F1088" s="29">
        <f t="shared" si="115"/>
        <v>0</v>
      </c>
      <c r="G1088">
        <f t="shared" si="117"/>
        <v>0</v>
      </c>
      <c r="H1088" s="1">
        <f t="shared" si="123"/>
        <v>43230</v>
      </c>
      <c r="I1088" s="2">
        <v>4.86111111085279E-2</v>
      </c>
      <c r="J1088" s="3">
        <f t="shared" si="118"/>
        <v>43230.048611111109</v>
      </c>
      <c r="K1088">
        <v>0</v>
      </c>
      <c r="L1088" s="29">
        <f t="shared" si="119"/>
        <v>0</v>
      </c>
      <c r="M1088">
        <f t="shared" si="120"/>
        <v>0</v>
      </c>
    </row>
    <row r="1089" spans="1:13" x14ac:dyDescent="0.2">
      <c r="A1089" s="1">
        <f t="shared" si="122"/>
        <v>43230</v>
      </c>
      <c r="B1089" s="1">
        <f t="shared" si="122"/>
        <v>43230</v>
      </c>
      <c r="C1089" s="2">
        <v>5.5555555555558897E-2</v>
      </c>
      <c r="D1089" s="3">
        <f t="shared" si="116"/>
        <v>43230.055555555555</v>
      </c>
      <c r="E1089">
        <v>0</v>
      </c>
      <c r="F1089" s="29">
        <f t="shared" si="115"/>
        <v>0</v>
      </c>
      <c r="G1089">
        <f t="shared" si="117"/>
        <v>0</v>
      </c>
      <c r="H1089" s="1">
        <f t="shared" si="123"/>
        <v>43230</v>
      </c>
      <c r="I1089" s="2">
        <v>5.5555555553553397E-2</v>
      </c>
      <c r="J1089" s="3">
        <f t="shared" si="118"/>
        <v>43230.055555555555</v>
      </c>
      <c r="K1089">
        <v>0</v>
      </c>
      <c r="L1089" s="29">
        <f t="shared" si="119"/>
        <v>0</v>
      </c>
      <c r="M1089">
        <f t="shared" si="120"/>
        <v>0</v>
      </c>
    </row>
    <row r="1090" spans="1:13" x14ac:dyDescent="0.2">
      <c r="A1090" s="1">
        <f t="shared" si="122"/>
        <v>43230</v>
      </c>
      <c r="B1090" s="1">
        <f t="shared" si="122"/>
        <v>43230</v>
      </c>
      <c r="C1090" s="2">
        <v>6.2500000000009798E-2</v>
      </c>
      <c r="D1090" s="3">
        <f t="shared" si="116"/>
        <v>43230.0625</v>
      </c>
      <c r="E1090">
        <v>0</v>
      </c>
      <c r="F1090" s="29">
        <f t="shared" ref="F1090:F1153" si="124">E1090*1.1163/10</f>
        <v>0</v>
      </c>
      <c r="G1090">
        <f t="shared" si="117"/>
        <v>0</v>
      </c>
      <c r="H1090" s="1">
        <f t="shared" si="123"/>
        <v>43230</v>
      </c>
      <c r="I1090" s="2">
        <v>6.2499999997555698E-2</v>
      </c>
      <c r="J1090" s="3">
        <f t="shared" si="118"/>
        <v>43230.0625</v>
      </c>
      <c r="K1090">
        <v>0</v>
      </c>
      <c r="L1090" s="29">
        <f t="shared" si="119"/>
        <v>0</v>
      </c>
      <c r="M1090">
        <f t="shared" si="120"/>
        <v>0</v>
      </c>
    </row>
    <row r="1091" spans="1:13" x14ac:dyDescent="0.2">
      <c r="A1091" s="1">
        <f t="shared" si="122"/>
        <v>43230</v>
      </c>
      <c r="B1091" s="1">
        <f t="shared" si="122"/>
        <v>43230</v>
      </c>
      <c r="C1091" s="2">
        <v>6.9444444444448195E-2</v>
      </c>
      <c r="D1091" s="3">
        <f t="shared" ref="D1091:D1154" si="125">B1091+C1091</f>
        <v>43230.069444444445</v>
      </c>
      <c r="E1091">
        <v>0</v>
      </c>
      <c r="F1091" s="29">
        <f t="shared" si="124"/>
        <v>0</v>
      </c>
      <c r="G1091">
        <f t="shared" ref="G1091:G1154" si="126">F1091*10*60</f>
        <v>0</v>
      </c>
      <c r="H1091" s="1">
        <f t="shared" si="123"/>
        <v>43230</v>
      </c>
      <c r="I1091" s="2">
        <v>6.9444444441558104E-2</v>
      </c>
      <c r="J1091" s="3">
        <f t="shared" ref="J1091:J1154" si="127">H1091+I1091</f>
        <v>43230.069444444438</v>
      </c>
      <c r="K1091">
        <v>0</v>
      </c>
      <c r="L1091" s="29">
        <f t="shared" ref="L1091:L1154" si="128">K1091*1.1434/10</f>
        <v>0</v>
      </c>
      <c r="M1091">
        <f t="shared" ref="M1091:M1154" si="129">L1091*10*60</f>
        <v>0</v>
      </c>
    </row>
    <row r="1092" spans="1:13" x14ac:dyDescent="0.2">
      <c r="A1092" s="1">
        <f t="shared" si="122"/>
        <v>43230</v>
      </c>
      <c r="B1092" s="1">
        <f t="shared" si="122"/>
        <v>43230</v>
      </c>
      <c r="C1092" s="2">
        <v>7.6388888888898193E-2</v>
      </c>
      <c r="D1092" s="3">
        <f t="shared" si="125"/>
        <v>43230.076388888891</v>
      </c>
      <c r="E1092">
        <v>0</v>
      </c>
      <c r="F1092" s="29">
        <f t="shared" si="124"/>
        <v>0</v>
      </c>
      <c r="G1092">
        <f t="shared" si="126"/>
        <v>0</v>
      </c>
      <c r="H1092" s="1">
        <f t="shared" si="123"/>
        <v>43230</v>
      </c>
      <c r="I1092" s="2">
        <v>7.6388888886526701E-2</v>
      </c>
      <c r="J1092" s="3">
        <f t="shared" si="127"/>
        <v>43230.076388888883</v>
      </c>
      <c r="K1092">
        <v>0</v>
      </c>
      <c r="L1092" s="29">
        <f t="shared" si="128"/>
        <v>0</v>
      </c>
      <c r="M1092">
        <f t="shared" si="129"/>
        <v>0</v>
      </c>
    </row>
    <row r="1093" spans="1:13" x14ac:dyDescent="0.2">
      <c r="A1093" s="1">
        <f t="shared" si="122"/>
        <v>43230</v>
      </c>
      <c r="B1093" s="1">
        <f t="shared" si="122"/>
        <v>43230</v>
      </c>
      <c r="C1093" s="2">
        <v>8.3333333333298398E-2</v>
      </c>
      <c r="D1093" s="3">
        <f t="shared" si="125"/>
        <v>43230.083333333336</v>
      </c>
      <c r="E1093">
        <v>0</v>
      </c>
      <c r="F1093" s="29">
        <f t="shared" si="124"/>
        <v>0</v>
      </c>
      <c r="G1093">
        <f t="shared" si="126"/>
        <v>0</v>
      </c>
      <c r="H1093" s="1">
        <f t="shared" si="123"/>
        <v>43230</v>
      </c>
      <c r="I1093" s="2">
        <v>8.33333333305291E-2</v>
      </c>
      <c r="J1093" s="3">
        <f t="shared" si="127"/>
        <v>43230.083333333328</v>
      </c>
      <c r="K1093">
        <v>0</v>
      </c>
      <c r="L1093" s="29">
        <f t="shared" si="128"/>
        <v>0</v>
      </c>
      <c r="M1093">
        <f t="shared" si="129"/>
        <v>0</v>
      </c>
    </row>
    <row r="1094" spans="1:13" x14ac:dyDescent="0.2">
      <c r="A1094" s="1">
        <f t="shared" si="122"/>
        <v>43230</v>
      </c>
      <c r="B1094" s="1">
        <f t="shared" si="122"/>
        <v>43230</v>
      </c>
      <c r="C1094" s="2">
        <v>9.0277777777798093E-2</v>
      </c>
      <c r="D1094" s="3">
        <f t="shared" si="125"/>
        <v>43230.090277777781</v>
      </c>
      <c r="E1094">
        <v>0</v>
      </c>
      <c r="F1094" s="29">
        <f t="shared" si="124"/>
        <v>0</v>
      </c>
      <c r="G1094">
        <f t="shared" si="126"/>
        <v>0</v>
      </c>
      <c r="H1094" s="1">
        <f t="shared" si="123"/>
        <v>43230</v>
      </c>
      <c r="I1094" s="2">
        <v>9.0277777775554596E-2</v>
      </c>
      <c r="J1094" s="3">
        <f t="shared" si="127"/>
        <v>43230.090277777774</v>
      </c>
      <c r="K1094">
        <v>0</v>
      </c>
      <c r="L1094" s="29">
        <f t="shared" si="128"/>
        <v>0</v>
      </c>
      <c r="M1094">
        <f t="shared" si="129"/>
        <v>0</v>
      </c>
    </row>
    <row r="1095" spans="1:13" x14ac:dyDescent="0.2">
      <c r="A1095" s="1">
        <f t="shared" si="122"/>
        <v>43230</v>
      </c>
      <c r="B1095" s="1">
        <f t="shared" si="122"/>
        <v>43230</v>
      </c>
      <c r="C1095" s="2">
        <v>9.7222222222198298E-2</v>
      </c>
      <c r="D1095" s="3">
        <f t="shared" si="125"/>
        <v>43230.097222222219</v>
      </c>
      <c r="E1095">
        <v>0</v>
      </c>
      <c r="F1095" s="29">
        <f t="shared" si="124"/>
        <v>0</v>
      </c>
      <c r="G1095">
        <f t="shared" si="126"/>
        <v>0</v>
      </c>
      <c r="H1095" s="1">
        <f t="shared" si="123"/>
        <v>43230</v>
      </c>
      <c r="I1095" s="2">
        <v>9.7222222219556897E-2</v>
      </c>
      <c r="J1095" s="3">
        <f t="shared" si="127"/>
        <v>43230.097222222219</v>
      </c>
      <c r="K1095">
        <v>0</v>
      </c>
      <c r="L1095" s="29">
        <f t="shared" si="128"/>
        <v>0</v>
      </c>
      <c r="M1095">
        <f t="shared" si="129"/>
        <v>0</v>
      </c>
    </row>
    <row r="1096" spans="1:13" x14ac:dyDescent="0.2">
      <c r="A1096" s="1">
        <f t="shared" si="122"/>
        <v>43230</v>
      </c>
      <c r="B1096" s="1">
        <f t="shared" si="122"/>
        <v>43230</v>
      </c>
      <c r="C1096" s="2">
        <v>0.10416666666669799</v>
      </c>
      <c r="D1096" s="3">
        <f t="shared" si="125"/>
        <v>43230.104166666664</v>
      </c>
      <c r="E1096">
        <v>0</v>
      </c>
      <c r="F1096" s="29">
        <f t="shared" si="124"/>
        <v>0</v>
      </c>
      <c r="G1096">
        <f t="shared" si="126"/>
        <v>0</v>
      </c>
      <c r="H1096" s="1">
        <f t="shared" si="123"/>
        <v>43230</v>
      </c>
      <c r="I1096" s="2">
        <v>0.10416666666452599</v>
      </c>
      <c r="J1096" s="3">
        <f t="shared" si="127"/>
        <v>43230.104166666664</v>
      </c>
      <c r="K1096">
        <v>0</v>
      </c>
      <c r="L1096" s="29">
        <f t="shared" si="128"/>
        <v>0</v>
      </c>
      <c r="M1096">
        <f t="shared" si="129"/>
        <v>0</v>
      </c>
    </row>
    <row r="1097" spans="1:13" x14ac:dyDescent="0.2">
      <c r="A1097" s="1">
        <f t="shared" si="122"/>
        <v>43230</v>
      </c>
      <c r="B1097" s="1">
        <f t="shared" si="122"/>
        <v>43230</v>
      </c>
      <c r="C1097" s="2">
        <v>0.111111111111098</v>
      </c>
      <c r="D1097" s="3">
        <f t="shared" si="125"/>
        <v>43230.111111111109</v>
      </c>
      <c r="E1097">
        <v>0</v>
      </c>
      <c r="F1097" s="29">
        <f t="shared" si="124"/>
        <v>0</v>
      </c>
      <c r="G1097">
        <f t="shared" si="126"/>
        <v>0</v>
      </c>
      <c r="H1097" s="1">
        <f t="shared" si="123"/>
        <v>43230</v>
      </c>
      <c r="I1097" s="2">
        <v>0.111111111108528</v>
      </c>
      <c r="J1097" s="3">
        <f t="shared" si="127"/>
        <v>43230.111111111109</v>
      </c>
      <c r="K1097">
        <v>0</v>
      </c>
      <c r="L1097" s="29">
        <f t="shared" si="128"/>
        <v>0</v>
      </c>
      <c r="M1097">
        <f t="shared" si="129"/>
        <v>0</v>
      </c>
    </row>
    <row r="1098" spans="1:13" x14ac:dyDescent="0.2">
      <c r="A1098" s="1">
        <f t="shared" si="122"/>
        <v>43230</v>
      </c>
      <c r="B1098" s="1">
        <f t="shared" si="122"/>
        <v>43230</v>
      </c>
      <c r="C1098" s="2">
        <v>0.118055555555598</v>
      </c>
      <c r="D1098" s="3">
        <f t="shared" si="125"/>
        <v>43230.118055555555</v>
      </c>
      <c r="E1098">
        <v>0</v>
      </c>
      <c r="F1098" s="29">
        <f t="shared" si="124"/>
        <v>0</v>
      </c>
      <c r="G1098">
        <f t="shared" si="126"/>
        <v>0</v>
      </c>
      <c r="H1098" s="1">
        <f t="shared" si="123"/>
        <v>43230</v>
      </c>
      <c r="I1098" s="2">
        <v>0.118055555553553</v>
      </c>
      <c r="J1098" s="3">
        <f t="shared" si="127"/>
        <v>43230.118055555555</v>
      </c>
      <c r="K1098">
        <v>0</v>
      </c>
      <c r="L1098" s="29">
        <f t="shared" si="128"/>
        <v>0</v>
      </c>
      <c r="M1098">
        <f t="shared" si="129"/>
        <v>0</v>
      </c>
    </row>
    <row r="1099" spans="1:13" x14ac:dyDescent="0.2">
      <c r="A1099" s="1">
        <f t="shared" si="122"/>
        <v>43230</v>
      </c>
      <c r="B1099" s="1">
        <f t="shared" si="122"/>
        <v>43230</v>
      </c>
      <c r="C1099" s="2">
        <v>0.125</v>
      </c>
      <c r="D1099" s="3">
        <f t="shared" si="125"/>
        <v>43230.125</v>
      </c>
      <c r="E1099">
        <v>0</v>
      </c>
      <c r="F1099" s="29">
        <f t="shared" si="124"/>
        <v>0</v>
      </c>
      <c r="G1099">
        <f t="shared" si="126"/>
        <v>0</v>
      </c>
      <c r="H1099" s="1">
        <f t="shared" si="123"/>
        <v>43230</v>
      </c>
      <c r="I1099" s="2">
        <v>0.124999999997556</v>
      </c>
      <c r="J1099" s="3">
        <f t="shared" si="127"/>
        <v>43230.125</v>
      </c>
      <c r="K1099">
        <v>0</v>
      </c>
      <c r="L1099" s="29">
        <f t="shared" si="128"/>
        <v>0</v>
      </c>
      <c r="M1099">
        <f t="shared" si="129"/>
        <v>0</v>
      </c>
    </row>
    <row r="1100" spans="1:13" x14ac:dyDescent="0.2">
      <c r="A1100" s="1">
        <f t="shared" si="122"/>
        <v>43230</v>
      </c>
      <c r="B1100" s="1">
        <f t="shared" si="122"/>
        <v>43230</v>
      </c>
      <c r="C1100" s="2">
        <v>0.13194444444449999</v>
      </c>
      <c r="D1100" s="3">
        <f t="shared" si="125"/>
        <v>43230.131944444445</v>
      </c>
      <c r="E1100">
        <v>0</v>
      </c>
      <c r="F1100" s="29">
        <f t="shared" si="124"/>
        <v>0</v>
      </c>
      <c r="G1100">
        <f t="shared" si="126"/>
        <v>0</v>
      </c>
      <c r="H1100" s="1">
        <f t="shared" si="123"/>
        <v>43230</v>
      </c>
      <c r="I1100" s="2">
        <v>0.13194444444155801</v>
      </c>
      <c r="J1100" s="3">
        <f t="shared" si="127"/>
        <v>43230.131944444438</v>
      </c>
      <c r="K1100">
        <v>0</v>
      </c>
      <c r="L1100" s="29">
        <f t="shared" si="128"/>
        <v>0</v>
      </c>
      <c r="M1100">
        <f t="shared" si="129"/>
        <v>0</v>
      </c>
    </row>
    <row r="1101" spans="1:13" x14ac:dyDescent="0.2">
      <c r="A1101" s="1">
        <f t="shared" si="122"/>
        <v>43230</v>
      </c>
      <c r="B1101" s="1">
        <f t="shared" si="122"/>
        <v>43230</v>
      </c>
      <c r="C1101" s="2">
        <v>0.1388888888889</v>
      </c>
      <c r="D1101" s="3">
        <f t="shared" si="125"/>
        <v>43230.138888888891</v>
      </c>
      <c r="E1101">
        <v>0</v>
      </c>
      <c r="F1101" s="29">
        <f t="shared" si="124"/>
        <v>0</v>
      </c>
      <c r="G1101">
        <f t="shared" si="126"/>
        <v>0</v>
      </c>
      <c r="H1101" s="1">
        <f t="shared" si="123"/>
        <v>43230</v>
      </c>
      <c r="I1101" s="2">
        <v>0.13888888888652701</v>
      </c>
      <c r="J1101" s="3">
        <f t="shared" si="127"/>
        <v>43230.138888888883</v>
      </c>
      <c r="K1101">
        <v>0</v>
      </c>
      <c r="L1101" s="29">
        <f t="shared" si="128"/>
        <v>0</v>
      </c>
      <c r="M1101">
        <f t="shared" si="129"/>
        <v>0</v>
      </c>
    </row>
    <row r="1102" spans="1:13" x14ac:dyDescent="0.2">
      <c r="A1102" s="1">
        <f t="shared" si="122"/>
        <v>43230</v>
      </c>
      <c r="B1102" s="1">
        <f t="shared" si="122"/>
        <v>43230</v>
      </c>
      <c r="C1102" s="2">
        <v>0.14583333333340001</v>
      </c>
      <c r="D1102" s="3">
        <f t="shared" si="125"/>
        <v>43230.145833333336</v>
      </c>
      <c r="E1102">
        <v>0</v>
      </c>
      <c r="F1102" s="29">
        <f t="shared" si="124"/>
        <v>0</v>
      </c>
      <c r="G1102">
        <f t="shared" si="126"/>
        <v>0</v>
      </c>
      <c r="H1102" s="1">
        <f t="shared" si="123"/>
        <v>43230</v>
      </c>
      <c r="I1102" s="2">
        <v>0.145833333330529</v>
      </c>
      <c r="J1102" s="3">
        <f t="shared" si="127"/>
        <v>43230.145833333328</v>
      </c>
      <c r="K1102">
        <v>0</v>
      </c>
      <c r="L1102" s="29">
        <f t="shared" si="128"/>
        <v>0</v>
      </c>
      <c r="M1102">
        <f t="shared" si="129"/>
        <v>0</v>
      </c>
    </row>
    <row r="1103" spans="1:13" x14ac:dyDescent="0.2">
      <c r="A1103" s="1">
        <f t="shared" si="122"/>
        <v>43230</v>
      </c>
      <c r="B1103" s="1">
        <f t="shared" si="122"/>
        <v>43230</v>
      </c>
      <c r="C1103" s="2">
        <v>0.15277777777779999</v>
      </c>
      <c r="D1103" s="3">
        <f t="shared" si="125"/>
        <v>43230.152777777781</v>
      </c>
      <c r="E1103">
        <v>0</v>
      </c>
      <c r="F1103" s="29">
        <f t="shared" si="124"/>
        <v>0</v>
      </c>
      <c r="G1103">
        <f t="shared" si="126"/>
        <v>0</v>
      </c>
      <c r="H1103" s="1">
        <f t="shared" si="123"/>
        <v>43230</v>
      </c>
      <c r="I1103" s="2">
        <v>0.15277777777555501</v>
      </c>
      <c r="J1103" s="3">
        <f t="shared" si="127"/>
        <v>43230.152777777774</v>
      </c>
      <c r="K1103">
        <v>0</v>
      </c>
      <c r="L1103" s="29">
        <f t="shared" si="128"/>
        <v>0</v>
      </c>
      <c r="M1103">
        <f t="shared" si="129"/>
        <v>0</v>
      </c>
    </row>
    <row r="1104" spans="1:13" x14ac:dyDescent="0.2">
      <c r="A1104" s="1">
        <f t="shared" si="122"/>
        <v>43230</v>
      </c>
      <c r="B1104" s="1">
        <f t="shared" si="122"/>
        <v>43230</v>
      </c>
      <c r="C1104" s="2">
        <v>0.15972222222220001</v>
      </c>
      <c r="D1104" s="3">
        <f t="shared" si="125"/>
        <v>43230.159722222219</v>
      </c>
      <c r="E1104">
        <v>0</v>
      </c>
      <c r="F1104" s="29">
        <f t="shared" si="124"/>
        <v>0</v>
      </c>
      <c r="G1104">
        <f t="shared" si="126"/>
        <v>0</v>
      </c>
      <c r="H1104" s="1">
        <f t="shared" si="123"/>
        <v>43230</v>
      </c>
      <c r="I1104" s="2">
        <v>0.15972222221955701</v>
      </c>
      <c r="J1104" s="3">
        <f t="shared" si="127"/>
        <v>43230.159722222219</v>
      </c>
      <c r="K1104">
        <v>0</v>
      </c>
      <c r="L1104" s="29">
        <f t="shared" si="128"/>
        <v>0</v>
      </c>
      <c r="M1104">
        <f t="shared" si="129"/>
        <v>0</v>
      </c>
    </row>
    <row r="1105" spans="1:14" x14ac:dyDescent="0.2">
      <c r="A1105" s="1">
        <f t="shared" si="122"/>
        <v>43230</v>
      </c>
      <c r="B1105" s="1">
        <f t="shared" si="122"/>
        <v>43230</v>
      </c>
      <c r="C1105" s="2">
        <v>0.16666666666669999</v>
      </c>
      <c r="D1105" s="3">
        <f t="shared" si="125"/>
        <v>43230.166666666664</v>
      </c>
      <c r="E1105">
        <v>0</v>
      </c>
      <c r="F1105" s="29">
        <f t="shared" si="124"/>
        <v>0</v>
      </c>
      <c r="G1105">
        <f t="shared" si="126"/>
        <v>0</v>
      </c>
      <c r="H1105" s="1">
        <f t="shared" si="123"/>
        <v>43230</v>
      </c>
      <c r="I1105" s="2">
        <v>0.16666666666452601</v>
      </c>
      <c r="J1105" s="3">
        <f t="shared" si="127"/>
        <v>43230.166666666664</v>
      </c>
      <c r="K1105">
        <v>0</v>
      </c>
      <c r="L1105" s="29">
        <f t="shared" si="128"/>
        <v>0</v>
      </c>
      <c r="M1105">
        <f t="shared" si="129"/>
        <v>0</v>
      </c>
    </row>
    <row r="1106" spans="1:14" x14ac:dyDescent="0.2">
      <c r="A1106" s="1">
        <f t="shared" si="122"/>
        <v>43230</v>
      </c>
      <c r="B1106" s="1">
        <f t="shared" si="122"/>
        <v>43230</v>
      </c>
      <c r="C1106" s="2">
        <v>0.1736111111111</v>
      </c>
      <c r="D1106" s="3">
        <f t="shared" si="125"/>
        <v>43230.173611111109</v>
      </c>
      <c r="E1106">
        <v>0</v>
      </c>
      <c r="F1106" s="29">
        <f t="shared" si="124"/>
        <v>0</v>
      </c>
      <c r="G1106">
        <f t="shared" si="126"/>
        <v>0</v>
      </c>
      <c r="H1106" s="1">
        <f t="shared" si="123"/>
        <v>43230</v>
      </c>
      <c r="I1106" s="2">
        <v>0.173611111108528</v>
      </c>
      <c r="J1106" s="3">
        <f t="shared" si="127"/>
        <v>43230.173611111109</v>
      </c>
      <c r="K1106">
        <v>0</v>
      </c>
      <c r="L1106" s="29">
        <f t="shared" si="128"/>
        <v>0</v>
      </c>
      <c r="M1106">
        <f t="shared" si="129"/>
        <v>0</v>
      </c>
    </row>
    <row r="1107" spans="1:14" x14ac:dyDescent="0.2">
      <c r="A1107" s="1">
        <f t="shared" si="122"/>
        <v>43230</v>
      </c>
      <c r="B1107" s="1">
        <f t="shared" si="122"/>
        <v>43230</v>
      </c>
      <c r="C1107" s="2">
        <v>0.18055555555559999</v>
      </c>
      <c r="D1107" s="3">
        <f t="shared" si="125"/>
        <v>43230.180555555555</v>
      </c>
      <c r="E1107">
        <v>0</v>
      </c>
      <c r="F1107" s="29">
        <f t="shared" si="124"/>
        <v>0</v>
      </c>
      <c r="G1107">
        <f t="shared" si="126"/>
        <v>0</v>
      </c>
      <c r="H1107" s="1">
        <f t="shared" si="123"/>
        <v>43230</v>
      </c>
      <c r="I1107" s="2">
        <v>0.18055555555253</v>
      </c>
      <c r="J1107" s="3">
        <f t="shared" si="127"/>
        <v>43230.180555555555</v>
      </c>
      <c r="K1107">
        <v>0</v>
      </c>
      <c r="L1107" s="29">
        <f t="shared" si="128"/>
        <v>0</v>
      </c>
      <c r="M1107">
        <f t="shared" si="129"/>
        <v>0</v>
      </c>
    </row>
    <row r="1108" spans="1:14" x14ac:dyDescent="0.2">
      <c r="A1108" s="1">
        <f t="shared" si="122"/>
        <v>43230</v>
      </c>
      <c r="B1108" s="1">
        <f t="shared" si="122"/>
        <v>43230</v>
      </c>
      <c r="C1108" s="2">
        <v>0.1875</v>
      </c>
      <c r="D1108" s="3">
        <f t="shared" si="125"/>
        <v>43230.1875</v>
      </c>
      <c r="E1108">
        <v>0</v>
      </c>
      <c r="F1108" s="29">
        <f t="shared" si="124"/>
        <v>0</v>
      </c>
      <c r="G1108">
        <f t="shared" si="126"/>
        <v>0</v>
      </c>
      <c r="H1108" s="1">
        <f t="shared" si="123"/>
        <v>43230</v>
      </c>
      <c r="I1108" s="2">
        <v>0.18749999999755601</v>
      </c>
      <c r="J1108" s="3">
        <f t="shared" si="127"/>
        <v>43230.1875</v>
      </c>
      <c r="K1108">
        <v>0</v>
      </c>
      <c r="L1108" s="29">
        <f t="shared" si="128"/>
        <v>0</v>
      </c>
      <c r="M1108">
        <f t="shared" si="129"/>
        <v>0</v>
      </c>
    </row>
    <row r="1109" spans="1:14" x14ac:dyDescent="0.2">
      <c r="A1109" s="1">
        <f t="shared" si="122"/>
        <v>43230</v>
      </c>
      <c r="B1109" s="1">
        <f t="shared" si="122"/>
        <v>43230</v>
      </c>
      <c r="C1109" s="2">
        <v>0.19444444444449999</v>
      </c>
      <c r="D1109" s="3">
        <f t="shared" si="125"/>
        <v>43230.194444444445</v>
      </c>
      <c r="E1109">
        <v>0</v>
      </c>
      <c r="F1109" s="29">
        <f t="shared" si="124"/>
        <v>0</v>
      </c>
      <c r="G1109">
        <f t="shared" si="126"/>
        <v>0</v>
      </c>
      <c r="H1109" s="1">
        <f t="shared" si="123"/>
        <v>43230</v>
      </c>
      <c r="I1109" s="2">
        <v>0.19444444444155801</v>
      </c>
      <c r="J1109" s="3">
        <f t="shared" si="127"/>
        <v>43230.194444444438</v>
      </c>
      <c r="K1109">
        <v>0</v>
      </c>
      <c r="L1109" s="29">
        <f t="shared" si="128"/>
        <v>0</v>
      </c>
      <c r="M1109">
        <f t="shared" si="129"/>
        <v>0</v>
      </c>
    </row>
    <row r="1110" spans="1:14" x14ac:dyDescent="0.2">
      <c r="A1110" s="1">
        <f t="shared" si="122"/>
        <v>43230</v>
      </c>
      <c r="B1110" s="1">
        <f t="shared" si="122"/>
        <v>43230</v>
      </c>
      <c r="C1110" s="2">
        <v>0.2013888888889</v>
      </c>
      <c r="D1110" s="3">
        <f t="shared" si="125"/>
        <v>43230.201388888891</v>
      </c>
      <c r="E1110">
        <v>0</v>
      </c>
      <c r="F1110" s="29">
        <f t="shared" si="124"/>
        <v>0</v>
      </c>
      <c r="G1110">
        <f t="shared" si="126"/>
        <v>0</v>
      </c>
      <c r="H1110" s="1">
        <f t="shared" si="123"/>
        <v>43230</v>
      </c>
      <c r="I1110" s="2">
        <v>0.20138888888652701</v>
      </c>
      <c r="J1110" s="3">
        <f t="shared" si="127"/>
        <v>43230.201388888883</v>
      </c>
      <c r="K1110">
        <v>0</v>
      </c>
      <c r="L1110" s="29">
        <f t="shared" si="128"/>
        <v>0</v>
      </c>
      <c r="M1110">
        <f t="shared" si="129"/>
        <v>0</v>
      </c>
    </row>
    <row r="1111" spans="1:14" x14ac:dyDescent="0.2">
      <c r="A1111" s="1">
        <f t="shared" si="122"/>
        <v>43230</v>
      </c>
      <c r="B1111" s="1">
        <f t="shared" si="122"/>
        <v>43230</v>
      </c>
      <c r="C1111" s="2">
        <v>0.20833333333340001</v>
      </c>
      <c r="D1111" s="3">
        <f t="shared" si="125"/>
        <v>43230.208333333336</v>
      </c>
      <c r="E1111">
        <v>0</v>
      </c>
      <c r="F1111" s="29">
        <f t="shared" si="124"/>
        <v>0</v>
      </c>
      <c r="G1111">
        <f t="shared" si="126"/>
        <v>0</v>
      </c>
      <c r="H1111" s="1">
        <f t="shared" si="123"/>
        <v>43230</v>
      </c>
      <c r="I1111" s="2">
        <v>0.208333333330529</v>
      </c>
      <c r="J1111" s="3">
        <f t="shared" si="127"/>
        <v>43230.208333333328</v>
      </c>
      <c r="K1111">
        <v>0</v>
      </c>
      <c r="L1111" s="29">
        <f t="shared" si="128"/>
        <v>0</v>
      </c>
      <c r="M1111">
        <f t="shared" si="129"/>
        <v>0</v>
      </c>
    </row>
    <row r="1112" spans="1:14" x14ac:dyDescent="0.2">
      <c r="A1112" s="1">
        <f t="shared" si="122"/>
        <v>43230</v>
      </c>
      <c r="B1112" s="1">
        <f t="shared" si="122"/>
        <v>43230</v>
      </c>
      <c r="C1112" s="2">
        <v>0.21527777777779999</v>
      </c>
      <c r="D1112" s="3">
        <f t="shared" si="125"/>
        <v>43230.215277777781</v>
      </c>
      <c r="E1112">
        <v>0</v>
      </c>
      <c r="F1112" s="29">
        <f t="shared" si="124"/>
        <v>0</v>
      </c>
      <c r="G1112">
        <f t="shared" si="126"/>
        <v>0</v>
      </c>
      <c r="H1112" s="1">
        <f t="shared" si="123"/>
        <v>43230</v>
      </c>
      <c r="I1112" s="2">
        <v>0.21527777777555501</v>
      </c>
      <c r="J1112" s="3">
        <f t="shared" si="127"/>
        <v>43230.215277777774</v>
      </c>
      <c r="K1112">
        <v>0</v>
      </c>
      <c r="L1112" s="29">
        <f t="shared" si="128"/>
        <v>0</v>
      </c>
      <c r="M1112">
        <f t="shared" si="129"/>
        <v>0</v>
      </c>
    </row>
    <row r="1113" spans="1:14" x14ac:dyDescent="0.2">
      <c r="A1113" s="1">
        <f t="shared" si="122"/>
        <v>43230</v>
      </c>
      <c r="B1113" s="1">
        <f t="shared" si="122"/>
        <v>43230</v>
      </c>
      <c r="C1113" s="2">
        <v>0.22222222222230001</v>
      </c>
      <c r="D1113" s="3">
        <f t="shared" si="125"/>
        <v>43230.222222222219</v>
      </c>
      <c r="E1113">
        <v>0</v>
      </c>
      <c r="F1113" s="29">
        <f t="shared" si="124"/>
        <v>0</v>
      </c>
      <c r="G1113">
        <f t="shared" si="126"/>
        <v>0</v>
      </c>
      <c r="H1113" s="1">
        <f t="shared" si="123"/>
        <v>43230</v>
      </c>
      <c r="I1113" s="2">
        <v>0.22222222221955701</v>
      </c>
      <c r="J1113" s="3">
        <f t="shared" si="127"/>
        <v>43230.222222222219</v>
      </c>
      <c r="K1113">
        <v>0</v>
      </c>
      <c r="L1113" s="29">
        <f t="shared" si="128"/>
        <v>0</v>
      </c>
      <c r="M1113">
        <f t="shared" si="129"/>
        <v>0</v>
      </c>
    </row>
    <row r="1114" spans="1:14" x14ac:dyDescent="0.2">
      <c r="A1114" s="1">
        <f t="shared" si="122"/>
        <v>43230</v>
      </c>
      <c r="B1114" s="1">
        <f t="shared" si="122"/>
        <v>43230</v>
      </c>
      <c r="C1114" s="2">
        <v>0.22916666666669999</v>
      </c>
      <c r="D1114" s="3">
        <f t="shared" si="125"/>
        <v>43230.229166666664</v>
      </c>
      <c r="E1114">
        <v>0</v>
      </c>
      <c r="F1114" s="29">
        <f t="shared" si="124"/>
        <v>0</v>
      </c>
      <c r="G1114">
        <f t="shared" si="126"/>
        <v>0</v>
      </c>
      <c r="H1114" s="1">
        <f t="shared" si="123"/>
        <v>43230</v>
      </c>
      <c r="I1114" s="2">
        <v>0.22916666666452601</v>
      </c>
      <c r="J1114" s="3">
        <f t="shared" si="127"/>
        <v>43230.229166666664</v>
      </c>
      <c r="K1114">
        <v>0</v>
      </c>
      <c r="L1114" s="29">
        <f t="shared" si="128"/>
        <v>0</v>
      </c>
      <c r="M1114">
        <f t="shared" si="129"/>
        <v>0</v>
      </c>
    </row>
    <row r="1115" spans="1:14" x14ac:dyDescent="0.2">
      <c r="A1115" s="1">
        <f t="shared" ref="A1115:B1178" si="130">A971+1</f>
        <v>43230</v>
      </c>
      <c r="B1115" s="1">
        <f t="shared" si="130"/>
        <v>43230</v>
      </c>
      <c r="C1115" s="2">
        <v>0.2361111111111</v>
      </c>
      <c r="D1115" s="3">
        <f t="shared" si="125"/>
        <v>43230.236111111109</v>
      </c>
      <c r="E1115">
        <v>0</v>
      </c>
      <c r="F1115" s="29">
        <f t="shared" si="124"/>
        <v>0</v>
      </c>
      <c r="G1115">
        <f t="shared" si="126"/>
        <v>0</v>
      </c>
      <c r="H1115" s="1">
        <f t="shared" ref="H1115:H1178" si="131">H971+1</f>
        <v>43230</v>
      </c>
      <c r="I1115" s="2">
        <v>0.236111111108528</v>
      </c>
      <c r="J1115" s="3">
        <f t="shared" si="127"/>
        <v>43230.236111111109</v>
      </c>
      <c r="K1115">
        <v>0</v>
      </c>
      <c r="L1115" s="29">
        <f t="shared" si="128"/>
        <v>0</v>
      </c>
      <c r="M1115">
        <f t="shared" si="129"/>
        <v>0</v>
      </c>
    </row>
    <row r="1116" spans="1:14" x14ac:dyDescent="0.2">
      <c r="A1116" s="1">
        <f t="shared" si="130"/>
        <v>43230</v>
      </c>
      <c r="B1116" s="1">
        <f t="shared" si="130"/>
        <v>43230</v>
      </c>
      <c r="C1116" s="2">
        <v>0.24305555555559999</v>
      </c>
      <c r="D1116" s="3">
        <f t="shared" si="125"/>
        <v>43230.243055555555</v>
      </c>
      <c r="E1116">
        <v>18</v>
      </c>
      <c r="F1116" s="29">
        <f t="shared" si="124"/>
        <v>2.0093400000000003</v>
      </c>
      <c r="G1116">
        <f t="shared" si="126"/>
        <v>1205.6040000000003</v>
      </c>
      <c r="H1116" s="1">
        <f t="shared" si="131"/>
        <v>43230</v>
      </c>
      <c r="I1116" s="2">
        <v>0.24305555555253</v>
      </c>
      <c r="J1116" s="3">
        <f t="shared" si="127"/>
        <v>43230.243055555555</v>
      </c>
      <c r="K1116">
        <v>6</v>
      </c>
      <c r="L1116" s="29">
        <f t="shared" si="128"/>
        <v>0.68603999999999998</v>
      </c>
      <c r="M1116">
        <f t="shared" si="129"/>
        <v>411.62400000000002</v>
      </c>
    </row>
    <row r="1117" spans="1:14" x14ac:dyDescent="0.2">
      <c r="A1117" s="1">
        <f t="shared" si="130"/>
        <v>43230</v>
      </c>
      <c r="B1117" s="1">
        <f t="shared" si="130"/>
        <v>43230</v>
      </c>
      <c r="C1117" s="2">
        <v>0.25</v>
      </c>
      <c r="D1117" s="3">
        <f t="shared" si="125"/>
        <v>43230.25</v>
      </c>
      <c r="E1117">
        <v>61</v>
      </c>
      <c r="F1117" s="29">
        <f t="shared" si="124"/>
        <v>6.8094300000000008</v>
      </c>
      <c r="G1117">
        <f t="shared" si="126"/>
        <v>4085.6580000000004</v>
      </c>
      <c r="H1117" s="1">
        <f t="shared" si="131"/>
        <v>43230</v>
      </c>
      <c r="I1117" s="2">
        <v>0.24999999999755601</v>
      </c>
      <c r="J1117" s="3">
        <f t="shared" si="127"/>
        <v>43230.25</v>
      </c>
      <c r="K1117">
        <v>27</v>
      </c>
      <c r="L1117" s="29">
        <f t="shared" si="128"/>
        <v>3.08718</v>
      </c>
      <c r="M1117">
        <f t="shared" si="129"/>
        <v>1852.308</v>
      </c>
    </row>
    <row r="1118" spans="1:14" x14ac:dyDescent="0.2">
      <c r="A1118" s="1">
        <f t="shared" si="130"/>
        <v>43230</v>
      </c>
      <c r="B1118" s="1">
        <f t="shared" si="130"/>
        <v>43230</v>
      </c>
      <c r="C1118" s="2">
        <v>0.25694444444449999</v>
      </c>
      <c r="D1118" s="3">
        <f t="shared" si="125"/>
        <v>43230.256944444445</v>
      </c>
      <c r="E1118">
        <v>129</v>
      </c>
      <c r="F1118" s="29">
        <f t="shared" si="124"/>
        <v>14.400270000000001</v>
      </c>
      <c r="G1118">
        <f t="shared" si="126"/>
        <v>8640.1620000000003</v>
      </c>
      <c r="H1118" s="1">
        <f t="shared" si="131"/>
        <v>43230</v>
      </c>
      <c r="I1118" s="2">
        <v>0.25694444444155801</v>
      </c>
      <c r="J1118" s="3">
        <f t="shared" si="127"/>
        <v>43230.256944444438</v>
      </c>
      <c r="K1118">
        <v>57</v>
      </c>
      <c r="L1118" s="29">
        <f t="shared" si="128"/>
        <v>6.5173800000000002</v>
      </c>
      <c r="M1118">
        <f t="shared" si="129"/>
        <v>3910.4279999999999</v>
      </c>
      <c r="N1118" s="31">
        <f t="shared" ref="N1118:N1180" si="132">LN(L1118/F1118)/-13</f>
        <v>6.0982653978302895E-2</v>
      </c>
    </row>
    <row r="1119" spans="1:14" x14ac:dyDescent="0.2">
      <c r="A1119" s="1">
        <f t="shared" si="130"/>
        <v>43230</v>
      </c>
      <c r="B1119" s="1">
        <f t="shared" si="130"/>
        <v>43230</v>
      </c>
      <c r="C1119" s="2">
        <v>0.2638888888889</v>
      </c>
      <c r="D1119" s="3">
        <f t="shared" si="125"/>
        <v>43230.263888888891</v>
      </c>
      <c r="E1119">
        <v>206</v>
      </c>
      <c r="F1119" s="29">
        <f t="shared" si="124"/>
        <v>22.995780000000003</v>
      </c>
      <c r="G1119">
        <f t="shared" si="126"/>
        <v>13797.468000000001</v>
      </c>
      <c r="H1119" s="1">
        <f t="shared" si="131"/>
        <v>43230</v>
      </c>
      <c r="I1119" s="2">
        <v>0.26388888888652701</v>
      </c>
      <c r="J1119" s="3">
        <f t="shared" si="127"/>
        <v>43230.263888888883</v>
      </c>
      <c r="K1119">
        <v>92</v>
      </c>
      <c r="L1119" s="29">
        <f t="shared" si="128"/>
        <v>10.519279999999998</v>
      </c>
      <c r="M1119">
        <f t="shared" si="129"/>
        <v>6311.5679999999984</v>
      </c>
      <c r="N1119" s="31">
        <f t="shared" si="132"/>
        <v>6.0161612071642827E-2</v>
      </c>
    </row>
    <row r="1120" spans="1:14" x14ac:dyDescent="0.2">
      <c r="A1120" s="1">
        <f t="shared" si="130"/>
        <v>43230</v>
      </c>
      <c r="B1120" s="1">
        <f t="shared" si="130"/>
        <v>43230</v>
      </c>
      <c r="C1120" s="2">
        <v>0.27083333333339998</v>
      </c>
      <c r="D1120" s="3">
        <f t="shared" si="125"/>
        <v>43230.270833333336</v>
      </c>
      <c r="E1120">
        <v>302</v>
      </c>
      <c r="F1120" s="29">
        <f t="shared" si="124"/>
        <v>33.712260000000001</v>
      </c>
      <c r="G1120">
        <f t="shared" si="126"/>
        <v>20227.356000000003</v>
      </c>
      <c r="H1120" s="1">
        <f t="shared" si="131"/>
        <v>43230</v>
      </c>
      <c r="I1120" s="2">
        <v>0.270833333330529</v>
      </c>
      <c r="J1120" s="3">
        <f t="shared" si="127"/>
        <v>43230.270833333328</v>
      </c>
      <c r="K1120">
        <v>121</v>
      </c>
      <c r="L1120" s="29">
        <f t="shared" si="128"/>
        <v>13.835139999999999</v>
      </c>
      <c r="M1120">
        <f t="shared" si="129"/>
        <v>8301.0839999999989</v>
      </c>
      <c r="N1120" s="31">
        <f t="shared" si="132"/>
        <v>6.8511525920688016E-2</v>
      </c>
    </row>
    <row r="1121" spans="1:14" x14ac:dyDescent="0.2">
      <c r="A1121" s="1">
        <f t="shared" si="130"/>
        <v>43230</v>
      </c>
      <c r="B1121" s="1">
        <f t="shared" si="130"/>
        <v>43230</v>
      </c>
      <c r="C1121" s="2">
        <v>0.27777777777779999</v>
      </c>
      <c r="D1121" s="3">
        <f t="shared" si="125"/>
        <v>43230.277777777781</v>
      </c>
      <c r="E1121">
        <v>435</v>
      </c>
      <c r="F1121" s="29">
        <f t="shared" si="124"/>
        <v>48.559049999999999</v>
      </c>
      <c r="G1121">
        <f t="shared" si="126"/>
        <v>29135.43</v>
      </c>
      <c r="H1121" s="1">
        <f t="shared" si="131"/>
        <v>43230</v>
      </c>
      <c r="I1121" s="2">
        <v>0.27777777777555501</v>
      </c>
      <c r="J1121" s="3">
        <f t="shared" si="127"/>
        <v>43230.277777777774</v>
      </c>
      <c r="K1121">
        <v>184</v>
      </c>
      <c r="L1121" s="29">
        <f t="shared" si="128"/>
        <v>21.038559999999997</v>
      </c>
      <c r="M1121">
        <f t="shared" si="129"/>
        <v>12623.135999999997</v>
      </c>
      <c r="N1121" s="31">
        <f t="shared" si="132"/>
        <v>6.4340279897731861E-2</v>
      </c>
    </row>
    <row r="1122" spans="1:14" x14ac:dyDescent="0.2">
      <c r="A1122" s="1">
        <f t="shared" si="130"/>
        <v>43230</v>
      </c>
      <c r="B1122" s="1">
        <f t="shared" si="130"/>
        <v>43230</v>
      </c>
      <c r="C1122" s="2">
        <v>0.28472222222229998</v>
      </c>
      <c r="D1122" s="3">
        <f t="shared" si="125"/>
        <v>43230.284722222219</v>
      </c>
      <c r="E1122">
        <v>563</v>
      </c>
      <c r="F1122" s="29">
        <f t="shared" si="124"/>
        <v>62.84769</v>
      </c>
      <c r="G1122">
        <f t="shared" si="126"/>
        <v>37708.614000000001</v>
      </c>
      <c r="H1122" s="1">
        <f t="shared" si="131"/>
        <v>43230</v>
      </c>
      <c r="I1122" s="2">
        <v>0.28472222221955701</v>
      </c>
      <c r="J1122" s="3">
        <f t="shared" si="127"/>
        <v>43230.284722222219</v>
      </c>
      <c r="K1122">
        <v>280</v>
      </c>
      <c r="L1122" s="29">
        <f t="shared" si="128"/>
        <v>32.0152</v>
      </c>
      <c r="M1122">
        <f t="shared" si="129"/>
        <v>19209.12</v>
      </c>
      <c r="N1122" s="31">
        <f t="shared" si="132"/>
        <v>5.1884876166250482E-2</v>
      </c>
    </row>
    <row r="1123" spans="1:14" x14ac:dyDescent="0.2">
      <c r="A1123" s="1">
        <f t="shared" si="130"/>
        <v>43230</v>
      </c>
      <c r="B1123" s="1">
        <f t="shared" si="130"/>
        <v>43230</v>
      </c>
      <c r="C1123" s="2">
        <v>0.29166666666669999</v>
      </c>
      <c r="D1123" s="3">
        <f t="shared" si="125"/>
        <v>43230.291666666664</v>
      </c>
      <c r="E1123">
        <v>795</v>
      </c>
      <c r="F1123" s="29">
        <f t="shared" si="124"/>
        <v>88.745850000000004</v>
      </c>
      <c r="G1123">
        <f t="shared" si="126"/>
        <v>53247.51</v>
      </c>
      <c r="H1123" s="1">
        <f t="shared" si="131"/>
        <v>43230</v>
      </c>
      <c r="I1123" s="2">
        <v>0.29166666666452601</v>
      </c>
      <c r="J1123" s="3">
        <f t="shared" si="127"/>
        <v>43230.291666666664</v>
      </c>
      <c r="K1123">
        <v>364</v>
      </c>
      <c r="L1123" s="29">
        <f t="shared" si="128"/>
        <v>41.619759999999999</v>
      </c>
      <c r="M1123">
        <f t="shared" si="129"/>
        <v>24971.856</v>
      </c>
      <c r="N1123" s="31">
        <f t="shared" si="132"/>
        <v>5.8246277862185142E-2</v>
      </c>
    </row>
    <row r="1124" spans="1:14" x14ac:dyDescent="0.2">
      <c r="A1124" s="1">
        <f t="shared" si="130"/>
        <v>43230</v>
      </c>
      <c r="B1124" s="1">
        <f t="shared" si="130"/>
        <v>43230</v>
      </c>
      <c r="C1124" s="2">
        <v>0.2986111111111</v>
      </c>
      <c r="D1124" s="3">
        <f t="shared" si="125"/>
        <v>43230.298611111109</v>
      </c>
      <c r="E1124">
        <v>1031</v>
      </c>
      <c r="F1124" s="29">
        <f t="shared" si="124"/>
        <v>115.09053000000002</v>
      </c>
      <c r="G1124">
        <f t="shared" si="126"/>
        <v>69054.318000000014</v>
      </c>
      <c r="H1124" s="1">
        <f t="shared" si="131"/>
        <v>43230</v>
      </c>
      <c r="I1124" s="2">
        <v>0.298611111108528</v>
      </c>
      <c r="J1124" s="3">
        <f t="shared" si="127"/>
        <v>43230.298611111109</v>
      </c>
      <c r="K1124">
        <v>451</v>
      </c>
      <c r="L1124" s="29">
        <f t="shared" si="128"/>
        <v>51.567340000000002</v>
      </c>
      <c r="M1124">
        <f t="shared" si="129"/>
        <v>30940.404000000002</v>
      </c>
      <c r="N1124" s="31">
        <f t="shared" si="132"/>
        <v>6.1756193054238254E-2</v>
      </c>
    </row>
    <row r="1125" spans="1:14" x14ac:dyDescent="0.2">
      <c r="A1125" s="1">
        <f t="shared" si="130"/>
        <v>43230</v>
      </c>
      <c r="B1125" s="1">
        <f t="shared" si="130"/>
        <v>43230</v>
      </c>
      <c r="C1125" s="2">
        <v>0.30555555555559999</v>
      </c>
      <c r="D1125" s="3">
        <f t="shared" si="125"/>
        <v>43230.305555555555</v>
      </c>
      <c r="E1125">
        <v>1098</v>
      </c>
      <c r="F1125" s="29">
        <f t="shared" si="124"/>
        <v>122.56974</v>
      </c>
      <c r="G1125">
        <f t="shared" si="126"/>
        <v>73541.843999999997</v>
      </c>
      <c r="H1125" s="1">
        <f t="shared" si="131"/>
        <v>43230</v>
      </c>
      <c r="I1125" s="2">
        <v>0.30555555555253</v>
      </c>
      <c r="J1125" s="3">
        <f t="shared" si="127"/>
        <v>43230.305555555555</v>
      </c>
      <c r="K1125">
        <v>532</v>
      </c>
      <c r="L1125" s="29">
        <f t="shared" si="128"/>
        <v>60.828880000000005</v>
      </c>
      <c r="M1125">
        <f t="shared" si="129"/>
        <v>36497.328000000001</v>
      </c>
      <c r="N1125" s="31">
        <f t="shared" si="132"/>
        <v>5.3893499839895928E-2</v>
      </c>
    </row>
    <row r="1126" spans="1:14" x14ac:dyDescent="0.2">
      <c r="A1126" s="1">
        <f t="shared" si="130"/>
        <v>43230</v>
      </c>
      <c r="B1126" s="1">
        <f t="shared" si="130"/>
        <v>43230</v>
      </c>
      <c r="C1126" s="2">
        <v>0.3125</v>
      </c>
      <c r="D1126" s="3">
        <f t="shared" si="125"/>
        <v>43230.3125</v>
      </c>
      <c r="E1126">
        <v>1415</v>
      </c>
      <c r="F1126" s="29">
        <f t="shared" si="124"/>
        <v>157.95645000000002</v>
      </c>
      <c r="G1126">
        <f t="shared" si="126"/>
        <v>94773.87000000001</v>
      </c>
      <c r="H1126" s="1">
        <f t="shared" si="131"/>
        <v>43230</v>
      </c>
      <c r="I1126" s="2">
        <v>0.31249999999755601</v>
      </c>
      <c r="J1126" s="3">
        <f t="shared" si="127"/>
        <v>43230.3125</v>
      </c>
      <c r="K1126">
        <v>630</v>
      </c>
      <c r="L1126" s="29">
        <f t="shared" si="128"/>
        <v>72.034199999999998</v>
      </c>
      <c r="M1126">
        <f t="shared" si="129"/>
        <v>43220.52</v>
      </c>
      <c r="N1126" s="31">
        <f t="shared" si="132"/>
        <v>6.0398335067890413E-2</v>
      </c>
    </row>
    <row r="1127" spans="1:14" x14ac:dyDescent="0.2">
      <c r="A1127" s="1">
        <f t="shared" si="130"/>
        <v>43230</v>
      </c>
      <c r="B1127" s="1">
        <f t="shared" si="130"/>
        <v>43230</v>
      </c>
      <c r="C1127" s="2">
        <v>0.31944444444449999</v>
      </c>
      <c r="D1127" s="3">
        <f t="shared" si="125"/>
        <v>43230.319444444445</v>
      </c>
      <c r="E1127">
        <v>1496</v>
      </c>
      <c r="F1127" s="29">
        <f t="shared" si="124"/>
        <v>166.99848000000003</v>
      </c>
      <c r="G1127">
        <f t="shared" si="126"/>
        <v>100199.08800000002</v>
      </c>
      <c r="H1127" s="1">
        <f t="shared" si="131"/>
        <v>43230</v>
      </c>
      <c r="I1127" s="2">
        <v>0.31944444444155801</v>
      </c>
      <c r="J1127" s="3">
        <f t="shared" si="127"/>
        <v>43230.319444444438</v>
      </c>
      <c r="K1127">
        <v>752</v>
      </c>
      <c r="L1127" s="29">
        <f t="shared" si="128"/>
        <v>85.983679999999993</v>
      </c>
      <c r="M1127">
        <f t="shared" si="129"/>
        <v>51590.207999999999</v>
      </c>
      <c r="N1127" s="31">
        <f t="shared" si="132"/>
        <v>5.1063630751953748E-2</v>
      </c>
    </row>
    <row r="1128" spans="1:14" x14ac:dyDescent="0.2">
      <c r="A1128" s="1">
        <f t="shared" si="130"/>
        <v>43230</v>
      </c>
      <c r="B1128" s="1">
        <f t="shared" si="130"/>
        <v>43230</v>
      </c>
      <c r="C1128" s="2">
        <v>0.3263888888889</v>
      </c>
      <c r="D1128" s="3">
        <f t="shared" si="125"/>
        <v>43230.326388888891</v>
      </c>
      <c r="E1128">
        <v>2017</v>
      </c>
      <c r="F1128" s="29">
        <f t="shared" si="124"/>
        <v>225.15771000000001</v>
      </c>
      <c r="G1128">
        <f t="shared" si="126"/>
        <v>135094.62599999999</v>
      </c>
      <c r="H1128" s="1">
        <f t="shared" si="131"/>
        <v>43230</v>
      </c>
      <c r="I1128" s="2">
        <v>0.32638888888652701</v>
      </c>
      <c r="J1128" s="3">
        <f t="shared" si="127"/>
        <v>43230.326388888883</v>
      </c>
      <c r="K1128">
        <v>880</v>
      </c>
      <c r="L1128" s="29">
        <f t="shared" si="128"/>
        <v>100.61920000000001</v>
      </c>
      <c r="M1128">
        <f t="shared" si="129"/>
        <v>60371.520000000004</v>
      </c>
      <c r="N1128" s="31">
        <f t="shared" si="132"/>
        <v>6.1958307359444235E-2</v>
      </c>
    </row>
    <row r="1129" spans="1:14" x14ac:dyDescent="0.2">
      <c r="A1129" s="1">
        <f t="shared" si="130"/>
        <v>43230</v>
      </c>
      <c r="B1129" s="1">
        <f t="shared" si="130"/>
        <v>43230</v>
      </c>
      <c r="C1129" s="2">
        <v>0.33333333333339998</v>
      </c>
      <c r="D1129" s="3">
        <f t="shared" si="125"/>
        <v>43230.333333333336</v>
      </c>
      <c r="E1129">
        <v>1563</v>
      </c>
      <c r="F1129" s="29">
        <f t="shared" si="124"/>
        <v>174.47769</v>
      </c>
      <c r="G1129">
        <f t="shared" si="126"/>
        <v>104686.61399999999</v>
      </c>
      <c r="H1129" s="1">
        <f t="shared" si="131"/>
        <v>43230</v>
      </c>
      <c r="I1129" s="2">
        <v>0.333333333330529</v>
      </c>
      <c r="J1129" s="3">
        <f t="shared" si="127"/>
        <v>43230.333333333328</v>
      </c>
      <c r="K1129">
        <v>906</v>
      </c>
      <c r="L1129" s="29">
        <f t="shared" si="128"/>
        <v>103.59204</v>
      </c>
      <c r="M1129">
        <f t="shared" si="129"/>
        <v>62155.224000000002</v>
      </c>
      <c r="N1129" s="31">
        <f t="shared" si="132"/>
        <v>4.0102799197639448E-2</v>
      </c>
    </row>
    <row r="1130" spans="1:14" x14ac:dyDescent="0.2">
      <c r="A1130" s="1">
        <f t="shared" si="130"/>
        <v>43230</v>
      </c>
      <c r="B1130" s="1">
        <f t="shared" si="130"/>
        <v>43230</v>
      </c>
      <c r="C1130" s="2">
        <v>0.34027777777779999</v>
      </c>
      <c r="D1130" s="3">
        <f t="shared" si="125"/>
        <v>43230.340277777781</v>
      </c>
      <c r="E1130">
        <v>2427</v>
      </c>
      <c r="F1130" s="29">
        <f t="shared" si="124"/>
        <v>270.92601000000002</v>
      </c>
      <c r="G1130">
        <f t="shared" si="126"/>
        <v>162555.60600000003</v>
      </c>
      <c r="H1130" s="1">
        <f t="shared" si="131"/>
        <v>43230</v>
      </c>
      <c r="I1130" s="2">
        <v>0.34027777777555501</v>
      </c>
      <c r="J1130" s="3">
        <f t="shared" si="127"/>
        <v>43230.340277777774</v>
      </c>
      <c r="K1130">
        <v>1132</v>
      </c>
      <c r="L1130" s="29">
        <f t="shared" si="128"/>
        <v>129.43288000000001</v>
      </c>
      <c r="M1130">
        <f t="shared" si="129"/>
        <v>77659.728000000017</v>
      </c>
      <c r="N1130" s="31">
        <f t="shared" si="132"/>
        <v>5.6821793242637593E-2</v>
      </c>
    </row>
    <row r="1131" spans="1:14" x14ac:dyDescent="0.2">
      <c r="A1131" s="1">
        <f t="shared" si="130"/>
        <v>43230</v>
      </c>
      <c r="B1131" s="1">
        <f t="shared" si="130"/>
        <v>43230</v>
      </c>
      <c r="C1131" s="2">
        <v>0.34722222222229998</v>
      </c>
      <c r="D1131" s="3">
        <f t="shared" si="125"/>
        <v>43230.347222222219</v>
      </c>
      <c r="E1131">
        <v>2826</v>
      </c>
      <c r="F1131" s="29">
        <f t="shared" si="124"/>
        <v>315.46638000000002</v>
      </c>
      <c r="G1131">
        <f t="shared" si="126"/>
        <v>189279.82800000001</v>
      </c>
      <c r="H1131" s="1">
        <f t="shared" si="131"/>
        <v>43230</v>
      </c>
      <c r="I1131" s="2">
        <v>0.34722222221955701</v>
      </c>
      <c r="J1131" s="3">
        <f t="shared" si="127"/>
        <v>43230.347222222219</v>
      </c>
      <c r="K1131">
        <v>1273</v>
      </c>
      <c r="L1131" s="29">
        <f t="shared" si="128"/>
        <v>145.55482000000001</v>
      </c>
      <c r="M1131">
        <f t="shared" si="129"/>
        <v>87332.892000000007</v>
      </c>
      <c r="N1131" s="31">
        <f t="shared" si="132"/>
        <v>5.9499948452144756E-2</v>
      </c>
    </row>
    <row r="1132" spans="1:14" x14ac:dyDescent="0.2">
      <c r="A1132" s="1">
        <f t="shared" si="130"/>
        <v>43230</v>
      </c>
      <c r="B1132" s="1">
        <f t="shared" si="130"/>
        <v>43230</v>
      </c>
      <c r="C1132" s="2">
        <v>0.35416666666669999</v>
      </c>
      <c r="D1132" s="3">
        <f t="shared" si="125"/>
        <v>43230.354166666664</v>
      </c>
      <c r="E1132">
        <v>2982</v>
      </c>
      <c r="F1132" s="29">
        <f t="shared" si="124"/>
        <v>332.88066000000003</v>
      </c>
      <c r="G1132">
        <f t="shared" si="126"/>
        <v>199728.39600000001</v>
      </c>
      <c r="H1132" s="1">
        <f t="shared" si="131"/>
        <v>43230</v>
      </c>
      <c r="I1132" s="2">
        <v>0.354166666663559</v>
      </c>
      <c r="J1132" s="3">
        <f t="shared" si="127"/>
        <v>43230.354166666664</v>
      </c>
      <c r="K1132">
        <v>1341</v>
      </c>
      <c r="L1132" s="29">
        <f t="shared" si="128"/>
        <v>153.32993999999999</v>
      </c>
      <c r="M1132">
        <f t="shared" si="129"/>
        <v>91997.963999999993</v>
      </c>
      <c r="N1132" s="31">
        <f t="shared" si="132"/>
        <v>5.9630152094909301E-2</v>
      </c>
    </row>
    <row r="1133" spans="1:14" x14ac:dyDescent="0.2">
      <c r="A1133" s="1">
        <f t="shared" si="130"/>
        <v>43230</v>
      </c>
      <c r="B1133" s="1">
        <f t="shared" si="130"/>
        <v>43230</v>
      </c>
      <c r="C1133" s="2">
        <v>0.36111111111119998</v>
      </c>
      <c r="D1133" s="3">
        <f t="shared" si="125"/>
        <v>43230.361111111109</v>
      </c>
      <c r="E1133">
        <v>2862</v>
      </c>
      <c r="F1133" s="29">
        <f t="shared" si="124"/>
        <v>319.48506000000003</v>
      </c>
      <c r="G1133">
        <f t="shared" si="126"/>
        <v>191691.03600000002</v>
      </c>
      <c r="H1133" s="1">
        <f t="shared" si="131"/>
        <v>43230</v>
      </c>
      <c r="I1133" s="2">
        <v>0.361111111108528</v>
      </c>
      <c r="J1133" s="3">
        <f t="shared" si="127"/>
        <v>43230.361111111109</v>
      </c>
      <c r="K1133">
        <v>1446</v>
      </c>
      <c r="L1133" s="29">
        <f t="shared" si="128"/>
        <v>165.33563999999998</v>
      </c>
      <c r="M1133">
        <f t="shared" si="129"/>
        <v>99201.383999999991</v>
      </c>
      <c r="N1133" s="31">
        <f t="shared" si="132"/>
        <v>5.0671763276038617E-2</v>
      </c>
    </row>
    <row r="1134" spans="1:14" x14ac:dyDescent="0.2">
      <c r="A1134" s="1">
        <f t="shared" si="130"/>
        <v>43230</v>
      </c>
      <c r="B1134" s="1">
        <f t="shared" si="130"/>
        <v>43230</v>
      </c>
      <c r="C1134" s="2">
        <v>0.36805555555559999</v>
      </c>
      <c r="D1134" s="3">
        <f t="shared" si="125"/>
        <v>43230.368055555555</v>
      </c>
      <c r="E1134">
        <v>3496</v>
      </c>
      <c r="F1134" s="29">
        <f t="shared" si="124"/>
        <v>390.25848000000002</v>
      </c>
      <c r="G1134">
        <f t="shared" si="126"/>
        <v>234155.08800000002</v>
      </c>
      <c r="H1134" s="1">
        <f t="shared" si="131"/>
        <v>43230</v>
      </c>
      <c r="I1134" s="2">
        <v>0.36805555555253</v>
      </c>
      <c r="J1134" s="3">
        <f t="shared" si="127"/>
        <v>43230.368055555555</v>
      </c>
      <c r="K1134">
        <v>1618</v>
      </c>
      <c r="L1134" s="29">
        <f t="shared" si="128"/>
        <v>185.00211999999999</v>
      </c>
      <c r="M1134">
        <f t="shared" si="129"/>
        <v>111001.272</v>
      </c>
      <c r="N1134" s="31">
        <f t="shared" si="132"/>
        <v>5.74186157190619E-2</v>
      </c>
    </row>
    <row r="1135" spans="1:14" x14ac:dyDescent="0.2">
      <c r="A1135" s="1">
        <f t="shared" si="130"/>
        <v>43230</v>
      </c>
      <c r="B1135" s="1">
        <f t="shared" si="130"/>
        <v>43230</v>
      </c>
      <c r="C1135" s="2">
        <v>0.375</v>
      </c>
      <c r="D1135" s="3">
        <f t="shared" si="125"/>
        <v>43230.375</v>
      </c>
      <c r="E1135">
        <v>3958</v>
      </c>
      <c r="F1135" s="29">
        <f t="shared" si="124"/>
        <v>441.83154000000002</v>
      </c>
      <c r="G1135">
        <f t="shared" si="126"/>
        <v>265098.924</v>
      </c>
      <c r="H1135" s="1">
        <f t="shared" si="131"/>
        <v>43230</v>
      </c>
      <c r="I1135" s="2">
        <v>0.37499999999755601</v>
      </c>
      <c r="J1135" s="3">
        <f t="shared" si="127"/>
        <v>43230.375</v>
      </c>
      <c r="K1135">
        <v>1761</v>
      </c>
      <c r="L1135" s="29">
        <f t="shared" si="128"/>
        <v>201.35273999999998</v>
      </c>
      <c r="M1135">
        <f t="shared" si="129"/>
        <v>120811.644</v>
      </c>
      <c r="N1135" s="31">
        <f t="shared" si="132"/>
        <v>6.0451567912086203E-2</v>
      </c>
    </row>
    <row r="1136" spans="1:14" x14ac:dyDescent="0.2">
      <c r="A1136" s="1">
        <f t="shared" si="130"/>
        <v>43230</v>
      </c>
      <c r="B1136" s="1">
        <f t="shared" si="130"/>
        <v>43230</v>
      </c>
      <c r="C1136" s="2">
        <v>0.38194444444449999</v>
      </c>
      <c r="D1136" s="3">
        <f t="shared" si="125"/>
        <v>43230.381944444445</v>
      </c>
      <c r="E1136">
        <v>4305</v>
      </c>
      <c r="F1136" s="29">
        <f t="shared" si="124"/>
        <v>480.56715000000003</v>
      </c>
      <c r="G1136">
        <f t="shared" si="126"/>
        <v>288340.29000000004</v>
      </c>
      <c r="H1136" s="1">
        <f t="shared" si="131"/>
        <v>43230</v>
      </c>
      <c r="I1136" s="2">
        <v>0.38194444444155801</v>
      </c>
      <c r="J1136" s="3">
        <f t="shared" si="127"/>
        <v>43230.381944444438</v>
      </c>
      <c r="K1136">
        <v>1872</v>
      </c>
      <c r="L1136" s="29">
        <f t="shared" si="128"/>
        <v>214.04447999999996</v>
      </c>
      <c r="M1136">
        <f t="shared" si="129"/>
        <v>128426.68799999998</v>
      </c>
      <c r="N1136" s="31">
        <f t="shared" si="132"/>
        <v>6.221408653962382E-2</v>
      </c>
    </row>
    <row r="1137" spans="1:14" x14ac:dyDescent="0.2">
      <c r="A1137" s="1">
        <f t="shared" si="130"/>
        <v>43230</v>
      </c>
      <c r="B1137" s="1">
        <f t="shared" si="130"/>
        <v>43230</v>
      </c>
      <c r="C1137" s="2">
        <v>0.3888888888889</v>
      </c>
      <c r="D1137" s="3">
        <f t="shared" si="125"/>
        <v>43230.388888888891</v>
      </c>
      <c r="E1137">
        <v>4264</v>
      </c>
      <c r="F1137" s="29">
        <f t="shared" si="124"/>
        <v>475.99032000000005</v>
      </c>
      <c r="G1137">
        <f t="shared" si="126"/>
        <v>285594.19200000004</v>
      </c>
      <c r="H1137" s="1">
        <f t="shared" si="131"/>
        <v>43230</v>
      </c>
      <c r="I1137" s="2">
        <v>0.38888888888652701</v>
      </c>
      <c r="J1137" s="3">
        <f t="shared" si="127"/>
        <v>43230.388888888883</v>
      </c>
      <c r="K1137">
        <v>1980</v>
      </c>
      <c r="L1137" s="29">
        <f t="shared" si="128"/>
        <v>226.39319999999998</v>
      </c>
      <c r="M1137">
        <f t="shared" si="129"/>
        <v>135835.91999999998</v>
      </c>
      <c r="N1137" s="31">
        <f t="shared" si="132"/>
        <v>5.7163400565224259E-2</v>
      </c>
    </row>
    <row r="1138" spans="1:14" x14ac:dyDescent="0.2">
      <c r="A1138" s="1">
        <f t="shared" si="130"/>
        <v>43230</v>
      </c>
      <c r="B1138" s="1">
        <f t="shared" si="130"/>
        <v>43230</v>
      </c>
      <c r="C1138" s="2">
        <v>0.39583333333339998</v>
      </c>
      <c r="D1138" s="3">
        <f t="shared" si="125"/>
        <v>43230.395833333336</v>
      </c>
      <c r="E1138">
        <v>4040</v>
      </c>
      <c r="F1138" s="29">
        <f t="shared" si="124"/>
        <v>450.98519999999996</v>
      </c>
      <c r="G1138">
        <f t="shared" si="126"/>
        <v>270591.12</v>
      </c>
      <c r="H1138" s="1">
        <f t="shared" si="131"/>
        <v>43230</v>
      </c>
      <c r="I1138" s="2">
        <v>0.395833333330529</v>
      </c>
      <c r="J1138" s="3">
        <f t="shared" si="127"/>
        <v>43230.395833333328</v>
      </c>
      <c r="K1138">
        <v>1806</v>
      </c>
      <c r="L1138" s="29">
        <f t="shared" si="128"/>
        <v>206.49804</v>
      </c>
      <c r="M1138">
        <f t="shared" si="129"/>
        <v>123898.82399999999</v>
      </c>
      <c r="N1138" s="31">
        <f t="shared" si="132"/>
        <v>6.008796939762158E-2</v>
      </c>
    </row>
    <row r="1139" spans="1:14" x14ac:dyDescent="0.2">
      <c r="A1139" s="1">
        <f t="shared" si="130"/>
        <v>43230</v>
      </c>
      <c r="B1139" s="1">
        <f t="shared" si="130"/>
        <v>43230</v>
      </c>
      <c r="C1139" s="2">
        <v>0.40277777777779999</v>
      </c>
      <c r="D1139" s="3">
        <f t="shared" si="125"/>
        <v>43230.402777777781</v>
      </c>
      <c r="E1139">
        <v>4754</v>
      </c>
      <c r="F1139" s="29">
        <f t="shared" si="124"/>
        <v>530.68902000000003</v>
      </c>
      <c r="G1139">
        <f t="shared" si="126"/>
        <v>318413.41200000001</v>
      </c>
      <c r="H1139" s="1">
        <f t="shared" si="131"/>
        <v>43230</v>
      </c>
      <c r="I1139" s="2">
        <v>0.40277777777555501</v>
      </c>
      <c r="J1139" s="3">
        <f t="shared" si="127"/>
        <v>43230.402777777774</v>
      </c>
      <c r="K1139">
        <v>2213</v>
      </c>
      <c r="L1139" s="29">
        <f t="shared" si="128"/>
        <v>253.03442000000001</v>
      </c>
      <c r="M1139">
        <f t="shared" si="129"/>
        <v>151820.652</v>
      </c>
      <c r="N1139" s="31">
        <f t="shared" si="132"/>
        <v>5.697312869691578E-2</v>
      </c>
    </row>
    <row r="1140" spans="1:14" x14ac:dyDescent="0.2">
      <c r="A1140" s="1">
        <f t="shared" si="130"/>
        <v>43230</v>
      </c>
      <c r="B1140" s="1">
        <f t="shared" si="130"/>
        <v>43230</v>
      </c>
      <c r="C1140" s="2">
        <v>0.40972222222229998</v>
      </c>
      <c r="D1140" s="3">
        <f t="shared" si="125"/>
        <v>43230.409722222219</v>
      </c>
      <c r="E1140">
        <v>4688</v>
      </c>
      <c r="F1140" s="29">
        <f t="shared" si="124"/>
        <v>523.32144000000005</v>
      </c>
      <c r="G1140">
        <f t="shared" si="126"/>
        <v>313992.86400000006</v>
      </c>
      <c r="H1140" s="1">
        <f t="shared" si="131"/>
        <v>43230</v>
      </c>
      <c r="I1140" s="2">
        <v>0.40972222221955701</v>
      </c>
      <c r="J1140" s="3">
        <f t="shared" si="127"/>
        <v>43230.409722222219</v>
      </c>
      <c r="K1140">
        <v>2300</v>
      </c>
      <c r="L1140" s="29">
        <f t="shared" si="128"/>
        <v>262.98199999999997</v>
      </c>
      <c r="M1140">
        <f t="shared" si="129"/>
        <v>157789.19999999998</v>
      </c>
      <c r="N1140" s="31">
        <f t="shared" si="132"/>
        <v>5.2931561117724867E-2</v>
      </c>
    </row>
    <row r="1141" spans="1:14" x14ac:dyDescent="0.2">
      <c r="A1141" s="1">
        <f t="shared" si="130"/>
        <v>43230</v>
      </c>
      <c r="B1141" s="1">
        <f t="shared" si="130"/>
        <v>43230</v>
      </c>
      <c r="C1141" s="2">
        <v>0.41666666666669999</v>
      </c>
      <c r="D1141" s="3">
        <f t="shared" si="125"/>
        <v>43230.416666666664</v>
      </c>
      <c r="E1141">
        <v>5191</v>
      </c>
      <c r="F1141" s="29">
        <f t="shared" si="124"/>
        <v>579.47133000000008</v>
      </c>
      <c r="G1141">
        <f t="shared" si="126"/>
        <v>347682.79800000007</v>
      </c>
      <c r="H1141" s="1">
        <f t="shared" si="131"/>
        <v>43230</v>
      </c>
      <c r="I1141" s="2">
        <v>0.416666666663559</v>
      </c>
      <c r="J1141" s="3">
        <f t="shared" si="127"/>
        <v>43230.416666666664</v>
      </c>
      <c r="K1141">
        <v>2101</v>
      </c>
      <c r="L1141" s="29">
        <f t="shared" si="128"/>
        <v>240.22833999999997</v>
      </c>
      <c r="M1141">
        <f t="shared" si="129"/>
        <v>144137.00399999999</v>
      </c>
      <c r="N1141" s="31">
        <f t="shared" si="132"/>
        <v>6.7732792321003418E-2</v>
      </c>
    </row>
    <row r="1142" spans="1:14" x14ac:dyDescent="0.2">
      <c r="A1142" s="1">
        <f t="shared" si="130"/>
        <v>43230</v>
      </c>
      <c r="B1142" s="1">
        <f t="shared" si="130"/>
        <v>43230</v>
      </c>
      <c r="C1142" s="2">
        <v>0.42361111111119998</v>
      </c>
      <c r="D1142" s="3">
        <f t="shared" si="125"/>
        <v>43230.423611111109</v>
      </c>
      <c r="E1142">
        <v>5190</v>
      </c>
      <c r="F1142" s="29">
        <f t="shared" si="124"/>
        <v>579.35970000000009</v>
      </c>
      <c r="G1142">
        <f t="shared" si="126"/>
        <v>347615.82000000007</v>
      </c>
      <c r="H1142" s="1">
        <f t="shared" si="131"/>
        <v>43230</v>
      </c>
      <c r="I1142" s="2">
        <v>0.423611111108528</v>
      </c>
      <c r="J1142" s="3">
        <f t="shared" si="127"/>
        <v>43230.423611111109</v>
      </c>
      <c r="K1142">
        <v>2309</v>
      </c>
      <c r="L1142" s="29">
        <f t="shared" si="128"/>
        <v>264.01105999999999</v>
      </c>
      <c r="M1142">
        <f t="shared" si="129"/>
        <v>158406.636</v>
      </c>
      <c r="N1142" s="31">
        <f t="shared" si="132"/>
        <v>6.0456348615096515E-2</v>
      </c>
    </row>
    <row r="1143" spans="1:14" x14ac:dyDescent="0.2">
      <c r="A1143" s="1">
        <f t="shared" si="130"/>
        <v>43230</v>
      </c>
      <c r="B1143" s="1">
        <f t="shared" si="130"/>
        <v>43230</v>
      </c>
      <c r="C1143" s="2">
        <v>0.43055555555559999</v>
      </c>
      <c r="D1143" s="3">
        <f t="shared" si="125"/>
        <v>43230.430555555555</v>
      </c>
      <c r="E1143">
        <v>4187</v>
      </c>
      <c r="F1143" s="29">
        <f t="shared" si="124"/>
        <v>467.39481000000006</v>
      </c>
      <c r="G1143">
        <f t="shared" si="126"/>
        <v>280436.88600000006</v>
      </c>
      <c r="H1143" s="1">
        <f t="shared" si="131"/>
        <v>43230</v>
      </c>
      <c r="I1143" s="2">
        <v>0.43055555555253</v>
      </c>
      <c r="J1143" s="3">
        <f t="shared" si="127"/>
        <v>43230.430555555555</v>
      </c>
      <c r="K1143">
        <v>2043</v>
      </c>
      <c r="L1143" s="29">
        <f t="shared" si="128"/>
        <v>233.59661999999997</v>
      </c>
      <c r="M1143">
        <f t="shared" si="129"/>
        <v>140157.97199999998</v>
      </c>
      <c r="N1143" s="31">
        <f t="shared" si="132"/>
        <v>5.3352195107102859E-2</v>
      </c>
    </row>
    <row r="1144" spans="1:14" x14ac:dyDescent="0.2">
      <c r="A1144" s="1">
        <f t="shared" si="130"/>
        <v>43230</v>
      </c>
      <c r="B1144" s="1">
        <f t="shared" si="130"/>
        <v>43230</v>
      </c>
      <c r="C1144" s="2">
        <v>0.43750000000009898</v>
      </c>
      <c r="D1144" s="3">
        <f t="shared" si="125"/>
        <v>43230.4375</v>
      </c>
      <c r="E1144">
        <v>4845</v>
      </c>
      <c r="F1144" s="29">
        <f t="shared" si="124"/>
        <v>540.84735000000001</v>
      </c>
      <c r="G1144">
        <f t="shared" si="126"/>
        <v>324508.41000000003</v>
      </c>
      <c r="H1144" s="1">
        <f t="shared" si="131"/>
        <v>43230</v>
      </c>
      <c r="I1144" s="2">
        <v>0.43749999999755601</v>
      </c>
      <c r="J1144" s="3">
        <f t="shared" si="127"/>
        <v>43230.4375</v>
      </c>
      <c r="K1144">
        <v>2600</v>
      </c>
      <c r="L1144" s="29">
        <f t="shared" si="128"/>
        <v>297.28399999999999</v>
      </c>
      <c r="M1144">
        <f t="shared" si="129"/>
        <v>178370.40000000002</v>
      </c>
      <c r="N1144" s="31">
        <f t="shared" si="132"/>
        <v>4.6034551192777613E-2</v>
      </c>
    </row>
    <row r="1145" spans="1:14" x14ac:dyDescent="0.2">
      <c r="A1145" s="1">
        <f t="shared" si="130"/>
        <v>43230</v>
      </c>
      <c r="B1145" s="1">
        <f t="shared" si="130"/>
        <v>43230</v>
      </c>
      <c r="C1145" s="2">
        <v>0.44444444444449999</v>
      </c>
      <c r="D1145" s="3">
        <f t="shared" si="125"/>
        <v>43230.444444444445</v>
      </c>
      <c r="E1145">
        <v>4687</v>
      </c>
      <c r="F1145" s="29">
        <f t="shared" si="124"/>
        <v>523.20981000000006</v>
      </c>
      <c r="G1145">
        <f t="shared" si="126"/>
        <v>313925.88600000006</v>
      </c>
      <c r="H1145" s="1">
        <f t="shared" si="131"/>
        <v>43230</v>
      </c>
      <c r="I1145" s="2">
        <v>0.44444444444155801</v>
      </c>
      <c r="J1145" s="3">
        <f t="shared" si="127"/>
        <v>43230.444444444438</v>
      </c>
      <c r="K1145">
        <v>2104</v>
      </c>
      <c r="L1145" s="29">
        <f t="shared" si="128"/>
        <v>240.57136</v>
      </c>
      <c r="M1145">
        <f t="shared" si="129"/>
        <v>144342.81599999999</v>
      </c>
      <c r="N1145" s="31">
        <f t="shared" si="132"/>
        <v>5.9766599173532414E-2</v>
      </c>
    </row>
    <row r="1146" spans="1:14" x14ac:dyDescent="0.2">
      <c r="A1146" s="1">
        <f t="shared" si="130"/>
        <v>43230</v>
      </c>
      <c r="B1146" s="1">
        <f t="shared" si="130"/>
        <v>43230</v>
      </c>
      <c r="C1146" s="2">
        <v>0.45138888888899897</v>
      </c>
      <c r="D1146" s="3">
        <f t="shared" si="125"/>
        <v>43230.451388888891</v>
      </c>
      <c r="E1146">
        <v>5092</v>
      </c>
      <c r="F1146" s="29">
        <f t="shared" si="124"/>
        <v>568.41995999999995</v>
      </c>
      <c r="G1146">
        <f t="shared" si="126"/>
        <v>341051.97600000002</v>
      </c>
      <c r="H1146" s="1">
        <f t="shared" si="131"/>
        <v>43230</v>
      </c>
      <c r="I1146" s="2">
        <v>0.45138888888652701</v>
      </c>
      <c r="J1146" s="3">
        <f t="shared" si="127"/>
        <v>43230.451388888883</v>
      </c>
      <c r="K1146">
        <v>2112</v>
      </c>
      <c r="L1146" s="29">
        <f t="shared" si="128"/>
        <v>241.48607999999999</v>
      </c>
      <c r="M1146">
        <f t="shared" si="129"/>
        <v>144891.64799999999</v>
      </c>
      <c r="N1146" s="31">
        <f t="shared" si="132"/>
        <v>6.5849898464766202E-2</v>
      </c>
    </row>
    <row r="1147" spans="1:14" x14ac:dyDescent="0.2">
      <c r="A1147" s="1">
        <f t="shared" si="130"/>
        <v>43230</v>
      </c>
      <c r="B1147" s="1">
        <f t="shared" si="130"/>
        <v>43230</v>
      </c>
      <c r="C1147" s="2">
        <v>0.45833333333339998</v>
      </c>
      <c r="D1147" s="3">
        <f t="shared" si="125"/>
        <v>43230.458333333336</v>
      </c>
      <c r="E1147">
        <v>6366</v>
      </c>
      <c r="F1147" s="29">
        <f t="shared" si="124"/>
        <v>710.63658000000009</v>
      </c>
      <c r="G1147">
        <f t="shared" si="126"/>
        <v>426381.94800000009</v>
      </c>
      <c r="H1147" s="1">
        <f t="shared" si="131"/>
        <v>43230</v>
      </c>
      <c r="I1147" s="2">
        <v>0.458333333330529</v>
      </c>
      <c r="J1147" s="3">
        <f t="shared" si="127"/>
        <v>43230.458333333328</v>
      </c>
      <c r="K1147">
        <v>2753</v>
      </c>
      <c r="L1147" s="29">
        <f t="shared" si="128"/>
        <v>314.77802000000003</v>
      </c>
      <c r="M1147">
        <f t="shared" si="129"/>
        <v>188866.81200000001</v>
      </c>
      <c r="N1147" s="31">
        <f t="shared" si="132"/>
        <v>6.2637959068480492E-2</v>
      </c>
    </row>
    <row r="1148" spans="1:14" x14ac:dyDescent="0.2">
      <c r="A1148" s="1">
        <f t="shared" si="130"/>
        <v>43230</v>
      </c>
      <c r="B1148" s="1">
        <f t="shared" si="130"/>
        <v>43230</v>
      </c>
      <c r="C1148" s="2">
        <v>0.46527777777779999</v>
      </c>
      <c r="D1148" s="3">
        <f t="shared" si="125"/>
        <v>43230.465277777781</v>
      </c>
      <c r="E1148">
        <v>6744</v>
      </c>
      <c r="F1148" s="29">
        <f t="shared" si="124"/>
        <v>752.83272000000011</v>
      </c>
      <c r="G1148">
        <f t="shared" si="126"/>
        <v>451699.6320000001</v>
      </c>
      <c r="H1148" s="1">
        <f t="shared" si="131"/>
        <v>43230</v>
      </c>
      <c r="I1148" s="2">
        <v>0.46527777777555501</v>
      </c>
      <c r="J1148" s="3">
        <f t="shared" si="127"/>
        <v>43230.465277777774</v>
      </c>
      <c r="K1148">
        <v>3083</v>
      </c>
      <c r="L1148" s="29">
        <f t="shared" si="128"/>
        <v>352.51022</v>
      </c>
      <c r="M1148">
        <f t="shared" si="129"/>
        <v>211506.13200000001</v>
      </c>
      <c r="N1148" s="31">
        <f t="shared" si="132"/>
        <v>5.8366418229719746E-2</v>
      </c>
    </row>
    <row r="1149" spans="1:14" x14ac:dyDescent="0.2">
      <c r="A1149" s="1">
        <f t="shared" si="130"/>
        <v>43230</v>
      </c>
      <c r="B1149" s="1">
        <f t="shared" si="130"/>
        <v>43230</v>
      </c>
      <c r="C1149" s="2">
        <v>0.47222222222229998</v>
      </c>
      <c r="D1149" s="3">
        <f t="shared" si="125"/>
        <v>43230.472222222219</v>
      </c>
      <c r="E1149">
        <v>6634</v>
      </c>
      <c r="F1149" s="29">
        <f t="shared" si="124"/>
        <v>740.55341999999996</v>
      </c>
      <c r="G1149">
        <f t="shared" si="126"/>
        <v>444332.05200000003</v>
      </c>
      <c r="H1149" s="1">
        <f t="shared" si="131"/>
        <v>43230</v>
      </c>
      <c r="I1149" s="2">
        <v>0.47222222221955701</v>
      </c>
      <c r="J1149" s="3">
        <f t="shared" si="127"/>
        <v>43230.472222222219</v>
      </c>
      <c r="K1149">
        <v>3110</v>
      </c>
      <c r="L1149" s="29">
        <f t="shared" si="128"/>
        <v>355.59739999999999</v>
      </c>
      <c r="M1149">
        <f t="shared" si="129"/>
        <v>213358.44</v>
      </c>
      <c r="N1149" s="31">
        <f t="shared" si="132"/>
        <v>5.643065996342566E-2</v>
      </c>
    </row>
    <row r="1150" spans="1:14" x14ac:dyDescent="0.2">
      <c r="A1150" s="1">
        <f t="shared" si="130"/>
        <v>43230</v>
      </c>
      <c r="B1150" s="1">
        <f t="shared" si="130"/>
        <v>43230</v>
      </c>
      <c r="C1150" s="2">
        <v>0.47916666666669999</v>
      </c>
      <c r="D1150" s="3">
        <f t="shared" si="125"/>
        <v>43230.479166666664</v>
      </c>
      <c r="E1150">
        <v>6243</v>
      </c>
      <c r="F1150" s="29">
        <f t="shared" si="124"/>
        <v>696.90609000000006</v>
      </c>
      <c r="G1150">
        <f t="shared" si="126"/>
        <v>418143.65400000004</v>
      </c>
      <c r="H1150" s="1">
        <f t="shared" si="131"/>
        <v>43230</v>
      </c>
      <c r="I1150" s="2">
        <v>0.479166666663559</v>
      </c>
      <c r="J1150" s="3">
        <f t="shared" si="127"/>
        <v>43230.479166666664</v>
      </c>
      <c r="K1150">
        <v>3156</v>
      </c>
      <c r="L1150" s="29">
        <f t="shared" si="128"/>
        <v>360.85703999999998</v>
      </c>
      <c r="M1150">
        <f t="shared" si="129"/>
        <v>216514.22399999999</v>
      </c>
      <c r="N1150" s="31">
        <f t="shared" si="132"/>
        <v>5.062836909898423E-2</v>
      </c>
    </row>
    <row r="1151" spans="1:14" x14ac:dyDescent="0.2">
      <c r="A1151" s="1">
        <f t="shared" si="130"/>
        <v>43230</v>
      </c>
      <c r="B1151" s="1">
        <f t="shared" si="130"/>
        <v>43230</v>
      </c>
      <c r="C1151" s="2">
        <v>0.48611111111119998</v>
      </c>
      <c r="D1151" s="3">
        <f t="shared" si="125"/>
        <v>43230.486111111109</v>
      </c>
      <c r="E1151">
        <v>6339</v>
      </c>
      <c r="F1151" s="29">
        <f t="shared" si="124"/>
        <v>707.62257000000011</v>
      </c>
      <c r="G1151">
        <f t="shared" si="126"/>
        <v>424573.54200000007</v>
      </c>
      <c r="H1151" s="1">
        <f t="shared" si="131"/>
        <v>43230</v>
      </c>
      <c r="I1151" s="2">
        <v>0.486111111108528</v>
      </c>
      <c r="J1151" s="3">
        <f t="shared" si="127"/>
        <v>43230.486111111109</v>
      </c>
      <c r="K1151">
        <v>2924</v>
      </c>
      <c r="L1151" s="29">
        <f t="shared" si="128"/>
        <v>334.33015999999998</v>
      </c>
      <c r="M1151">
        <f t="shared" si="129"/>
        <v>200598.09599999999</v>
      </c>
      <c r="N1151" s="31">
        <f t="shared" si="132"/>
        <v>5.7675526969639471E-2</v>
      </c>
    </row>
    <row r="1152" spans="1:14" x14ac:dyDescent="0.2">
      <c r="A1152" s="1">
        <f t="shared" si="130"/>
        <v>43230</v>
      </c>
      <c r="B1152" s="1">
        <f t="shared" si="130"/>
        <v>43230</v>
      </c>
      <c r="C1152" s="2">
        <v>0.49305555555559999</v>
      </c>
      <c r="D1152" s="3">
        <f t="shared" si="125"/>
        <v>43230.493055555555</v>
      </c>
      <c r="E1152">
        <v>6156</v>
      </c>
      <c r="F1152" s="29">
        <f t="shared" si="124"/>
        <v>687.19428000000005</v>
      </c>
      <c r="G1152">
        <f t="shared" si="126"/>
        <v>412316.56800000003</v>
      </c>
      <c r="H1152" s="1">
        <f t="shared" si="131"/>
        <v>43230</v>
      </c>
      <c r="I1152" s="2">
        <v>0.49305555555253</v>
      </c>
      <c r="J1152" s="3">
        <f t="shared" si="127"/>
        <v>43230.493055555555</v>
      </c>
      <c r="K1152">
        <v>2796</v>
      </c>
      <c r="L1152" s="29">
        <f t="shared" si="128"/>
        <v>319.69463999999999</v>
      </c>
      <c r="M1152">
        <f t="shared" si="129"/>
        <v>191816.78399999999</v>
      </c>
      <c r="N1152" s="31">
        <f t="shared" si="132"/>
        <v>5.8865442830452669E-2</v>
      </c>
    </row>
    <row r="1153" spans="1:14" x14ac:dyDescent="0.2">
      <c r="A1153" s="1">
        <f t="shared" si="130"/>
        <v>43230</v>
      </c>
      <c r="B1153" s="1">
        <f t="shared" si="130"/>
        <v>43230</v>
      </c>
      <c r="C1153" s="2">
        <v>0.50000000000009903</v>
      </c>
      <c r="D1153" s="3">
        <f t="shared" si="125"/>
        <v>43230.5</v>
      </c>
      <c r="E1153">
        <v>6653</v>
      </c>
      <c r="F1153" s="29">
        <f t="shared" si="124"/>
        <v>742.67439000000002</v>
      </c>
      <c r="G1153">
        <f t="shared" si="126"/>
        <v>445604.63400000002</v>
      </c>
      <c r="H1153" s="1">
        <f t="shared" si="131"/>
        <v>43230</v>
      </c>
      <c r="I1153" s="2">
        <v>0.49999999999755601</v>
      </c>
      <c r="J1153" s="3">
        <f t="shared" si="127"/>
        <v>43230.5</v>
      </c>
      <c r="K1153">
        <v>3233</v>
      </c>
      <c r="L1153" s="29">
        <f t="shared" si="128"/>
        <v>369.66122000000001</v>
      </c>
      <c r="M1153">
        <f t="shared" si="129"/>
        <v>221796.73199999999</v>
      </c>
      <c r="N1153" s="31">
        <f t="shared" si="132"/>
        <v>5.3666980554405393E-2</v>
      </c>
    </row>
    <row r="1154" spans="1:14" x14ac:dyDescent="0.2">
      <c r="A1154" s="1">
        <f t="shared" si="130"/>
        <v>43230</v>
      </c>
      <c r="B1154" s="1">
        <f t="shared" si="130"/>
        <v>43230</v>
      </c>
      <c r="C1154" s="2">
        <v>0.50694444444450004</v>
      </c>
      <c r="D1154" s="3">
        <f t="shared" si="125"/>
        <v>43230.506944444445</v>
      </c>
      <c r="E1154">
        <v>5029</v>
      </c>
      <c r="F1154" s="29">
        <f t="shared" ref="F1154:F1217" si="133">E1154*1.1163/10</f>
        <v>561.38727000000006</v>
      </c>
      <c r="G1154">
        <f t="shared" si="126"/>
        <v>336832.36200000002</v>
      </c>
      <c r="H1154" s="1">
        <f t="shared" si="131"/>
        <v>43230</v>
      </c>
      <c r="I1154" s="2">
        <v>0.50694444444155795</v>
      </c>
      <c r="J1154" s="3">
        <f t="shared" si="127"/>
        <v>43230.506944444438</v>
      </c>
      <c r="K1154">
        <v>2821</v>
      </c>
      <c r="L1154" s="29">
        <f t="shared" si="128"/>
        <v>322.55313999999998</v>
      </c>
      <c r="M1154">
        <f t="shared" si="129"/>
        <v>193531.88399999999</v>
      </c>
      <c r="N1154" s="31">
        <f t="shared" si="132"/>
        <v>4.2626391566214172E-2</v>
      </c>
    </row>
    <row r="1155" spans="1:14" x14ac:dyDescent="0.2">
      <c r="A1155" s="1">
        <f t="shared" si="130"/>
        <v>43230</v>
      </c>
      <c r="B1155" s="1">
        <f t="shared" si="130"/>
        <v>43230</v>
      </c>
      <c r="C1155" s="2">
        <v>0.51388888888899897</v>
      </c>
      <c r="D1155" s="3">
        <f t="shared" ref="D1155:D1218" si="134">B1155+C1155</f>
        <v>43230.513888888891</v>
      </c>
      <c r="E1155">
        <v>7464</v>
      </c>
      <c r="F1155" s="29">
        <f t="shared" si="133"/>
        <v>833.20632000000001</v>
      </c>
      <c r="G1155">
        <f t="shared" ref="G1155:G1218" si="135">F1155*10*60</f>
        <v>499923.79200000002</v>
      </c>
      <c r="H1155" s="1">
        <f t="shared" si="131"/>
        <v>43230</v>
      </c>
      <c r="I1155" s="2">
        <v>0.51388888888652695</v>
      </c>
      <c r="J1155" s="3">
        <f t="shared" ref="J1155:J1218" si="136">H1155+I1155</f>
        <v>43230.513888888883</v>
      </c>
      <c r="K1155">
        <v>3571</v>
      </c>
      <c r="L1155" s="29">
        <f t="shared" ref="L1155:L1218" si="137">K1155*1.1434/10</f>
        <v>408.30813999999998</v>
      </c>
      <c r="M1155">
        <f t="shared" ref="M1155:M1218" si="138">L1155*10*60</f>
        <v>244984.88399999999</v>
      </c>
      <c r="N1155" s="31">
        <f t="shared" si="132"/>
        <v>5.4866089240272843E-2</v>
      </c>
    </row>
    <row r="1156" spans="1:14" x14ac:dyDescent="0.2">
      <c r="A1156" s="1">
        <f t="shared" si="130"/>
        <v>43230</v>
      </c>
      <c r="B1156" s="1">
        <f t="shared" si="130"/>
        <v>43230</v>
      </c>
      <c r="C1156" s="2">
        <v>0.52083333333339998</v>
      </c>
      <c r="D1156" s="3">
        <f t="shared" si="134"/>
        <v>43230.520833333336</v>
      </c>
      <c r="E1156">
        <v>7483</v>
      </c>
      <c r="F1156" s="29">
        <f t="shared" si="133"/>
        <v>835.32728999999995</v>
      </c>
      <c r="G1156">
        <f t="shared" si="135"/>
        <v>501196.37400000001</v>
      </c>
      <c r="H1156" s="1">
        <f t="shared" si="131"/>
        <v>43230</v>
      </c>
      <c r="I1156" s="2">
        <v>0.52083333333052895</v>
      </c>
      <c r="J1156" s="3">
        <f t="shared" si="136"/>
        <v>43230.520833333328</v>
      </c>
      <c r="K1156">
        <v>3560</v>
      </c>
      <c r="L1156" s="29">
        <f t="shared" si="137"/>
        <v>407.05039999999997</v>
      </c>
      <c r="M1156">
        <f t="shared" si="138"/>
        <v>244230.24</v>
      </c>
      <c r="N1156" s="31">
        <f t="shared" si="132"/>
        <v>5.5298969340392148E-2</v>
      </c>
    </row>
    <row r="1157" spans="1:14" x14ac:dyDescent="0.2">
      <c r="A1157" s="1">
        <f t="shared" si="130"/>
        <v>43230</v>
      </c>
      <c r="B1157" s="1">
        <f t="shared" si="130"/>
        <v>43230</v>
      </c>
      <c r="C1157" s="2">
        <v>0.52777777777789903</v>
      </c>
      <c r="D1157" s="3">
        <f t="shared" si="134"/>
        <v>43230.527777777781</v>
      </c>
      <c r="E1157">
        <v>4737</v>
      </c>
      <c r="F1157" s="29">
        <f t="shared" si="133"/>
        <v>528.79131000000007</v>
      </c>
      <c r="G1157">
        <f t="shared" si="135"/>
        <v>317274.78600000002</v>
      </c>
      <c r="H1157" s="1">
        <f t="shared" si="131"/>
        <v>43230</v>
      </c>
      <c r="I1157" s="2">
        <v>0.52777777777453105</v>
      </c>
      <c r="J1157" s="3">
        <f t="shared" si="136"/>
        <v>43230.527777777774</v>
      </c>
      <c r="K1157">
        <v>3519</v>
      </c>
      <c r="L1157" s="29">
        <f t="shared" si="137"/>
        <v>402.36246</v>
      </c>
      <c r="M1157">
        <f t="shared" si="138"/>
        <v>241417.476</v>
      </c>
      <c r="N1157" s="31">
        <f>LN(L1157/F1157)/-13</f>
        <v>2.1018502368690958E-2</v>
      </c>
    </row>
    <row r="1158" spans="1:14" x14ac:dyDescent="0.2">
      <c r="A1158" s="1">
        <f t="shared" si="130"/>
        <v>43230</v>
      </c>
      <c r="B1158" s="1">
        <f t="shared" si="130"/>
        <v>43230</v>
      </c>
      <c r="C1158" s="2">
        <v>0.53472222222230004</v>
      </c>
      <c r="D1158" s="3">
        <f t="shared" si="134"/>
        <v>43230.534722222219</v>
      </c>
      <c r="E1158">
        <v>7238</v>
      </c>
      <c r="F1158" s="29">
        <f t="shared" si="133"/>
        <v>807.97793999999999</v>
      </c>
      <c r="G1158">
        <f t="shared" si="135"/>
        <v>484786.76399999997</v>
      </c>
      <c r="H1158" s="1">
        <f t="shared" si="131"/>
        <v>43230</v>
      </c>
      <c r="I1158" s="2">
        <v>0.53472222221955701</v>
      </c>
      <c r="J1158" s="3">
        <f t="shared" si="136"/>
        <v>43230.534722222219</v>
      </c>
      <c r="K1158">
        <v>3419</v>
      </c>
      <c r="L1158" s="29">
        <f t="shared" si="137"/>
        <v>390.92845999999997</v>
      </c>
      <c r="M1158">
        <f t="shared" si="138"/>
        <v>234557.076</v>
      </c>
      <c r="N1158" s="31">
        <f t="shared" si="132"/>
        <v>5.5846936898092468E-2</v>
      </c>
    </row>
    <row r="1159" spans="1:14" x14ac:dyDescent="0.2">
      <c r="A1159" s="1">
        <f t="shared" si="130"/>
        <v>43230</v>
      </c>
      <c r="B1159" s="1">
        <f t="shared" si="130"/>
        <v>43230</v>
      </c>
      <c r="C1159" s="2">
        <v>0.54166666666670005</v>
      </c>
      <c r="D1159" s="3">
        <f t="shared" si="134"/>
        <v>43230.541666666664</v>
      </c>
      <c r="E1159">
        <v>7304</v>
      </c>
      <c r="F1159" s="29">
        <f t="shared" si="133"/>
        <v>815.34552000000008</v>
      </c>
      <c r="G1159">
        <f t="shared" si="135"/>
        <v>489207.31200000003</v>
      </c>
      <c r="H1159" s="1">
        <f t="shared" si="131"/>
        <v>43230</v>
      </c>
      <c r="I1159" s="2">
        <v>0.541666666663559</v>
      </c>
      <c r="J1159" s="3">
        <f t="shared" si="136"/>
        <v>43230.541666666664</v>
      </c>
      <c r="K1159">
        <v>3318</v>
      </c>
      <c r="L1159" s="29">
        <f t="shared" si="137"/>
        <v>379.38011999999998</v>
      </c>
      <c r="M1159">
        <f t="shared" si="138"/>
        <v>227628.07199999999</v>
      </c>
      <c r="N1159" s="31">
        <f t="shared" si="132"/>
        <v>5.8851793593479258E-2</v>
      </c>
    </row>
    <row r="1160" spans="1:14" x14ac:dyDescent="0.2">
      <c r="A1160" s="1">
        <f t="shared" si="130"/>
        <v>43230</v>
      </c>
      <c r="B1160" s="1">
        <f t="shared" si="130"/>
        <v>43230</v>
      </c>
      <c r="C1160" s="2">
        <v>0.54861111111119998</v>
      </c>
      <c r="D1160" s="3">
        <f t="shared" si="134"/>
        <v>43230.548611111109</v>
      </c>
      <c r="E1160">
        <v>6770</v>
      </c>
      <c r="F1160" s="29">
        <f t="shared" si="133"/>
        <v>755.7351000000001</v>
      </c>
      <c r="G1160">
        <f t="shared" si="135"/>
        <v>453441.06000000006</v>
      </c>
      <c r="H1160" s="1">
        <f t="shared" si="131"/>
        <v>43230</v>
      </c>
      <c r="I1160" s="2">
        <v>0.548611111108528</v>
      </c>
      <c r="J1160" s="3">
        <f t="shared" si="136"/>
        <v>43230.548611111109</v>
      </c>
      <c r="K1160">
        <v>3313</v>
      </c>
      <c r="L1160" s="29">
        <f t="shared" si="137"/>
        <v>378.80841999999996</v>
      </c>
      <c r="M1160">
        <f t="shared" si="138"/>
        <v>227285.05199999997</v>
      </c>
      <c r="N1160" s="31">
        <f t="shared" si="132"/>
        <v>5.3127717599787745E-2</v>
      </c>
    </row>
    <row r="1161" spans="1:14" x14ac:dyDescent="0.2">
      <c r="A1161" s="1">
        <f t="shared" si="130"/>
        <v>43230</v>
      </c>
      <c r="B1161" s="1">
        <f t="shared" si="130"/>
        <v>43230</v>
      </c>
      <c r="C1161" s="2">
        <v>0.55555555555559999</v>
      </c>
      <c r="D1161" s="3">
        <f t="shared" si="134"/>
        <v>43230.555555555555</v>
      </c>
      <c r="E1161">
        <v>7019</v>
      </c>
      <c r="F1161" s="29">
        <f t="shared" si="133"/>
        <v>783.53097000000002</v>
      </c>
      <c r="G1161">
        <f t="shared" si="135"/>
        <v>470118.58199999999</v>
      </c>
      <c r="H1161" s="1">
        <f t="shared" si="131"/>
        <v>43230</v>
      </c>
      <c r="I1161" s="2">
        <v>0.55555555555253</v>
      </c>
      <c r="J1161" s="3">
        <f t="shared" si="136"/>
        <v>43230.555555555555</v>
      </c>
      <c r="K1161">
        <v>3197</v>
      </c>
      <c r="L1161" s="29">
        <f t="shared" si="137"/>
        <v>365.54498000000001</v>
      </c>
      <c r="M1161">
        <f t="shared" si="138"/>
        <v>219326.98800000001</v>
      </c>
      <c r="N1161" s="31">
        <f t="shared" si="132"/>
        <v>5.8647788681645815E-2</v>
      </c>
    </row>
    <row r="1162" spans="1:14" x14ac:dyDescent="0.2">
      <c r="A1162" s="1">
        <f t="shared" si="130"/>
        <v>43230</v>
      </c>
      <c r="B1162" s="1">
        <f t="shared" si="130"/>
        <v>43230</v>
      </c>
      <c r="C1162" s="2">
        <v>0.56250000000009903</v>
      </c>
      <c r="D1162" s="3">
        <f t="shared" si="134"/>
        <v>43230.5625</v>
      </c>
      <c r="E1162">
        <v>6556</v>
      </c>
      <c r="F1162" s="29">
        <f t="shared" si="133"/>
        <v>731.84627999999998</v>
      </c>
      <c r="G1162">
        <f t="shared" si="135"/>
        <v>439107.76799999998</v>
      </c>
      <c r="H1162" s="1">
        <f t="shared" si="131"/>
        <v>43230</v>
      </c>
      <c r="I1162" s="2">
        <v>0.56249999999755596</v>
      </c>
      <c r="J1162" s="3">
        <f t="shared" si="136"/>
        <v>43230.5625</v>
      </c>
      <c r="K1162">
        <v>3142</v>
      </c>
      <c r="L1162" s="29">
        <f t="shared" si="137"/>
        <v>359.25627999999995</v>
      </c>
      <c r="M1162">
        <f t="shared" si="138"/>
        <v>215553.76799999998</v>
      </c>
      <c r="N1162" s="31">
        <f t="shared" si="132"/>
        <v>5.4733422018382272E-2</v>
      </c>
    </row>
    <row r="1163" spans="1:14" x14ac:dyDescent="0.2">
      <c r="A1163" s="1">
        <f t="shared" si="130"/>
        <v>43230</v>
      </c>
      <c r="B1163" s="1">
        <f t="shared" si="130"/>
        <v>43230</v>
      </c>
      <c r="C1163" s="2">
        <v>0.56944444444450004</v>
      </c>
      <c r="D1163" s="3">
        <f t="shared" si="134"/>
        <v>43230.569444444445</v>
      </c>
      <c r="E1163">
        <v>4173</v>
      </c>
      <c r="F1163" s="29">
        <f t="shared" si="133"/>
        <v>465.83199000000002</v>
      </c>
      <c r="G1163">
        <f t="shared" si="135"/>
        <v>279499.19400000002</v>
      </c>
      <c r="H1163" s="1">
        <f t="shared" si="131"/>
        <v>43230</v>
      </c>
      <c r="I1163" s="2">
        <v>0.56944444444155795</v>
      </c>
      <c r="J1163" s="3">
        <f t="shared" si="136"/>
        <v>43230.569444444438</v>
      </c>
      <c r="K1163">
        <v>2592</v>
      </c>
      <c r="L1163" s="29">
        <f t="shared" si="137"/>
        <v>296.36928</v>
      </c>
      <c r="M1163">
        <f t="shared" si="138"/>
        <v>177821.568</v>
      </c>
      <c r="N1163" s="31">
        <f t="shared" si="132"/>
        <v>3.4786060639246379E-2</v>
      </c>
    </row>
    <row r="1164" spans="1:14" x14ac:dyDescent="0.2">
      <c r="A1164" s="1">
        <f t="shared" si="130"/>
        <v>43230</v>
      </c>
      <c r="B1164" s="1">
        <f t="shared" si="130"/>
        <v>43230</v>
      </c>
      <c r="C1164" s="2">
        <v>0.57638888888899897</v>
      </c>
      <c r="D1164" s="3">
        <f t="shared" si="134"/>
        <v>43230.576388888891</v>
      </c>
      <c r="E1164">
        <v>5706</v>
      </c>
      <c r="F1164" s="29">
        <f t="shared" si="133"/>
        <v>636.96078000000011</v>
      </c>
      <c r="G1164">
        <f t="shared" si="135"/>
        <v>382176.46800000011</v>
      </c>
      <c r="H1164" s="1">
        <f t="shared" si="131"/>
        <v>43230</v>
      </c>
      <c r="I1164" s="2">
        <v>0.57638888888652695</v>
      </c>
      <c r="J1164" s="3">
        <f t="shared" si="136"/>
        <v>43230.576388888883</v>
      </c>
      <c r="K1164">
        <v>2855</v>
      </c>
      <c r="L1164" s="29">
        <f t="shared" si="137"/>
        <v>326.44069999999999</v>
      </c>
      <c r="M1164">
        <f t="shared" si="138"/>
        <v>195864.42</v>
      </c>
      <c r="N1164" s="31">
        <f t="shared" si="132"/>
        <v>5.1419982682626958E-2</v>
      </c>
    </row>
    <row r="1165" spans="1:14" x14ac:dyDescent="0.2">
      <c r="A1165" s="1">
        <f t="shared" si="130"/>
        <v>43230</v>
      </c>
      <c r="B1165" s="1">
        <f t="shared" si="130"/>
        <v>43230</v>
      </c>
      <c r="C1165" s="2">
        <v>0.58333333333339998</v>
      </c>
      <c r="D1165" s="3">
        <f t="shared" si="134"/>
        <v>43230.583333333336</v>
      </c>
      <c r="E1165">
        <v>6585</v>
      </c>
      <c r="F1165" s="29">
        <f t="shared" si="133"/>
        <v>735.08355000000006</v>
      </c>
      <c r="G1165">
        <f t="shared" si="135"/>
        <v>441050.13000000006</v>
      </c>
      <c r="H1165" s="1">
        <f t="shared" si="131"/>
        <v>43230</v>
      </c>
      <c r="I1165" s="2">
        <v>0.58333333333052895</v>
      </c>
      <c r="J1165" s="3">
        <f t="shared" si="136"/>
        <v>43230.583333333328</v>
      </c>
      <c r="K1165">
        <v>2836</v>
      </c>
      <c r="L1165" s="29">
        <f t="shared" si="137"/>
        <v>324.26823999999999</v>
      </c>
      <c r="M1165">
        <f t="shared" si="138"/>
        <v>194560.94399999999</v>
      </c>
      <c r="N1165" s="31">
        <f t="shared" si="132"/>
        <v>6.2954853208936845E-2</v>
      </c>
    </row>
    <row r="1166" spans="1:14" x14ac:dyDescent="0.2">
      <c r="A1166" s="1">
        <f t="shared" si="130"/>
        <v>43230</v>
      </c>
      <c r="B1166" s="1">
        <f t="shared" si="130"/>
        <v>43230</v>
      </c>
      <c r="C1166" s="2">
        <v>0.59027777777789903</v>
      </c>
      <c r="D1166" s="3">
        <f t="shared" si="134"/>
        <v>43230.590277777781</v>
      </c>
      <c r="E1166">
        <v>6132</v>
      </c>
      <c r="F1166" s="29">
        <f t="shared" si="133"/>
        <v>684.51516000000004</v>
      </c>
      <c r="G1166">
        <f t="shared" si="135"/>
        <v>410709.09600000002</v>
      </c>
      <c r="H1166" s="1">
        <f t="shared" si="131"/>
        <v>43230</v>
      </c>
      <c r="I1166" s="2">
        <v>0.59027777777453105</v>
      </c>
      <c r="J1166" s="3">
        <f t="shared" si="136"/>
        <v>43230.590277777774</v>
      </c>
      <c r="K1166">
        <v>2528</v>
      </c>
      <c r="L1166" s="29">
        <f t="shared" si="137"/>
        <v>289.05151999999998</v>
      </c>
      <c r="M1166">
        <f t="shared" si="138"/>
        <v>173430.91199999998</v>
      </c>
      <c r="N1166" s="31">
        <f t="shared" si="132"/>
        <v>6.6315834608905569E-2</v>
      </c>
    </row>
    <row r="1167" spans="1:14" x14ac:dyDescent="0.2">
      <c r="A1167" s="1">
        <f t="shared" si="130"/>
        <v>43230</v>
      </c>
      <c r="B1167" s="1">
        <f t="shared" si="130"/>
        <v>43230</v>
      </c>
      <c r="C1167" s="2">
        <v>0.59722222222230004</v>
      </c>
      <c r="D1167" s="3">
        <f t="shared" si="134"/>
        <v>43230.597222222219</v>
      </c>
      <c r="E1167">
        <v>5902</v>
      </c>
      <c r="F1167" s="29">
        <f t="shared" si="133"/>
        <v>658.84026000000006</v>
      </c>
      <c r="G1167">
        <f t="shared" si="135"/>
        <v>395304.15600000002</v>
      </c>
      <c r="H1167" s="1">
        <f t="shared" si="131"/>
        <v>43230</v>
      </c>
      <c r="I1167" s="2">
        <v>0.59722222221955701</v>
      </c>
      <c r="J1167" s="3">
        <f t="shared" si="136"/>
        <v>43230.597222222219</v>
      </c>
      <c r="K1167">
        <v>2397</v>
      </c>
      <c r="L1167" s="29">
        <f t="shared" si="137"/>
        <v>274.07298000000003</v>
      </c>
      <c r="M1167">
        <f t="shared" si="138"/>
        <v>164443.788</v>
      </c>
      <c r="N1167" s="31">
        <f t="shared" si="132"/>
        <v>6.7468206635331998E-2</v>
      </c>
    </row>
    <row r="1168" spans="1:14" x14ac:dyDescent="0.2">
      <c r="A1168" s="1">
        <f t="shared" si="130"/>
        <v>43230</v>
      </c>
      <c r="B1168" s="1">
        <f t="shared" si="130"/>
        <v>43230</v>
      </c>
      <c r="C1168" s="2">
        <v>0.60416666666679897</v>
      </c>
      <c r="D1168" s="3">
        <f t="shared" si="134"/>
        <v>43230.604166666664</v>
      </c>
      <c r="E1168">
        <v>5709</v>
      </c>
      <c r="F1168" s="29">
        <f t="shared" si="133"/>
        <v>637.29567000000009</v>
      </c>
      <c r="G1168">
        <f t="shared" si="135"/>
        <v>382377.40200000006</v>
      </c>
      <c r="H1168" s="1">
        <f t="shared" si="131"/>
        <v>43230</v>
      </c>
      <c r="I1168" s="2">
        <v>0.604166666663559</v>
      </c>
      <c r="J1168" s="3">
        <f t="shared" si="136"/>
        <v>43230.604166666664</v>
      </c>
      <c r="K1168">
        <v>2267</v>
      </c>
      <c r="L1168" s="29">
        <f t="shared" si="137"/>
        <v>259.20877999999999</v>
      </c>
      <c r="M1168">
        <f t="shared" si="138"/>
        <v>155525.26799999998</v>
      </c>
      <c r="N1168" s="31">
        <f t="shared" si="132"/>
        <v>6.9199990049811227E-2</v>
      </c>
    </row>
    <row r="1169" spans="1:14" x14ac:dyDescent="0.2">
      <c r="A1169" s="1">
        <f t="shared" si="130"/>
        <v>43230</v>
      </c>
      <c r="B1169" s="1">
        <f t="shared" si="130"/>
        <v>43230</v>
      </c>
      <c r="C1169" s="2">
        <v>0.61111111111119998</v>
      </c>
      <c r="D1169" s="3">
        <f t="shared" si="134"/>
        <v>43230.611111111109</v>
      </c>
      <c r="E1169">
        <v>5571</v>
      </c>
      <c r="F1169" s="29">
        <f t="shared" si="133"/>
        <v>621.89073000000008</v>
      </c>
      <c r="G1169">
        <f t="shared" si="135"/>
        <v>373134.43800000002</v>
      </c>
      <c r="H1169" s="1">
        <f t="shared" si="131"/>
        <v>43230</v>
      </c>
      <c r="I1169" s="2">
        <v>0.61111111110858496</v>
      </c>
      <c r="J1169" s="3">
        <f t="shared" si="136"/>
        <v>43230.611111111109</v>
      </c>
      <c r="K1169">
        <v>2213</v>
      </c>
      <c r="L1169" s="29">
        <f t="shared" si="137"/>
        <v>253.03442000000001</v>
      </c>
      <c r="M1169">
        <f t="shared" si="138"/>
        <v>151820.652</v>
      </c>
      <c r="N1169" s="31">
        <f t="shared" si="132"/>
        <v>6.9172221166198575E-2</v>
      </c>
    </row>
    <row r="1170" spans="1:14" x14ac:dyDescent="0.2">
      <c r="A1170" s="1">
        <f t="shared" si="130"/>
        <v>43230</v>
      </c>
      <c r="B1170" s="1">
        <f t="shared" si="130"/>
        <v>43230</v>
      </c>
      <c r="C1170" s="2">
        <v>0.61805555555559999</v>
      </c>
      <c r="D1170" s="3">
        <f t="shared" si="134"/>
        <v>43230.618055555555</v>
      </c>
      <c r="E1170">
        <v>5396</v>
      </c>
      <c r="F1170" s="29">
        <f t="shared" si="133"/>
        <v>602.35548000000006</v>
      </c>
      <c r="G1170">
        <f t="shared" si="135"/>
        <v>361413.28800000006</v>
      </c>
      <c r="H1170" s="1">
        <f t="shared" si="131"/>
        <v>43230</v>
      </c>
      <c r="I1170" s="2">
        <v>0.61805555555258695</v>
      </c>
      <c r="J1170" s="3">
        <f t="shared" si="136"/>
        <v>43230.618055555555</v>
      </c>
      <c r="K1170">
        <v>2169</v>
      </c>
      <c r="L1170" s="29">
        <f t="shared" si="137"/>
        <v>248.00345999999999</v>
      </c>
      <c r="M1170">
        <f t="shared" si="138"/>
        <v>148802.076</v>
      </c>
      <c r="N1170" s="31">
        <f t="shared" si="132"/>
        <v>6.8261928591660595E-2</v>
      </c>
    </row>
    <row r="1171" spans="1:14" x14ac:dyDescent="0.2">
      <c r="A1171" s="1">
        <f t="shared" si="130"/>
        <v>43230</v>
      </c>
      <c r="B1171" s="1">
        <f t="shared" si="130"/>
        <v>43230</v>
      </c>
      <c r="C1171" s="2">
        <v>0.62500000000009903</v>
      </c>
      <c r="D1171" s="3">
        <f t="shared" si="134"/>
        <v>43230.625</v>
      </c>
      <c r="E1171">
        <v>1323</v>
      </c>
      <c r="F1171" s="29">
        <f t="shared" si="133"/>
        <v>147.68648999999999</v>
      </c>
      <c r="G1171">
        <f t="shared" si="135"/>
        <v>88611.894</v>
      </c>
      <c r="H1171" s="1">
        <f t="shared" si="131"/>
        <v>43230</v>
      </c>
      <c r="I1171" s="2">
        <v>0.624999999997499</v>
      </c>
      <c r="J1171" s="3">
        <f t="shared" si="136"/>
        <v>43230.625</v>
      </c>
      <c r="K1171">
        <v>1506</v>
      </c>
      <c r="L1171" s="29">
        <f t="shared" si="137"/>
        <v>172.19603999999998</v>
      </c>
      <c r="M1171">
        <f t="shared" si="138"/>
        <v>103317.624</v>
      </c>
      <c r="N1171" s="31">
        <f t="shared" si="132"/>
        <v>-1.1810913773389818E-2</v>
      </c>
    </row>
    <row r="1172" spans="1:14" x14ac:dyDescent="0.2">
      <c r="A1172" s="1">
        <f t="shared" si="130"/>
        <v>43230</v>
      </c>
      <c r="B1172" s="1">
        <f t="shared" si="130"/>
        <v>43230</v>
      </c>
      <c r="C1172" s="2">
        <v>0.63194444444450004</v>
      </c>
      <c r="D1172" s="3">
        <f t="shared" si="134"/>
        <v>43230.631944444445</v>
      </c>
      <c r="E1172">
        <v>920</v>
      </c>
      <c r="F1172" s="29">
        <f t="shared" si="133"/>
        <v>102.6996</v>
      </c>
      <c r="G1172">
        <f t="shared" si="135"/>
        <v>61619.760000000009</v>
      </c>
      <c r="H1172" s="1">
        <f t="shared" si="131"/>
        <v>43230</v>
      </c>
      <c r="I1172" s="2">
        <v>0.631944444441501</v>
      </c>
      <c r="J1172" s="3">
        <f t="shared" si="136"/>
        <v>43230.631944444438</v>
      </c>
      <c r="K1172">
        <v>461</v>
      </c>
      <c r="L1172" s="29">
        <f t="shared" si="137"/>
        <v>52.710740000000001</v>
      </c>
      <c r="M1172">
        <f t="shared" si="138"/>
        <v>31626.444</v>
      </c>
      <c r="N1172" s="31">
        <f t="shared" si="132"/>
        <v>5.1306845556711785E-2</v>
      </c>
    </row>
    <row r="1173" spans="1:14" x14ac:dyDescent="0.2">
      <c r="A1173" s="1">
        <f t="shared" si="130"/>
        <v>43230</v>
      </c>
      <c r="B1173" s="1">
        <f t="shared" si="130"/>
        <v>43230</v>
      </c>
      <c r="C1173" s="2">
        <v>0.63888888888899897</v>
      </c>
      <c r="D1173" s="3">
        <f t="shared" si="134"/>
        <v>43230.638888888891</v>
      </c>
      <c r="E1173">
        <v>1230</v>
      </c>
      <c r="F1173" s="29">
        <f t="shared" si="133"/>
        <v>137.3049</v>
      </c>
      <c r="G1173">
        <f t="shared" si="135"/>
        <v>82382.94</v>
      </c>
      <c r="H1173" s="1">
        <f t="shared" si="131"/>
        <v>43230</v>
      </c>
      <c r="I1173" s="2">
        <v>0.63888888888550399</v>
      </c>
      <c r="J1173" s="3">
        <f t="shared" si="136"/>
        <v>43230.638888888883</v>
      </c>
      <c r="K1173">
        <v>471</v>
      </c>
      <c r="L1173" s="29">
        <f t="shared" si="137"/>
        <v>53.854139999999994</v>
      </c>
      <c r="M1173">
        <f t="shared" si="138"/>
        <v>32312.483999999997</v>
      </c>
      <c r="N1173" s="31">
        <f t="shared" si="132"/>
        <v>7.1994209195450853E-2</v>
      </c>
    </row>
    <row r="1174" spans="1:14" x14ac:dyDescent="0.2">
      <c r="A1174" s="1">
        <f t="shared" si="130"/>
        <v>43230</v>
      </c>
      <c r="B1174" s="1">
        <f t="shared" si="130"/>
        <v>43230</v>
      </c>
      <c r="C1174" s="2">
        <v>0.64583333333339998</v>
      </c>
      <c r="D1174" s="3">
        <f t="shared" si="134"/>
        <v>43230.645833333336</v>
      </c>
      <c r="E1174">
        <v>3278</v>
      </c>
      <c r="F1174" s="29">
        <f t="shared" si="133"/>
        <v>365.92313999999999</v>
      </c>
      <c r="G1174">
        <f t="shared" si="135"/>
        <v>219553.88399999999</v>
      </c>
      <c r="H1174" s="1">
        <f t="shared" si="131"/>
        <v>43230</v>
      </c>
      <c r="I1174" s="2">
        <v>0.64583333333052895</v>
      </c>
      <c r="J1174" s="3">
        <f t="shared" si="136"/>
        <v>43230.645833333328</v>
      </c>
      <c r="K1174">
        <v>905</v>
      </c>
      <c r="L1174" s="29">
        <f t="shared" si="137"/>
        <v>103.4777</v>
      </c>
      <c r="M1174">
        <f t="shared" si="138"/>
        <v>62086.62</v>
      </c>
      <c r="N1174" s="31">
        <f t="shared" si="132"/>
        <v>9.7159013907281891E-2</v>
      </c>
    </row>
    <row r="1175" spans="1:14" x14ac:dyDescent="0.2">
      <c r="A1175" s="1">
        <f t="shared" si="130"/>
        <v>43230</v>
      </c>
      <c r="B1175" s="1">
        <f t="shared" si="130"/>
        <v>43230</v>
      </c>
      <c r="C1175" s="2">
        <v>0.65277777777789903</v>
      </c>
      <c r="D1175" s="3">
        <f t="shared" si="134"/>
        <v>43230.652777777781</v>
      </c>
      <c r="E1175">
        <v>3552</v>
      </c>
      <c r="F1175" s="29">
        <f t="shared" si="133"/>
        <v>396.50976000000003</v>
      </c>
      <c r="G1175">
        <f t="shared" si="135"/>
        <v>237905.856</v>
      </c>
      <c r="H1175" s="1">
        <f t="shared" si="131"/>
        <v>43230</v>
      </c>
      <c r="I1175" s="2">
        <v>0.65277777777453105</v>
      </c>
      <c r="J1175" s="3">
        <f t="shared" si="136"/>
        <v>43230.652777777774</v>
      </c>
      <c r="K1175">
        <v>1579</v>
      </c>
      <c r="L1175" s="29">
        <f t="shared" si="137"/>
        <v>180.54285999999999</v>
      </c>
      <c r="M1175">
        <f t="shared" si="138"/>
        <v>108325.716</v>
      </c>
      <c r="N1175" s="31">
        <f t="shared" si="132"/>
        <v>6.0517881157479567E-2</v>
      </c>
    </row>
    <row r="1176" spans="1:14" x14ac:dyDescent="0.2">
      <c r="A1176" s="1">
        <f t="shared" si="130"/>
        <v>43230</v>
      </c>
      <c r="B1176" s="1">
        <f t="shared" si="130"/>
        <v>43230</v>
      </c>
      <c r="C1176" s="2">
        <v>0.65972222222230004</v>
      </c>
      <c r="D1176" s="3">
        <f t="shared" si="134"/>
        <v>43230.659722222219</v>
      </c>
      <c r="E1176">
        <v>2440</v>
      </c>
      <c r="F1176" s="29">
        <f t="shared" si="133"/>
        <v>272.37720000000002</v>
      </c>
      <c r="G1176">
        <f t="shared" si="135"/>
        <v>163426.32</v>
      </c>
      <c r="H1176" s="1">
        <f t="shared" si="131"/>
        <v>43230</v>
      </c>
      <c r="I1176" s="2">
        <v>0.65972222221955701</v>
      </c>
      <c r="J1176" s="3">
        <f t="shared" si="136"/>
        <v>43230.659722222219</v>
      </c>
      <c r="K1176">
        <v>911</v>
      </c>
      <c r="L1176" s="29">
        <f t="shared" si="137"/>
        <v>104.16374</v>
      </c>
      <c r="M1176">
        <f t="shared" si="138"/>
        <v>62498.244000000006</v>
      </c>
      <c r="N1176" s="31">
        <f t="shared" si="132"/>
        <v>7.3940291247546516E-2</v>
      </c>
    </row>
    <row r="1177" spans="1:14" x14ac:dyDescent="0.2">
      <c r="A1177" s="1">
        <f t="shared" si="130"/>
        <v>43230</v>
      </c>
      <c r="B1177" s="1">
        <f t="shared" si="130"/>
        <v>43230</v>
      </c>
      <c r="C1177" s="2">
        <v>0.66666666666679897</v>
      </c>
      <c r="D1177" s="3">
        <f t="shared" si="134"/>
        <v>43230.666666666664</v>
      </c>
      <c r="E1177">
        <v>1344</v>
      </c>
      <c r="F1177" s="29">
        <f t="shared" si="133"/>
        <v>150.03072000000003</v>
      </c>
      <c r="G1177">
        <f t="shared" si="135"/>
        <v>90018.432000000015</v>
      </c>
      <c r="H1177" s="1">
        <f t="shared" si="131"/>
        <v>43230</v>
      </c>
      <c r="I1177" s="2">
        <v>0.666666666663559</v>
      </c>
      <c r="J1177" s="3">
        <f t="shared" si="136"/>
        <v>43230.666666666664</v>
      </c>
      <c r="K1177">
        <v>836</v>
      </c>
      <c r="L1177" s="29">
        <f t="shared" si="137"/>
        <v>95.588239999999999</v>
      </c>
      <c r="M1177">
        <f t="shared" si="138"/>
        <v>57352.943999999996</v>
      </c>
      <c r="N1177" s="31">
        <f t="shared" si="132"/>
        <v>3.4676174860708391E-2</v>
      </c>
    </row>
    <row r="1178" spans="1:14" x14ac:dyDescent="0.2">
      <c r="A1178" s="1">
        <f t="shared" si="130"/>
        <v>43230</v>
      </c>
      <c r="B1178" s="1">
        <f t="shared" si="130"/>
        <v>43230</v>
      </c>
      <c r="C1178" s="2">
        <v>0.67361111111119998</v>
      </c>
      <c r="D1178" s="3">
        <f t="shared" si="134"/>
        <v>43230.673611111109</v>
      </c>
      <c r="E1178">
        <v>1390</v>
      </c>
      <c r="F1178" s="29">
        <f t="shared" si="133"/>
        <v>155.16570000000002</v>
      </c>
      <c r="G1178">
        <f t="shared" si="135"/>
        <v>93099.420000000013</v>
      </c>
      <c r="H1178" s="1">
        <f t="shared" si="131"/>
        <v>43230</v>
      </c>
      <c r="I1178" s="2">
        <v>0.67361111110858496</v>
      </c>
      <c r="J1178" s="3">
        <f t="shared" si="136"/>
        <v>43230.673611111109</v>
      </c>
      <c r="K1178">
        <v>615</v>
      </c>
      <c r="L1178" s="29">
        <f t="shared" si="137"/>
        <v>70.319100000000006</v>
      </c>
      <c r="M1178">
        <f t="shared" si="138"/>
        <v>42191.46</v>
      </c>
      <c r="N1178" s="31">
        <f t="shared" si="132"/>
        <v>6.0880778731464247E-2</v>
      </c>
    </row>
    <row r="1179" spans="1:14" x14ac:dyDescent="0.2">
      <c r="A1179" s="1">
        <f t="shared" ref="A1179:B1242" si="139">A1035+1</f>
        <v>43230</v>
      </c>
      <c r="B1179" s="1">
        <f t="shared" si="139"/>
        <v>43230</v>
      </c>
      <c r="C1179" s="2">
        <v>0.68055555555569902</v>
      </c>
      <c r="D1179" s="3">
        <f t="shared" si="134"/>
        <v>43230.680555555555</v>
      </c>
      <c r="E1179">
        <v>3057</v>
      </c>
      <c r="F1179" s="29">
        <f t="shared" si="133"/>
        <v>341.25291000000004</v>
      </c>
      <c r="G1179">
        <f t="shared" si="135"/>
        <v>204751.74600000004</v>
      </c>
      <c r="H1179" s="1">
        <f t="shared" ref="H1179:H1242" si="140">H1035+1</f>
        <v>43230</v>
      </c>
      <c r="I1179" s="2">
        <v>0.68055555555258695</v>
      </c>
      <c r="J1179" s="3">
        <f t="shared" si="136"/>
        <v>43230.680555555555</v>
      </c>
      <c r="K1179">
        <v>1051</v>
      </c>
      <c r="L1179" s="29">
        <f t="shared" si="137"/>
        <v>120.17133999999999</v>
      </c>
      <c r="M1179">
        <f t="shared" si="138"/>
        <v>72102.803999999989</v>
      </c>
      <c r="N1179" s="31">
        <f t="shared" si="132"/>
        <v>8.0285024323438398E-2</v>
      </c>
    </row>
    <row r="1180" spans="1:14" x14ac:dyDescent="0.2">
      <c r="A1180" s="1">
        <f t="shared" si="139"/>
        <v>43230</v>
      </c>
      <c r="B1180" s="1">
        <f t="shared" si="139"/>
        <v>43230</v>
      </c>
      <c r="C1180" s="2">
        <v>0.68750000000009903</v>
      </c>
      <c r="D1180" s="3">
        <f t="shared" si="134"/>
        <v>43230.6875</v>
      </c>
      <c r="E1180">
        <v>1134</v>
      </c>
      <c r="F1180" s="29">
        <f t="shared" si="133"/>
        <v>126.58842000000001</v>
      </c>
      <c r="G1180">
        <f t="shared" si="135"/>
        <v>75953.052000000011</v>
      </c>
      <c r="H1180" s="1">
        <f t="shared" si="140"/>
        <v>43230</v>
      </c>
      <c r="I1180" s="2">
        <v>0.687499999997499</v>
      </c>
      <c r="J1180" s="3">
        <f t="shared" si="136"/>
        <v>43230.6875</v>
      </c>
      <c r="K1180">
        <v>430</v>
      </c>
      <c r="L1180" s="29">
        <f t="shared" si="137"/>
        <v>49.166199999999996</v>
      </c>
      <c r="M1180">
        <f t="shared" si="138"/>
        <v>29499.719999999998</v>
      </c>
      <c r="N1180" s="31">
        <f t="shared" si="132"/>
        <v>7.2748818522377301E-2</v>
      </c>
    </row>
    <row r="1181" spans="1:14" x14ac:dyDescent="0.2">
      <c r="A1181" s="1">
        <f t="shared" si="139"/>
        <v>43230</v>
      </c>
      <c r="B1181" s="1">
        <f t="shared" si="139"/>
        <v>43230</v>
      </c>
      <c r="C1181" s="2">
        <v>0.69444444444450004</v>
      </c>
      <c r="D1181" s="3">
        <f t="shared" si="134"/>
        <v>43230.694444444445</v>
      </c>
      <c r="E1181">
        <v>1138</v>
      </c>
      <c r="F1181" s="29">
        <f t="shared" si="133"/>
        <v>127.03494000000001</v>
      </c>
      <c r="G1181">
        <f t="shared" si="135"/>
        <v>76220.964000000007</v>
      </c>
      <c r="H1181" s="1">
        <f t="shared" si="140"/>
        <v>43230</v>
      </c>
      <c r="I1181" s="2">
        <v>0.694444444441501</v>
      </c>
      <c r="J1181" s="3">
        <f t="shared" si="136"/>
        <v>43230.694444444438</v>
      </c>
      <c r="K1181">
        <v>237</v>
      </c>
      <c r="L1181" s="29">
        <f t="shared" si="137"/>
        <v>27.098579999999998</v>
      </c>
      <c r="M1181">
        <f t="shared" si="138"/>
        <v>16259.147999999999</v>
      </c>
      <c r="N1181" s="31">
        <f t="shared" ref="N1181:N1192" si="141">LN(L1181/F1181)/-13</f>
        <v>0.11884467990322775</v>
      </c>
    </row>
    <row r="1182" spans="1:14" x14ac:dyDescent="0.2">
      <c r="A1182" s="1">
        <f t="shared" si="139"/>
        <v>43230</v>
      </c>
      <c r="B1182" s="1">
        <f t="shared" si="139"/>
        <v>43230</v>
      </c>
      <c r="C1182" s="2">
        <v>0.70138888888899897</v>
      </c>
      <c r="D1182" s="3">
        <f t="shared" si="134"/>
        <v>43230.701388888891</v>
      </c>
      <c r="E1182">
        <v>1504</v>
      </c>
      <c r="F1182" s="29">
        <f t="shared" si="133"/>
        <v>167.89152000000001</v>
      </c>
      <c r="G1182">
        <f t="shared" si="135"/>
        <v>100734.91200000001</v>
      </c>
      <c r="H1182" s="1">
        <f t="shared" si="140"/>
        <v>43230</v>
      </c>
      <c r="I1182" s="2">
        <v>0.70138888888550399</v>
      </c>
      <c r="J1182" s="3">
        <f t="shared" si="136"/>
        <v>43230.701388888883</v>
      </c>
      <c r="K1182">
        <v>546</v>
      </c>
      <c r="L1182" s="29">
        <f t="shared" si="137"/>
        <v>62.429639999999992</v>
      </c>
      <c r="M1182">
        <f t="shared" si="138"/>
        <v>37457.784</v>
      </c>
      <c r="N1182" s="31">
        <f t="shared" si="141"/>
        <v>7.6098299535053537E-2</v>
      </c>
    </row>
    <row r="1183" spans="1:14" x14ac:dyDescent="0.2">
      <c r="A1183" s="1">
        <f t="shared" si="139"/>
        <v>43230</v>
      </c>
      <c r="B1183" s="1">
        <f t="shared" si="139"/>
        <v>43230</v>
      </c>
      <c r="C1183" s="2">
        <v>0.70833333333300197</v>
      </c>
      <c r="D1183" s="3">
        <f t="shared" si="134"/>
        <v>43230.708333333336</v>
      </c>
      <c r="E1183">
        <v>1546</v>
      </c>
      <c r="F1183" s="29">
        <f t="shared" si="133"/>
        <v>172.57998000000001</v>
      </c>
      <c r="G1183">
        <f t="shared" si="135"/>
        <v>103547.988</v>
      </c>
      <c r="H1183" s="1">
        <f t="shared" si="140"/>
        <v>43230</v>
      </c>
      <c r="I1183" s="2">
        <v>0.70833333333052895</v>
      </c>
      <c r="J1183" s="3">
        <f t="shared" si="136"/>
        <v>43230.708333333328</v>
      </c>
      <c r="K1183">
        <v>636</v>
      </c>
      <c r="L1183" s="29">
        <f t="shared" si="137"/>
        <v>72.720240000000004</v>
      </c>
      <c r="M1183">
        <f t="shared" si="138"/>
        <v>43632.144</v>
      </c>
      <c r="N1183" s="31">
        <f t="shared" si="141"/>
        <v>6.6480079307543127E-2</v>
      </c>
    </row>
    <row r="1184" spans="1:14" x14ac:dyDescent="0.2">
      <c r="A1184" s="1">
        <f t="shared" si="139"/>
        <v>43230</v>
      </c>
      <c r="B1184" s="1">
        <f t="shared" si="139"/>
        <v>43230</v>
      </c>
      <c r="C1184" s="2">
        <v>0.71527777777799895</v>
      </c>
      <c r="D1184" s="3">
        <f t="shared" si="134"/>
        <v>43230.715277777781</v>
      </c>
      <c r="E1184">
        <v>1449</v>
      </c>
      <c r="F1184" s="29">
        <f t="shared" si="133"/>
        <v>161.75187</v>
      </c>
      <c r="G1184">
        <f t="shared" si="135"/>
        <v>97051.122000000003</v>
      </c>
      <c r="H1184" s="1">
        <f t="shared" si="140"/>
        <v>43230</v>
      </c>
      <c r="I1184" s="2">
        <v>0.71527777777453105</v>
      </c>
      <c r="J1184" s="3">
        <f t="shared" si="136"/>
        <v>43230.715277777774</v>
      </c>
      <c r="K1184">
        <v>473</v>
      </c>
      <c r="L1184" s="29">
        <f t="shared" si="137"/>
        <v>54.082820000000005</v>
      </c>
      <c r="M1184">
        <f t="shared" si="138"/>
        <v>32449.692000000003</v>
      </c>
      <c r="N1184" s="31">
        <f t="shared" si="141"/>
        <v>8.4272839924581913E-2</v>
      </c>
    </row>
    <row r="1185" spans="1:14" x14ac:dyDescent="0.2">
      <c r="A1185" s="1">
        <f t="shared" si="139"/>
        <v>43230</v>
      </c>
      <c r="B1185" s="1">
        <f t="shared" si="139"/>
        <v>43230</v>
      </c>
      <c r="C1185" s="2">
        <v>0.72222222222200105</v>
      </c>
      <c r="D1185" s="3">
        <f t="shared" si="134"/>
        <v>43230.722222222219</v>
      </c>
      <c r="E1185">
        <v>930</v>
      </c>
      <c r="F1185" s="29">
        <f t="shared" si="133"/>
        <v>103.81590000000001</v>
      </c>
      <c r="G1185">
        <f t="shared" si="135"/>
        <v>62289.540000000008</v>
      </c>
      <c r="H1185" s="1">
        <f t="shared" si="140"/>
        <v>43230</v>
      </c>
      <c r="I1185" s="2">
        <v>0.72222222221955701</v>
      </c>
      <c r="J1185" s="3">
        <f t="shared" si="136"/>
        <v>43230.722222222219</v>
      </c>
      <c r="K1185">
        <v>384</v>
      </c>
      <c r="L1185" s="29">
        <f t="shared" si="137"/>
        <v>43.906559999999999</v>
      </c>
      <c r="M1185">
        <f t="shared" si="138"/>
        <v>26343.936000000002</v>
      </c>
      <c r="N1185" s="31">
        <f t="shared" si="141"/>
        <v>6.619656913464543E-2</v>
      </c>
    </row>
    <row r="1186" spans="1:14" x14ac:dyDescent="0.2">
      <c r="A1186" s="1">
        <f t="shared" si="139"/>
        <v>43230</v>
      </c>
      <c r="B1186" s="1">
        <f t="shared" si="139"/>
        <v>43230</v>
      </c>
      <c r="C1186" s="2">
        <v>0.72916666666699803</v>
      </c>
      <c r="D1186" s="3">
        <f t="shared" si="134"/>
        <v>43230.729166666664</v>
      </c>
      <c r="E1186">
        <v>592</v>
      </c>
      <c r="F1186" s="29">
        <f t="shared" si="133"/>
        <v>66.084959999999995</v>
      </c>
      <c r="G1186">
        <f t="shared" si="135"/>
        <v>39650.976000000002</v>
      </c>
      <c r="H1186" s="1">
        <f t="shared" si="140"/>
        <v>43230</v>
      </c>
      <c r="I1186" s="2">
        <v>0.729166666663559</v>
      </c>
      <c r="J1186" s="3">
        <f t="shared" si="136"/>
        <v>43230.729166666664</v>
      </c>
      <c r="K1186">
        <v>273</v>
      </c>
      <c r="L1186" s="29">
        <f t="shared" si="137"/>
        <v>31.214819999999996</v>
      </c>
      <c r="M1186">
        <f t="shared" si="138"/>
        <v>18728.892</v>
      </c>
      <c r="N1186" s="31">
        <f t="shared" si="141"/>
        <v>5.7696015760758584E-2</v>
      </c>
    </row>
    <row r="1187" spans="1:14" x14ac:dyDescent="0.2">
      <c r="A1187" s="1">
        <f t="shared" si="139"/>
        <v>43230</v>
      </c>
      <c r="B1187" s="1">
        <f t="shared" si="139"/>
        <v>43230</v>
      </c>
      <c r="C1187" s="2">
        <v>0.73611111111100103</v>
      </c>
      <c r="D1187" s="3">
        <f t="shared" si="134"/>
        <v>43230.736111111109</v>
      </c>
      <c r="E1187">
        <v>724</v>
      </c>
      <c r="F1187" s="29">
        <f t="shared" si="133"/>
        <v>80.820120000000003</v>
      </c>
      <c r="G1187">
        <f t="shared" si="135"/>
        <v>48492.072</v>
      </c>
      <c r="H1187" s="1">
        <f t="shared" si="140"/>
        <v>43230</v>
      </c>
      <c r="I1187" s="2">
        <v>0.73611111110858496</v>
      </c>
      <c r="J1187" s="3">
        <f t="shared" si="136"/>
        <v>43230.736111111109</v>
      </c>
      <c r="K1187">
        <v>235</v>
      </c>
      <c r="L1187" s="29">
        <f t="shared" si="137"/>
        <v>26.869900000000001</v>
      </c>
      <c r="M1187">
        <f t="shared" si="138"/>
        <v>16121.94</v>
      </c>
      <c r="N1187" s="31">
        <f t="shared" si="141"/>
        <v>8.4709172571721003E-2</v>
      </c>
    </row>
    <row r="1188" spans="1:14" x14ac:dyDescent="0.2">
      <c r="A1188" s="1">
        <f t="shared" si="139"/>
        <v>43230</v>
      </c>
      <c r="B1188" s="1">
        <f t="shared" si="139"/>
        <v>43230</v>
      </c>
      <c r="C1188" s="2">
        <v>0.743055555555998</v>
      </c>
      <c r="D1188" s="3">
        <f t="shared" si="134"/>
        <v>43230.743055555555</v>
      </c>
      <c r="E1188">
        <v>734</v>
      </c>
      <c r="F1188" s="29">
        <f t="shared" si="133"/>
        <v>81.936420000000012</v>
      </c>
      <c r="G1188">
        <f t="shared" si="135"/>
        <v>49161.852000000006</v>
      </c>
      <c r="H1188" s="1">
        <f t="shared" si="140"/>
        <v>43230</v>
      </c>
      <c r="I1188" s="2">
        <v>0.74305555555258695</v>
      </c>
      <c r="J1188" s="3">
        <f t="shared" si="136"/>
        <v>43230.743055555555</v>
      </c>
      <c r="K1188">
        <v>261</v>
      </c>
      <c r="L1188" s="29">
        <f t="shared" si="137"/>
        <v>29.842739999999999</v>
      </c>
      <c r="M1188">
        <f t="shared" si="138"/>
        <v>17905.644</v>
      </c>
      <c r="N1188" s="31">
        <f t="shared" si="141"/>
        <v>7.7692460498664462E-2</v>
      </c>
    </row>
    <row r="1189" spans="1:14" x14ac:dyDescent="0.2">
      <c r="A1189" s="1">
        <f t="shared" si="139"/>
        <v>43230</v>
      </c>
      <c r="B1189" s="1">
        <f t="shared" si="139"/>
        <v>43230</v>
      </c>
      <c r="C1189" s="2">
        <v>0.75</v>
      </c>
      <c r="D1189" s="3">
        <f t="shared" si="134"/>
        <v>43230.75</v>
      </c>
      <c r="E1189">
        <v>542</v>
      </c>
      <c r="F1189" s="29">
        <f t="shared" si="133"/>
        <v>60.503460000000004</v>
      </c>
      <c r="G1189">
        <f t="shared" si="135"/>
        <v>36302.076000000001</v>
      </c>
      <c r="H1189" s="1">
        <f t="shared" si="140"/>
        <v>43230</v>
      </c>
      <c r="I1189" s="2">
        <v>0.749999999997499</v>
      </c>
      <c r="J1189" s="3">
        <f t="shared" si="136"/>
        <v>43230.75</v>
      </c>
      <c r="K1189">
        <v>161</v>
      </c>
      <c r="L1189" s="29">
        <f t="shared" si="137"/>
        <v>18.408740000000002</v>
      </c>
      <c r="M1189">
        <f t="shared" si="138"/>
        <v>11045.244000000001</v>
      </c>
      <c r="N1189" s="31">
        <f t="shared" si="141"/>
        <v>9.1528846280461443E-2</v>
      </c>
    </row>
    <row r="1190" spans="1:14" x14ac:dyDescent="0.2">
      <c r="A1190" s="1">
        <f t="shared" si="139"/>
        <v>43230</v>
      </c>
      <c r="B1190" s="1">
        <f t="shared" si="139"/>
        <v>43230</v>
      </c>
      <c r="C1190" s="2">
        <v>0.75694444444499698</v>
      </c>
      <c r="D1190" s="3">
        <f t="shared" si="134"/>
        <v>43230.756944444445</v>
      </c>
      <c r="E1190">
        <v>452</v>
      </c>
      <c r="F1190" s="29">
        <f t="shared" si="133"/>
        <v>50.456760000000003</v>
      </c>
      <c r="G1190">
        <f t="shared" si="135"/>
        <v>30274.056</v>
      </c>
      <c r="H1190" s="1">
        <f t="shared" si="140"/>
        <v>43230</v>
      </c>
      <c r="I1190" s="2">
        <v>0.756944444441501</v>
      </c>
      <c r="J1190" s="3">
        <f t="shared" si="136"/>
        <v>43230.756944444438</v>
      </c>
      <c r="K1190">
        <v>144</v>
      </c>
      <c r="L1190" s="29">
        <f t="shared" si="137"/>
        <v>16.464959999999998</v>
      </c>
      <c r="M1190">
        <f t="shared" si="138"/>
        <v>9878.9759999999987</v>
      </c>
      <c r="N1190" s="31">
        <f t="shared" si="141"/>
        <v>8.6144788111311266E-2</v>
      </c>
    </row>
    <row r="1191" spans="1:14" x14ac:dyDescent="0.2">
      <c r="A1191" s="1">
        <f t="shared" si="139"/>
        <v>43230</v>
      </c>
      <c r="B1191" s="1">
        <f t="shared" si="139"/>
        <v>43230</v>
      </c>
      <c r="C1191" s="2">
        <v>0.76388888888899897</v>
      </c>
      <c r="D1191" s="3">
        <f t="shared" si="134"/>
        <v>43230.763888888891</v>
      </c>
      <c r="E1191">
        <v>314</v>
      </c>
      <c r="F1191" s="29">
        <f t="shared" si="133"/>
        <v>35.051820000000006</v>
      </c>
      <c r="G1191">
        <f t="shared" si="135"/>
        <v>21031.092000000004</v>
      </c>
      <c r="H1191" s="1">
        <f t="shared" si="140"/>
        <v>43230</v>
      </c>
      <c r="I1191" s="2">
        <v>0.76388888888550399</v>
      </c>
      <c r="J1191" s="3">
        <f t="shared" si="136"/>
        <v>43230.763888888883</v>
      </c>
      <c r="K1191">
        <v>104</v>
      </c>
      <c r="L1191" s="29">
        <f t="shared" si="137"/>
        <v>11.891360000000001</v>
      </c>
      <c r="M1191">
        <f t="shared" si="138"/>
        <v>7134.8159999999998</v>
      </c>
      <c r="N1191" s="31">
        <f t="shared" si="141"/>
        <v>8.3155034765976646E-2</v>
      </c>
    </row>
    <row r="1192" spans="1:14" x14ac:dyDescent="0.2">
      <c r="A1192" s="1">
        <f t="shared" si="139"/>
        <v>43230</v>
      </c>
      <c r="B1192" s="1">
        <f t="shared" si="139"/>
        <v>43230</v>
      </c>
      <c r="C1192" s="2">
        <v>0.77083333333300197</v>
      </c>
      <c r="D1192" s="3">
        <f t="shared" si="134"/>
        <v>43230.770833333336</v>
      </c>
      <c r="E1192">
        <v>185</v>
      </c>
      <c r="F1192" s="29">
        <f t="shared" si="133"/>
        <v>20.65155</v>
      </c>
      <c r="G1192">
        <f t="shared" si="135"/>
        <v>12390.93</v>
      </c>
      <c r="H1192" s="1">
        <f t="shared" si="140"/>
        <v>43230</v>
      </c>
      <c r="I1192" s="2">
        <v>0.77083333333052895</v>
      </c>
      <c r="J1192" s="3">
        <f t="shared" si="136"/>
        <v>43230.770833333328</v>
      </c>
      <c r="K1192">
        <v>62</v>
      </c>
      <c r="L1192" s="29">
        <f t="shared" si="137"/>
        <v>7.08908</v>
      </c>
      <c r="M1192">
        <f t="shared" si="138"/>
        <v>4253.4480000000003</v>
      </c>
      <c r="N1192" s="31">
        <f t="shared" si="141"/>
        <v>8.2248831171080672E-2</v>
      </c>
    </row>
    <row r="1193" spans="1:14" x14ac:dyDescent="0.2">
      <c r="A1193" s="1">
        <f t="shared" si="139"/>
        <v>43230</v>
      </c>
      <c r="B1193" s="1">
        <f t="shared" si="139"/>
        <v>43230</v>
      </c>
      <c r="C1193" s="2">
        <v>0.77777777777799895</v>
      </c>
      <c r="D1193" s="3">
        <f t="shared" si="134"/>
        <v>43230.777777777781</v>
      </c>
      <c r="E1193">
        <v>72</v>
      </c>
      <c r="F1193" s="29">
        <f t="shared" si="133"/>
        <v>8.0373600000000014</v>
      </c>
      <c r="G1193">
        <f t="shared" si="135"/>
        <v>4822.4160000000011</v>
      </c>
      <c r="H1193" s="1">
        <f t="shared" si="140"/>
        <v>43230</v>
      </c>
      <c r="I1193" s="2">
        <v>0.77777777777453105</v>
      </c>
      <c r="J1193" s="3">
        <f t="shared" si="136"/>
        <v>43230.777777777774</v>
      </c>
      <c r="K1193">
        <v>20</v>
      </c>
      <c r="L1193" s="29">
        <f t="shared" si="137"/>
        <v>2.2867999999999999</v>
      </c>
      <c r="M1193">
        <f t="shared" si="138"/>
        <v>1372.08</v>
      </c>
    </row>
    <row r="1194" spans="1:14" x14ac:dyDescent="0.2">
      <c r="A1194" s="1">
        <f t="shared" si="139"/>
        <v>43230</v>
      </c>
      <c r="B1194" s="1">
        <f t="shared" si="139"/>
        <v>43230</v>
      </c>
      <c r="C1194" s="2">
        <v>0.78472222222200105</v>
      </c>
      <c r="D1194" s="3">
        <f t="shared" si="134"/>
        <v>43230.784722222219</v>
      </c>
      <c r="E1194">
        <v>24</v>
      </c>
      <c r="F1194" s="29">
        <f t="shared" si="133"/>
        <v>2.6791200000000002</v>
      </c>
      <c r="G1194">
        <f t="shared" si="135"/>
        <v>1607.4720000000002</v>
      </c>
      <c r="H1194" s="1">
        <f t="shared" si="140"/>
        <v>43230</v>
      </c>
      <c r="I1194" s="2">
        <v>0.78472222221955701</v>
      </c>
      <c r="J1194" s="3">
        <f t="shared" si="136"/>
        <v>43230.784722222219</v>
      </c>
      <c r="K1194">
        <v>11</v>
      </c>
      <c r="L1194" s="29">
        <f t="shared" si="137"/>
        <v>1.2577399999999999</v>
      </c>
      <c r="M1194">
        <f t="shared" si="138"/>
        <v>754.64399999999989</v>
      </c>
    </row>
    <row r="1195" spans="1:14" x14ac:dyDescent="0.2">
      <c r="A1195" s="1">
        <f t="shared" si="139"/>
        <v>43230</v>
      </c>
      <c r="B1195" s="1">
        <f t="shared" si="139"/>
        <v>43230</v>
      </c>
      <c r="C1195" s="2">
        <v>0.79166666666699803</v>
      </c>
      <c r="D1195" s="3">
        <f t="shared" si="134"/>
        <v>43230.791666666664</v>
      </c>
      <c r="E1195">
        <v>4</v>
      </c>
      <c r="F1195" s="29">
        <f t="shared" si="133"/>
        <v>0.44652000000000003</v>
      </c>
      <c r="G1195">
        <f t="shared" si="135"/>
        <v>267.91200000000003</v>
      </c>
      <c r="H1195" s="1">
        <f t="shared" si="140"/>
        <v>43230</v>
      </c>
      <c r="I1195" s="2">
        <v>0.791666666663559</v>
      </c>
      <c r="J1195" s="3">
        <f t="shared" si="136"/>
        <v>43230.791666666664</v>
      </c>
      <c r="K1195">
        <v>0</v>
      </c>
      <c r="L1195" s="29">
        <f t="shared" si="137"/>
        <v>0</v>
      </c>
      <c r="M1195">
        <f t="shared" si="138"/>
        <v>0</v>
      </c>
    </row>
    <row r="1196" spans="1:14" x14ac:dyDescent="0.2">
      <c r="A1196" s="1">
        <f t="shared" si="139"/>
        <v>43230</v>
      </c>
      <c r="B1196" s="1">
        <f t="shared" si="139"/>
        <v>43230</v>
      </c>
      <c r="C1196" s="2">
        <v>0.79861111111100103</v>
      </c>
      <c r="D1196" s="3">
        <f t="shared" si="134"/>
        <v>43230.798611111109</v>
      </c>
      <c r="E1196">
        <v>0</v>
      </c>
      <c r="F1196" s="29">
        <f t="shared" si="133"/>
        <v>0</v>
      </c>
      <c r="G1196">
        <f t="shared" si="135"/>
        <v>0</v>
      </c>
      <c r="H1196" s="1">
        <f t="shared" si="140"/>
        <v>43230</v>
      </c>
      <c r="I1196" s="2">
        <v>0.79861111110858496</v>
      </c>
      <c r="J1196" s="3">
        <f t="shared" si="136"/>
        <v>43230.798611111109</v>
      </c>
      <c r="K1196">
        <v>0</v>
      </c>
      <c r="L1196" s="29">
        <f t="shared" si="137"/>
        <v>0</v>
      </c>
      <c r="M1196">
        <f t="shared" si="138"/>
        <v>0</v>
      </c>
    </row>
    <row r="1197" spans="1:14" x14ac:dyDescent="0.2">
      <c r="A1197" s="1">
        <f t="shared" si="139"/>
        <v>43230</v>
      </c>
      <c r="B1197" s="1">
        <f t="shared" si="139"/>
        <v>43230</v>
      </c>
      <c r="C1197" s="2">
        <v>0.805555555555998</v>
      </c>
      <c r="D1197" s="3">
        <f t="shared" si="134"/>
        <v>43230.805555555555</v>
      </c>
      <c r="E1197">
        <v>0</v>
      </c>
      <c r="F1197" s="29">
        <f t="shared" si="133"/>
        <v>0</v>
      </c>
      <c r="G1197">
        <f t="shared" si="135"/>
        <v>0</v>
      </c>
      <c r="H1197" s="1">
        <f t="shared" si="140"/>
        <v>43230</v>
      </c>
      <c r="I1197" s="2">
        <v>0.80555555555258695</v>
      </c>
      <c r="J1197" s="3">
        <f t="shared" si="136"/>
        <v>43230.805555555555</v>
      </c>
      <c r="K1197">
        <v>0</v>
      </c>
      <c r="L1197" s="29">
        <f t="shared" si="137"/>
        <v>0</v>
      </c>
      <c r="M1197">
        <f t="shared" si="138"/>
        <v>0</v>
      </c>
    </row>
    <row r="1198" spans="1:14" x14ac:dyDescent="0.2">
      <c r="A1198" s="1">
        <f t="shared" si="139"/>
        <v>43230</v>
      </c>
      <c r="B1198" s="1">
        <f t="shared" si="139"/>
        <v>43230</v>
      </c>
      <c r="C1198" s="2">
        <v>0.8125</v>
      </c>
      <c r="D1198" s="3">
        <f t="shared" si="134"/>
        <v>43230.8125</v>
      </c>
      <c r="E1198">
        <v>0</v>
      </c>
      <c r="F1198" s="29">
        <f t="shared" si="133"/>
        <v>0</v>
      </c>
      <c r="G1198">
        <f t="shared" si="135"/>
        <v>0</v>
      </c>
      <c r="H1198" s="1">
        <f t="shared" si="140"/>
        <v>43230</v>
      </c>
      <c r="I1198" s="2">
        <v>0.81249999999658895</v>
      </c>
      <c r="J1198" s="3">
        <f t="shared" si="136"/>
        <v>43230.8125</v>
      </c>
      <c r="K1198">
        <v>0</v>
      </c>
      <c r="L1198" s="29">
        <f t="shared" si="137"/>
        <v>0</v>
      </c>
      <c r="M1198">
        <f t="shared" si="138"/>
        <v>0</v>
      </c>
    </row>
    <row r="1199" spans="1:14" x14ac:dyDescent="0.2">
      <c r="A1199" s="1">
        <f t="shared" si="139"/>
        <v>43230</v>
      </c>
      <c r="B1199" s="1">
        <f t="shared" si="139"/>
        <v>43230</v>
      </c>
      <c r="C1199" s="2">
        <v>0.81944444444499698</v>
      </c>
      <c r="D1199" s="3">
        <f t="shared" si="134"/>
        <v>43230.819444444445</v>
      </c>
      <c r="E1199">
        <v>0</v>
      </c>
      <c r="F1199" s="29">
        <f t="shared" si="133"/>
        <v>0</v>
      </c>
      <c r="G1199">
        <f t="shared" si="135"/>
        <v>0</v>
      </c>
      <c r="H1199" s="1">
        <f t="shared" si="140"/>
        <v>43230</v>
      </c>
      <c r="I1199" s="2">
        <v>0.819444444441501</v>
      </c>
      <c r="J1199" s="3">
        <f t="shared" si="136"/>
        <v>43230.819444444438</v>
      </c>
      <c r="K1199">
        <v>0</v>
      </c>
      <c r="L1199" s="29">
        <f t="shared" si="137"/>
        <v>0</v>
      </c>
      <c r="M1199">
        <f t="shared" si="138"/>
        <v>0</v>
      </c>
    </row>
    <row r="1200" spans="1:14" x14ac:dyDescent="0.2">
      <c r="A1200" s="1">
        <f t="shared" si="139"/>
        <v>43230</v>
      </c>
      <c r="B1200" s="1">
        <f t="shared" si="139"/>
        <v>43230</v>
      </c>
      <c r="C1200" s="2">
        <v>0.82638888888899897</v>
      </c>
      <c r="D1200" s="3">
        <f t="shared" si="134"/>
        <v>43230.826388888891</v>
      </c>
      <c r="E1200">
        <v>0</v>
      </c>
      <c r="F1200" s="29">
        <f t="shared" si="133"/>
        <v>0</v>
      </c>
      <c r="G1200">
        <f t="shared" si="135"/>
        <v>0</v>
      </c>
      <c r="H1200" s="1">
        <f t="shared" si="140"/>
        <v>43230</v>
      </c>
      <c r="I1200" s="2">
        <v>0.82638888888550399</v>
      </c>
      <c r="J1200" s="3">
        <f t="shared" si="136"/>
        <v>43230.826388888883</v>
      </c>
      <c r="K1200">
        <v>0</v>
      </c>
      <c r="L1200" s="29">
        <f t="shared" si="137"/>
        <v>0</v>
      </c>
      <c r="M1200">
        <f t="shared" si="138"/>
        <v>0</v>
      </c>
    </row>
    <row r="1201" spans="1:13" x14ac:dyDescent="0.2">
      <c r="A1201" s="1">
        <f t="shared" si="139"/>
        <v>43230</v>
      </c>
      <c r="B1201" s="1">
        <f t="shared" si="139"/>
        <v>43230</v>
      </c>
      <c r="C1201" s="2">
        <v>0.83333333333300197</v>
      </c>
      <c r="D1201" s="3">
        <f t="shared" si="134"/>
        <v>43230.833333333336</v>
      </c>
      <c r="E1201">
        <v>0</v>
      </c>
      <c r="F1201" s="29">
        <f t="shared" si="133"/>
        <v>0</v>
      </c>
      <c r="G1201">
        <f t="shared" si="135"/>
        <v>0</v>
      </c>
      <c r="H1201" s="1">
        <f t="shared" si="140"/>
        <v>43230</v>
      </c>
      <c r="I1201" s="2">
        <v>0.83333333333052895</v>
      </c>
      <c r="J1201" s="3">
        <f t="shared" si="136"/>
        <v>43230.833333333328</v>
      </c>
      <c r="K1201">
        <v>0</v>
      </c>
      <c r="L1201" s="29">
        <f t="shared" si="137"/>
        <v>0</v>
      </c>
      <c r="M1201">
        <f t="shared" si="138"/>
        <v>0</v>
      </c>
    </row>
    <row r="1202" spans="1:13" x14ac:dyDescent="0.2">
      <c r="A1202" s="1">
        <f t="shared" si="139"/>
        <v>43230</v>
      </c>
      <c r="B1202" s="1">
        <f t="shared" si="139"/>
        <v>43230</v>
      </c>
      <c r="C1202" s="2">
        <v>0.84027777777799895</v>
      </c>
      <c r="D1202" s="3">
        <f t="shared" si="134"/>
        <v>43230.840277777781</v>
      </c>
      <c r="E1202">
        <v>0</v>
      </c>
      <c r="F1202" s="29">
        <f t="shared" si="133"/>
        <v>0</v>
      </c>
      <c r="G1202">
        <f t="shared" si="135"/>
        <v>0</v>
      </c>
      <c r="H1202" s="1">
        <f t="shared" si="140"/>
        <v>43230</v>
      </c>
      <c r="I1202" s="2">
        <v>0.84027777777453105</v>
      </c>
      <c r="J1202" s="3">
        <f t="shared" si="136"/>
        <v>43230.840277777774</v>
      </c>
      <c r="K1202">
        <v>0</v>
      </c>
      <c r="L1202" s="29">
        <f t="shared" si="137"/>
        <v>0</v>
      </c>
      <c r="M1202">
        <f t="shared" si="138"/>
        <v>0</v>
      </c>
    </row>
    <row r="1203" spans="1:13" x14ac:dyDescent="0.2">
      <c r="A1203" s="1">
        <f t="shared" si="139"/>
        <v>43230</v>
      </c>
      <c r="B1203" s="1">
        <f t="shared" si="139"/>
        <v>43230</v>
      </c>
      <c r="C1203" s="2">
        <v>0.84722222222200105</v>
      </c>
      <c r="D1203" s="3">
        <f t="shared" si="134"/>
        <v>43230.847222222219</v>
      </c>
      <c r="E1203">
        <v>0</v>
      </c>
      <c r="F1203" s="29">
        <f t="shared" si="133"/>
        <v>0</v>
      </c>
      <c r="G1203">
        <f t="shared" si="135"/>
        <v>0</v>
      </c>
      <c r="H1203" s="1">
        <f t="shared" si="140"/>
        <v>43230</v>
      </c>
      <c r="I1203" s="2">
        <v>0.84722222221955701</v>
      </c>
      <c r="J1203" s="3">
        <f t="shared" si="136"/>
        <v>43230.847222222219</v>
      </c>
      <c r="K1203">
        <v>0</v>
      </c>
      <c r="L1203" s="29">
        <f t="shared" si="137"/>
        <v>0</v>
      </c>
      <c r="M1203">
        <f t="shared" si="138"/>
        <v>0</v>
      </c>
    </row>
    <row r="1204" spans="1:13" x14ac:dyDescent="0.2">
      <c r="A1204" s="1">
        <f t="shared" si="139"/>
        <v>43230</v>
      </c>
      <c r="B1204" s="1">
        <f t="shared" si="139"/>
        <v>43230</v>
      </c>
      <c r="C1204" s="2">
        <v>0.85416666666699803</v>
      </c>
      <c r="D1204" s="3">
        <f t="shared" si="134"/>
        <v>43230.854166666664</v>
      </c>
      <c r="E1204">
        <v>0</v>
      </c>
      <c r="F1204" s="29">
        <f t="shared" si="133"/>
        <v>0</v>
      </c>
      <c r="G1204">
        <f t="shared" si="135"/>
        <v>0</v>
      </c>
      <c r="H1204" s="1">
        <f t="shared" si="140"/>
        <v>43230</v>
      </c>
      <c r="I1204" s="2">
        <v>0.854166666663559</v>
      </c>
      <c r="J1204" s="3">
        <f t="shared" si="136"/>
        <v>43230.854166666664</v>
      </c>
      <c r="K1204">
        <v>0</v>
      </c>
      <c r="L1204" s="29">
        <f t="shared" si="137"/>
        <v>0</v>
      </c>
      <c r="M1204">
        <f t="shared" si="138"/>
        <v>0</v>
      </c>
    </row>
    <row r="1205" spans="1:13" x14ac:dyDescent="0.2">
      <c r="A1205" s="1">
        <f t="shared" si="139"/>
        <v>43230</v>
      </c>
      <c r="B1205" s="1">
        <f t="shared" si="139"/>
        <v>43230</v>
      </c>
      <c r="C1205" s="2">
        <v>0.86111111111100103</v>
      </c>
      <c r="D1205" s="3">
        <f t="shared" si="134"/>
        <v>43230.861111111109</v>
      </c>
      <c r="E1205">
        <v>0</v>
      </c>
      <c r="F1205" s="29">
        <f t="shared" si="133"/>
        <v>0</v>
      </c>
      <c r="G1205">
        <f t="shared" si="135"/>
        <v>0</v>
      </c>
      <c r="H1205" s="1">
        <f t="shared" si="140"/>
        <v>43230</v>
      </c>
      <c r="I1205" s="2">
        <v>0.861111111107562</v>
      </c>
      <c r="J1205" s="3">
        <f t="shared" si="136"/>
        <v>43230.861111111109</v>
      </c>
      <c r="K1205">
        <v>0</v>
      </c>
      <c r="L1205" s="29">
        <f t="shared" si="137"/>
        <v>0</v>
      </c>
      <c r="M1205">
        <f t="shared" si="138"/>
        <v>0</v>
      </c>
    </row>
    <row r="1206" spans="1:13" x14ac:dyDescent="0.2">
      <c r="A1206" s="1">
        <f t="shared" si="139"/>
        <v>43230</v>
      </c>
      <c r="B1206" s="1">
        <f t="shared" si="139"/>
        <v>43230</v>
      </c>
      <c r="C1206" s="2">
        <v>0.868055555555998</v>
      </c>
      <c r="D1206" s="3">
        <f t="shared" si="134"/>
        <v>43230.868055555555</v>
      </c>
      <c r="E1206">
        <v>0</v>
      </c>
      <c r="F1206" s="29">
        <f t="shared" si="133"/>
        <v>0</v>
      </c>
      <c r="G1206">
        <f t="shared" si="135"/>
        <v>0</v>
      </c>
      <c r="H1206" s="1">
        <f t="shared" si="140"/>
        <v>43230</v>
      </c>
      <c r="I1206" s="2">
        <v>0.86805555555258695</v>
      </c>
      <c r="J1206" s="3">
        <f t="shared" si="136"/>
        <v>43230.868055555555</v>
      </c>
      <c r="K1206">
        <v>0</v>
      </c>
      <c r="L1206" s="29">
        <f t="shared" si="137"/>
        <v>0</v>
      </c>
      <c r="M1206">
        <f t="shared" si="138"/>
        <v>0</v>
      </c>
    </row>
    <row r="1207" spans="1:13" x14ac:dyDescent="0.2">
      <c r="A1207" s="1">
        <f t="shared" si="139"/>
        <v>43230</v>
      </c>
      <c r="B1207" s="1">
        <f t="shared" si="139"/>
        <v>43230</v>
      </c>
      <c r="C1207" s="2">
        <v>0.875</v>
      </c>
      <c r="D1207" s="3">
        <f t="shared" si="134"/>
        <v>43230.875</v>
      </c>
      <c r="E1207">
        <v>0</v>
      </c>
      <c r="F1207" s="29">
        <f t="shared" si="133"/>
        <v>0</v>
      </c>
      <c r="G1207">
        <f t="shared" si="135"/>
        <v>0</v>
      </c>
      <c r="H1207" s="1">
        <f t="shared" si="140"/>
        <v>43230</v>
      </c>
      <c r="I1207" s="2">
        <v>0.87499999999658895</v>
      </c>
      <c r="J1207" s="3">
        <f t="shared" si="136"/>
        <v>43230.875</v>
      </c>
      <c r="K1207">
        <v>0</v>
      </c>
      <c r="L1207" s="29">
        <f t="shared" si="137"/>
        <v>0</v>
      </c>
      <c r="M1207">
        <f t="shared" si="138"/>
        <v>0</v>
      </c>
    </row>
    <row r="1208" spans="1:13" x14ac:dyDescent="0.2">
      <c r="A1208" s="1">
        <f t="shared" si="139"/>
        <v>43230</v>
      </c>
      <c r="B1208" s="1">
        <f t="shared" si="139"/>
        <v>43230</v>
      </c>
      <c r="C1208" s="2">
        <v>0.88194444444499698</v>
      </c>
      <c r="D1208" s="3">
        <f t="shared" si="134"/>
        <v>43230.881944444445</v>
      </c>
      <c r="E1208">
        <v>0</v>
      </c>
      <c r="F1208" s="29">
        <f t="shared" si="133"/>
        <v>0</v>
      </c>
      <c r="G1208">
        <f t="shared" si="135"/>
        <v>0</v>
      </c>
      <c r="H1208" s="1">
        <f t="shared" si="140"/>
        <v>43230</v>
      </c>
      <c r="I1208" s="2">
        <v>0.881944444441501</v>
      </c>
      <c r="J1208" s="3">
        <f t="shared" si="136"/>
        <v>43230.881944444438</v>
      </c>
      <c r="K1208">
        <v>0</v>
      </c>
      <c r="L1208" s="29">
        <f t="shared" si="137"/>
        <v>0</v>
      </c>
      <c r="M1208">
        <f t="shared" si="138"/>
        <v>0</v>
      </c>
    </row>
    <row r="1209" spans="1:13" x14ac:dyDescent="0.2">
      <c r="A1209" s="1">
        <f t="shared" si="139"/>
        <v>43230</v>
      </c>
      <c r="B1209" s="1">
        <f t="shared" si="139"/>
        <v>43230</v>
      </c>
      <c r="C1209" s="2">
        <v>0.88888888888899897</v>
      </c>
      <c r="D1209" s="3">
        <f t="shared" si="134"/>
        <v>43230.888888888891</v>
      </c>
      <c r="E1209">
        <v>0</v>
      </c>
      <c r="F1209" s="29">
        <f t="shared" si="133"/>
        <v>0</v>
      </c>
      <c r="G1209">
        <f t="shared" si="135"/>
        <v>0</v>
      </c>
      <c r="H1209" s="1">
        <f t="shared" si="140"/>
        <v>43230</v>
      </c>
      <c r="I1209" s="2">
        <v>0.88888888888550399</v>
      </c>
      <c r="J1209" s="3">
        <f t="shared" si="136"/>
        <v>43230.888888888883</v>
      </c>
      <c r="K1209">
        <v>0</v>
      </c>
      <c r="L1209" s="29">
        <f t="shared" si="137"/>
        <v>0</v>
      </c>
      <c r="M1209">
        <f t="shared" si="138"/>
        <v>0</v>
      </c>
    </row>
    <row r="1210" spans="1:13" x14ac:dyDescent="0.2">
      <c r="A1210" s="1">
        <f t="shared" si="139"/>
        <v>43230</v>
      </c>
      <c r="B1210" s="1">
        <f t="shared" si="139"/>
        <v>43230</v>
      </c>
      <c r="C1210" s="2">
        <v>0.89583333333300197</v>
      </c>
      <c r="D1210" s="3">
        <f t="shared" si="134"/>
        <v>43230.895833333336</v>
      </c>
      <c r="E1210">
        <v>0</v>
      </c>
      <c r="F1210" s="29">
        <f t="shared" si="133"/>
        <v>0</v>
      </c>
      <c r="G1210">
        <f t="shared" si="135"/>
        <v>0</v>
      </c>
      <c r="H1210" s="1">
        <f t="shared" si="140"/>
        <v>43230</v>
      </c>
      <c r="I1210" s="2">
        <v>0.89583333333052895</v>
      </c>
      <c r="J1210" s="3">
        <f t="shared" si="136"/>
        <v>43230.895833333328</v>
      </c>
      <c r="K1210">
        <v>0</v>
      </c>
      <c r="L1210" s="29">
        <f t="shared" si="137"/>
        <v>0</v>
      </c>
      <c r="M1210">
        <f t="shared" si="138"/>
        <v>0</v>
      </c>
    </row>
    <row r="1211" spans="1:13" x14ac:dyDescent="0.2">
      <c r="A1211" s="1">
        <f t="shared" si="139"/>
        <v>43230</v>
      </c>
      <c r="B1211" s="1">
        <f t="shared" si="139"/>
        <v>43230</v>
      </c>
      <c r="C1211" s="2">
        <v>0.90277777777799895</v>
      </c>
      <c r="D1211" s="3">
        <f t="shared" si="134"/>
        <v>43230.902777777781</v>
      </c>
      <c r="E1211">
        <v>0</v>
      </c>
      <c r="F1211" s="29">
        <f t="shared" si="133"/>
        <v>0</v>
      </c>
      <c r="G1211">
        <f t="shared" si="135"/>
        <v>0</v>
      </c>
      <c r="H1211" s="1">
        <f t="shared" si="140"/>
        <v>43230</v>
      </c>
      <c r="I1211" s="2">
        <v>0.90277777777453105</v>
      </c>
      <c r="J1211" s="3">
        <f t="shared" si="136"/>
        <v>43230.902777777774</v>
      </c>
      <c r="K1211">
        <v>0</v>
      </c>
      <c r="L1211" s="29">
        <f t="shared" si="137"/>
        <v>0</v>
      </c>
      <c r="M1211">
        <f t="shared" si="138"/>
        <v>0</v>
      </c>
    </row>
    <row r="1212" spans="1:13" x14ac:dyDescent="0.2">
      <c r="A1212" s="1">
        <f t="shared" si="139"/>
        <v>43230</v>
      </c>
      <c r="B1212" s="1">
        <f t="shared" si="139"/>
        <v>43230</v>
      </c>
      <c r="C1212" s="2">
        <v>0.90972222222200105</v>
      </c>
      <c r="D1212" s="3">
        <f t="shared" si="134"/>
        <v>43230.909722222219</v>
      </c>
      <c r="E1212">
        <v>0</v>
      </c>
      <c r="F1212" s="29">
        <f t="shared" si="133"/>
        <v>0</v>
      </c>
      <c r="G1212">
        <f t="shared" si="135"/>
        <v>0</v>
      </c>
      <c r="H1212" s="1">
        <f t="shared" si="140"/>
        <v>43230</v>
      </c>
      <c r="I1212" s="2">
        <v>0.90972222221955701</v>
      </c>
      <c r="J1212" s="3">
        <f t="shared" si="136"/>
        <v>43230.909722222219</v>
      </c>
      <c r="K1212">
        <v>0</v>
      </c>
      <c r="L1212" s="29">
        <f t="shared" si="137"/>
        <v>0</v>
      </c>
      <c r="M1212">
        <f t="shared" si="138"/>
        <v>0</v>
      </c>
    </row>
    <row r="1213" spans="1:13" x14ac:dyDescent="0.2">
      <c r="A1213" s="1">
        <f t="shared" si="139"/>
        <v>43230</v>
      </c>
      <c r="B1213" s="1">
        <f t="shared" si="139"/>
        <v>43230</v>
      </c>
      <c r="C1213" s="2">
        <v>0.91666666666699803</v>
      </c>
      <c r="D1213" s="3">
        <f t="shared" si="134"/>
        <v>43230.916666666664</v>
      </c>
      <c r="E1213">
        <v>0</v>
      </c>
      <c r="F1213" s="29">
        <f t="shared" si="133"/>
        <v>0</v>
      </c>
      <c r="G1213">
        <f t="shared" si="135"/>
        <v>0</v>
      </c>
      <c r="H1213" s="1">
        <f t="shared" si="140"/>
        <v>43230</v>
      </c>
      <c r="I1213" s="2">
        <v>0.916666666663559</v>
      </c>
      <c r="J1213" s="3">
        <f t="shared" si="136"/>
        <v>43230.916666666664</v>
      </c>
      <c r="K1213">
        <v>0</v>
      </c>
      <c r="L1213" s="29">
        <f t="shared" si="137"/>
        <v>0</v>
      </c>
      <c r="M1213">
        <f t="shared" si="138"/>
        <v>0</v>
      </c>
    </row>
    <row r="1214" spans="1:13" x14ac:dyDescent="0.2">
      <c r="A1214" s="1">
        <f t="shared" si="139"/>
        <v>43230</v>
      </c>
      <c r="B1214" s="1">
        <f t="shared" si="139"/>
        <v>43230</v>
      </c>
      <c r="C1214" s="2">
        <v>0.92361111111100103</v>
      </c>
      <c r="D1214" s="3">
        <f t="shared" si="134"/>
        <v>43230.923611111109</v>
      </c>
      <c r="E1214">
        <v>0</v>
      </c>
      <c r="F1214" s="29">
        <f t="shared" si="133"/>
        <v>0</v>
      </c>
      <c r="G1214">
        <f t="shared" si="135"/>
        <v>0</v>
      </c>
      <c r="H1214" s="1">
        <f t="shared" si="140"/>
        <v>43230</v>
      </c>
      <c r="I1214" s="2">
        <v>0.923611111107562</v>
      </c>
      <c r="J1214" s="3">
        <f t="shared" si="136"/>
        <v>43230.923611111109</v>
      </c>
      <c r="K1214">
        <v>0</v>
      </c>
      <c r="L1214" s="29">
        <f t="shared" si="137"/>
        <v>0</v>
      </c>
      <c r="M1214">
        <f t="shared" si="138"/>
        <v>0</v>
      </c>
    </row>
    <row r="1215" spans="1:13" x14ac:dyDescent="0.2">
      <c r="A1215" s="1">
        <f t="shared" si="139"/>
        <v>43230</v>
      </c>
      <c r="B1215" s="1">
        <f t="shared" si="139"/>
        <v>43230</v>
      </c>
      <c r="C1215" s="2">
        <v>0.930555555555998</v>
      </c>
      <c r="D1215" s="3">
        <f t="shared" si="134"/>
        <v>43230.930555555555</v>
      </c>
      <c r="E1215">
        <v>0</v>
      </c>
      <c r="F1215" s="29">
        <f t="shared" si="133"/>
        <v>0</v>
      </c>
      <c r="G1215">
        <f t="shared" si="135"/>
        <v>0</v>
      </c>
      <c r="H1215" s="1">
        <f t="shared" si="140"/>
        <v>43230</v>
      </c>
      <c r="I1215" s="2">
        <v>0.93055555555258695</v>
      </c>
      <c r="J1215" s="3">
        <f t="shared" si="136"/>
        <v>43230.930555555555</v>
      </c>
      <c r="K1215">
        <v>0</v>
      </c>
      <c r="L1215" s="29">
        <f t="shared" si="137"/>
        <v>0</v>
      </c>
      <c r="M1215">
        <f t="shared" si="138"/>
        <v>0</v>
      </c>
    </row>
    <row r="1216" spans="1:13" x14ac:dyDescent="0.2">
      <c r="A1216" s="1">
        <f t="shared" si="139"/>
        <v>43230</v>
      </c>
      <c r="B1216" s="1">
        <f t="shared" si="139"/>
        <v>43230</v>
      </c>
      <c r="C1216" s="2">
        <v>0.9375</v>
      </c>
      <c r="D1216" s="3">
        <f t="shared" si="134"/>
        <v>43230.9375</v>
      </c>
      <c r="E1216">
        <v>0</v>
      </c>
      <c r="F1216" s="29">
        <f t="shared" si="133"/>
        <v>0</v>
      </c>
      <c r="G1216">
        <f t="shared" si="135"/>
        <v>0</v>
      </c>
      <c r="H1216" s="1">
        <f t="shared" si="140"/>
        <v>43230</v>
      </c>
      <c r="I1216" s="2">
        <v>0.93749999999658895</v>
      </c>
      <c r="J1216" s="3">
        <f t="shared" si="136"/>
        <v>43230.9375</v>
      </c>
      <c r="K1216">
        <v>0</v>
      </c>
      <c r="L1216" s="29">
        <f t="shared" si="137"/>
        <v>0</v>
      </c>
      <c r="M1216">
        <f t="shared" si="138"/>
        <v>0</v>
      </c>
    </row>
    <row r="1217" spans="1:13" x14ac:dyDescent="0.2">
      <c r="A1217" s="1">
        <f t="shared" si="139"/>
        <v>43230</v>
      </c>
      <c r="B1217" s="1">
        <f t="shared" si="139"/>
        <v>43230</v>
      </c>
      <c r="C1217" s="2">
        <v>0.94444444444499698</v>
      </c>
      <c r="D1217" s="3">
        <f t="shared" si="134"/>
        <v>43230.944444444445</v>
      </c>
      <c r="E1217">
        <v>0</v>
      </c>
      <c r="F1217" s="29">
        <f t="shared" si="133"/>
        <v>0</v>
      </c>
      <c r="G1217">
        <f t="shared" si="135"/>
        <v>0</v>
      </c>
      <c r="H1217" s="1">
        <f t="shared" si="140"/>
        <v>43230</v>
      </c>
      <c r="I1217" s="2">
        <v>0.944444444441501</v>
      </c>
      <c r="J1217" s="3">
        <f t="shared" si="136"/>
        <v>43230.944444444438</v>
      </c>
      <c r="K1217">
        <v>0</v>
      </c>
      <c r="L1217" s="29">
        <f t="shared" si="137"/>
        <v>0</v>
      </c>
      <c r="M1217">
        <f t="shared" si="138"/>
        <v>0</v>
      </c>
    </row>
    <row r="1218" spans="1:13" x14ac:dyDescent="0.2">
      <c r="A1218" s="1">
        <f t="shared" si="139"/>
        <v>43230</v>
      </c>
      <c r="B1218" s="1">
        <f t="shared" si="139"/>
        <v>43230</v>
      </c>
      <c r="C1218" s="2">
        <v>0.95138888888899897</v>
      </c>
      <c r="D1218" s="3">
        <f t="shared" si="134"/>
        <v>43230.951388888891</v>
      </c>
      <c r="E1218">
        <v>0</v>
      </c>
      <c r="F1218" s="29">
        <f t="shared" ref="F1218:F1281" si="142">E1218*1.1163/10</f>
        <v>0</v>
      </c>
      <c r="G1218">
        <f t="shared" si="135"/>
        <v>0</v>
      </c>
      <c r="H1218" s="1">
        <f t="shared" si="140"/>
        <v>43230</v>
      </c>
      <c r="I1218" s="2">
        <v>0.95138888888550399</v>
      </c>
      <c r="J1218" s="3">
        <f t="shared" si="136"/>
        <v>43230.951388888883</v>
      </c>
      <c r="K1218">
        <v>0</v>
      </c>
      <c r="L1218" s="29">
        <f t="shared" si="137"/>
        <v>0</v>
      </c>
      <c r="M1218">
        <f t="shared" si="138"/>
        <v>0</v>
      </c>
    </row>
    <row r="1219" spans="1:13" x14ac:dyDescent="0.2">
      <c r="A1219" s="1">
        <f t="shared" si="139"/>
        <v>43230</v>
      </c>
      <c r="B1219" s="1">
        <f t="shared" si="139"/>
        <v>43230</v>
      </c>
      <c r="C1219" s="2">
        <v>0.95833333333300197</v>
      </c>
      <c r="D1219" s="3">
        <f t="shared" ref="D1219:D1282" si="143">B1219+C1219</f>
        <v>43230.958333333336</v>
      </c>
      <c r="E1219">
        <v>0</v>
      </c>
      <c r="F1219" s="29">
        <f t="shared" si="142"/>
        <v>0</v>
      </c>
      <c r="G1219">
        <f t="shared" ref="G1219:G1282" si="144">F1219*10*60</f>
        <v>0</v>
      </c>
      <c r="H1219" s="1">
        <f t="shared" si="140"/>
        <v>43230</v>
      </c>
      <c r="I1219" s="2">
        <v>0.95833333333052895</v>
      </c>
      <c r="J1219" s="3">
        <f t="shared" ref="J1219:J1282" si="145">H1219+I1219</f>
        <v>43230.958333333328</v>
      </c>
      <c r="K1219">
        <v>0</v>
      </c>
      <c r="L1219" s="29">
        <f t="shared" ref="L1219:L1282" si="146">K1219*1.1434/10</f>
        <v>0</v>
      </c>
      <c r="M1219">
        <f t="shared" ref="M1219:M1282" si="147">L1219*10*60</f>
        <v>0</v>
      </c>
    </row>
    <row r="1220" spans="1:13" x14ac:dyDescent="0.2">
      <c r="A1220" s="1">
        <f t="shared" si="139"/>
        <v>43230</v>
      </c>
      <c r="B1220" s="1">
        <f t="shared" si="139"/>
        <v>43230</v>
      </c>
      <c r="C1220" s="2">
        <v>0.96527777777799895</v>
      </c>
      <c r="D1220" s="3">
        <f t="shared" si="143"/>
        <v>43230.965277777781</v>
      </c>
      <c r="E1220">
        <v>0</v>
      </c>
      <c r="F1220" s="29">
        <f t="shared" si="142"/>
        <v>0</v>
      </c>
      <c r="G1220">
        <f t="shared" si="144"/>
        <v>0</v>
      </c>
      <c r="H1220" s="1">
        <f t="shared" si="140"/>
        <v>43230</v>
      </c>
      <c r="I1220" s="2">
        <v>0.96527777777453105</v>
      </c>
      <c r="J1220" s="3">
        <f t="shared" si="145"/>
        <v>43230.965277777774</v>
      </c>
      <c r="K1220">
        <v>0</v>
      </c>
      <c r="L1220" s="29">
        <f t="shared" si="146"/>
        <v>0</v>
      </c>
      <c r="M1220">
        <f t="shared" si="147"/>
        <v>0</v>
      </c>
    </row>
    <row r="1221" spans="1:13" x14ac:dyDescent="0.2">
      <c r="A1221" s="1">
        <f t="shared" si="139"/>
        <v>43230</v>
      </c>
      <c r="B1221" s="1">
        <f t="shared" si="139"/>
        <v>43230</v>
      </c>
      <c r="C1221" s="2">
        <v>0.97222222222200105</v>
      </c>
      <c r="D1221" s="3">
        <f t="shared" si="143"/>
        <v>43230.972222222219</v>
      </c>
      <c r="E1221">
        <v>0</v>
      </c>
      <c r="F1221" s="29">
        <f t="shared" si="142"/>
        <v>0</v>
      </c>
      <c r="G1221">
        <f t="shared" si="144"/>
        <v>0</v>
      </c>
      <c r="H1221" s="1">
        <f t="shared" si="140"/>
        <v>43230</v>
      </c>
      <c r="I1221" s="2">
        <v>0.97222222221955701</v>
      </c>
      <c r="J1221" s="3">
        <f t="shared" si="145"/>
        <v>43230.972222222219</v>
      </c>
      <c r="K1221">
        <v>0</v>
      </c>
      <c r="L1221" s="29">
        <f t="shared" si="146"/>
        <v>0</v>
      </c>
      <c r="M1221">
        <f t="shared" si="147"/>
        <v>0</v>
      </c>
    </row>
    <row r="1222" spans="1:13" x14ac:dyDescent="0.2">
      <c r="A1222" s="1">
        <f t="shared" si="139"/>
        <v>43230</v>
      </c>
      <c r="B1222" s="1">
        <f t="shared" si="139"/>
        <v>43230</v>
      </c>
      <c r="C1222" s="2">
        <v>0.97916666666699803</v>
      </c>
      <c r="D1222" s="3">
        <f t="shared" si="143"/>
        <v>43230.979166666664</v>
      </c>
      <c r="E1222">
        <v>0</v>
      </c>
      <c r="F1222" s="29">
        <f t="shared" si="142"/>
        <v>0</v>
      </c>
      <c r="G1222">
        <f t="shared" si="144"/>
        <v>0</v>
      </c>
      <c r="H1222" s="1">
        <f t="shared" si="140"/>
        <v>43230</v>
      </c>
      <c r="I1222" s="2">
        <v>0.979166666663559</v>
      </c>
      <c r="J1222" s="3">
        <f t="shared" si="145"/>
        <v>43230.979166666664</v>
      </c>
      <c r="K1222">
        <v>0</v>
      </c>
      <c r="L1222" s="29">
        <f t="shared" si="146"/>
        <v>0</v>
      </c>
      <c r="M1222">
        <f t="shared" si="147"/>
        <v>0</v>
      </c>
    </row>
    <row r="1223" spans="1:13" x14ac:dyDescent="0.2">
      <c r="A1223" s="1">
        <f t="shared" si="139"/>
        <v>43230</v>
      </c>
      <c r="B1223" s="1">
        <f t="shared" si="139"/>
        <v>43230</v>
      </c>
      <c r="C1223" s="2">
        <v>0.98611111111100103</v>
      </c>
      <c r="D1223" s="3">
        <f t="shared" si="143"/>
        <v>43230.986111111109</v>
      </c>
      <c r="E1223">
        <v>0</v>
      </c>
      <c r="F1223" s="29">
        <f t="shared" si="142"/>
        <v>0</v>
      </c>
      <c r="G1223">
        <f t="shared" si="144"/>
        <v>0</v>
      </c>
      <c r="H1223" s="1">
        <f t="shared" si="140"/>
        <v>43230</v>
      </c>
      <c r="I1223" s="2">
        <v>0.986111111107562</v>
      </c>
      <c r="J1223" s="3">
        <f t="shared" si="145"/>
        <v>43230.986111111109</v>
      </c>
      <c r="K1223">
        <v>0</v>
      </c>
      <c r="L1223" s="29">
        <f t="shared" si="146"/>
        <v>0</v>
      </c>
      <c r="M1223">
        <f t="shared" si="147"/>
        <v>0</v>
      </c>
    </row>
    <row r="1224" spans="1:13" x14ac:dyDescent="0.2">
      <c r="A1224" s="1">
        <f t="shared" si="139"/>
        <v>43230</v>
      </c>
      <c r="B1224" s="1">
        <f t="shared" si="139"/>
        <v>43230</v>
      </c>
      <c r="C1224" s="2">
        <v>0.993055555555998</v>
      </c>
      <c r="D1224" s="3">
        <f t="shared" si="143"/>
        <v>43230.993055555555</v>
      </c>
      <c r="E1224">
        <v>0</v>
      </c>
      <c r="F1224" s="29">
        <f t="shared" si="142"/>
        <v>0</v>
      </c>
      <c r="G1224">
        <f t="shared" si="144"/>
        <v>0</v>
      </c>
      <c r="H1224" s="1">
        <f t="shared" si="140"/>
        <v>43230</v>
      </c>
      <c r="I1224" s="2">
        <v>0.99305555555258695</v>
      </c>
      <c r="J1224" s="3">
        <f t="shared" si="145"/>
        <v>43230.993055555555</v>
      </c>
      <c r="K1224">
        <v>0</v>
      </c>
      <c r="L1224" s="29">
        <f t="shared" si="146"/>
        <v>0</v>
      </c>
      <c r="M1224">
        <f t="shared" si="147"/>
        <v>0</v>
      </c>
    </row>
    <row r="1225" spans="1:13" x14ac:dyDescent="0.2">
      <c r="A1225" s="1">
        <f t="shared" si="139"/>
        <v>43230</v>
      </c>
      <c r="B1225" s="1">
        <f t="shared" si="139"/>
        <v>43230</v>
      </c>
      <c r="C1225" s="2">
        <v>0.999999999999999</v>
      </c>
      <c r="D1225" s="3">
        <f t="shared" si="143"/>
        <v>43231</v>
      </c>
      <c r="E1225">
        <v>0</v>
      </c>
      <c r="F1225" s="29">
        <f t="shared" si="142"/>
        <v>0</v>
      </c>
      <c r="G1225">
        <f t="shared" si="144"/>
        <v>0</v>
      </c>
      <c r="H1225" s="1">
        <f t="shared" si="140"/>
        <v>43230</v>
      </c>
      <c r="I1225" s="2">
        <v>0.99999999999658895</v>
      </c>
      <c r="J1225" s="3">
        <f t="shared" si="145"/>
        <v>43231</v>
      </c>
      <c r="K1225">
        <v>0</v>
      </c>
      <c r="L1225" s="29">
        <f t="shared" si="146"/>
        <v>0</v>
      </c>
      <c r="M1225">
        <f t="shared" si="147"/>
        <v>0</v>
      </c>
    </row>
    <row r="1226" spans="1:13" x14ac:dyDescent="0.2">
      <c r="A1226" s="1">
        <f t="shared" si="139"/>
        <v>43231</v>
      </c>
      <c r="B1226" s="1">
        <f t="shared" si="139"/>
        <v>43231</v>
      </c>
      <c r="C1226" s="2">
        <v>6.9444444444444441E-3</v>
      </c>
      <c r="D1226" s="3">
        <f t="shared" si="143"/>
        <v>43231.006944444445</v>
      </c>
      <c r="E1226">
        <v>0</v>
      </c>
      <c r="F1226" s="29">
        <f t="shared" si="142"/>
        <v>0</v>
      </c>
      <c r="G1226">
        <f t="shared" si="144"/>
        <v>0</v>
      </c>
      <c r="H1226" s="1">
        <f t="shared" si="140"/>
        <v>43231</v>
      </c>
      <c r="I1226" s="2">
        <v>6.9444444415012203E-3</v>
      </c>
      <c r="J1226" s="3">
        <f t="shared" si="145"/>
        <v>43231.006944444438</v>
      </c>
      <c r="K1226">
        <v>0</v>
      </c>
      <c r="L1226" s="29">
        <f t="shared" si="146"/>
        <v>0</v>
      </c>
      <c r="M1226">
        <f t="shared" si="147"/>
        <v>0</v>
      </c>
    </row>
    <row r="1227" spans="1:13" x14ac:dyDescent="0.2">
      <c r="A1227" s="1">
        <f t="shared" si="139"/>
        <v>43231</v>
      </c>
      <c r="B1227" s="1">
        <f t="shared" si="139"/>
        <v>43231</v>
      </c>
      <c r="C1227" s="2">
        <v>1.3888888888888999E-2</v>
      </c>
      <c r="D1227" s="3">
        <f t="shared" si="143"/>
        <v>43231.013888888891</v>
      </c>
      <c r="E1227">
        <v>0</v>
      </c>
      <c r="F1227" s="29">
        <f t="shared" si="142"/>
        <v>0</v>
      </c>
      <c r="G1227">
        <f t="shared" si="144"/>
        <v>0</v>
      </c>
      <c r="H1227" s="1">
        <f t="shared" si="140"/>
        <v>43231</v>
      </c>
      <c r="I1227" s="2">
        <v>1.3888888885503501E-2</v>
      </c>
      <c r="J1227" s="3">
        <f t="shared" si="145"/>
        <v>43231.013888888883</v>
      </c>
      <c r="K1227">
        <v>0</v>
      </c>
      <c r="L1227" s="29">
        <f t="shared" si="146"/>
        <v>0</v>
      </c>
      <c r="M1227">
        <f t="shared" si="147"/>
        <v>0</v>
      </c>
    </row>
    <row r="1228" spans="1:13" x14ac:dyDescent="0.2">
      <c r="A1228" s="1">
        <f t="shared" si="139"/>
        <v>43231</v>
      </c>
      <c r="B1228" s="1">
        <f t="shared" si="139"/>
        <v>43231</v>
      </c>
      <c r="C1228" s="2">
        <v>2.08333333333393E-2</v>
      </c>
      <c r="D1228" s="3">
        <f t="shared" si="143"/>
        <v>43231.020833333336</v>
      </c>
      <c r="E1228">
        <v>0</v>
      </c>
      <c r="F1228" s="29">
        <f t="shared" si="142"/>
        <v>0</v>
      </c>
      <c r="G1228">
        <f t="shared" si="144"/>
        <v>0</v>
      </c>
      <c r="H1228" s="1">
        <f t="shared" si="140"/>
        <v>43231</v>
      </c>
      <c r="I1228" s="2">
        <v>2.08333333305291E-2</v>
      </c>
      <c r="J1228" s="3">
        <f t="shared" si="145"/>
        <v>43231.020833333328</v>
      </c>
      <c r="K1228">
        <v>0</v>
      </c>
      <c r="L1228" s="29">
        <f t="shared" si="146"/>
        <v>0</v>
      </c>
      <c r="M1228">
        <f t="shared" si="147"/>
        <v>0</v>
      </c>
    </row>
    <row r="1229" spans="1:13" x14ac:dyDescent="0.2">
      <c r="A1229" s="1">
        <f t="shared" si="139"/>
        <v>43231</v>
      </c>
      <c r="B1229" s="1">
        <f t="shared" si="139"/>
        <v>43231</v>
      </c>
      <c r="C1229" s="2">
        <v>2.7777777777779001E-2</v>
      </c>
      <c r="D1229" s="3">
        <f t="shared" si="143"/>
        <v>43231.027777777781</v>
      </c>
      <c r="E1229">
        <v>0</v>
      </c>
      <c r="F1229" s="29">
        <f t="shared" si="142"/>
        <v>0</v>
      </c>
      <c r="G1229">
        <f t="shared" si="144"/>
        <v>0</v>
      </c>
      <c r="H1229" s="1">
        <f t="shared" si="140"/>
        <v>43231</v>
      </c>
      <c r="I1229" s="2">
        <v>2.7777777774531401E-2</v>
      </c>
      <c r="J1229" s="3">
        <f t="shared" si="145"/>
        <v>43231.027777777774</v>
      </c>
      <c r="K1229">
        <v>0</v>
      </c>
      <c r="L1229" s="29">
        <f t="shared" si="146"/>
        <v>0</v>
      </c>
      <c r="M1229">
        <f t="shared" si="147"/>
        <v>0</v>
      </c>
    </row>
    <row r="1230" spans="1:13" x14ac:dyDescent="0.2">
      <c r="A1230" s="1">
        <f t="shared" si="139"/>
        <v>43231</v>
      </c>
      <c r="B1230" s="1">
        <f t="shared" si="139"/>
        <v>43231</v>
      </c>
      <c r="C1230" s="2">
        <v>3.4722222222229399E-2</v>
      </c>
      <c r="D1230" s="3">
        <f t="shared" si="143"/>
        <v>43231.034722222219</v>
      </c>
      <c r="E1230">
        <v>0</v>
      </c>
      <c r="F1230" s="29">
        <f t="shared" si="142"/>
        <v>0</v>
      </c>
      <c r="G1230">
        <f t="shared" si="144"/>
        <v>0</v>
      </c>
      <c r="H1230" s="1">
        <f t="shared" si="140"/>
        <v>43231</v>
      </c>
      <c r="I1230" s="2">
        <v>3.4722222218533702E-2</v>
      </c>
      <c r="J1230" s="3">
        <f t="shared" si="145"/>
        <v>43231.034722222219</v>
      </c>
      <c r="K1230">
        <v>0</v>
      </c>
      <c r="L1230" s="29">
        <f t="shared" si="146"/>
        <v>0</v>
      </c>
      <c r="M1230">
        <f t="shared" si="147"/>
        <v>0</v>
      </c>
    </row>
    <row r="1231" spans="1:13" x14ac:dyDescent="0.2">
      <c r="A1231" s="1">
        <f t="shared" si="139"/>
        <v>43231</v>
      </c>
      <c r="B1231" s="1">
        <f t="shared" si="139"/>
        <v>43231</v>
      </c>
      <c r="C1231" s="2">
        <v>4.1666666666668697E-2</v>
      </c>
      <c r="D1231" s="3">
        <f t="shared" si="143"/>
        <v>43231.041666666664</v>
      </c>
      <c r="E1231">
        <v>0</v>
      </c>
      <c r="F1231" s="29">
        <f t="shared" si="142"/>
        <v>0</v>
      </c>
      <c r="G1231">
        <f t="shared" si="144"/>
        <v>0</v>
      </c>
      <c r="H1231" s="1">
        <f t="shared" si="140"/>
        <v>43231</v>
      </c>
      <c r="I1231" s="2">
        <v>4.1666666663559199E-2</v>
      </c>
      <c r="J1231" s="3">
        <f t="shared" si="145"/>
        <v>43231.041666666664</v>
      </c>
      <c r="K1231">
        <v>0</v>
      </c>
      <c r="L1231" s="29">
        <f t="shared" si="146"/>
        <v>0</v>
      </c>
      <c r="M1231">
        <f t="shared" si="147"/>
        <v>0</v>
      </c>
    </row>
    <row r="1232" spans="1:13" x14ac:dyDescent="0.2">
      <c r="A1232" s="1">
        <f t="shared" si="139"/>
        <v>43231</v>
      </c>
      <c r="B1232" s="1">
        <f t="shared" si="139"/>
        <v>43231</v>
      </c>
      <c r="C1232" s="2">
        <v>4.8611111111118703E-2</v>
      </c>
      <c r="D1232" s="3">
        <f t="shared" si="143"/>
        <v>43231.048611111109</v>
      </c>
      <c r="E1232">
        <v>0</v>
      </c>
      <c r="F1232" s="29">
        <f t="shared" si="142"/>
        <v>0</v>
      </c>
      <c r="G1232">
        <f t="shared" si="144"/>
        <v>0</v>
      </c>
      <c r="H1232" s="1">
        <f t="shared" si="140"/>
        <v>43231</v>
      </c>
      <c r="I1232" s="2">
        <v>4.8611111107561597E-2</v>
      </c>
      <c r="J1232" s="3">
        <f t="shared" si="145"/>
        <v>43231.048611111109</v>
      </c>
      <c r="K1232">
        <v>0</v>
      </c>
      <c r="L1232" s="29">
        <f t="shared" si="146"/>
        <v>0</v>
      </c>
      <c r="M1232">
        <f t="shared" si="147"/>
        <v>0</v>
      </c>
    </row>
    <row r="1233" spans="1:13" x14ac:dyDescent="0.2">
      <c r="A1233" s="1">
        <f t="shared" si="139"/>
        <v>43231</v>
      </c>
      <c r="B1233" s="1">
        <f t="shared" si="139"/>
        <v>43231</v>
      </c>
      <c r="C1233" s="2">
        <v>5.5555555555558897E-2</v>
      </c>
      <c r="D1233" s="3">
        <f t="shared" si="143"/>
        <v>43231.055555555555</v>
      </c>
      <c r="E1233">
        <v>0</v>
      </c>
      <c r="F1233" s="29">
        <f t="shared" si="142"/>
        <v>0</v>
      </c>
      <c r="G1233">
        <f t="shared" si="144"/>
        <v>0</v>
      </c>
      <c r="H1233" s="1">
        <f t="shared" si="140"/>
        <v>43231</v>
      </c>
      <c r="I1233" s="2">
        <v>5.5555555552587101E-2</v>
      </c>
      <c r="J1233" s="3">
        <f t="shared" si="145"/>
        <v>43231.055555555555</v>
      </c>
      <c r="K1233">
        <v>0</v>
      </c>
      <c r="L1233" s="29">
        <f t="shared" si="146"/>
        <v>0</v>
      </c>
      <c r="M1233">
        <f t="shared" si="147"/>
        <v>0</v>
      </c>
    </row>
    <row r="1234" spans="1:13" x14ac:dyDescent="0.2">
      <c r="A1234" s="1">
        <f t="shared" si="139"/>
        <v>43231</v>
      </c>
      <c r="B1234" s="1">
        <f t="shared" si="139"/>
        <v>43231</v>
      </c>
      <c r="C1234" s="2">
        <v>6.2500000000009798E-2</v>
      </c>
      <c r="D1234" s="3">
        <f t="shared" si="143"/>
        <v>43231.0625</v>
      </c>
      <c r="E1234">
        <v>0</v>
      </c>
      <c r="F1234" s="29">
        <f t="shared" si="142"/>
        <v>0</v>
      </c>
      <c r="G1234">
        <f t="shared" si="144"/>
        <v>0</v>
      </c>
      <c r="H1234" s="1">
        <f t="shared" si="140"/>
        <v>43231</v>
      </c>
      <c r="I1234" s="2">
        <v>6.2499999996589402E-2</v>
      </c>
      <c r="J1234" s="3">
        <f t="shared" si="145"/>
        <v>43231.0625</v>
      </c>
      <c r="K1234">
        <v>0</v>
      </c>
      <c r="L1234" s="29">
        <f t="shared" si="146"/>
        <v>0</v>
      </c>
      <c r="M1234">
        <f t="shared" si="147"/>
        <v>0</v>
      </c>
    </row>
    <row r="1235" spans="1:13" x14ac:dyDescent="0.2">
      <c r="A1235" s="1">
        <f t="shared" si="139"/>
        <v>43231</v>
      </c>
      <c r="B1235" s="1">
        <f t="shared" si="139"/>
        <v>43231</v>
      </c>
      <c r="C1235" s="2">
        <v>6.9444444444448195E-2</v>
      </c>
      <c r="D1235" s="3">
        <f t="shared" si="143"/>
        <v>43231.069444444445</v>
      </c>
      <c r="E1235">
        <v>0</v>
      </c>
      <c r="F1235" s="29">
        <f t="shared" si="142"/>
        <v>0</v>
      </c>
      <c r="G1235">
        <f t="shared" si="144"/>
        <v>0</v>
      </c>
      <c r="H1235" s="1">
        <f t="shared" si="140"/>
        <v>43231</v>
      </c>
      <c r="I1235" s="2">
        <v>6.9444444441501205E-2</v>
      </c>
      <c r="J1235" s="3">
        <f t="shared" si="145"/>
        <v>43231.069444444438</v>
      </c>
      <c r="K1235">
        <v>0</v>
      </c>
      <c r="L1235" s="29">
        <f t="shared" si="146"/>
        <v>0</v>
      </c>
      <c r="M1235">
        <f t="shared" si="147"/>
        <v>0</v>
      </c>
    </row>
    <row r="1236" spans="1:13" x14ac:dyDescent="0.2">
      <c r="A1236" s="1">
        <f t="shared" si="139"/>
        <v>43231</v>
      </c>
      <c r="B1236" s="1">
        <f t="shared" si="139"/>
        <v>43231</v>
      </c>
      <c r="C1236" s="2">
        <v>7.6388888888898193E-2</v>
      </c>
      <c r="D1236" s="3">
        <f t="shared" si="143"/>
        <v>43231.076388888891</v>
      </c>
      <c r="E1236">
        <v>0</v>
      </c>
      <c r="F1236" s="29">
        <f t="shared" si="142"/>
        <v>0</v>
      </c>
      <c r="G1236">
        <f t="shared" si="144"/>
        <v>0</v>
      </c>
      <c r="H1236" s="1">
        <f t="shared" si="140"/>
        <v>43231</v>
      </c>
      <c r="I1236" s="2">
        <v>7.6388888885503506E-2</v>
      </c>
      <c r="J1236" s="3">
        <f t="shared" si="145"/>
        <v>43231.076388888883</v>
      </c>
      <c r="K1236">
        <v>0</v>
      </c>
      <c r="L1236" s="29">
        <f t="shared" si="146"/>
        <v>0</v>
      </c>
      <c r="M1236">
        <f t="shared" si="147"/>
        <v>0</v>
      </c>
    </row>
    <row r="1237" spans="1:13" x14ac:dyDescent="0.2">
      <c r="A1237" s="1">
        <f t="shared" si="139"/>
        <v>43231</v>
      </c>
      <c r="B1237" s="1">
        <f t="shared" si="139"/>
        <v>43231</v>
      </c>
      <c r="C1237" s="2">
        <v>8.3333333333298398E-2</v>
      </c>
      <c r="D1237" s="3">
        <f t="shared" si="143"/>
        <v>43231.083333333336</v>
      </c>
      <c r="E1237">
        <v>0</v>
      </c>
      <c r="F1237" s="29">
        <f t="shared" si="142"/>
        <v>0</v>
      </c>
      <c r="G1237">
        <f t="shared" si="144"/>
        <v>0</v>
      </c>
      <c r="H1237" s="1">
        <f t="shared" si="140"/>
        <v>43231</v>
      </c>
      <c r="I1237" s="2">
        <v>8.33333333305291E-2</v>
      </c>
      <c r="J1237" s="3">
        <f t="shared" si="145"/>
        <v>43231.083333333328</v>
      </c>
      <c r="K1237">
        <v>0</v>
      </c>
      <c r="L1237" s="29">
        <f t="shared" si="146"/>
        <v>0</v>
      </c>
      <c r="M1237">
        <f t="shared" si="147"/>
        <v>0</v>
      </c>
    </row>
    <row r="1238" spans="1:13" x14ac:dyDescent="0.2">
      <c r="A1238" s="1">
        <f t="shared" si="139"/>
        <v>43231</v>
      </c>
      <c r="B1238" s="1">
        <f t="shared" si="139"/>
        <v>43231</v>
      </c>
      <c r="C1238" s="2">
        <v>9.0277777777798093E-2</v>
      </c>
      <c r="D1238" s="3">
        <f t="shared" si="143"/>
        <v>43231.090277777781</v>
      </c>
      <c r="E1238">
        <v>0</v>
      </c>
      <c r="F1238" s="29">
        <f t="shared" si="142"/>
        <v>0</v>
      </c>
      <c r="G1238">
        <f t="shared" si="144"/>
        <v>0</v>
      </c>
      <c r="H1238" s="1">
        <f t="shared" si="140"/>
        <v>43231</v>
      </c>
      <c r="I1238" s="2">
        <v>9.0277777774531401E-2</v>
      </c>
      <c r="J1238" s="3">
        <f t="shared" si="145"/>
        <v>43231.090277777774</v>
      </c>
      <c r="K1238">
        <v>0</v>
      </c>
      <c r="L1238" s="29">
        <f t="shared" si="146"/>
        <v>0</v>
      </c>
      <c r="M1238">
        <f t="shared" si="147"/>
        <v>0</v>
      </c>
    </row>
    <row r="1239" spans="1:13" x14ac:dyDescent="0.2">
      <c r="A1239" s="1">
        <f t="shared" si="139"/>
        <v>43231</v>
      </c>
      <c r="B1239" s="1">
        <f t="shared" si="139"/>
        <v>43231</v>
      </c>
      <c r="C1239" s="2">
        <v>9.7222222222198298E-2</v>
      </c>
      <c r="D1239" s="3">
        <f t="shared" si="143"/>
        <v>43231.097222222219</v>
      </c>
      <c r="E1239">
        <v>0</v>
      </c>
      <c r="F1239" s="29">
        <f t="shared" si="142"/>
        <v>0</v>
      </c>
      <c r="G1239">
        <f t="shared" si="144"/>
        <v>0</v>
      </c>
      <c r="H1239" s="1">
        <f t="shared" si="140"/>
        <v>43231</v>
      </c>
      <c r="I1239" s="2">
        <v>9.7222222218533702E-2</v>
      </c>
      <c r="J1239" s="3">
        <f t="shared" si="145"/>
        <v>43231.097222222219</v>
      </c>
      <c r="K1239">
        <v>0</v>
      </c>
      <c r="L1239" s="29">
        <f t="shared" si="146"/>
        <v>0</v>
      </c>
      <c r="M1239">
        <f t="shared" si="147"/>
        <v>0</v>
      </c>
    </row>
    <row r="1240" spans="1:13" x14ac:dyDescent="0.2">
      <c r="A1240" s="1">
        <f t="shared" si="139"/>
        <v>43231</v>
      </c>
      <c r="B1240" s="1">
        <f t="shared" si="139"/>
        <v>43231</v>
      </c>
      <c r="C1240" s="2">
        <v>0.10416666666669799</v>
      </c>
      <c r="D1240" s="3">
        <f t="shared" si="143"/>
        <v>43231.104166666664</v>
      </c>
      <c r="E1240">
        <v>0</v>
      </c>
      <c r="F1240" s="29">
        <f t="shared" si="142"/>
        <v>0</v>
      </c>
      <c r="G1240">
        <f t="shared" si="144"/>
        <v>0</v>
      </c>
      <c r="H1240" s="1">
        <f t="shared" si="140"/>
        <v>43231</v>
      </c>
      <c r="I1240" s="2">
        <v>0.104166666663559</v>
      </c>
      <c r="J1240" s="3">
        <f t="shared" si="145"/>
        <v>43231.104166666664</v>
      </c>
      <c r="K1240">
        <v>0</v>
      </c>
      <c r="L1240" s="29">
        <f t="shared" si="146"/>
        <v>0</v>
      </c>
      <c r="M1240">
        <f t="shared" si="147"/>
        <v>0</v>
      </c>
    </row>
    <row r="1241" spans="1:13" x14ac:dyDescent="0.2">
      <c r="A1241" s="1">
        <f t="shared" si="139"/>
        <v>43231</v>
      </c>
      <c r="B1241" s="1">
        <f t="shared" si="139"/>
        <v>43231</v>
      </c>
      <c r="C1241" s="2">
        <v>0.111111111111098</v>
      </c>
      <c r="D1241" s="3">
        <f t="shared" si="143"/>
        <v>43231.111111111109</v>
      </c>
      <c r="E1241">
        <v>0</v>
      </c>
      <c r="F1241" s="29">
        <f t="shared" si="142"/>
        <v>0</v>
      </c>
      <c r="G1241">
        <f t="shared" si="144"/>
        <v>0</v>
      </c>
      <c r="H1241" s="1">
        <f t="shared" si="140"/>
        <v>43231</v>
      </c>
      <c r="I1241" s="2">
        <v>0.111111111107562</v>
      </c>
      <c r="J1241" s="3">
        <f t="shared" si="145"/>
        <v>43231.111111111109</v>
      </c>
      <c r="K1241">
        <v>0</v>
      </c>
      <c r="L1241" s="29">
        <f t="shared" si="146"/>
        <v>0</v>
      </c>
      <c r="M1241">
        <f t="shared" si="147"/>
        <v>0</v>
      </c>
    </row>
    <row r="1242" spans="1:13" x14ac:dyDescent="0.2">
      <c r="A1242" s="1">
        <f t="shared" si="139"/>
        <v>43231</v>
      </c>
      <c r="B1242" s="1">
        <f t="shared" si="139"/>
        <v>43231</v>
      </c>
      <c r="C1242" s="2">
        <v>0.118055555555598</v>
      </c>
      <c r="D1242" s="3">
        <f t="shared" si="143"/>
        <v>43231.118055555555</v>
      </c>
      <c r="E1242">
        <v>0</v>
      </c>
      <c r="F1242" s="29">
        <f t="shared" si="142"/>
        <v>0</v>
      </c>
      <c r="G1242">
        <f t="shared" si="144"/>
        <v>0</v>
      </c>
      <c r="H1242" s="1">
        <f t="shared" si="140"/>
        <v>43231</v>
      </c>
      <c r="I1242" s="2">
        <v>0.118055555552587</v>
      </c>
      <c r="J1242" s="3">
        <f t="shared" si="145"/>
        <v>43231.118055555555</v>
      </c>
      <c r="K1242">
        <v>0</v>
      </c>
      <c r="L1242" s="29">
        <f t="shared" si="146"/>
        <v>0</v>
      </c>
      <c r="M1242">
        <f t="shared" si="147"/>
        <v>0</v>
      </c>
    </row>
    <row r="1243" spans="1:13" x14ac:dyDescent="0.2">
      <c r="A1243" s="1">
        <f t="shared" ref="A1243:B1306" si="148">A1099+1</f>
        <v>43231</v>
      </c>
      <c r="B1243" s="1">
        <f t="shared" si="148"/>
        <v>43231</v>
      </c>
      <c r="C1243" s="2">
        <v>0.125</v>
      </c>
      <c r="D1243" s="3">
        <f t="shared" si="143"/>
        <v>43231.125</v>
      </c>
      <c r="E1243">
        <v>0</v>
      </c>
      <c r="F1243" s="29">
        <f t="shared" si="142"/>
        <v>0</v>
      </c>
      <c r="G1243">
        <f t="shared" si="144"/>
        <v>0</v>
      </c>
      <c r="H1243" s="1">
        <f t="shared" ref="H1243:H1306" si="149">H1099+1</f>
        <v>43231</v>
      </c>
      <c r="I1243" s="2">
        <v>0.12499999999658901</v>
      </c>
      <c r="J1243" s="3">
        <f t="shared" si="145"/>
        <v>43231.125</v>
      </c>
      <c r="K1243">
        <v>0</v>
      </c>
      <c r="L1243" s="29">
        <f t="shared" si="146"/>
        <v>0</v>
      </c>
      <c r="M1243">
        <f t="shared" si="147"/>
        <v>0</v>
      </c>
    </row>
    <row r="1244" spans="1:13" x14ac:dyDescent="0.2">
      <c r="A1244" s="1">
        <f t="shared" si="148"/>
        <v>43231</v>
      </c>
      <c r="B1244" s="1">
        <f t="shared" si="148"/>
        <v>43231</v>
      </c>
      <c r="C1244" s="2">
        <v>0.13194444444449999</v>
      </c>
      <c r="D1244" s="3">
        <f t="shared" si="143"/>
        <v>43231.131944444445</v>
      </c>
      <c r="E1244">
        <v>0</v>
      </c>
      <c r="F1244" s="29">
        <f t="shared" si="142"/>
        <v>0</v>
      </c>
      <c r="G1244">
        <f t="shared" si="144"/>
        <v>0</v>
      </c>
      <c r="H1244" s="1">
        <f t="shared" si="149"/>
        <v>43231</v>
      </c>
      <c r="I1244" s="2">
        <v>0.131944444441501</v>
      </c>
      <c r="J1244" s="3">
        <f t="shared" si="145"/>
        <v>43231.131944444438</v>
      </c>
      <c r="K1244">
        <v>0</v>
      </c>
      <c r="L1244" s="29">
        <f t="shared" si="146"/>
        <v>0</v>
      </c>
      <c r="M1244">
        <f t="shared" si="147"/>
        <v>0</v>
      </c>
    </row>
    <row r="1245" spans="1:13" x14ac:dyDescent="0.2">
      <c r="A1245" s="1">
        <f t="shared" si="148"/>
        <v>43231</v>
      </c>
      <c r="B1245" s="1">
        <f t="shared" si="148"/>
        <v>43231</v>
      </c>
      <c r="C1245" s="2">
        <v>0.1388888888889</v>
      </c>
      <c r="D1245" s="3">
        <f t="shared" si="143"/>
        <v>43231.138888888891</v>
      </c>
      <c r="E1245">
        <v>0</v>
      </c>
      <c r="F1245" s="29">
        <f t="shared" si="142"/>
        <v>0</v>
      </c>
      <c r="G1245">
        <f t="shared" si="144"/>
        <v>0</v>
      </c>
      <c r="H1245" s="1">
        <f t="shared" si="149"/>
        <v>43231</v>
      </c>
      <c r="I1245" s="2">
        <v>0.13888888888550399</v>
      </c>
      <c r="J1245" s="3">
        <f t="shared" si="145"/>
        <v>43231.138888888883</v>
      </c>
      <c r="K1245">
        <v>0</v>
      </c>
      <c r="L1245" s="29">
        <f t="shared" si="146"/>
        <v>0</v>
      </c>
      <c r="M1245">
        <f t="shared" si="147"/>
        <v>0</v>
      </c>
    </row>
    <row r="1246" spans="1:13" x14ac:dyDescent="0.2">
      <c r="A1246" s="1">
        <f t="shared" si="148"/>
        <v>43231</v>
      </c>
      <c r="B1246" s="1">
        <f t="shared" si="148"/>
        <v>43231</v>
      </c>
      <c r="C1246" s="2">
        <v>0.14583333333340001</v>
      </c>
      <c r="D1246" s="3">
        <f t="shared" si="143"/>
        <v>43231.145833333336</v>
      </c>
      <c r="E1246">
        <v>0</v>
      </c>
      <c r="F1246" s="29">
        <f t="shared" si="142"/>
        <v>0</v>
      </c>
      <c r="G1246">
        <f t="shared" si="144"/>
        <v>0</v>
      </c>
      <c r="H1246" s="1">
        <f t="shared" si="149"/>
        <v>43231</v>
      </c>
      <c r="I1246" s="2">
        <v>0.145833333330529</v>
      </c>
      <c r="J1246" s="3">
        <f t="shared" si="145"/>
        <v>43231.145833333328</v>
      </c>
      <c r="K1246">
        <v>0</v>
      </c>
      <c r="L1246" s="29">
        <f t="shared" si="146"/>
        <v>0</v>
      </c>
      <c r="M1246">
        <f t="shared" si="147"/>
        <v>0</v>
      </c>
    </row>
    <row r="1247" spans="1:13" x14ac:dyDescent="0.2">
      <c r="A1247" s="1">
        <f t="shared" si="148"/>
        <v>43231</v>
      </c>
      <c r="B1247" s="1">
        <f t="shared" si="148"/>
        <v>43231</v>
      </c>
      <c r="C1247" s="2">
        <v>0.15277777777779999</v>
      </c>
      <c r="D1247" s="3">
        <f t="shared" si="143"/>
        <v>43231.152777777781</v>
      </c>
      <c r="E1247">
        <v>0</v>
      </c>
      <c r="F1247" s="29">
        <f t="shared" si="142"/>
        <v>0</v>
      </c>
      <c r="G1247">
        <f t="shared" si="144"/>
        <v>0</v>
      </c>
      <c r="H1247" s="1">
        <f t="shared" si="149"/>
        <v>43231</v>
      </c>
      <c r="I1247" s="2">
        <v>0.152777777774531</v>
      </c>
      <c r="J1247" s="3">
        <f t="shared" si="145"/>
        <v>43231.152777777774</v>
      </c>
      <c r="K1247">
        <v>0</v>
      </c>
      <c r="L1247" s="29">
        <f t="shared" si="146"/>
        <v>0</v>
      </c>
      <c r="M1247">
        <f t="shared" si="147"/>
        <v>0</v>
      </c>
    </row>
    <row r="1248" spans="1:13" x14ac:dyDescent="0.2">
      <c r="A1248" s="1">
        <f t="shared" si="148"/>
        <v>43231</v>
      </c>
      <c r="B1248" s="1">
        <f t="shared" si="148"/>
        <v>43231</v>
      </c>
      <c r="C1248" s="2">
        <v>0.15972222222220001</v>
      </c>
      <c r="D1248" s="3">
        <f t="shared" si="143"/>
        <v>43231.159722222219</v>
      </c>
      <c r="E1248">
        <v>0</v>
      </c>
      <c r="F1248" s="29">
        <f t="shared" si="142"/>
        <v>0</v>
      </c>
      <c r="G1248">
        <f t="shared" si="144"/>
        <v>0</v>
      </c>
      <c r="H1248" s="1">
        <f t="shared" si="149"/>
        <v>43231</v>
      </c>
      <c r="I1248" s="2">
        <v>0.15972222221853399</v>
      </c>
      <c r="J1248" s="3">
        <f t="shared" si="145"/>
        <v>43231.159722222219</v>
      </c>
      <c r="K1248">
        <v>0</v>
      </c>
      <c r="L1248" s="29">
        <f t="shared" si="146"/>
        <v>0</v>
      </c>
      <c r="M1248">
        <f t="shared" si="147"/>
        <v>0</v>
      </c>
    </row>
    <row r="1249" spans="1:14" x14ac:dyDescent="0.2">
      <c r="A1249" s="1">
        <f t="shared" si="148"/>
        <v>43231</v>
      </c>
      <c r="B1249" s="1">
        <f t="shared" si="148"/>
        <v>43231</v>
      </c>
      <c r="C1249" s="2">
        <v>0.16666666666669999</v>
      </c>
      <c r="D1249" s="3">
        <f t="shared" si="143"/>
        <v>43231.166666666664</v>
      </c>
      <c r="E1249">
        <v>0</v>
      </c>
      <c r="F1249" s="29">
        <f t="shared" si="142"/>
        <v>0</v>
      </c>
      <c r="G1249">
        <f t="shared" si="144"/>
        <v>0</v>
      </c>
      <c r="H1249" s="1">
        <f t="shared" si="149"/>
        <v>43231</v>
      </c>
      <c r="I1249" s="2">
        <v>0.166666666663559</v>
      </c>
      <c r="J1249" s="3">
        <f t="shared" si="145"/>
        <v>43231.166666666664</v>
      </c>
      <c r="K1249">
        <v>0</v>
      </c>
      <c r="L1249" s="29">
        <f t="shared" si="146"/>
        <v>0</v>
      </c>
      <c r="M1249">
        <f t="shared" si="147"/>
        <v>0</v>
      </c>
    </row>
    <row r="1250" spans="1:14" x14ac:dyDescent="0.2">
      <c r="A1250" s="1">
        <f t="shared" si="148"/>
        <v>43231</v>
      </c>
      <c r="B1250" s="1">
        <f t="shared" si="148"/>
        <v>43231</v>
      </c>
      <c r="C1250" s="2">
        <v>0.1736111111111</v>
      </c>
      <c r="D1250" s="3">
        <f t="shared" si="143"/>
        <v>43231.173611111109</v>
      </c>
      <c r="E1250">
        <v>0</v>
      </c>
      <c r="F1250" s="29">
        <f t="shared" si="142"/>
        <v>0</v>
      </c>
      <c r="G1250">
        <f t="shared" si="144"/>
        <v>0</v>
      </c>
      <c r="H1250" s="1">
        <f t="shared" si="149"/>
        <v>43231</v>
      </c>
      <c r="I1250" s="2">
        <v>0.173611111107562</v>
      </c>
      <c r="J1250" s="3">
        <f t="shared" si="145"/>
        <v>43231.173611111109</v>
      </c>
      <c r="K1250">
        <v>0</v>
      </c>
      <c r="L1250" s="29">
        <f t="shared" si="146"/>
        <v>0</v>
      </c>
      <c r="M1250">
        <f t="shared" si="147"/>
        <v>0</v>
      </c>
    </row>
    <row r="1251" spans="1:14" x14ac:dyDescent="0.2">
      <c r="A1251" s="1">
        <f t="shared" si="148"/>
        <v>43231</v>
      </c>
      <c r="B1251" s="1">
        <f t="shared" si="148"/>
        <v>43231</v>
      </c>
      <c r="C1251" s="2">
        <v>0.18055555555559999</v>
      </c>
      <c r="D1251" s="3">
        <f t="shared" si="143"/>
        <v>43231.180555555555</v>
      </c>
      <c r="E1251">
        <v>0</v>
      </c>
      <c r="F1251" s="29">
        <f t="shared" si="142"/>
        <v>0</v>
      </c>
      <c r="G1251">
        <f t="shared" si="144"/>
        <v>0</v>
      </c>
      <c r="H1251" s="1">
        <f t="shared" si="149"/>
        <v>43231</v>
      </c>
      <c r="I1251" s="2">
        <v>0.18055555555258701</v>
      </c>
      <c r="J1251" s="3">
        <f t="shared" si="145"/>
        <v>43231.180555555555</v>
      </c>
      <c r="K1251">
        <v>0</v>
      </c>
      <c r="L1251" s="29">
        <f t="shared" si="146"/>
        <v>0</v>
      </c>
      <c r="M1251">
        <f t="shared" si="147"/>
        <v>0</v>
      </c>
    </row>
    <row r="1252" spans="1:14" x14ac:dyDescent="0.2">
      <c r="A1252" s="1">
        <f t="shared" si="148"/>
        <v>43231</v>
      </c>
      <c r="B1252" s="1">
        <f t="shared" si="148"/>
        <v>43231</v>
      </c>
      <c r="C1252" s="2">
        <v>0.1875</v>
      </c>
      <c r="D1252" s="3">
        <f t="shared" si="143"/>
        <v>43231.1875</v>
      </c>
      <c r="E1252">
        <v>0</v>
      </c>
      <c r="F1252" s="29">
        <f t="shared" si="142"/>
        <v>0</v>
      </c>
      <c r="G1252">
        <f t="shared" si="144"/>
        <v>0</v>
      </c>
      <c r="H1252" s="1">
        <f t="shared" si="149"/>
        <v>43231</v>
      </c>
      <c r="I1252" s="2">
        <v>0.18749999999658901</v>
      </c>
      <c r="J1252" s="3">
        <f t="shared" si="145"/>
        <v>43231.1875</v>
      </c>
      <c r="K1252">
        <v>0</v>
      </c>
      <c r="L1252" s="29">
        <f t="shared" si="146"/>
        <v>0</v>
      </c>
      <c r="M1252">
        <f t="shared" si="147"/>
        <v>0</v>
      </c>
    </row>
    <row r="1253" spans="1:14" x14ac:dyDescent="0.2">
      <c r="A1253" s="1">
        <f t="shared" si="148"/>
        <v>43231</v>
      </c>
      <c r="B1253" s="1">
        <f t="shared" si="148"/>
        <v>43231</v>
      </c>
      <c r="C1253" s="2">
        <v>0.19444444444449999</v>
      </c>
      <c r="D1253" s="3">
        <f t="shared" si="143"/>
        <v>43231.194444444445</v>
      </c>
      <c r="E1253">
        <v>0</v>
      </c>
      <c r="F1253" s="29">
        <f t="shared" si="142"/>
        <v>0</v>
      </c>
      <c r="G1253">
        <f t="shared" si="144"/>
        <v>0</v>
      </c>
      <c r="H1253" s="1">
        <f t="shared" si="149"/>
        <v>43231</v>
      </c>
      <c r="I1253" s="2">
        <v>0.194444444441501</v>
      </c>
      <c r="J1253" s="3">
        <f t="shared" si="145"/>
        <v>43231.194444444438</v>
      </c>
      <c r="K1253">
        <v>0</v>
      </c>
      <c r="L1253" s="29">
        <f t="shared" si="146"/>
        <v>0</v>
      </c>
      <c r="M1253">
        <f t="shared" si="147"/>
        <v>0</v>
      </c>
    </row>
    <row r="1254" spans="1:14" x14ac:dyDescent="0.2">
      <c r="A1254" s="1">
        <f t="shared" si="148"/>
        <v>43231</v>
      </c>
      <c r="B1254" s="1">
        <f t="shared" si="148"/>
        <v>43231</v>
      </c>
      <c r="C1254" s="2">
        <v>0.2013888888889</v>
      </c>
      <c r="D1254" s="3">
        <f t="shared" si="143"/>
        <v>43231.201388888891</v>
      </c>
      <c r="E1254">
        <v>0</v>
      </c>
      <c r="F1254" s="29">
        <f t="shared" si="142"/>
        <v>0</v>
      </c>
      <c r="G1254">
        <f t="shared" si="144"/>
        <v>0</v>
      </c>
      <c r="H1254" s="1">
        <f t="shared" si="149"/>
        <v>43231</v>
      </c>
      <c r="I1254" s="2">
        <v>0.20138888888550399</v>
      </c>
      <c r="J1254" s="3">
        <f t="shared" si="145"/>
        <v>43231.201388888883</v>
      </c>
      <c r="K1254">
        <v>0</v>
      </c>
      <c r="L1254" s="29">
        <f t="shared" si="146"/>
        <v>0</v>
      </c>
      <c r="M1254">
        <f t="shared" si="147"/>
        <v>0</v>
      </c>
    </row>
    <row r="1255" spans="1:14" x14ac:dyDescent="0.2">
      <c r="A1255" s="1">
        <f t="shared" si="148"/>
        <v>43231</v>
      </c>
      <c r="B1255" s="1">
        <f t="shared" si="148"/>
        <v>43231</v>
      </c>
      <c r="C1255" s="2">
        <v>0.20833333333340001</v>
      </c>
      <c r="D1255" s="3">
        <f t="shared" si="143"/>
        <v>43231.208333333336</v>
      </c>
      <c r="E1255">
        <v>0</v>
      </c>
      <c r="F1255" s="29">
        <f t="shared" si="142"/>
        <v>0</v>
      </c>
      <c r="G1255">
        <f t="shared" si="144"/>
        <v>0</v>
      </c>
      <c r="H1255" s="1">
        <f t="shared" si="149"/>
        <v>43231</v>
      </c>
      <c r="I1255" s="2">
        <v>0.20833333332950599</v>
      </c>
      <c r="J1255" s="3">
        <f t="shared" si="145"/>
        <v>43231.208333333328</v>
      </c>
      <c r="K1255">
        <v>0</v>
      </c>
      <c r="L1255" s="29">
        <f t="shared" si="146"/>
        <v>0</v>
      </c>
      <c r="M1255">
        <f t="shared" si="147"/>
        <v>0</v>
      </c>
    </row>
    <row r="1256" spans="1:14" x14ac:dyDescent="0.2">
      <c r="A1256" s="1">
        <f t="shared" si="148"/>
        <v>43231</v>
      </c>
      <c r="B1256" s="1">
        <f t="shared" si="148"/>
        <v>43231</v>
      </c>
      <c r="C1256" s="2">
        <v>0.21527777777779999</v>
      </c>
      <c r="D1256" s="3">
        <f t="shared" si="143"/>
        <v>43231.215277777781</v>
      </c>
      <c r="E1256">
        <v>0</v>
      </c>
      <c r="F1256" s="29">
        <f t="shared" si="142"/>
        <v>0</v>
      </c>
      <c r="G1256">
        <f t="shared" si="144"/>
        <v>0</v>
      </c>
      <c r="H1256" s="1">
        <f t="shared" si="149"/>
        <v>43231</v>
      </c>
      <c r="I1256" s="2">
        <v>0.215277777774531</v>
      </c>
      <c r="J1256" s="3">
        <f t="shared" si="145"/>
        <v>43231.215277777774</v>
      </c>
      <c r="K1256">
        <v>0</v>
      </c>
      <c r="L1256" s="29">
        <f t="shared" si="146"/>
        <v>0</v>
      </c>
      <c r="M1256">
        <f t="shared" si="147"/>
        <v>0</v>
      </c>
    </row>
    <row r="1257" spans="1:14" x14ac:dyDescent="0.2">
      <c r="A1257" s="1">
        <f t="shared" si="148"/>
        <v>43231</v>
      </c>
      <c r="B1257" s="1">
        <f t="shared" si="148"/>
        <v>43231</v>
      </c>
      <c r="C1257" s="2">
        <v>0.22222222222230001</v>
      </c>
      <c r="D1257" s="3">
        <f t="shared" si="143"/>
        <v>43231.222222222219</v>
      </c>
      <c r="E1257">
        <v>0</v>
      </c>
      <c r="F1257" s="29">
        <f t="shared" si="142"/>
        <v>0</v>
      </c>
      <c r="G1257">
        <f t="shared" si="144"/>
        <v>0</v>
      </c>
      <c r="H1257" s="1">
        <f t="shared" si="149"/>
        <v>43231</v>
      </c>
      <c r="I1257" s="2">
        <v>0.22222222221853399</v>
      </c>
      <c r="J1257" s="3">
        <f t="shared" si="145"/>
        <v>43231.222222222219</v>
      </c>
      <c r="K1257">
        <v>0</v>
      </c>
      <c r="L1257" s="29">
        <f t="shared" si="146"/>
        <v>0</v>
      </c>
      <c r="M1257">
        <f t="shared" si="147"/>
        <v>0</v>
      </c>
    </row>
    <row r="1258" spans="1:14" x14ac:dyDescent="0.2">
      <c r="A1258" s="1">
        <f t="shared" si="148"/>
        <v>43231</v>
      </c>
      <c r="B1258" s="1">
        <f t="shared" si="148"/>
        <v>43231</v>
      </c>
      <c r="C1258" s="2">
        <v>0.22916666666669999</v>
      </c>
      <c r="D1258" s="3">
        <f t="shared" si="143"/>
        <v>43231.229166666664</v>
      </c>
      <c r="E1258">
        <v>0</v>
      </c>
      <c r="F1258" s="29">
        <f t="shared" si="142"/>
        <v>0</v>
      </c>
      <c r="G1258">
        <f t="shared" si="144"/>
        <v>0</v>
      </c>
      <c r="H1258" s="1">
        <f t="shared" si="149"/>
        <v>43231</v>
      </c>
      <c r="I1258" s="2">
        <v>0.229166666663559</v>
      </c>
      <c r="J1258" s="3">
        <f t="shared" si="145"/>
        <v>43231.229166666664</v>
      </c>
      <c r="K1258">
        <v>0</v>
      </c>
      <c r="L1258" s="29">
        <f t="shared" si="146"/>
        <v>0</v>
      </c>
      <c r="M1258">
        <f t="shared" si="147"/>
        <v>0</v>
      </c>
    </row>
    <row r="1259" spans="1:14" x14ac:dyDescent="0.2">
      <c r="A1259" s="1">
        <f t="shared" si="148"/>
        <v>43231</v>
      </c>
      <c r="B1259" s="1">
        <f t="shared" si="148"/>
        <v>43231</v>
      </c>
      <c r="C1259" s="2">
        <v>0.2361111111111</v>
      </c>
      <c r="D1259" s="3">
        <f t="shared" si="143"/>
        <v>43231.236111111109</v>
      </c>
      <c r="E1259">
        <v>0</v>
      </c>
      <c r="F1259" s="29">
        <f t="shared" si="142"/>
        <v>0</v>
      </c>
      <c r="G1259">
        <f t="shared" si="144"/>
        <v>0</v>
      </c>
      <c r="H1259" s="1">
        <f t="shared" si="149"/>
        <v>43231</v>
      </c>
      <c r="I1259" s="2">
        <v>0.236111111107562</v>
      </c>
      <c r="J1259" s="3">
        <f t="shared" si="145"/>
        <v>43231.236111111109</v>
      </c>
      <c r="K1259">
        <v>0</v>
      </c>
      <c r="L1259" s="29">
        <f t="shared" si="146"/>
        <v>0</v>
      </c>
      <c r="M1259">
        <f t="shared" si="147"/>
        <v>0</v>
      </c>
    </row>
    <row r="1260" spans="1:14" x14ac:dyDescent="0.2">
      <c r="A1260" s="1">
        <f t="shared" si="148"/>
        <v>43231</v>
      </c>
      <c r="B1260" s="1">
        <f t="shared" si="148"/>
        <v>43231</v>
      </c>
      <c r="C1260" s="2">
        <v>0.24305555555559999</v>
      </c>
      <c r="D1260" s="3">
        <f t="shared" si="143"/>
        <v>43231.243055555555</v>
      </c>
      <c r="E1260">
        <v>18</v>
      </c>
      <c r="F1260" s="29">
        <f t="shared" si="142"/>
        <v>2.0093400000000003</v>
      </c>
      <c r="G1260">
        <f t="shared" si="144"/>
        <v>1205.6040000000003</v>
      </c>
      <c r="H1260" s="1">
        <f t="shared" si="149"/>
        <v>43231</v>
      </c>
      <c r="I1260" s="2">
        <v>0.24305555555258701</v>
      </c>
      <c r="J1260" s="3">
        <f t="shared" si="145"/>
        <v>43231.243055555555</v>
      </c>
      <c r="K1260">
        <v>7</v>
      </c>
      <c r="L1260" s="29">
        <f t="shared" si="146"/>
        <v>0.80037999999999998</v>
      </c>
      <c r="M1260">
        <f t="shared" si="147"/>
        <v>480.22800000000001</v>
      </c>
    </row>
    <row r="1261" spans="1:14" x14ac:dyDescent="0.2">
      <c r="A1261" s="1">
        <f t="shared" si="148"/>
        <v>43231</v>
      </c>
      <c r="B1261" s="1">
        <f t="shared" si="148"/>
        <v>43231</v>
      </c>
      <c r="C1261" s="2">
        <v>0.25</v>
      </c>
      <c r="D1261" s="3">
        <f t="shared" si="143"/>
        <v>43231.25</v>
      </c>
      <c r="E1261">
        <v>60</v>
      </c>
      <c r="F1261" s="29">
        <f t="shared" si="142"/>
        <v>6.6978000000000009</v>
      </c>
      <c r="G1261">
        <f t="shared" si="144"/>
        <v>4018.6800000000003</v>
      </c>
      <c r="H1261" s="1">
        <f t="shared" si="149"/>
        <v>43231</v>
      </c>
      <c r="I1261" s="2">
        <v>0.24999999999658901</v>
      </c>
      <c r="J1261" s="3">
        <f t="shared" si="145"/>
        <v>43231.25</v>
      </c>
      <c r="K1261">
        <v>29</v>
      </c>
      <c r="L1261" s="29">
        <f t="shared" si="146"/>
        <v>3.3158599999999998</v>
      </c>
      <c r="M1261">
        <f t="shared" si="147"/>
        <v>1989.5160000000001</v>
      </c>
    </row>
    <row r="1262" spans="1:14" x14ac:dyDescent="0.2">
      <c r="A1262" s="1">
        <f t="shared" si="148"/>
        <v>43231</v>
      </c>
      <c r="B1262" s="1">
        <f t="shared" si="148"/>
        <v>43231</v>
      </c>
      <c r="C1262" s="2">
        <v>0.25694444444449999</v>
      </c>
      <c r="D1262" s="3">
        <f t="shared" si="143"/>
        <v>43231.256944444445</v>
      </c>
      <c r="E1262">
        <v>140</v>
      </c>
      <c r="F1262" s="29">
        <f t="shared" si="142"/>
        <v>15.628200000000001</v>
      </c>
      <c r="G1262">
        <f t="shared" si="144"/>
        <v>9376.92</v>
      </c>
      <c r="H1262" s="1">
        <f t="shared" si="149"/>
        <v>43231</v>
      </c>
      <c r="I1262" s="2">
        <v>0.256944444441501</v>
      </c>
      <c r="J1262" s="3">
        <f t="shared" si="145"/>
        <v>43231.256944444438</v>
      </c>
      <c r="K1262">
        <v>64</v>
      </c>
      <c r="L1262" s="29">
        <f t="shared" si="146"/>
        <v>7.3177599999999998</v>
      </c>
      <c r="M1262">
        <f t="shared" si="147"/>
        <v>4390.6559999999999</v>
      </c>
      <c r="N1262" s="31">
        <f t="shared" ref="N1262:N1324" si="150">LN(L1262/F1262)/-13</f>
        <v>5.8367131110803702E-2</v>
      </c>
    </row>
    <row r="1263" spans="1:14" x14ac:dyDescent="0.2">
      <c r="A1263" s="1">
        <f t="shared" si="148"/>
        <v>43231</v>
      </c>
      <c r="B1263" s="1">
        <f t="shared" si="148"/>
        <v>43231</v>
      </c>
      <c r="C1263" s="2">
        <v>0.2638888888889</v>
      </c>
      <c r="D1263" s="3">
        <f t="shared" si="143"/>
        <v>43231.263888888891</v>
      </c>
      <c r="E1263">
        <v>193</v>
      </c>
      <c r="F1263" s="29">
        <f t="shared" si="142"/>
        <v>21.544590000000003</v>
      </c>
      <c r="G1263">
        <f t="shared" si="144"/>
        <v>12926.754000000001</v>
      </c>
      <c r="H1263" s="1">
        <f t="shared" si="149"/>
        <v>43231</v>
      </c>
      <c r="I1263" s="2">
        <v>0.26388888888550399</v>
      </c>
      <c r="J1263" s="3">
        <f t="shared" si="145"/>
        <v>43231.263888888883</v>
      </c>
      <c r="K1263">
        <v>91</v>
      </c>
      <c r="L1263" s="29">
        <f t="shared" si="146"/>
        <v>10.40494</v>
      </c>
      <c r="M1263">
        <f t="shared" si="147"/>
        <v>6242.9639999999999</v>
      </c>
      <c r="N1263" s="31">
        <f t="shared" si="150"/>
        <v>5.5988003659911634E-2</v>
      </c>
    </row>
    <row r="1264" spans="1:14" x14ac:dyDescent="0.2">
      <c r="A1264" s="1">
        <f t="shared" si="148"/>
        <v>43231</v>
      </c>
      <c r="B1264" s="1">
        <f t="shared" si="148"/>
        <v>43231</v>
      </c>
      <c r="C1264" s="2">
        <v>0.27083333333339998</v>
      </c>
      <c r="D1264" s="3">
        <f t="shared" si="143"/>
        <v>43231.270833333336</v>
      </c>
      <c r="E1264">
        <v>250</v>
      </c>
      <c r="F1264" s="29">
        <f t="shared" si="142"/>
        <v>27.907500000000006</v>
      </c>
      <c r="G1264">
        <f t="shared" si="144"/>
        <v>16744.500000000004</v>
      </c>
      <c r="H1264" s="1">
        <f t="shared" si="149"/>
        <v>43231</v>
      </c>
      <c r="I1264" s="2">
        <v>0.27083333332950599</v>
      </c>
      <c r="J1264" s="3">
        <f t="shared" si="145"/>
        <v>43231.270833333328</v>
      </c>
      <c r="K1264">
        <v>113</v>
      </c>
      <c r="L1264" s="29">
        <f t="shared" si="146"/>
        <v>12.920419999999998</v>
      </c>
      <c r="M1264">
        <f t="shared" si="147"/>
        <v>7752.2519999999995</v>
      </c>
      <c r="N1264" s="31">
        <f t="shared" si="150"/>
        <v>5.9237420333901676E-2</v>
      </c>
    </row>
    <row r="1265" spans="1:14" x14ac:dyDescent="0.2">
      <c r="A1265" s="1">
        <f t="shared" si="148"/>
        <v>43231</v>
      </c>
      <c r="B1265" s="1">
        <f t="shared" si="148"/>
        <v>43231</v>
      </c>
      <c r="C1265" s="2">
        <v>0.27777777777779999</v>
      </c>
      <c r="D1265" s="3">
        <f t="shared" si="143"/>
        <v>43231.277777777781</v>
      </c>
      <c r="E1265">
        <v>420</v>
      </c>
      <c r="F1265" s="29">
        <f t="shared" si="142"/>
        <v>46.884599999999999</v>
      </c>
      <c r="G1265">
        <f t="shared" si="144"/>
        <v>28130.760000000002</v>
      </c>
      <c r="H1265" s="1">
        <f t="shared" si="149"/>
        <v>43231</v>
      </c>
      <c r="I1265" s="2">
        <v>0.277777777774531</v>
      </c>
      <c r="J1265" s="3">
        <f t="shared" si="145"/>
        <v>43231.277777777774</v>
      </c>
      <c r="K1265">
        <v>200</v>
      </c>
      <c r="L1265" s="29">
        <f t="shared" si="146"/>
        <v>22.868000000000002</v>
      </c>
      <c r="M1265">
        <f t="shared" si="147"/>
        <v>13720.800000000001</v>
      </c>
      <c r="N1265" s="31">
        <f t="shared" si="150"/>
        <v>5.5226977686168674E-2</v>
      </c>
    </row>
    <row r="1266" spans="1:14" x14ac:dyDescent="0.2">
      <c r="A1266" s="1">
        <f t="shared" si="148"/>
        <v>43231</v>
      </c>
      <c r="B1266" s="1">
        <f t="shared" si="148"/>
        <v>43231</v>
      </c>
      <c r="C1266" s="2">
        <v>0.28472222222229998</v>
      </c>
      <c r="D1266" s="3">
        <f t="shared" si="143"/>
        <v>43231.284722222219</v>
      </c>
      <c r="E1266">
        <v>505</v>
      </c>
      <c r="F1266" s="29">
        <f t="shared" si="142"/>
        <v>56.373149999999995</v>
      </c>
      <c r="G1266">
        <f t="shared" si="144"/>
        <v>33823.89</v>
      </c>
      <c r="H1266" s="1">
        <f t="shared" si="149"/>
        <v>43231</v>
      </c>
      <c r="I1266" s="2">
        <v>0.28472222221853399</v>
      </c>
      <c r="J1266" s="3">
        <f t="shared" si="145"/>
        <v>43231.284722222219</v>
      </c>
      <c r="K1266">
        <v>270</v>
      </c>
      <c r="L1266" s="29">
        <f t="shared" si="146"/>
        <v>30.8718</v>
      </c>
      <c r="M1266">
        <f t="shared" si="147"/>
        <v>18523.080000000002</v>
      </c>
      <c r="N1266" s="31">
        <f t="shared" si="150"/>
        <v>4.6319218112907734E-2</v>
      </c>
    </row>
    <row r="1267" spans="1:14" x14ac:dyDescent="0.2">
      <c r="A1267" s="1">
        <f t="shared" si="148"/>
        <v>43231</v>
      </c>
      <c r="B1267" s="1">
        <f t="shared" si="148"/>
        <v>43231</v>
      </c>
      <c r="C1267" s="2">
        <v>0.29166666666669999</v>
      </c>
      <c r="D1267" s="3">
        <f t="shared" si="143"/>
        <v>43231.291666666664</v>
      </c>
      <c r="E1267">
        <v>743</v>
      </c>
      <c r="F1267" s="29">
        <f t="shared" si="142"/>
        <v>82.941090000000003</v>
      </c>
      <c r="G1267">
        <f t="shared" si="144"/>
        <v>49764.654000000002</v>
      </c>
      <c r="H1267" s="1">
        <f t="shared" si="149"/>
        <v>43231</v>
      </c>
      <c r="I1267" s="2">
        <v>0.291666666663559</v>
      </c>
      <c r="J1267" s="3">
        <f t="shared" si="145"/>
        <v>43231.291666666664</v>
      </c>
      <c r="K1267">
        <v>305</v>
      </c>
      <c r="L1267" s="29">
        <f t="shared" si="146"/>
        <v>34.873699999999999</v>
      </c>
      <c r="M1267">
        <f t="shared" si="147"/>
        <v>20924.219999999998</v>
      </c>
      <c r="N1267" s="31">
        <f t="shared" si="150"/>
        <v>6.6645971792397174E-2</v>
      </c>
    </row>
    <row r="1268" spans="1:14" x14ac:dyDescent="0.2">
      <c r="A1268" s="1">
        <f t="shared" si="148"/>
        <v>43231</v>
      </c>
      <c r="B1268" s="1">
        <f t="shared" si="148"/>
        <v>43231</v>
      </c>
      <c r="C1268" s="2">
        <v>0.2986111111111</v>
      </c>
      <c r="D1268" s="3">
        <f t="shared" si="143"/>
        <v>43231.298611111109</v>
      </c>
      <c r="E1268">
        <v>975</v>
      </c>
      <c r="F1268" s="29">
        <f t="shared" si="142"/>
        <v>108.83925000000002</v>
      </c>
      <c r="G1268">
        <f t="shared" si="144"/>
        <v>65303.55000000001</v>
      </c>
      <c r="H1268" s="1">
        <f t="shared" si="149"/>
        <v>43231</v>
      </c>
      <c r="I1268" s="2">
        <v>0.298611111107562</v>
      </c>
      <c r="J1268" s="3">
        <f t="shared" si="145"/>
        <v>43231.298611111109</v>
      </c>
      <c r="K1268">
        <v>427</v>
      </c>
      <c r="L1268" s="29">
        <f t="shared" si="146"/>
        <v>48.823179999999994</v>
      </c>
      <c r="M1268">
        <f t="shared" si="147"/>
        <v>29293.907999999996</v>
      </c>
      <c r="N1268" s="31">
        <f t="shared" si="150"/>
        <v>6.1666678689233735E-2</v>
      </c>
    </row>
    <row r="1269" spans="1:14" x14ac:dyDescent="0.2">
      <c r="A1269" s="1">
        <f t="shared" si="148"/>
        <v>43231</v>
      </c>
      <c r="B1269" s="1">
        <f t="shared" si="148"/>
        <v>43231</v>
      </c>
      <c r="C1269" s="2">
        <v>0.30555555555559999</v>
      </c>
      <c r="D1269" s="3">
        <f t="shared" si="143"/>
        <v>43231.305555555555</v>
      </c>
      <c r="E1269">
        <v>1194</v>
      </c>
      <c r="F1269" s="29">
        <f t="shared" si="142"/>
        <v>133.28622000000001</v>
      </c>
      <c r="G1269">
        <f t="shared" si="144"/>
        <v>79971.732000000004</v>
      </c>
      <c r="H1269" s="1">
        <f t="shared" si="149"/>
        <v>43231</v>
      </c>
      <c r="I1269" s="2">
        <v>0.30555555555258701</v>
      </c>
      <c r="J1269" s="3">
        <f t="shared" si="145"/>
        <v>43231.305555555555</v>
      </c>
      <c r="K1269">
        <v>513</v>
      </c>
      <c r="L1269" s="29">
        <f t="shared" si="146"/>
        <v>58.656420000000004</v>
      </c>
      <c r="M1269">
        <f t="shared" si="147"/>
        <v>35193.851999999999</v>
      </c>
      <c r="N1269" s="31">
        <f t="shared" si="150"/>
        <v>6.3138601074814893E-2</v>
      </c>
    </row>
    <row r="1270" spans="1:14" x14ac:dyDescent="0.2">
      <c r="A1270" s="1">
        <f t="shared" si="148"/>
        <v>43231</v>
      </c>
      <c r="B1270" s="1">
        <f t="shared" si="148"/>
        <v>43231</v>
      </c>
      <c r="C1270" s="2">
        <v>0.3125</v>
      </c>
      <c r="D1270" s="3">
        <f t="shared" si="143"/>
        <v>43231.3125</v>
      </c>
      <c r="E1270">
        <v>1398</v>
      </c>
      <c r="F1270" s="29">
        <f t="shared" si="142"/>
        <v>156.05874</v>
      </c>
      <c r="G1270">
        <f t="shared" si="144"/>
        <v>93635.243999999992</v>
      </c>
      <c r="H1270" s="1">
        <f t="shared" si="149"/>
        <v>43231</v>
      </c>
      <c r="I1270" s="2">
        <v>0.31249999999658901</v>
      </c>
      <c r="J1270" s="3">
        <f t="shared" si="145"/>
        <v>43231.3125</v>
      </c>
      <c r="K1270">
        <v>601</v>
      </c>
      <c r="L1270" s="29">
        <f t="shared" si="146"/>
        <v>68.718339999999998</v>
      </c>
      <c r="M1270">
        <f t="shared" si="147"/>
        <v>41231.004000000001</v>
      </c>
      <c r="N1270" s="31">
        <f t="shared" si="150"/>
        <v>6.3093565649951042E-2</v>
      </c>
    </row>
    <row r="1271" spans="1:14" x14ac:dyDescent="0.2">
      <c r="A1271" s="1">
        <f t="shared" si="148"/>
        <v>43231</v>
      </c>
      <c r="B1271" s="1">
        <f t="shared" si="148"/>
        <v>43231</v>
      </c>
      <c r="C1271" s="2">
        <v>0.31944444444449999</v>
      </c>
      <c r="D1271" s="3">
        <f t="shared" si="143"/>
        <v>43231.319444444445</v>
      </c>
      <c r="E1271">
        <v>1594</v>
      </c>
      <c r="F1271" s="29">
        <f t="shared" si="142"/>
        <v>177.93822</v>
      </c>
      <c r="G1271">
        <f t="shared" si="144"/>
        <v>106762.932</v>
      </c>
      <c r="H1271" s="1">
        <f t="shared" si="149"/>
        <v>43231</v>
      </c>
      <c r="I1271" s="2">
        <v>0.319444444441501</v>
      </c>
      <c r="J1271" s="3">
        <f t="shared" si="145"/>
        <v>43231.319444444438</v>
      </c>
      <c r="K1271">
        <v>684</v>
      </c>
      <c r="L1271" s="29">
        <f t="shared" si="146"/>
        <v>78.208560000000006</v>
      </c>
      <c r="M1271">
        <f t="shared" si="147"/>
        <v>46925.136000000006</v>
      </c>
      <c r="N1271" s="31">
        <f t="shared" si="150"/>
        <v>6.3235177455263497E-2</v>
      </c>
    </row>
    <row r="1272" spans="1:14" x14ac:dyDescent="0.2">
      <c r="A1272" s="1">
        <f t="shared" si="148"/>
        <v>43231</v>
      </c>
      <c r="B1272" s="1">
        <f t="shared" si="148"/>
        <v>43231</v>
      </c>
      <c r="C1272" s="2">
        <v>0.3263888888889</v>
      </c>
      <c r="D1272" s="3">
        <f t="shared" si="143"/>
        <v>43231.326388888891</v>
      </c>
      <c r="E1272">
        <v>1816</v>
      </c>
      <c r="F1272" s="29">
        <f t="shared" si="142"/>
        <v>202.72008</v>
      </c>
      <c r="G1272">
        <f t="shared" si="144"/>
        <v>121632.04800000001</v>
      </c>
      <c r="H1272" s="1">
        <f t="shared" si="149"/>
        <v>43231</v>
      </c>
      <c r="I1272" s="2">
        <v>0.32638888888550399</v>
      </c>
      <c r="J1272" s="3">
        <f t="shared" si="145"/>
        <v>43231.326388888883</v>
      </c>
      <c r="K1272">
        <v>804</v>
      </c>
      <c r="L1272" s="29">
        <f t="shared" si="146"/>
        <v>91.929360000000003</v>
      </c>
      <c r="M1272">
        <f t="shared" si="147"/>
        <v>55157.615999999995</v>
      </c>
      <c r="N1272" s="31">
        <f t="shared" si="150"/>
        <v>6.0831204244083677E-2</v>
      </c>
    </row>
    <row r="1273" spans="1:14" x14ac:dyDescent="0.2">
      <c r="A1273" s="1">
        <f t="shared" si="148"/>
        <v>43231</v>
      </c>
      <c r="B1273" s="1">
        <f t="shared" si="148"/>
        <v>43231</v>
      </c>
      <c r="C1273" s="2">
        <v>0.33333333333339998</v>
      </c>
      <c r="D1273" s="3">
        <f t="shared" si="143"/>
        <v>43231.333333333336</v>
      </c>
      <c r="E1273">
        <v>2029</v>
      </c>
      <c r="F1273" s="29">
        <f t="shared" si="142"/>
        <v>226.49727000000001</v>
      </c>
      <c r="G1273">
        <f t="shared" si="144"/>
        <v>135898.36200000002</v>
      </c>
      <c r="H1273" s="1">
        <f t="shared" si="149"/>
        <v>43231</v>
      </c>
      <c r="I1273" s="2">
        <v>0.33333333332950599</v>
      </c>
      <c r="J1273" s="3">
        <f t="shared" si="145"/>
        <v>43231.333333333328</v>
      </c>
      <c r="K1273">
        <v>906</v>
      </c>
      <c r="L1273" s="29">
        <f t="shared" si="146"/>
        <v>103.59204</v>
      </c>
      <c r="M1273">
        <f t="shared" si="147"/>
        <v>62155.224000000002</v>
      </c>
      <c r="N1273" s="31">
        <f t="shared" si="150"/>
        <v>6.0174799921050084E-2</v>
      </c>
    </row>
    <row r="1274" spans="1:14" x14ac:dyDescent="0.2">
      <c r="A1274" s="1">
        <f t="shared" si="148"/>
        <v>43231</v>
      </c>
      <c r="B1274" s="1">
        <f t="shared" si="148"/>
        <v>43231</v>
      </c>
      <c r="C1274" s="2">
        <v>0.34027777777779999</v>
      </c>
      <c r="D1274" s="3">
        <f t="shared" si="143"/>
        <v>43231.340277777781</v>
      </c>
      <c r="E1274">
        <v>2339</v>
      </c>
      <c r="F1274" s="29">
        <f t="shared" si="142"/>
        <v>261.10257000000001</v>
      </c>
      <c r="G1274">
        <f t="shared" si="144"/>
        <v>156661.54200000002</v>
      </c>
      <c r="H1274" s="1">
        <f t="shared" si="149"/>
        <v>43231</v>
      </c>
      <c r="I1274" s="2">
        <v>0.340277777774531</v>
      </c>
      <c r="J1274" s="3">
        <f t="shared" si="145"/>
        <v>43231.340277777774</v>
      </c>
      <c r="K1274">
        <v>1026</v>
      </c>
      <c r="L1274" s="29">
        <f t="shared" si="146"/>
        <v>117.31284000000001</v>
      </c>
      <c r="M1274">
        <f t="shared" si="147"/>
        <v>70387.703999999998</v>
      </c>
      <c r="N1274" s="31">
        <f t="shared" si="150"/>
        <v>6.1543777388021519E-2</v>
      </c>
    </row>
    <row r="1275" spans="1:14" x14ac:dyDescent="0.2">
      <c r="A1275" s="1">
        <f t="shared" si="148"/>
        <v>43231</v>
      </c>
      <c r="B1275" s="1">
        <f t="shared" si="148"/>
        <v>43231</v>
      </c>
      <c r="C1275" s="2">
        <v>0.34722222222229998</v>
      </c>
      <c r="D1275" s="3">
        <f t="shared" si="143"/>
        <v>43231.347222222219</v>
      </c>
      <c r="E1275">
        <v>1781</v>
      </c>
      <c r="F1275" s="29">
        <f t="shared" si="142"/>
        <v>198.81303</v>
      </c>
      <c r="G1275">
        <f t="shared" si="144"/>
        <v>119287.818</v>
      </c>
      <c r="H1275" s="1">
        <f t="shared" si="149"/>
        <v>43231</v>
      </c>
      <c r="I1275" s="2">
        <v>0.34722222221853399</v>
      </c>
      <c r="J1275" s="3">
        <f t="shared" si="145"/>
        <v>43231.347222222219</v>
      </c>
      <c r="K1275">
        <v>984</v>
      </c>
      <c r="L1275" s="29">
        <f t="shared" si="146"/>
        <v>112.51055999999998</v>
      </c>
      <c r="M1275">
        <f t="shared" si="147"/>
        <v>67506.335999999996</v>
      </c>
      <c r="N1275" s="31">
        <f t="shared" si="150"/>
        <v>4.379367318678646E-2</v>
      </c>
    </row>
    <row r="1276" spans="1:14" x14ac:dyDescent="0.2">
      <c r="A1276" s="1">
        <f t="shared" si="148"/>
        <v>43231</v>
      </c>
      <c r="B1276" s="1">
        <f t="shared" si="148"/>
        <v>43231</v>
      </c>
      <c r="C1276" s="2">
        <v>0.35416666666669999</v>
      </c>
      <c r="D1276" s="3">
        <f t="shared" si="143"/>
        <v>43231.354166666664</v>
      </c>
      <c r="E1276">
        <v>2477</v>
      </c>
      <c r="F1276" s="29">
        <f t="shared" si="142"/>
        <v>276.50751000000002</v>
      </c>
      <c r="G1276">
        <f t="shared" si="144"/>
        <v>165904.50599999999</v>
      </c>
      <c r="H1276" s="1">
        <f t="shared" si="149"/>
        <v>43231</v>
      </c>
      <c r="I1276" s="2">
        <v>0.354166666663559</v>
      </c>
      <c r="J1276" s="3">
        <f t="shared" si="145"/>
        <v>43231.354166666664</v>
      </c>
      <c r="K1276">
        <v>979</v>
      </c>
      <c r="L1276" s="29">
        <f t="shared" si="146"/>
        <v>111.93886000000001</v>
      </c>
      <c r="M1276">
        <f t="shared" si="147"/>
        <v>67163.316000000006</v>
      </c>
      <c r="N1276" s="31">
        <f t="shared" si="150"/>
        <v>6.9560396319204992E-2</v>
      </c>
    </row>
    <row r="1277" spans="1:14" x14ac:dyDescent="0.2">
      <c r="A1277" s="1">
        <f t="shared" si="148"/>
        <v>43231</v>
      </c>
      <c r="B1277" s="1">
        <f t="shared" si="148"/>
        <v>43231</v>
      </c>
      <c r="C1277" s="2">
        <v>0.36111111111119998</v>
      </c>
      <c r="D1277" s="3">
        <f t="shared" si="143"/>
        <v>43231.361111111109</v>
      </c>
      <c r="E1277">
        <v>3102</v>
      </c>
      <c r="F1277" s="29">
        <f t="shared" si="142"/>
        <v>346.27625999999998</v>
      </c>
      <c r="G1277">
        <f t="shared" si="144"/>
        <v>207765.75599999999</v>
      </c>
      <c r="H1277" s="1">
        <f t="shared" si="149"/>
        <v>43231</v>
      </c>
      <c r="I1277" s="2">
        <v>0.361111111107562</v>
      </c>
      <c r="J1277" s="3">
        <f t="shared" si="145"/>
        <v>43231.361111111109</v>
      </c>
      <c r="K1277">
        <v>1371</v>
      </c>
      <c r="L1277" s="29">
        <f t="shared" si="146"/>
        <v>156.76014000000001</v>
      </c>
      <c r="M1277">
        <f t="shared" si="147"/>
        <v>94056.084000000003</v>
      </c>
      <c r="N1277" s="31">
        <f t="shared" si="150"/>
        <v>6.0963079181921939E-2</v>
      </c>
    </row>
    <row r="1278" spans="1:14" x14ac:dyDescent="0.2">
      <c r="A1278" s="1">
        <f t="shared" si="148"/>
        <v>43231</v>
      </c>
      <c r="B1278" s="1">
        <f t="shared" si="148"/>
        <v>43231</v>
      </c>
      <c r="C1278" s="2">
        <v>0.36805555555559999</v>
      </c>
      <c r="D1278" s="3">
        <f t="shared" si="143"/>
        <v>43231.368055555555</v>
      </c>
      <c r="E1278">
        <v>3084</v>
      </c>
      <c r="F1278" s="29">
        <f t="shared" si="142"/>
        <v>344.26692000000003</v>
      </c>
      <c r="G1278">
        <f t="shared" si="144"/>
        <v>206560.152</v>
      </c>
      <c r="H1278" s="1">
        <f t="shared" si="149"/>
        <v>43231</v>
      </c>
      <c r="I1278" s="2">
        <v>0.36805555555258701</v>
      </c>
      <c r="J1278" s="3">
        <f t="shared" si="145"/>
        <v>43231.368055555555</v>
      </c>
      <c r="K1278">
        <v>1462</v>
      </c>
      <c r="L1278" s="29">
        <f t="shared" si="146"/>
        <v>167.16507999999999</v>
      </c>
      <c r="M1278">
        <f t="shared" si="147"/>
        <v>100299.048</v>
      </c>
      <c r="N1278" s="31">
        <f t="shared" si="150"/>
        <v>5.5571958428023996E-2</v>
      </c>
    </row>
    <row r="1279" spans="1:14" x14ac:dyDescent="0.2">
      <c r="A1279" s="1">
        <f t="shared" si="148"/>
        <v>43231</v>
      </c>
      <c r="B1279" s="1">
        <f t="shared" si="148"/>
        <v>43231</v>
      </c>
      <c r="C1279" s="2">
        <v>0.375</v>
      </c>
      <c r="D1279" s="3">
        <f t="shared" si="143"/>
        <v>43231.375</v>
      </c>
      <c r="E1279">
        <v>3060</v>
      </c>
      <c r="F1279" s="29">
        <f t="shared" si="142"/>
        <v>341.58780000000002</v>
      </c>
      <c r="G1279">
        <f t="shared" si="144"/>
        <v>204952.68000000002</v>
      </c>
      <c r="H1279" s="1">
        <f t="shared" si="149"/>
        <v>43231</v>
      </c>
      <c r="I1279" s="2">
        <v>0.37499999999658901</v>
      </c>
      <c r="J1279" s="3">
        <f t="shared" si="145"/>
        <v>43231.375</v>
      </c>
      <c r="K1279">
        <v>1541</v>
      </c>
      <c r="L1279" s="29">
        <f t="shared" si="146"/>
        <v>176.19793999999999</v>
      </c>
      <c r="M1279">
        <f t="shared" si="147"/>
        <v>105718.764</v>
      </c>
      <c r="N1279" s="31">
        <f t="shared" si="150"/>
        <v>5.0922824985932799E-2</v>
      </c>
    </row>
    <row r="1280" spans="1:14" x14ac:dyDescent="0.2">
      <c r="A1280" s="1">
        <f t="shared" si="148"/>
        <v>43231</v>
      </c>
      <c r="B1280" s="1">
        <f t="shared" si="148"/>
        <v>43231</v>
      </c>
      <c r="C1280" s="2">
        <v>0.38194444444449999</v>
      </c>
      <c r="D1280" s="3">
        <f t="shared" si="143"/>
        <v>43231.381944444445</v>
      </c>
      <c r="E1280">
        <v>3219</v>
      </c>
      <c r="F1280" s="29">
        <f t="shared" si="142"/>
        <v>359.33697000000001</v>
      </c>
      <c r="G1280">
        <f t="shared" si="144"/>
        <v>215602.182</v>
      </c>
      <c r="H1280" s="1">
        <f t="shared" si="149"/>
        <v>43231</v>
      </c>
      <c r="I1280" s="2">
        <v>0.381944444440592</v>
      </c>
      <c r="J1280" s="3">
        <f t="shared" si="145"/>
        <v>43231.381944444438</v>
      </c>
      <c r="K1280">
        <v>1270</v>
      </c>
      <c r="L1280" s="29">
        <f t="shared" si="146"/>
        <v>145.21179999999998</v>
      </c>
      <c r="M1280">
        <f t="shared" si="147"/>
        <v>87127.08</v>
      </c>
      <c r="N1280" s="31">
        <f t="shared" si="150"/>
        <v>6.9697478233614371E-2</v>
      </c>
    </row>
    <row r="1281" spans="1:14" x14ac:dyDescent="0.2">
      <c r="A1281" s="1">
        <f t="shared" si="148"/>
        <v>43231</v>
      </c>
      <c r="B1281" s="1">
        <f t="shared" si="148"/>
        <v>43231</v>
      </c>
      <c r="C1281" s="2">
        <v>0.3888888888889</v>
      </c>
      <c r="D1281" s="3">
        <f t="shared" si="143"/>
        <v>43231.388888888891</v>
      </c>
      <c r="E1281">
        <v>4085</v>
      </c>
      <c r="F1281" s="29">
        <f t="shared" si="142"/>
        <v>456.00855000000001</v>
      </c>
      <c r="G1281">
        <f t="shared" si="144"/>
        <v>273605.13</v>
      </c>
      <c r="H1281" s="1">
        <f t="shared" si="149"/>
        <v>43231</v>
      </c>
      <c r="I1281" s="2">
        <v>0.38888888888550399</v>
      </c>
      <c r="J1281" s="3">
        <f t="shared" si="145"/>
        <v>43231.388888888883</v>
      </c>
      <c r="K1281">
        <v>1595</v>
      </c>
      <c r="L1281" s="29">
        <f t="shared" si="146"/>
        <v>182.3723</v>
      </c>
      <c r="M1281">
        <f t="shared" si="147"/>
        <v>109423.38</v>
      </c>
      <c r="N1281" s="31">
        <f t="shared" si="150"/>
        <v>7.0497027481997987E-2</v>
      </c>
    </row>
    <row r="1282" spans="1:14" x14ac:dyDescent="0.2">
      <c r="A1282" s="1">
        <f t="shared" si="148"/>
        <v>43231</v>
      </c>
      <c r="B1282" s="1">
        <f t="shared" si="148"/>
        <v>43231</v>
      </c>
      <c r="C1282" s="2">
        <v>0.39583333333339998</v>
      </c>
      <c r="D1282" s="3">
        <f t="shared" si="143"/>
        <v>43231.395833333336</v>
      </c>
      <c r="E1282">
        <v>3056</v>
      </c>
      <c r="F1282" s="29">
        <f t="shared" ref="F1282:F1345" si="151">E1282*1.1163/10</f>
        <v>341.14127999999999</v>
      </c>
      <c r="G1282">
        <f t="shared" si="144"/>
        <v>204684.76800000001</v>
      </c>
      <c r="H1282" s="1">
        <f t="shared" si="149"/>
        <v>43231</v>
      </c>
      <c r="I1282" s="2">
        <v>0.39583333332950599</v>
      </c>
      <c r="J1282" s="3">
        <f t="shared" si="145"/>
        <v>43231.395833333328</v>
      </c>
      <c r="K1282">
        <v>1538</v>
      </c>
      <c r="L1282" s="29">
        <f t="shared" si="146"/>
        <v>175.85491999999999</v>
      </c>
      <c r="M1282">
        <f t="shared" si="147"/>
        <v>105512.95199999999</v>
      </c>
      <c r="N1282" s="31">
        <f t="shared" si="150"/>
        <v>5.0972105031664411E-2</v>
      </c>
    </row>
    <row r="1283" spans="1:14" x14ac:dyDescent="0.2">
      <c r="A1283" s="1">
        <f t="shared" si="148"/>
        <v>43231</v>
      </c>
      <c r="B1283" s="1">
        <f t="shared" si="148"/>
        <v>43231</v>
      </c>
      <c r="C1283" s="2">
        <v>0.40277777777779999</v>
      </c>
      <c r="D1283" s="3">
        <f t="shared" ref="D1283:D1346" si="152">B1283+C1283</f>
        <v>43231.402777777781</v>
      </c>
      <c r="E1283">
        <v>3526</v>
      </c>
      <c r="F1283" s="29">
        <f t="shared" si="151"/>
        <v>393.60738000000003</v>
      </c>
      <c r="G1283">
        <f t="shared" ref="G1283:G1346" si="153">F1283*10*60</f>
        <v>236164.42800000001</v>
      </c>
      <c r="H1283" s="1">
        <f t="shared" si="149"/>
        <v>43231</v>
      </c>
      <c r="I1283" s="2">
        <v>0.402777777774531</v>
      </c>
      <c r="J1283" s="3">
        <f t="shared" ref="J1283:J1346" si="154">H1283+I1283</f>
        <v>43231.402777777774</v>
      </c>
      <c r="K1283">
        <v>1618</v>
      </c>
      <c r="L1283" s="29">
        <f t="shared" ref="L1283:L1346" si="155">K1283*1.1434/10</f>
        <v>185.00211999999999</v>
      </c>
      <c r="M1283">
        <f t="shared" ref="M1283:M1346" si="156">L1283*10*60</f>
        <v>111001.272</v>
      </c>
      <c r="N1283" s="31">
        <f t="shared" si="150"/>
        <v>5.8075894656168789E-2</v>
      </c>
    </row>
    <row r="1284" spans="1:14" x14ac:dyDescent="0.2">
      <c r="A1284" s="1">
        <f t="shared" si="148"/>
        <v>43231</v>
      </c>
      <c r="B1284" s="1">
        <f t="shared" si="148"/>
        <v>43231</v>
      </c>
      <c r="C1284" s="2">
        <v>0.40972222222229998</v>
      </c>
      <c r="D1284" s="3">
        <f t="shared" si="152"/>
        <v>43231.409722222219</v>
      </c>
      <c r="E1284">
        <v>3562</v>
      </c>
      <c r="F1284" s="29">
        <f t="shared" si="151"/>
        <v>397.62606</v>
      </c>
      <c r="G1284">
        <f t="shared" si="153"/>
        <v>238575.636</v>
      </c>
      <c r="H1284" s="1">
        <f t="shared" si="149"/>
        <v>43231</v>
      </c>
      <c r="I1284" s="2">
        <v>0.40972222221853399</v>
      </c>
      <c r="J1284" s="3">
        <f t="shared" si="154"/>
        <v>43231.409722222219</v>
      </c>
      <c r="K1284">
        <v>1349</v>
      </c>
      <c r="L1284" s="29">
        <f t="shared" si="155"/>
        <v>154.24466000000001</v>
      </c>
      <c r="M1284">
        <f t="shared" si="156"/>
        <v>92546.796000000017</v>
      </c>
      <c r="N1284" s="31">
        <f t="shared" si="150"/>
        <v>7.2843997910205127E-2</v>
      </c>
    </row>
    <row r="1285" spans="1:14" x14ac:dyDescent="0.2">
      <c r="A1285" s="1">
        <f t="shared" si="148"/>
        <v>43231</v>
      </c>
      <c r="B1285" s="1">
        <f t="shared" si="148"/>
        <v>43231</v>
      </c>
      <c r="C1285" s="2">
        <v>0.41666666666669999</v>
      </c>
      <c r="D1285" s="3">
        <f t="shared" si="152"/>
        <v>43231.416666666664</v>
      </c>
      <c r="E1285">
        <v>1583</v>
      </c>
      <c r="F1285" s="29">
        <f t="shared" si="151"/>
        <v>176.71029000000001</v>
      </c>
      <c r="G1285">
        <f t="shared" si="153"/>
        <v>106026.174</v>
      </c>
      <c r="H1285" s="1">
        <f t="shared" si="149"/>
        <v>43231</v>
      </c>
      <c r="I1285" s="2">
        <v>0.416666666663559</v>
      </c>
      <c r="J1285" s="3">
        <f t="shared" si="154"/>
        <v>43231.416666666664</v>
      </c>
      <c r="K1285">
        <v>948</v>
      </c>
      <c r="L1285" s="29">
        <f t="shared" si="155"/>
        <v>108.39431999999999</v>
      </c>
      <c r="M1285">
        <f t="shared" si="156"/>
        <v>65036.591999999997</v>
      </c>
      <c r="N1285" s="31">
        <f t="shared" si="150"/>
        <v>3.7595070985908155E-2</v>
      </c>
    </row>
    <row r="1286" spans="1:14" x14ac:dyDescent="0.2">
      <c r="A1286" s="1">
        <f t="shared" si="148"/>
        <v>43231</v>
      </c>
      <c r="B1286" s="1">
        <f t="shared" si="148"/>
        <v>43231</v>
      </c>
      <c r="C1286" s="2">
        <v>0.42361111111119998</v>
      </c>
      <c r="D1286" s="3">
        <f t="shared" si="152"/>
        <v>43231.423611111109</v>
      </c>
      <c r="E1286">
        <v>4970</v>
      </c>
      <c r="F1286" s="29">
        <f t="shared" si="151"/>
        <v>554.80110000000002</v>
      </c>
      <c r="G1286">
        <f t="shared" si="153"/>
        <v>332880.66000000003</v>
      </c>
      <c r="H1286" s="1">
        <f t="shared" si="149"/>
        <v>43231</v>
      </c>
      <c r="I1286" s="2">
        <v>0.423611111107562</v>
      </c>
      <c r="J1286" s="3">
        <f t="shared" si="154"/>
        <v>43231.423611111109</v>
      </c>
      <c r="K1286">
        <v>1496</v>
      </c>
      <c r="L1286" s="29">
        <f t="shared" si="155"/>
        <v>171.05264</v>
      </c>
      <c r="M1286">
        <f t="shared" si="156"/>
        <v>102631.584</v>
      </c>
      <c r="N1286" s="31">
        <f t="shared" si="150"/>
        <v>9.0510640442082124E-2</v>
      </c>
    </row>
    <row r="1287" spans="1:14" x14ac:dyDescent="0.2">
      <c r="A1287" s="1">
        <f t="shared" si="148"/>
        <v>43231</v>
      </c>
      <c r="B1287" s="1">
        <f t="shared" si="148"/>
        <v>43231</v>
      </c>
      <c r="C1287" s="2">
        <v>0.43055555555559999</v>
      </c>
      <c r="D1287" s="3">
        <f t="shared" si="152"/>
        <v>43231.430555555555</v>
      </c>
      <c r="E1287">
        <v>5055</v>
      </c>
      <c r="F1287" s="29">
        <f t="shared" si="151"/>
        <v>564.28965000000005</v>
      </c>
      <c r="G1287">
        <f t="shared" si="153"/>
        <v>338573.79000000004</v>
      </c>
      <c r="H1287" s="1">
        <f t="shared" si="149"/>
        <v>43231</v>
      </c>
      <c r="I1287" s="2">
        <v>0.430555555551564</v>
      </c>
      <c r="J1287" s="3">
        <f t="shared" si="154"/>
        <v>43231.430555555555</v>
      </c>
      <c r="K1287">
        <v>2673</v>
      </c>
      <c r="L1287" s="29">
        <f t="shared" si="155"/>
        <v>305.63081999999997</v>
      </c>
      <c r="M1287">
        <f t="shared" si="156"/>
        <v>183378.49199999997</v>
      </c>
      <c r="N1287" s="31">
        <f t="shared" si="150"/>
        <v>4.7168444654343736E-2</v>
      </c>
    </row>
    <row r="1288" spans="1:14" x14ac:dyDescent="0.2">
      <c r="A1288" s="1">
        <f t="shared" si="148"/>
        <v>43231</v>
      </c>
      <c r="B1288" s="1">
        <f t="shared" si="148"/>
        <v>43231</v>
      </c>
      <c r="C1288" s="2">
        <v>0.43750000000009898</v>
      </c>
      <c r="D1288" s="3">
        <f t="shared" si="152"/>
        <v>43231.4375</v>
      </c>
      <c r="E1288">
        <v>5717</v>
      </c>
      <c r="F1288" s="29">
        <f t="shared" si="151"/>
        <v>638.18871000000013</v>
      </c>
      <c r="G1288">
        <f t="shared" si="153"/>
        <v>382913.22600000008</v>
      </c>
      <c r="H1288" s="1">
        <f t="shared" si="149"/>
        <v>43231</v>
      </c>
      <c r="I1288" s="2">
        <v>0.43749999999658901</v>
      </c>
      <c r="J1288" s="3">
        <f t="shared" si="154"/>
        <v>43231.4375</v>
      </c>
      <c r="K1288">
        <v>2639</v>
      </c>
      <c r="L1288" s="29">
        <f t="shared" si="155"/>
        <v>301.74326000000002</v>
      </c>
      <c r="M1288">
        <f t="shared" si="156"/>
        <v>181045.95600000001</v>
      </c>
      <c r="N1288" s="31">
        <f t="shared" si="150"/>
        <v>5.7619807688574075E-2</v>
      </c>
    </row>
    <row r="1289" spans="1:14" x14ac:dyDescent="0.2">
      <c r="A1289" s="1">
        <f t="shared" si="148"/>
        <v>43231</v>
      </c>
      <c r="B1289" s="1">
        <f t="shared" si="148"/>
        <v>43231</v>
      </c>
      <c r="C1289" s="2">
        <v>0.44444444444449999</v>
      </c>
      <c r="D1289" s="3">
        <f t="shared" si="152"/>
        <v>43231.444444444445</v>
      </c>
      <c r="E1289">
        <v>5955</v>
      </c>
      <c r="F1289" s="29">
        <f t="shared" si="151"/>
        <v>664.75665000000004</v>
      </c>
      <c r="G1289">
        <f t="shared" si="153"/>
        <v>398853.99000000005</v>
      </c>
      <c r="H1289" s="1">
        <f t="shared" si="149"/>
        <v>43231</v>
      </c>
      <c r="I1289" s="2">
        <v>0.444444444440592</v>
      </c>
      <c r="J1289" s="3">
        <f t="shared" si="154"/>
        <v>43231.444444444438</v>
      </c>
      <c r="K1289">
        <v>2807</v>
      </c>
      <c r="L1289" s="29">
        <f t="shared" si="155"/>
        <v>320.95238000000001</v>
      </c>
      <c r="M1289">
        <f t="shared" si="156"/>
        <v>192571.42799999999</v>
      </c>
      <c r="N1289" s="31">
        <f t="shared" si="150"/>
        <v>5.6009866970641045E-2</v>
      </c>
    </row>
    <row r="1290" spans="1:14" x14ac:dyDescent="0.2">
      <c r="A1290" s="1">
        <f t="shared" si="148"/>
        <v>43231</v>
      </c>
      <c r="B1290" s="1">
        <f t="shared" si="148"/>
        <v>43231</v>
      </c>
      <c r="C1290" s="2">
        <v>0.45138888888899897</v>
      </c>
      <c r="D1290" s="3">
        <f t="shared" si="152"/>
        <v>43231.451388888891</v>
      </c>
      <c r="E1290">
        <v>6065</v>
      </c>
      <c r="F1290" s="29">
        <f t="shared" si="151"/>
        <v>677.03595000000007</v>
      </c>
      <c r="G1290">
        <f t="shared" si="153"/>
        <v>406221.57</v>
      </c>
      <c r="H1290" s="1">
        <f t="shared" si="149"/>
        <v>43231</v>
      </c>
      <c r="I1290" s="2">
        <v>0.45138888888550399</v>
      </c>
      <c r="J1290" s="3">
        <f t="shared" si="154"/>
        <v>43231.451388888883</v>
      </c>
      <c r="K1290">
        <v>2899</v>
      </c>
      <c r="L1290" s="29">
        <f t="shared" si="155"/>
        <v>331.47165999999999</v>
      </c>
      <c r="M1290">
        <f t="shared" si="156"/>
        <v>198882.99599999998</v>
      </c>
      <c r="N1290" s="31">
        <f t="shared" si="150"/>
        <v>5.4937081357485436E-2</v>
      </c>
    </row>
    <row r="1291" spans="1:14" x14ac:dyDescent="0.2">
      <c r="A1291" s="1">
        <f t="shared" si="148"/>
        <v>43231</v>
      </c>
      <c r="B1291" s="1">
        <f t="shared" si="148"/>
        <v>43231</v>
      </c>
      <c r="C1291" s="2">
        <v>0.45833333333339998</v>
      </c>
      <c r="D1291" s="3">
        <f t="shared" si="152"/>
        <v>43231.458333333336</v>
      </c>
      <c r="E1291">
        <v>6206</v>
      </c>
      <c r="F1291" s="29">
        <f t="shared" si="151"/>
        <v>692.77578000000005</v>
      </c>
      <c r="G1291">
        <f t="shared" si="153"/>
        <v>415665.46799999999</v>
      </c>
      <c r="H1291" s="1">
        <f t="shared" si="149"/>
        <v>43231</v>
      </c>
      <c r="I1291" s="2">
        <v>0.45833333332950599</v>
      </c>
      <c r="J1291" s="3">
        <f t="shared" si="154"/>
        <v>43231.458333333328</v>
      </c>
      <c r="K1291">
        <v>2961</v>
      </c>
      <c r="L1291" s="29">
        <f t="shared" si="155"/>
        <v>338.56074000000001</v>
      </c>
      <c r="M1291">
        <f t="shared" si="156"/>
        <v>203136.44399999999</v>
      </c>
      <c r="N1291" s="31">
        <f t="shared" si="150"/>
        <v>5.5077144776734609E-2</v>
      </c>
    </row>
    <row r="1292" spans="1:14" x14ac:dyDescent="0.2">
      <c r="A1292" s="1">
        <f t="shared" si="148"/>
        <v>43231</v>
      </c>
      <c r="B1292" s="1">
        <f t="shared" si="148"/>
        <v>43231</v>
      </c>
      <c r="C1292" s="2">
        <v>0.46527777777779999</v>
      </c>
      <c r="D1292" s="3">
        <f t="shared" si="152"/>
        <v>43231.465277777781</v>
      </c>
      <c r="E1292">
        <v>6336</v>
      </c>
      <c r="F1292" s="29">
        <f t="shared" si="151"/>
        <v>707.28768000000002</v>
      </c>
      <c r="G1292">
        <f t="shared" si="153"/>
        <v>424372.60800000001</v>
      </c>
      <c r="H1292" s="1">
        <f t="shared" si="149"/>
        <v>43231</v>
      </c>
      <c r="I1292" s="2">
        <v>0.465277777774531</v>
      </c>
      <c r="J1292" s="3">
        <f t="shared" si="154"/>
        <v>43231.465277777774</v>
      </c>
      <c r="K1292">
        <v>3032</v>
      </c>
      <c r="L1292" s="29">
        <f t="shared" si="155"/>
        <v>346.67887999999999</v>
      </c>
      <c r="M1292">
        <f t="shared" si="156"/>
        <v>208007.32799999998</v>
      </c>
      <c r="N1292" s="31">
        <f t="shared" si="150"/>
        <v>5.4849119378678084E-2</v>
      </c>
    </row>
    <row r="1293" spans="1:14" x14ac:dyDescent="0.2">
      <c r="A1293" s="1">
        <f t="shared" si="148"/>
        <v>43231</v>
      </c>
      <c r="B1293" s="1">
        <f t="shared" si="148"/>
        <v>43231</v>
      </c>
      <c r="C1293" s="2">
        <v>0.47222222222229998</v>
      </c>
      <c r="D1293" s="3">
        <f t="shared" si="152"/>
        <v>43231.472222222219</v>
      </c>
      <c r="E1293">
        <v>6480</v>
      </c>
      <c r="F1293" s="29">
        <f t="shared" si="151"/>
        <v>723.36240000000009</v>
      </c>
      <c r="G1293">
        <f t="shared" si="153"/>
        <v>434017.44000000006</v>
      </c>
      <c r="H1293" s="1">
        <f t="shared" si="149"/>
        <v>43231</v>
      </c>
      <c r="I1293" s="2">
        <v>0.47222222221853399</v>
      </c>
      <c r="J1293" s="3">
        <f t="shared" si="154"/>
        <v>43231.472222222219</v>
      </c>
      <c r="K1293">
        <v>3085</v>
      </c>
      <c r="L1293" s="29">
        <f t="shared" si="155"/>
        <v>352.7389</v>
      </c>
      <c r="M1293">
        <f t="shared" si="156"/>
        <v>211643.34</v>
      </c>
      <c r="N1293" s="31">
        <f t="shared" si="150"/>
        <v>5.524478601520369E-2</v>
      </c>
    </row>
    <row r="1294" spans="1:14" x14ac:dyDescent="0.2">
      <c r="A1294" s="1">
        <f t="shared" si="148"/>
        <v>43231</v>
      </c>
      <c r="B1294" s="1">
        <f t="shared" si="148"/>
        <v>43231</v>
      </c>
      <c r="C1294" s="2">
        <v>0.47916666666669999</v>
      </c>
      <c r="D1294" s="3">
        <f t="shared" si="152"/>
        <v>43231.479166666664</v>
      </c>
      <c r="E1294">
        <v>6630</v>
      </c>
      <c r="F1294" s="29">
        <f t="shared" si="151"/>
        <v>740.1069</v>
      </c>
      <c r="G1294">
        <f t="shared" si="153"/>
        <v>444064.13999999996</v>
      </c>
      <c r="H1294" s="1">
        <f t="shared" si="149"/>
        <v>43231</v>
      </c>
      <c r="I1294" s="2">
        <v>0.479166666663559</v>
      </c>
      <c r="J1294" s="3">
        <f t="shared" si="154"/>
        <v>43231.479166666664</v>
      </c>
      <c r="K1294">
        <v>3131</v>
      </c>
      <c r="L1294" s="29">
        <f t="shared" si="155"/>
        <v>357.99853999999999</v>
      </c>
      <c r="M1294">
        <f t="shared" si="156"/>
        <v>214799.12400000001</v>
      </c>
      <c r="N1294" s="31">
        <f t="shared" si="150"/>
        <v>5.5866594388024472E-2</v>
      </c>
    </row>
    <row r="1295" spans="1:14" x14ac:dyDescent="0.2">
      <c r="A1295" s="1">
        <f t="shared" si="148"/>
        <v>43231</v>
      </c>
      <c r="B1295" s="1">
        <f t="shared" si="148"/>
        <v>43231</v>
      </c>
      <c r="C1295" s="2">
        <v>0.48611111111119998</v>
      </c>
      <c r="D1295" s="3">
        <f t="shared" si="152"/>
        <v>43231.486111111109</v>
      </c>
      <c r="E1295">
        <v>6855</v>
      </c>
      <c r="F1295" s="29">
        <f t="shared" si="151"/>
        <v>765.22365000000013</v>
      </c>
      <c r="G1295">
        <f t="shared" si="153"/>
        <v>459134.19000000006</v>
      </c>
      <c r="H1295" s="1">
        <f t="shared" si="149"/>
        <v>43231</v>
      </c>
      <c r="I1295" s="2">
        <v>0.486111111107562</v>
      </c>
      <c r="J1295" s="3">
        <f t="shared" si="154"/>
        <v>43231.486111111109</v>
      </c>
      <c r="K1295">
        <v>3197</v>
      </c>
      <c r="L1295" s="29">
        <f t="shared" si="155"/>
        <v>365.54498000000001</v>
      </c>
      <c r="M1295">
        <f t="shared" si="156"/>
        <v>219326.98800000001</v>
      </c>
      <c r="N1295" s="31">
        <f t="shared" si="150"/>
        <v>5.6829139086722241E-2</v>
      </c>
    </row>
    <row r="1296" spans="1:14" x14ac:dyDescent="0.2">
      <c r="A1296" s="1">
        <f t="shared" si="148"/>
        <v>43231</v>
      </c>
      <c r="B1296" s="1">
        <f t="shared" si="148"/>
        <v>43231</v>
      </c>
      <c r="C1296" s="2">
        <v>0.49305555555559999</v>
      </c>
      <c r="D1296" s="3">
        <f t="shared" si="152"/>
        <v>43231.493055555555</v>
      </c>
      <c r="E1296">
        <v>6345</v>
      </c>
      <c r="F1296" s="29">
        <f t="shared" si="151"/>
        <v>708.29235000000006</v>
      </c>
      <c r="G1296">
        <f t="shared" si="153"/>
        <v>424975.41000000003</v>
      </c>
      <c r="H1296" s="1">
        <f t="shared" si="149"/>
        <v>43231</v>
      </c>
      <c r="I1296" s="2">
        <v>0.493055555551564</v>
      </c>
      <c r="J1296" s="3">
        <f t="shared" si="154"/>
        <v>43231.493055555555</v>
      </c>
      <c r="K1296">
        <v>3214</v>
      </c>
      <c r="L1296" s="29">
        <f t="shared" si="155"/>
        <v>367.48876000000001</v>
      </c>
      <c r="M1296">
        <f t="shared" si="156"/>
        <v>220493.25599999999</v>
      </c>
      <c r="N1296" s="31">
        <f t="shared" si="150"/>
        <v>5.0474169157065069E-2</v>
      </c>
    </row>
    <row r="1297" spans="1:14" x14ac:dyDescent="0.2">
      <c r="A1297" s="1">
        <f t="shared" si="148"/>
        <v>43231</v>
      </c>
      <c r="B1297" s="1">
        <f t="shared" si="148"/>
        <v>43231</v>
      </c>
      <c r="C1297" s="2">
        <v>0.50000000000009903</v>
      </c>
      <c r="D1297" s="3">
        <f t="shared" si="152"/>
        <v>43231.5</v>
      </c>
      <c r="E1297">
        <v>7146</v>
      </c>
      <c r="F1297" s="29">
        <f t="shared" si="151"/>
        <v>797.70798000000002</v>
      </c>
      <c r="G1297">
        <f t="shared" si="153"/>
        <v>478624.788</v>
      </c>
      <c r="H1297" s="1">
        <f t="shared" si="149"/>
        <v>43231</v>
      </c>
      <c r="I1297" s="2">
        <v>0.49999999999658901</v>
      </c>
      <c r="J1297" s="3">
        <f t="shared" si="154"/>
        <v>43231.5</v>
      </c>
      <c r="K1297">
        <v>3035</v>
      </c>
      <c r="L1297" s="29">
        <f t="shared" si="155"/>
        <v>347.02190000000002</v>
      </c>
      <c r="M1297">
        <f t="shared" si="156"/>
        <v>208213.14</v>
      </c>
      <c r="N1297" s="31">
        <f t="shared" si="150"/>
        <v>6.402728463696708E-2</v>
      </c>
    </row>
    <row r="1298" spans="1:14" x14ac:dyDescent="0.2">
      <c r="A1298" s="1">
        <f t="shared" si="148"/>
        <v>43231</v>
      </c>
      <c r="B1298" s="1">
        <f t="shared" si="148"/>
        <v>43231</v>
      </c>
      <c r="C1298" s="2">
        <v>0.50694444444450004</v>
      </c>
      <c r="D1298" s="3">
        <f t="shared" si="152"/>
        <v>43231.506944444445</v>
      </c>
      <c r="E1298">
        <v>7152</v>
      </c>
      <c r="F1298" s="29">
        <f t="shared" si="151"/>
        <v>798.37776000000008</v>
      </c>
      <c r="G1298">
        <f t="shared" si="153"/>
        <v>479026.65600000008</v>
      </c>
      <c r="H1298" s="1">
        <f t="shared" si="149"/>
        <v>43231</v>
      </c>
      <c r="I1298" s="2">
        <v>0.50694444444059195</v>
      </c>
      <c r="J1298" s="3">
        <f t="shared" si="154"/>
        <v>43231.506944444438</v>
      </c>
      <c r="K1298">
        <v>3154</v>
      </c>
      <c r="L1298" s="29">
        <f t="shared" si="155"/>
        <v>360.62835999999999</v>
      </c>
      <c r="M1298">
        <f t="shared" si="156"/>
        <v>216377.01599999997</v>
      </c>
      <c r="N1298" s="31">
        <f t="shared" si="150"/>
        <v>6.1133378040090926E-2</v>
      </c>
    </row>
    <row r="1299" spans="1:14" x14ac:dyDescent="0.2">
      <c r="A1299" s="1">
        <f t="shared" si="148"/>
        <v>43231</v>
      </c>
      <c r="B1299" s="1">
        <f t="shared" si="148"/>
        <v>43231</v>
      </c>
      <c r="C1299" s="2">
        <v>0.51388888888899897</v>
      </c>
      <c r="D1299" s="3">
        <f t="shared" si="152"/>
        <v>43231.513888888891</v>
      </c>
      <c r="E1299">
        <v>7005</v>
      </c>
      <c r="F1299" s="29">
        <f t="shared" si="151"/>
        <v>781.96815000000004</v>
      </c>
      <c r="G1299">
        <f t="shared" si="153"/>
        <v>469180.89</v>
      </c>
      <c r="H1299" s="1">
        <f t="shared" si="149"/>
        <v>43231</v>
      </c>
      <c r="I1299" s="2">
        <v>0.51388888888550399</v>
      </c>
      <c r="J1299" s="3">
        <f t="shared" si="154"/>
        <v>43231.513888888883</v>
      </c>
      <c r="K1299">
        <v>3340</v>
      </c>
      <c r="L1299" s="29">
        <f t="shared" si="155"/>
        <v>381.8956</v>
      </c>
      <c r="M1299">
        <f t="shared" si="156"/>
        <v>229137.36000000002</v>
      </c>
      <c r="N1299" s="31">
        <f t="shared" si="150"/>
        <v>5.5128210614705915E-2</v>
      </c>
    </row>
    <row r="1300" spans="1:14" x14ac:dyDescent="0.2">
      <c r="A1300" s="1">
        <f t="shared" si="148"/>
        <v>43231</v>
      </c>
      <c r="B1300" s="1">
        <f t="shared" si="148"/>
        <v>43231</v>
      </c>
      <c r="C1300" s="2">
        <v>0.52083333333339998</v>
      </c>
      <c r="D1300" s="3">
        <f t="shared" si="152"/>
        <v>43231.520833333336</v>
      </c>
      <c r="E1300">
        <v>4265</v>
      </c>
      <c r="F1300" s="29">
        <f t="shared" si="151"/>
        <v>476.10195000000004</v>
      </c>
      <c r="G1300">
        <f t="shared" si="153"/>
        <v>285661.17000000004</v>
      </c>
      <c r="H1300" s="1">
        <f t="shared" si="149"/>
        <v>43231</v>
      </c>
      <c r="I1300" s="2">
        <v>0.52083333332950599</v>
      </c>
      <c r="J1300" s="3">
        <f t="shared" si="154"/>
        <v>43231.520833333328</v>
      </c>
      <c r="K1300">
        <v>2400</v>
      </c>
      <c r="L1300" s="29">
        <f t="shared" si="155"/>
        <v>274.416</v>
      </c>
      <c r="M1300">
        <f t="shared" si="156"/>
        <v>164649.59999999998</v>
      </c>
      <c r="N1300" s="31">
        <f t="shared" si="150"/>
        <v>4.2383600675427562E-2</v>
      </c>
    </row>
    <row r="1301" spans="1:14" x14ac:dyDescent="0.2">
      <c r="A1301" s="1">
        <f t="shared" si="148"/>
        <v>43231</v>
      </c>
      <c r="B1301" s="1">
        <f t="shared" si="148"/>
        <v>43231</v>
      </c>
      <c r="C1301" s="2">
        <v>0.52777777777789903</v>
      </c>
      <c r="D1301" s="3">
        <f t="shared" si="152"/>
        <v>43231.527777777781</v>
      </c>
      <c r="E1301">
        <v>4081</v>
      </c>
      <c r="F1301" s="29">
        <f t="shared" si="151"/>
        <v>455.56203000000005</v>
      </c>
      <c r="G1301">
        <f t="shared" si="153"/>
        <v>273337.21800000005</v>
      </c>
      <c r="H1301" s="1">
        <f t="shared" si="149"/>
        <v>43231</v>
      </c>
      <c r="I1301" s="2">
        <v>0.52777777777453105</v>
      </c>
      <c r="J1301" s="3">
        <f t="shared" si="154"/>
        <v>43231.527777777774</v>
      </c>
      <c r="K1301">
        <v>1696</v>
      </c>
      <c r="L1301" s="29">
        <f t="shared" si="155"/>
        <v>193.92063999999999</v>
      </c>
      <c r="M1301">
        <f t="shared" si="156"/>
        <v>116352.38400000001</v>
      </c>
      <c r="N1301" s="31">
        <f>LN(L1301/F1301)/-13</f>
        <v>6.5698683403444078E-2</v>
      </c>
    </row>
    <row r="1302" spans="1:14" x14ac:dyDescent="0.2">
      <c r="A1302" s="1">
        <f t="shared" si="148"/>
        <v>43231</v>
      </c>
      <c r="B1302" s="1">
        <f t="shared" si="148"/>
        <v>43231</v>
      </c>
      <c r="C1302" s="2">
        <v>0.53472222222230004</v>
      </c>
      <c r="D1302" s="3">
        <f t="shared" si="152"/>
        <v>43231.534722222219</v>
      </c>
      <c r="E1302">
        <v>4860</v>
      </c>
      <c r="F1302" s="29">
        <f t="shared" si="151"/>
        <v>542.5218000000001</v>
      </c>
      <c r="G1302">
        <f t="shared" si="153"/>
        <v>325513.08000000007</v>
      </c>
      <c r="H1302" s="1">
        <f t="shared" si="149"/>
        <v>43231</v>
      </c>
      <c r="I1302" s="2">
        <v>0.53472222221853405</v>
      </c>
      <c r="J1302" s="3">
        <f t="shared" si="154"/>
        <v>43231.534722222219</v>
      </c>
      <c r="K1302">
        <v>2001</v>
      </c>
      <c r="L1302" s="29">
        <f t="shared" si="155"/>
        <v>228.79434000000001</v>
      </c>
      <c r="M1302">
        <f t="shared" si="156"/>
        <v>137276.60399999999</v>
      </c>
      <c r="N1302" s="31">
        <f t="shared" si="150"/>
        <v>6.6415749807817059E-2</v>
      </c>
    </row>
    <row r="1303" spans="1:14" x14ac:dyDescent="0.2">
      <c r="A1303" s="1">
        <f t="shared" si="148"/>
        <v>43231</v>
      </c>
      <c r="B1303" s="1">
        <f t="shared" si="148"/>
        <v>43231</v>
      </c>
      <c r="C1303" s="2">
        <v>0.54166666666670005</v>
      </c>
      <c r="D1303" s="3">
        <f t="shared" si="152"/>
        <v>43231.541666666664</v>
      </c>
      <c r="E1303">
        <v>5753</v>
      </c>
      <c r="F1303" s="29">
        <f t="shared" si="151"/>
        <v>642.20739000000003</v>
      </c>
      <c r="G1303">
        <f t="shared" si="153"/>
        <v>385324.43400000001</v>
      </c>
      <c r="H1303" s="1">
        <f t="shared" si="149"/>
        <v>43231</v>
      </c>
      <c r="I1303" s="2">
        <v>0.541666666663559</v>
      </c>
      <c r="J1303" s="3">
        <f t="shared" si="154"/>
        <v>43231.541666666664</v>
      </c>
      <c r="K1303">
        <v>2685</v>
      </c>
      <c r="L1303" s="29">
        <f t="shared" si="155"/>
        <v>307.00290000000001</v>
      </c>
      <c r="M1303">
        <f t="shared" si="156"/>
        <v>184201.74</v>
      </c>
      <c r="N1303" s="31">
        <f t="shared" si="150"/>
        <v>5.6773391931626456E-2</v>
      </c>
    </row>
    <row r="1304" spans="1:14" x14ac:dyDescent="0.2">
      <c r="A1304" s="1">
        <f t="shared" si="148"/>
        <v>43231</v>
      </c>
      <c r="B1304" s="1">
        <f t="shared" si="148"/>
        <v>43231</v>
      </c>
      <c r="C1304" s="2">
        <v>0.54861111111119998</v>
      </c>
      <c r="D1304" s="3">
        <f t="shared" si="152"/>
        <v>43231.548611111109</v>
      </c>
      <c r="E1304">
        <v>6393</v>
      </c>
      <c r="F1304" s="29">
        <f t="shared" si="151"/>
        <v>713.65058999999997</v>
      </c>
      <c r="G1304">
        <f t="shared" si="153"/>
        <v>428190.35399999999</v>
      </c>
      <c r="H1304" s="1">
        <f t="shared" si="149"/>
        <v>43231</v>
      </c>
      <c r="I1304" s="2">
        <v>0.548611111107562</v>
      </c>
      <c r="J1304" s="3">
        <f t="shared" si="154"/>
        <v>43231.548611111109</v>
      </c>
      <c r="K1304">
        <v>2739</v>
      </c>
      <c r="L1304" s="29">
        <f t="shared" si="155"/>
        <v>313.17725999999999</v>
      </c>
      <c r="M1304">
        <f t="shared" si="156"/>
        <v>187906.356</v>
      </c>
      <c r="N1304" s="31">
        <f t="shared" si="150"/>
        <v>6.3355701284189561E-2</v>
      </c>
    </row>
    <row r="1305" spans="1:14" x14ac:dyDescent="0.2">
      <c r="A1305" s="1">
        <f t="shared" si="148"/>
        <v>43231</v>
      </c>
      <c r="B1305" s="1">
        <f t="shared" si="148"/>
        <v>43231</v>
      </c>
      <c r="C1305" s="2">
        <v>0.55555555555559999</v>
      </c>
      <c r="D1305" s="3">
        <f t="shared" si="152"/>
        <v>43231.555555555555</v>
      </c>
      <c r="E1305">
        <v>6272</v>
      </c>
      <c r="F1305" s="29">
        <f t="shared" si="151"/>
        <v>700.14336000000003</v>
      </c>
      <c r="G1305">
        <f t="shared" si="153"/>
        <v>420086.016</v>
      </c>
      <c r="H1305" s="1">
        <f t="shared" si="149"/>
        <v>43231</v>
      </c>
      <c r="I1305" s="2">
        <v>0.555555555551564</v>
      </c>
      <c r="J1305" s="3">
        <f t="shared" si="154"/>
        <v>43231.555555555555</v>
      </c>
      <c r="K1305">
        <v>2888</v>
      </c>
      <c r="L1305" s="29">
        <f t="shared" si="155"/>
        <v>330.21392000000003</v>
      </c>
      <c r="M1305">
        <f t="shared" si="156"/>
        <v>198128.35200000004</v>
      </c>
      <c r="N1305" s="31">
        <f t="shared" si="150"/>
        <v>5.7811109785257116E-2</v>
      </c>
    </row>
    <row r="1306" spans="1:14" x14ac:dyDescent="0.2">
      <c r="A1306" s="1">
        <f t="shared" si="148"/>
        <v>43231</v>
      </c>
      <c r="B1306" s="1">
        <f t="shared" si="148"/>
        <v>43231</v>
      </c>
      <c r="C1306" s="2">
        <v>0.56250000000009903</v>
      </c>
      <c r="D1306" s="3">
        <f t="shared" si="152"/>
        <v>43231.5625</v>
      </c>
      <c r="E1306">
        <v>6364</v>
      </c>
      <c r="F1306" s="29">
        <f t="shared" si="151"/>
        <v>710.41332</v>
      </c>
      <c r="G1306">
        <f t="shared" si="153"/>
        <v>426247.99200000003</v>
      </c>
      <c r="H1306" s="1">
        <f t="shared" si="149"/>
        <v>43231</v>
      </c>
      <c r="I1306" s="2">
        <v>0.56249999999658895</v>
      </c>
      <c r="J1306" s="3">
        <f t="shared" si="154"/>
        <v>43231.5625</v>
      </c>
      <c r="K1306">
        <v>2823</v>
      </c>
      <c r="L1306" s="29">
        <f t="shared" si="155"/>
        <v>322.78181999999998</v>
      </c>
      <c r="M1306">
        <f t="shared" si="156"/>
        <v>193669.09199999998</v>
      </c>
      <c r="N1306" s="31">
        <f t="shared" si="150"/>
        <v>6.0682332799615685E-2</v>
      </c>
    </row>
    <row r="1307" spans="1:14" x14ac:dyDescent="0.2">
      <c r="A1307" s="1">
        <f t="shared" ref="A1307:B1368" si="157">A1163+1</f>
        <v>43231</v>
      </c>
      <c r="B1307" s="1">
        <f t="shared" si="157"/>
        <v>43231</v>
      </c>
      <c r="C1307" s="2">
        <v>0.56944444444450004</v>
      </c>
      <c r="D1307" s="3">
        <f t="shared" si="152"/>
        <v>43231.569444444445</v>
      </c>
      <c r="E1307">
        <v>6141</v>
      </c>
      <c r="F1307" s="29">
        <f t="shared" si="151"/>
        <v>685.51982999999996</v>
      </c>
      <c r="G1307">
        <f t="shared" si="153"/>
        <v>411311.89799999999</v>
      </c>
      <c r="H1307" s="1">
        <f t="shared" ref="H1307:H1370" si="158">H1163+1</f>
        <v>43231</v>
      </c>
      <c r="I1307" s="2">
        <v>0.56944444444059195</v>
      </c>
      <c r="J1307" s="3">
        <f t="shared" si="154"/>
        <v>43231.569444444438</v>
      </c>
      <c r="K1307">
        <v>2738</v>
      </c>
      <c r="L1307" s="29">
        <f t="shared" si="155"/>
        <v>313.06291999999996</v>
      </c>
      <c r="M1307">
        <f t="shared" si="156"/>
        <v>187837.75199999998</v>
      </c>
      <c r="N1307" s="31">
        <f t="shared" si="150"/>
        <v>6.0290248743986204E-2</v>
      </c>
    </row>
    <row r="1308" spans="1:14" x14ac:dyDescent="0.2">
      <c r="A1308" s="1">
        <f t="shared" si="157"/>
        <v>43231</v>
      </c>
      <c r="B1308" s="1">
        <f t="shared" si="157"/>
        <v>43231</v>
      </c>
      <c r="C1308" s="2">
        <v>0.57638888888899897</v>
      </c>
      <c r="D1308" s="3">
        <f t="shared" si="152"/>
        <v>43231.576388888891</v>
      </c>
      <c r="E1308">
        <v>5910</v>
      </c>
      <c r="F1308" s="29">
        <f t="shared" si="151"/>
        <v>659.7333000000001</v>
      </c>
      <c r="G1308">
        <f t="shared" si="153"/>
        <v>395839.98000000004</v>
      </c>
      <c r="H1308" s="1">
        <f t="shared" si="158"/>
        <v>43231</v>
      </c>
      <c r="I1308" s="2">
        <v>0.57638888888550399</v>
      </c>
      <c r="J1308" s="3">
        <f t="shared" si="154"/>
        <v>43231.576388888883</v>
      </c>
      <c r="K1308">
        <v>2643</v>
      </c>
      <c r="L1308" s="29">
        <f t="shared" si="155"/>
        <v>302.20061999999996</v>
      </c>
      <c r="M1308">
        <f t="shared" si="156"/>
        <v>181320.37199999997</v>
      </c>
      <c r="N1308" s="31">
        <f t="shared" si="150"/>
        <v>6.0057273922051582E-2</v>
      </c>
    </row>
    <row r="1309" spans="1:14" x14ac:dyDescent="0.2">
      <c r="A1309" s="1">
        <f t="shared" si="157"/>
        <v>43231</v>
      </c>
      <c r="B1309" s="1">
        <f t="shared" si="157"/>
        <v>43231</v>
      </c>
      <c r="C1309" s="2">
        <v>0.58333333333339998</v>
      </c>
      <c r="D1309" s="3">
        <f t="shared" si="152"/>
        <v>43231.583333333336</v>
      </c>
      <c r="E1309">
        <v>5789</v>
      </c>
      <c r="F1309" s="29">
        <f t="shared" si="151"/>
        <v>646.22607000000005</v>
      </c>
      <c r="G1309">
        <f t="shared" si="153"/>
        <v>387735.64200000005</v>
      </c>
      <c r="H1309" s="1">
        <f t="shared" si="158"/>
        <v>43231</v>
      </c>
      <c r="I1309" s="2">
        <v>0.58333333332950599</v>
      </c>
      <c r="J1309" s="3">
        <f t="shared" si="154"/>
        <v>43231.583333333328</v>
      </c>
      <c r="K1309">
        <v>2590</v>
      </c>
      <c r="L1309" s="29">
        <f t="shared" si="155"/>
        <v>296.14060000000001</v>
      </c>
      <c r="M1309">
        <f t="shared" si="156"/>
        <v>177684.36</v>
      </c>
      <c r="N1309" s="31">
        <f t="shared" si="150"/>
        <v>6.0024234967402834E-2</v>
      </c>
    </row>
    <row r="1310" spans="1:14" x14ac:dyDescent="0.2">
      <c r="A1310" s="1">
        <f t="shared" si="157"/>
        <v>43231</v>
      </c>
      <c r="B1310" s="1">
        <f t="shared" si="157"/>
        <v>43231</v>
      </c>
      <c r="C1310" s="2">
        <v>0.59027777777789903</v>
      </c>
      <c r="D1310" s="3">
        <f t="shared" si="152"/>
        <v>43231.590277777781</v>
      </c>
      <c r="E1310">
        <v>5688</v>
      </c>
      <c r="F1310" s="29">
        <f t="shared" si="151"/>
        <v>634.95144000000005</v>
      </c>
      <c r="G1310">
        <f t="shared" si="153"/>
        <v>380970.864</v>
      </c>
      <c r="H1310" s="1">
        <f t="shared" si="158"/>
        <v>43231</v>
      </c>
      <c r="I1310" s="2">
        <v>0.59027777777453105</v>
      </c>
      <c r="J1310" s="3">
        <f t="shared" si="154"/>
        <v>43231.590277777774</v>
      </c>
      <c r="K1310">
        <v>2525</v>
      </c>
      <c r="L1310" s="29">
        <f t="shared" si="155"/>
        <v>288.70850000000002</v>
      </c>
      <c r="M1310">
        <f t="shared" si="156"/>
        <v>173225.1</v>
      </c>
      <c r="N1310" s="31">
        <f t="shared" si="150"/>
        <v>6.0625461151110165E-2</v>
      </c>
    </row>
    <row r="1311" spans="1:14" x14ac:dyDescent="0.2">
      <c r="A1311" s="1">
        <f t="shared" si="157"/>
        <v>43231</v>
      </c>
      <c r="B1311" s="1">
        <f t="shared" si="157"/>
        <v>43231</v>
      </c>
      <c r="C1311" s="2">
        <v>0.59722222222230004</v>
      </c>
      <c r="D1311" s="3">
        <f t="shared" si="152"/>
        <v>43231.597222222219</v>
      </c>
      <c r="E1311">
        <v>5463</v>
      </c>
      <c r="F1311" s="29">
        <f t="shared" si="151"/>
        <v>609.83469000000002</v>
      </c>
      <c r="G1311">
        <f t="shared" si="153"/>
        <v>365900.81400000001</v>
      </c>
      <c r="H1311" s="1">
        <f t="shared" si="158"/>
        <v>43231</v>
      </c>
      <c r="I1311" s="2">
        <v>0.59722222221853405</v>
      </c>
      <c r="J1311" s="3">
        <f t="shared" si="154"/>
        <v>43231.597222222219</v>
      </c>
      <c r="K1311">
        <v>2423</v>
      </c>
      <c r="L1311" s="29">
        <f t="shared" si="155"/>
        <v>277.04581999999999</v>
      </c>
      <c r="M1311">
        <f t="shared" si="156"/>
        <v>166227.492</v>
      </c>
      <c r="N1311" s="31">
        <f t="shared" si="150"/>
        <v>6.0692693290000585E-2</v>
      </c>
    </row>
    <row r="1312" spans="1:14" x14ac:dyDescent="0.2">
      <c r="A1312" s="1">
        <f t="shared" si="157"/>
        <v>43231</v>
      </c>
      <c r="B1312" s="1">
        <f t="shared" si="157"/>
        <v>43231</v>
      </c>
      <c r="C1312" s="2">
        <v>0.60416666666679897</v>
      </c>
      <c r="D1312" s="3">
        <f t="shared" si="152"/>
        <v>43231.604166666664</v>
      </c>
      <c r="E1312">
        <v>5317</v>
      </c>
      <c r="F1312" s="29">
        <f t="shared" si="151"/>
        <v>593.53671000000008</v>
      </c>
      <c r="G1312">
        <f t="shared" si="153"/>
        <v>356122.02600000007</v>
      </c>
      <c r="H1312" s="1">
        <f t="shared" si="158"/>
        <v>43231</v>
      </c>
      <c r="I1312" s="2">
        <v>0.60416666666253604</v>
      </c>
      <c r="J1312" s="3">
        <f t="shared" si="154"/>
        <v>43231.604166666664</v>
      </c>
      <c r="K1312">
        <v>2226</v>
      </c>
      <c r="L1312" s="29">
        <f t="shared" si="155"/>
        <v>254.52083999999999</v>
      </c>
      <c r="M1312">
        <f t="shared" si="156"/>
        <v>152712.50399999999</v>
      </c>
      <c r="N1312" s="31">
        <f t="shared" si="150"/>
        <v>6.513202668151262E-2</v>
      </c>
    </row>
    <row r="1313" spans="1:14" x14ac:dyDescent="0.2">
      <c r="A1313" s="1">
        <f t="shared" si="157"/>
        <v>43231</v>
      </c>
      <c r="B1313" s="1">
        <f t="shared" si="157"/>
        <v>43231</v>
      </c>
      <c r="C1313" s="2">
        <v>0.61111111111119998</v>
      </c>
      <c r="D1313" s="3">
        <f t="shared" si="152"/>
        <v>43231.611111111109</v>
      </c>
      <c r="E1313">
        <v>5099</v>
      </c>
      <c r="F1313" s="29">
        <f t="shared" si="151"/>
        <v>569.20137</v>
      </c>
      <c r="G1313">
        <f t="shared" si="153"/>
        <v>341520.82199999999</v>
      </c>
      <c r="H1313" s="1">
        <f t="shared" si="158"/>
        <v>43231</v>
      </c>
      <c r="I1313" s="2">
        <v>0.611111111107562</v>
      </c>
      <c r="J1313" s="3">
        <f t="shared" si="154"/>
        <v>43231.611111111109</v>
      </c>
      <c r="K1313">
        <v>2182</v>
      </c>
      <c r="L1313" s="29">
        <f t="shared" si="155"/>
        <v>249.48988</v>
      </c>
      <c r="M1313">
        <f t="shared" si="156"/>
        <v>149693.92799999999</v>
      </c>
      <c r="N1313" s="31">
        <f t="shared" si="150"/>
        <v>6.3447378450227326E-2</v>
      </c>
    </row>
    <row r="1314" spans="1:14" x14ac:dyDescent="0.2">
      <c r="A1314" s="1">
        <f t="shared" si="157"/>
        <v>43231</v>
      </c>
      <c r="B1314" s="1">
        <f t="shared" si="157"/>
        <v>43231</v>
      </c>
      <c r="C1314" s="2">
        <v>0.61805555555559999</v>
      </c>
      <c r="D1314" s="3">
        <f t="shared" si="152"/>
        <v>43231.618055555555</v>
      </c>
      <c r="E1314">
        <v>4859</v>
      </c>
      <c r="F1314" s="29">
        <f t="shared" si="151"/>
        <v>542.41016999999999</v>
      </c>
      <c r="G1314">
        <f t="shared" si="153"/>
        <v>325446.10200000001</v>
      </c>
      <c r="H1314" s="1">
        <f t="shared" si="158"/>
        <v>43231</v>
      </c>
      <c r="I1314" s="2">
        <v>0.618055555551564</v>
      </c>
      <c r="J1314" s="3">
        <f t="shared" si="154"/>
        <v>43231.618055555555</v>
      </c>
      <c r="K1314">
        <v>1987</v>
      </c>
      <c r="L1314" s="29">
        <f t="shared" si="155"/>
        <v>227.19357999999997</v>
      </c>
      <c r="M1314">
        <f t="shared" si="156"/>
        <v>136316.14799999999</v>
      </c>
      <c r="N1314" s="31">
        <f t="shared" si="150"/>
        <v>6.694000438806938E-2</v>
      </c>
    </row>
    <row r="1315" spans="1:14" x14ac:dyDescent="0.2">
      <c r="A1315" s="1">
        <f t="shared" si="157"/>
        <v>43231</v>
      </c>
      <c r="B1315" s="1">
        <f t="shared" si="157"/>
        <v>43231</v>
      </c>
      <c r="C1315" s="2">
        <v>0.62500000000009903</v>
      </c>
      <c r="D1315" s="3">
        <f t="shared" si="152"/>
        <v>43231.625</v>
      </c>
      <c r="E1315">
        <v>4640</v>
      </c>
      <c r="F1315" s="29">
        <f t="shared" si="151"/>
        <v>517.96320000000003</v>
      </c>
      <c r="G1315">
        <f t="shared" si="153"/>
        <v>310777.92000000004</v>
      </c>
      <c r="H1315" s="1">
        <f t="shared" si="158"/>
        <v>43231</v>
      </c>
      <c r="I1315" s="2">
        <v>0.62499999999658895</v>
      </c>
      <c r="J1315" s="3">
        <f t="shared" si="154"/>
        <v>43231.625</v>
      </c>
      <c r="K1315">
        <v>1935</v>
      </c>
      <c r="L1315" s="29">
        <f t="shared" si="155"/>
        <v>221.24789999999999</v>
      </c>
      <c r="M1315">
        <f t="shared" si="156"/>
        <v>132748.74</v>
      </c>
      <c r="N1315" s="31">
        <f t="shared" si="150"/>
        <v>6.543233884209497E-2</v>
      </c>
    </row>
    <row r="1316" spans="1:14" x14ac:dyDescent="0.2">
      <c r="A1316" s="1">
        <f t="shared" si="157"/>
        <v>43231</v>
      </c>
      <c r="B1316" s="1">
        <f t="shared" si="157"/>
        <v>43231</v>
      </c>
      <c r="C1316" s="2">
        <v>0.63194444444450004</v>
      </c>
      <c r="D1316" s="3">
        <f t="shared" si="152"/>
        <v>43231.631944444445</v>
      </c>
      <c r="E1316">
        <v>4380</v>
      </c>
      <c r="F1316" s="29">
        <f t="shared" si="151"/>
        <v>488.93940000000003</v>
      </c>
      <c r="G1316">
        <f t="shared" si="153"/>
        <v>293363.64</v>
      </c>
      <c r="H1316" s="1">
        <f t="shared" si="158"/>
        <v>43231</v>
      </c>
      <c r="I1316" s="2">
        <v>0.63194444444059195</v>
      </c>
      <c r="J1316" s="3">
        <f t="shared" si="154"/>
        <v>43231.631944444438</v>
      </c>
      <c r="K1316">
        <v>1857</v>
      </c>
      <c r="L1316" s="29">
        <f t="shared" si="155"/>
        <v>212.32937999999999</v>
      </c>
      <c r="M1316">
        <f t="shared" si="156"/>
        <v>127397.628</v>
      </c>
      <c r="N1316" s="31">
        <f t="shared" si="150"/>
        <v>6.4161523631430906E-2</v>
      </c>
    </row>
    <row r="1317" spans="1:14" x14ac:dyDescent="0.2">
      <c r="A1317" s="1">
        <f t="shared" si="157"/>
        <v>43231</v>
      </c>
      <c r="B1317" s="1">
        <f t="shared" si="157"/>
        <v>43231</v>
      </c>
      <c r="C1317" s="2">
        <v>0.63888888888899897</v>
      </c>
      <c r="D1317" s="3">
        <f t="shared" si="152"/>
        <v>43231.638888888891</v>
      </c>
      <c r="E1317">
        <v>4068</v>
      </c>
      <c r="F1317" s="29">
        <f t="shared" si="151"/>
        <v>454.11084</v>
      </c>
      <c r="G1317">
        <f t="shared" si="153"/>
        <v>272466.50400000002</v>
      </c>
      <c r="H1317" s="1">
        <f t="shared" si="158"/>
        <v>43231</v>
      </c>
      <c r="I1317" s="2">
        <v>0.63888888888550399</v>
      </c>
      <c r="J1317" s="3">
        <f t="shared" si="154"/>
        <v>43231.638888888883</v>
      </c>
      <c r="K1317">
        <v>1770</v>
      </c>
      <c r="L1317" s="29">
        <f t="shared" si="155"/>
        <v>202.3818</v>
      </c>
      <c r="M1317">
        <f t="shared" si="156"/>
        <v>121429.08</v>
      </c>
      <c r="N1317" s="31">
        <f t="shared" si="150"/>
        <v>6.216809975318395E-2</v>
      </c>
    </row>
    <row r="1318" spans="1:14" x14ac:dyDescent="0.2">
      <c r="A1318" s="1">
        <f t="shared" si="157"/>
        <v>43231</v>
      </c>
      <c r="B1318" s="1">
        <f t="shared" si="157"/>
        <v>43231</v>
      </c>
      <c r="C1318" s="2">
        <v>0.64583333333339998</v>
      </c>
      <c r="D1318" s="3">
        <f t="shared" si="152"/>
        <v>43231.645833333336</v>
      </c>
      <c r="E1318">
        <v>3809</v>
      </c>
      <c r="F1318" s="29">
        <f t="shared" si="151"/>
        <v>425.19867000000005</v>
      </c>
      <c r="G1318">
        <f t="shared" si="153"/>
        <v>255119.20200000002</v>
      </c>
      <c r="H1318" s="1">
        <f t="shared" si="158"/>
        <v>43231</v>
      </c>
      <c r="I1318" s="2">
        <v>0.64583333332950599</v>
      </c>
      <c r="J1318" s="3">
        <f t="shared" si="154"/>
        <v>43231.645833333328</v>
      </c>
      <c r="K1318">
        <v>1678</v>
      </c>
      <c r="L1318" s="29">
        <f t="shared" si="155"/>
        <v>191.86251999999999</v>
      </c>
      <c r="M1318">
        <f t="shared" si="156"/>
        <v>115117.512</v>
      </c>
      <c r="N1318" s="31">
        <f t="shared" si="150"/>
        <v>6.1213649587866792E-2</v>
      </c>
    </row>
    <row r="1319" spans="1:14" x14ac:dyDescent="0.2">
      <c r="A1319" s="1">
        <f t="shared" si="157"/>
        <v>43231</v>
      </c>
      <c r="B1319" s="1">
        <f t="shared" si="157"/>
        <v>43231</v>
      </c>
      <c r="C1319" s="2">
        <v>0.65277777777789903</v>
      </c>
      <c r="D1319" s="3">
        <f t="shared" si="152"/>
        <v>43231.652777777781</v>
      </c>
      <c r="E1319">
        <v>3502</v>
      </c>
      <c r="F1319" s="29">
        <f t="shared" si="151"/>
        <v>390.92826000000002</v>
      </c>
      <c r="G1319">
        <f t="shared" si="153"/>
        <v>234556.95600000003</v>
      </c>
      <c r="H1319" s="1">
        <f t="shared" si="158"/>
        <v>43231</v>
      </c>
      <c r="I1319" s="2">
        <v>0.65277777777453105</v>
      </c>
      <c r="J1319" s="3">
        <f t="shared" si="154"/>
        <v>43231.652777777774</v>
      </c>
      <c r="K1319">
        <v>1560</v>
      </c>
      <c r="L1319" s="29">
        <f t="shared" si="155"/>
        <v>178.37039999999999</v>
      </c>
      <c r="M1319">
        <f t="shared" si="156"/>
        <v>107022.23999999999</v>
      </c>
      <c r="N1319" s="31">
        <f t="shared" si="150"/>
        <v>6.0358598291771551E-2</v>
      </c>
    </row>
    <row r="1320" spans="1:14" x14ac:dyDescent="0.2">
      <c r="A1320" s="1">
        <f t="shared" si="157"/>
        <v>43231</v>
      </c>
      <c r="B1320" s="1">
        <f t="shared" si="157"/>
        <v>43231</v>
      </c>
      <c r="C1320" s="2">
        <v>0.65972222222230004</v>
      </c>
      <c r="D1320" s="3">
        <f t="shared" si="152"/>
        <v>43231.659722222219</v>
      </c>
      <c r="E1320">
        <v>3341</v>
      </c>
      <c r="F1320" s="29">
        <f t="shared" si="151"/>
        <v>372.95582999999999</v>
      </c>
      <c r="G1320">
        <f t="shared" si="153"/>
        <v>223773.49799999999</v>
      </c>
      <c r="H1320" s="1">
        <f t="shared" si="158"/>
        <v>43231</v>
      </c>
      <c r="I1320" s="2">
        <v>0.65972222221853405</v>
      </c>
      <c r="J1320" s="3">
        <f t="shared" si="154"/>
        <v>43231.659722222219</v>
      </c>
      <c r="K1320">
        <v>1464</v>
      </c>
      <c r="L1320" s="29">
        <f t="shared" si="155"/>
        <v>167.39375999999999</v>
      </c>
      <c r="M1320">
        <f t="shared" si="156"/>
        <v>100436.25599999998</v>
      </c>
      <c r="N1320" s="31">
        <f t="shared" si="150"/>
        <v>6.1623931771255025E-2</v>
      </c>
    </row>
    <row r="1321" spans="1:14" x14ac:dyDescent="0.2">
      <c r="A1321" s="1">
        <f t="shared" si="157"/>
        <v>43231</v>
      </c>
      <c r="B1321" s="1">
        <f t="shared" si="157"/>
        <v>43231</v>
      </c>
      <c r="C1321" s="2">
        <v>0.66666666666679897</v>
      </c>
      <c r="D1321" s="3">
        <f t="shared" si="152"/>
        <v>43231.666666666664</v>
      </c>
      <c r="E1321">
        <v>3095</v>
      </c>
      <c r="F1321" s="29">
        <f t="shared" si="151"/>
        <v>345.49485000000004</v>
      </c>
      <c r="G1321">
        <f t="shared" si="153"/>
        <v>207296.91000000003</v>
      </c>
      <c r="H1321" s="1">
        <f t="shared" si="158"/>
        <v>43231</v>
      </c>
      <c r="I1321" s="2">
        <v>0.66666666666253604</v>
      </c>
      <c r="J1321" s="3">
        <f t="shared" si="154"/>
        <v>43231.666666666664</v>
      </c>
      <c r="K1321">
        <v>1334</v>
      </c>
      <c r="L1321" s="29">
        <f t="shared" si="155"/>
        <v>152.52956</v>
      </c>
      <c r="M1321">
        <f t="shared" si="156"/>
        <v>91517.73599999999</v>
      </c>
      <c r="N1321" s="31">
        <f t="shared" si="150"/>
        <v>6.2893794141072545E-2</v>
      </c>
    </row>
    <row r="1322" spans="1:14" x14ac:dyDescent="0.2">
      <c r="A1322" s="1">
        <f t="shared" si="157"/>
        <v>43231</v>
      </c>
      <c r="B1322" s="1">
        <f t="shared" si="157"/>
        <v>43231</v>
      </c>
      <c r="C1322" s="2">
        <v>0.67361111111119998</v>
      </c>
      <c r="D1322" s="3">
        <f t="shared" si="152"/>
        <v>43231.673611111109</v>
      </c>
      <c r="E1322">
        <v>2815</v>
      </c>
      <c r="F1322" s="29">
        <f t="shared" si="151"/>
        <v>314.23845</v>
      </c>
      <c r="G1322">
        <f t="shared" si="153"/>
        <v>188543.07</v>
      </c>
      <c r="H1322" s="1">
        <f t="shared" si="158"/>
        <v>43231</v>
      </c>
      <c r="I1322" s="2">
        <v>0.673611111107562</v>
      </c>
      <c r="J1322" s="3">
        <f t="shared" si="154"/>
        <v>43231.673611111109</v>
      </c>
      <c r="K1322">
        <v>1200</v>
      </c>
      <c r="L1322" s="29">
        <f t="shared" si="155"/>
        <v>137.208</v>
      </c>
      <c r="M1322">
        <f t="shared" si="156"/>
        <v>82324.799999999988</v>
      </c>
      <c r="N1322" s="31">
        <f t="shared" si="150"/>
        <v>6.3742620768347275E-2</v>
      </c>
    </row>
    <row r="1323" spans="1:14" x14ac:dyDescent="0.2">
      <c r="A1323" s="1">
        <f t="shared" si="157"/>
        <v>43231</v>
      </c>
      <c r="B1323" s="1">
        <f t="shared" si="157"/>
        <v>43231</v>
      </c>
      <c r="C1323" s="2">
        <v>0.68055555555569902</v>
      </c>
      <c r="D1323" s="3">
        <f t="shared" si="152"/>
        <v>43231.680555555555</v>
      </c>
      <c r="E1323">
        <v>2583</v>
      </c>
      <c r="F1323" s="29">
        <f t="shared" si="151"/>
        <v>288.34028999999998</v>
      </c>
      <c r="G1323">
        <f t="shared" si="153"/>
        <v>173004.174</v>
      </c>
      <c r="H1323" s="1">
        <f t="shared" si="158"/>
        <v>43231</v>
      </c>
      <c r="I1323" s="2">
        <v>0.680555555551564</v>
      </c>
      <c r="J1323" s="3">
        <f t="shared" si="154"/>
        <v>43231.680555555555</v>
      </c>
      <c r="K1323">
        <v>1081</v>
      </c>
      <c r="L1323" s="29">
        <f t="shared" si="155"/>
        <v>123.60154</v>
      </c>
      <c r="M1323">
        <f t="shared" si="156"/>
        <v>74160.923999999999</v>
      </c>
      <c r="N1323" s="31">
        <f t="shared" si="150"/>
        <v>6.5159872357495971E-2</v>
      </c>
    </row>
    <row r="1324" spans="1:14" x14ac:dyDescent="0.2">
      <c r="A1324" s="1">
        <f t="shared" si="157"/>
        <v>43231</v>
      </c>
      <c r="B1324" s="1">
        <f t="shared" si="157"/>
        <v>43231</v>
      </c>
      <c r="C1324" s="2">
        <v>0.68750000000009903</v>
      </c>
      <c r="D1324" s="3">
        <f t="shared" si="152"/>
        <v>43231.6875</v>
      </c>
      <c r="E1324">
        <v>2355</v>
      </c>
      <c r="F1324" s="29">
        <f t="shared" si="151"/>
        <v>262.88864999999998</v>
      </c>
      <c r="G1324">
        <f t="shared" si="153"/>
        <v>157733.18999999997</v>
      </c>
      <c r="H1324" s="1">
        <f t="shared" si="158"/>
        <v>43231</v>
      </c>
      <c r="I1324" s="2">
        <v>0.68749999999658895</v>
      </c>
      <c r="J1324" s="3">
        <f t="shared" si="154"/>
        <v>43231.6875</v>
      </c>
      <c r="K1324">
        <v>964</v>
      </c>
      <c r="L1324" s="29">
        <f t="shared" si="155"/>
        <v>110.22376</v>
      </c>
      <c r="M1324">
        <f t="shared" si="156"/>
        <v>66134.255999999994</v>
      </c>
      <c r="N1324" s="31">
        <f t="shared" si="150"/>
        <v>6.6862929002368315E-2</v>
      </c>
    </row>
    <row r="1325" spans="1:14" x14ac:dyDescent="0.2">
      <c r="A1325" s="1">
        <f t="shared" si="157"/>
        <v>43231</v>
      </c>
      <c r="B1325" s="1">
        <f t="shared" si="157"/>
        <v>43231</v>
      </c>
      <c r="C1325" s="2">
        <v>0.69444444444450004</v>
      </c>
      <c r="D1325" s="3">
        <f t="shared" si="152"/>
        <v>43231.694444444445</v>
      </c>
      <c r="E1325">
        <v>2115</v>
      </c>
      <c r="F1325" s="29">
        <f t="shared" si="151"/>
        <v>236.09745000000004</v>
      </c>
      <c r="G1325">
        <f t="shared" si="153"/>
        <v>141658.47000000003</v>
      </c>
      <c r="H1325" s="1">
        <f t="shared" si="158"/>
        <v>43231</v>
      </c>
      <c r="I1325" s="2">
        <v>0.69444444444059195</v>
      </c>
      <c r="J1325" s="3">
        <f t="shared" si="154"/>
        <v>43231.694444444438</v>
      </c>
      <c r="K1325">
        <v>834</v>
      </c>
      <c r="L1325" s="29">
        <f t="shared" si="155"/>
        <v>95.359560000000002</v>
      </c>
      <c r="M1325">
        <f t="shared" si="156"/>
        <v>57215.735999999997</v>
      </c>
      <c r="N1325" s="31">
        <f t="shared" ref="N1325:N1337" si="159">LN(L1325/F1325)/-13</f>
        <v>6.9737696485572875E-2</v>
      </c>
    </row>
    <row r="1326" spans="1:14" x14ac:dyDescent="0.2">
      <c r="A1326" s="1">
        <f t="shared" si="157"/>
        <v>43231</v>
      </c>
      <c r="B1326" s="1">
        <f t="shared" si="157"/>
        <v>43231</v>
      </c>
      <c r="C1326" s="2">
        <v>0.70138888888899897</v>
      </c>
      <c r="D1326" s="3">
        <f t="shared" si="152"/>
        <v>43231.701388888891</v>
      </c>
      <c r="E1326">
        <v>1910</v>
      </c>
      <c r="F1326" s="29">
        <f t="shared" si="151"/>
        <v>213.21330000000003</v>
      </c>
      <c r="G1326">
        <f t="shared" si="153"/>
        <v>127927.98000000001</v>
      </c>
      <c r="H1326" s="1">
        <f t="shared" si="158"/>
        <v>43231</v>
      </c>
      <c r="I1326" s="2">
        <v>0.70138888888550399</v>
      </c>
      <c r="J1326" s="3">
        <f t="shared" si="154"/>
        <v>43231.701388888883</v>
      </c>
      <c r="K1326">
        <v>752</v>
      </c>
      <c r="L1326" s="29">
        <f t="shared" si="155"/>
        <v>85.983679999999993</v>
      </c>
      <c r="M1326">
        <f t="shared" si="156"/>
        <v>51590.207999999999</v>
      </c>
      <c r="N1326" s="31">
        <f t="shared" si="159"/>
        <v>6.9856581713973201E-2</v>
      </c>
    </row>
    <row r="1327" spans="1:14" x14ac:dyDescent="0.2">
      <c r="A1327" s="1">
        <f t="shared" si="157"/>
        <v>43231</v>
      </c>
      <c r="B1327" s="1">
        <f t="shared" si="157"/>
        <v>43231</v>
      </c>
      <c r="C1327" s="2">
        <v>0.70833333333300197</v>
      </c>
      <c r="D1327" s="3">
        <f t="shared" si="152"/>
        <v>43231.708333333336</v>
      </c>
      <c r="E1327">
        <v>1685</v>
      </c>
      <c r="F1327" s="29">
        <f t="shared" si="151"/>
        <v>188.09655000000001</v>
      </c>
      <c r="G1327">
        <f t="shared" si="153"/>
        <v>112857.93000000001</v>
      </c>
      <c r="H1327" s="1">
        <f t="shared" si="158"/>
        <v>43231</v>
      </c>
      <c r="I1327" s="2">
        <v>0.70833333332950599</v>
      </c>
      <c r="J1327" s="3">
        <f t="shared" si="154"/>
        <v>43231.708333333328</v>
      </c>
      <c r="K1327">
        <v>658</v>
      </c>
      <c r="L1327" s="29">
        <f t="shared" si="155"/>
        <v>75.235720000000001</v>
      </c>
      <c r="M1327">
        <f t="shared" si="156"/>
        <v>45141.432000000001</v>
      </c>
      <c r="N1327" s="31">
        <f t="shared" si="159"/>
        <v>7.048686743476619E-2</v>
      </c>
    </row>
    <row r="1328" spans="1:14" x14ac:dyDescent="0.2">
      <c r="A1328" s="1">
        <f t="shared" si="157"/>
        <v>43231</v>
      </c>
      <c r="B1328" s="1">
        <f t="shared" si="157"/>
        <v>43231</v>
      </c>
      <c r="C1328" s="2">
        <v>0.71527777777799895</v>
      </c>
      <c r="D1328" s="3">
        <f t="shared" si="152"/>
        <v>43231.715277777781</v>
      </c>
      <c r="E1328">
        <v>1436</v>
      </c>
      <c r="F1328" s="29">
        <f t="shared" si="151"/>
        <v>160.30068</v>
      </c>
      <c r="G1328">
        <f t="shared" si="153"/>
        <v>96180.40800000001</v>
      </c>
      <c r="H1328" s="1">
        <f t="shared" si="158"/>
        <v>43231</v>
      </c>
      <c r="I1328" s="2">
        <v>0.71527777777453105</v>
      </c>
      <c r="J1328" s="3">
        <f t="shared" si="154"/>
        <v>43231.715277777774</v>
      </c>
      <c r="K1328">
        <v>572</v>
      </c>
      <c r="L1328" s="29">
        <f t="shared" si="155"/>
        <v>65.402479999999997</v>
      </c>
      <c r="M1328">
        <f t="shared" si="156"/>
        <v>39241.487999999998</v>
      </c>
      <c r="N1328" s="31">
        <f t="shared" si="159"/>
        <v>6.8960855647629785E-2</v>
      </c>
    </row>
    <row r="1329" spans="1:14" x14ac:dyDescent="0.2">
      <c r="A1329" s="1">
        <f t="shared" si="157"/>
        <v>43231</v>
      </c>
      <c r="B1329" s="1">
        <f t="shared" si="157"/>
        <v>43231</v>
      </c>
      <c r="C1329" s="2">
        <v>0.72222222222200105</v>
      </c>
      <c r="D1329" s="3">
        <f t="shared" si="152"/>
        <v>43231.722222222219</v>
      </c>
      <c r="E1329">
        <v>1232</v>
      </c>
      <c r="F1329" s="29">
        <f t="shared" si="151"/>
        <v>137.52816000000001</v>
      </c>
      <c r="G1329">
        <f t="shared" si="153"/>
        <v>82516.896000000008</v>
      </c>
      <c r="H1329" s="1">
        <f t="shared" si="158"/>
        <v>43231</v>
      </c>
      <c r="I1329" s="2">
        <v>0.72222222221853405</v>
      </c>
      <c r="J1329" s="3">
        <f t="shared" si="154"/>
        <v>43231.722222222219</v>
      </c>
      <c r="K1329">
        <v>487</v>
      </c>
      <c r="L1329" s="29">
        <f t="shared" si="155"/>
        <v>55.683579999999992</v>
      </c>
      <c r="M1329">
        <f t="shared" si="156"/>
        <v>33410.147999999994</v>
      </c>
      <c r="N1329" s="31">
        <f t="shared" si="159"/>
        <v>6.9549491246283943E-2</v>
      </c>
    </row>
    <row r="1330" spans="1:14" x14ac:dyDescent="0.2">
      <c r="A1330" s="1">
        <f t="shared" si="157"/>
        <v>43231</v>
      </c>
      <c r="B1330" s="1">
        <f t="shared" si="157"/>
        <v>43231</v>
      </c>
      <c r="C1330" s="2">
        <v>0.72916666666699803</v>
      </c>
      <c r="D1330" s="3">
        <f t="shared" si="152"/>
        <v>43231.729166666664</v>
      </c>
      <c r="E1330">
        <v>1064</v>
      </c>
      <c r="F1330" s="29">
        <f t="shared" si="151"/>
        <v>118.77432000000002</v>
      </c>
      <c r="G1330">
        <f t="shared" si="153"/>
        <v>71264.592000000004</v>
      </c>
      <c r="H1330" s="1">
        <f t="shared" si="158"/>
        <v>43231</v>
      </c>
      <c r="I1330" s="2">
        <v>0.72916666666253604</v>
      </c>
      <c r="J1330" s="3">
        <f t="shared" si="154"/>
        <v>43231.729166666664</v>
      </c>
      <c r="K1330">
        <v>405</v>
      </c>
      <c r="L1330" s="29">
        <f t="shared" si="155"/>
        <v>46.307699999999997</v>
      </c>
      <c r="M1330">
        <f t="shared" si="156"/>
        <v>27784.62</v>
      </c>
      <c r="N1330" s="31">
        <f t="shared" si="159"/>
        <v>7.2455151383528177E-2</v>
      </c>
    </row>
    <row r="1331" spans="1:14" x14ac:dyDescent="0.2">
      <c r="A1331" s="1">
        <f t="shared" si="157"/>
        <v>43231</v>
      </c>
      <c r="B1331" s="1">
        <f t="shared" si="157"/>
        <v>43231</v>
      </c>
      <c r="C1331" s="2">
        <v>0.73611111111100103</v>
      </c>
      <c r="D1331" s="3">
        <f t="shared" si="152"/>
        <v>43231.736111111109</v>
      </c>
      <c r="E1331">
        <v>874</v>
      </c>
      <c r="F1331" s="29">
        <f t="shared" si="151"/>
        <v>97.564620000000005</v>
      </c>
      <c r="G1331">
        <f t="shared" si="153"/>
        <v>58538.772000000004</v>
      </c>
      <c r="H1331" s="1">
        <f t="shared" si="158"/>
        <v>43231</v>
      </c>
      <c r="I1331" s="2">
        <v>0.736111111107562</v>
      </c>
      <c r="J1331" s="3">
        <f t="shared" si="154"/>
        <v>43231.736111111109</v>
      </c>
      <c r="K1331">
        <v>326</v>
      </c>
      <c r="L1331" s="29">
        <f t="shared" si="155"/>
        <v>37.274839999999998</v>
      </c>
      <c r="M1331">
        <f t="shared" si="156"/>
        <v>22364.903999999995</v>
      </c>
      <c r="N1331" s="31">
        <f t="shared" si="159"/>
        <v>7.4015104575357191E-2</v>
      </c>
    </row>
    <row r="1332" spans="1:14" x14ac:dyDescent="0.2">
      <c r="A1332" s="1">
        <f t="shared" si="157"/>
        <v>43231</v>
      </c>
      <c r="B1332" s="1">
        <f t="shared" si="157"/>
        <v>43231</v>
      </c>
      <c r="C1332" s="2">
        <v>0.743055555555998</v>
      </c>
      <c r="D1332" s="3">
        <f t="shared" si="152"/>
        <v>43231.743055555555</v>
      </c>
      <c r="E1332">
        <v>710</v>
      </c>
      <c r="F1332" s="29">
        <f t="shared" si="151"/>
        <v>79.257300000000015</v>
      </c>
      <c r="G1332">
        <f t="shared" si="153"/>
        <v>47554.380000000005</v>
      </c>
      <c r="H1332" s="1">
        <f t="shared" si="158"/>
        <v>43231</v>
      </c>
      <c r="I1332" s="2">
        <v>0.743055555551564</v>
      </c>
      <c r="J1332" s="3">
        <f t="shared" si="154"/>
        <v>43231.743055555555</v>
      </c>
      <c r="K1332">
        <v>219</v>
      </c>
      <c r="L1332" s="29">
        <f t="shared" si="155"/>
        <v>25.040459999999999</v>
      </c>
      <c r="M1332">
        <f t="shared" si="156"/>
        <v>15024.276</v>
      </c>
      <c r="N1332" s="31">
        <f t="shared" si="159"/>
        <v>8.8631277339205852E-2</v>
      </c>
    </row>
    <row r="1333" spans="1:14" x14ac:dyDescent="0.2">
      <c r="A1333" s="1">
        <f t="shared" si="157"/>
        <v>43231</v>
      </c>
      <c r="B1333" s="1">
        <f t="shared" si="157"/>
        <v>43231</v>
      </c>
      <c r="C1333" s="2">
        <v>0.75</v>
      </c>
      <c r="D1333" s="3">
        <f t="shared" si="152"/>
        <v>43231.75</v>
      </c>
      <c r="E1333">
        <v>538</v>
      </c>
      <c r="F1333" s="29">
        <f t="shared" si="151"/>
        <v>60.056940000000012</v>
      </c>
      <c r="G1333">
        <f t="shared" si="153"/>
        <v>36034.164000000004</v>
      </c>
      <c r="H1333" s="1">
        <f t="shared" si="158"/>
        <v>43231</v>
      </c>
      <c r="I1333" s="2">
        <v>0.74999999999658895</v>
      </c>
      <c r="J1333" s="3">
        <f t="shared" si="154"/>
        <v>43231.75</v>
      </c>
      <c r="K1333">
        <v>138</v>
      </c>
      <c r="L1333" s="29">
        <f t="shared" si="155"/>
        <v>15.778919999999999</v>
      </c>
      <c r="M1333">
        <f t="shared" si="156"/>
        <v>9467.351999999999</v>
      </c>
      <c r="N1333" s="31">
        <f t="shared" si="159"/>
        <v>0.10281678770733813</v>
      </c>
    </row>
    <row r="1334" spans="1:14" x14ac:dyDescent="0.2">
      <c r="A1334" s="1">
        <f t="shared" si="157"/>
        <v>43231</v>
      </c>
      <c r="B1334" s="1">
        <f t="shared" si="157"/>
        <v>43231</v>
      </c>
      <c r="C1334" s="2">
        <v>0.75694444444499698</v>
      </c>
      <c r="D1334" s="3">
        <f t="shared" si="152"/>
        <v>43231.756944444445</v>
      </c>
      <c r="E1334">
        <v>382</v>
      </c>
      <c r="F1334" s="29">
        <f t="shared" si="151"/>
        <v>42.642659999999999</v>
      </c>
      <c r="G1334">
        <f t="shared" si="153"/>
        <v>25585.596000000001</v>
      </c>
      <c r="H1334" s="1">
        <f t="shared" si="158"/>
        <v>43231</v>
      </c>
      <c r="I1334" s="2">
        <v>0.75694444444059195</v>
      </c>
      <c r="J1334" s="3">
        <f t="shared" si="154"/>
        <v>43231.756944444438</v>
      </c>
      <c r="K1334">
        <v>114</v>
      </c>
      <c r="L1334" s="29">
        <f t="shared" si="155"/>
        <v>13.03476</v>
      </c>
      <c r="M1334">
        <f t="shared" si="156"/>
        <v>7820.8559999999998</v>
      </c>
      <c r="N1334" s="31">
        <f t="shared" si="159"/>
        <v>9.1171963492530414E-2</v>
      </c>
    </row>
    <row r="1335" spans="1:14" x14ac:dyDescent="0.2">
      <c r="A1335" s="1">
        <f t="shared" si="157"/>
        <v>43231</v>
      </c>
      <c r="B1335" s="1">
        <f t="shared" si="157"/>
        <v>43231</v>
      </c>
      <c r="C1335" s="2">
        <v>0.76388888888899897</v>
      </c>
      <c r="D1335" s="3">
        <f t="shared" si="152"/>
        <v>43231.763888888891</v>
      </c>
      <c r="E1335">
        <v>249</v>
      </c>
      <c r="F1335" s="29">
        <f t="shared" si="151"/>
        <v>27.795870000000001</v>
      </c>
      <c r="G1335">
        <f t="shared" si="153"/>
        <v>16677.522000000001</v>
      </c>
      <c r="H1335" s="1">
        <f t="shared" si="158"/>
        <v>43231</v>
      </c>
      <c r="I1335" s="2">
        <v>0.76388888888550399</v>
      </c>
      <c r="J1335" s="3">
        <f t="shared" si="154"/>
        <v>43231.763888888883</v>
      </c>
      <c r="K1335">
        <v>87</v>
      </c>
      <c r="L1335" s="29">
        <f t="shared" si="155"/>
        <v>9.9475799999999985</v>
      </c>
      <c r="M1335">
        <f t="shared" si="156"/>
        <v>5968.5479999999998</v>
      </c>
      <c r="N1335" s="31">
        <f t="shared" si="159"/>
        <v>7.9042934076995364E-2</v>
      </c>
    </row>
    <row r="1336" spans="1:14" x14ac:dyDescent="0.2">
      <c r="A1336" s="1">
        <f t="shared" si="157"/>
        <v>43231</v>
      </c>
      <c r="B1336" s="1">
        <f t="shared" si="157"/>
        <v>43231</v>
      </c>
      <c r="C1336" s="2">
        <v>0.77083333333300197</v>
      </c>
      <c r="D1336" s="3">
        <f t="shared" si="152"/>
        <v>43231.770833333336</v>
      </c>
      <c r="E1336">
        <v>143</v>
      </c>
      <c r="F1336" s="29">
        <f t="shared" si="151"/>
        <v>15.963089999999999</v>
      </c>
      <c r="G1336">
        <f t="shared" si="153"/>
        <v>9577.8539999999994</v>
      </c>
      <c r="H1336" s="1">
        <f t="shared" si="158"/>
        <v>43231</v>
      </c>
      <c r="I1336" s="2">
        <v>0.77083333332950599</v>
      </c>
      <c r="J1336" s="3">
        <f t="shared" si="154"/>
        <v>43231.770833333328</v>
      </c>
      <c r="K1336">
        <v>60</v>
      </c>
      <c r="L1336" s="29">
        <f t="shared" si="155"/>
        <v>6.8604000000000003</v>
      </c>
      <c r="M1336">
        <f t="shared" si="156"/>
        <v>4116.24</v>
      </c>
      <c r="N1336" s="31">
        <f t="shared" si="159"/>
        <v>6.4962571786817094E-2</v>
      </c>
    </row>
    <row r="1337" spans="1:14" x14ac:dyDescent="0.2">
      <c r="A1337" s="1">
        <f t="shared" si="157"/>
        <v>43231</v>
      </c>
      <c r="B1337" s="1">
        <f t="shared" si="157"/>
        <v>43231</v>
      </c>
      <c r="C1337" s="2">
        <v>0.77777777777799895</v>
      </c>
      <c r="D1337" s="3">
        <f t="shared" si="152"/>
        <v>43231.777777777781</v>
      </c>
      <c r="E1337">
        <v>78</v>
      </c>
      <c r="F1337" s="29">
        <f t="shared" si="151"/>
        <v>8.7071400000000008</v>
      </c>
      <c r="G1337">
        <f t="shared" si="153"/>
        <v>5224.2840000000006</v>
      </c>
      <c r="H1337" s="1">
        <f t="shared" si="158"/>
        <v>43231</v>
      </c>
      <c r="I1337" s="2">
        <v>0.77777777777350798</v>
      </c>
      <c r="J1337" s="3">
        <f t="shared" si="154"/>
        <v>43231.777777777774</v>
      </c>
      <c r="K1337">
        <v>34</v>
      </c>
      <c r="L1337" s="29">
        <f t="shared" si="155"/>
        <v>3.8875599999999997</v>
      </c>
      <c r="M1337">
        <f t="shared" si="156"/>
        <v>2332.5360000000001</v>
      </c>
      <c r="N1337" s="31">
        <f t="shared" si="159"/>
        <v>6.2027820558788159E-2</v>
      </c>
    </row>
    <row r="1338" spans="1:14" x14ac:dyDescent="0.2">
      <c r="A1338" s="1">
        <f t="shared" si="157"/>
        <v>43231</v>
      </c>
      <c r="B1338" s="1">
        <f t="shared" si="157"/>
        <v>43231</v>
      </c>
      <c r="C1338" s="2">
        <v>0.78472222222200105</v>
      </c>
      <c r="D1338" s="3">
        <f t="shared" si="152"/>
        <v>43231.784722222219</v>
      </c>
      <c r="E1338">
        <v>28</v>
      </c>
      <c r="F1338" s="29">
        <f t="shared" si="151"/>
        <v>3.1256400000000002</v>
      </c>
      <c r="G1338">
        <f t="shared" si="153"/>
        <v>1875.3840000000002</v>
      </c>
      <c r="H1338" s="1">
        <f t="shared" si="158"/>
        <v>43231</v>
      </c>
      <c r="I1338" s="2">
        <v>0.78472222221853405</v>
      </c>
      <c r="J1338" s="3">
        <f t="shared" si="154"/>
        <v>43231.784722222219</v>
      </c>
      <c r="K1338">
        <v>11</v>
      </c>
      <c r="L1338" s="29">
        <f t="shared" si="155"/>
        <v>1.2577399999999999</v>
      </c>
      <c r="M1338">
        <f t="shared" si="156"/>
        <v>754.64399999999989</v>
      </c>
    </row>
    <row r="1339" spans="1:14" x14ac:dyDescent="0.2">
      <c r="A1339" s="1">
        <f t="shared" si="157"/>
        <v>43231</v>
      </c>
      <c r="B1339" s="1">
        <f t="shared" si="157"/>
        <v>43231</v>
      </c>
      <c r="C1339" s="2">
        <v>0.79166666666699803</v>
      </c>
      <c r="D1339" s="3">
        <f t="shared" si="152"/>
        <v>43231.791666666664</v>
      </c>
      <c r="E1339">
        <v>4</v>
      </c>
      <c r="F1339" s="29">
        <f t="shared" si="151"/>
        <v>0.44652000000000003</v>
      </c>
      <c r="G1339">
        <f t="shared" si="153"/>
        <v>267.91200000000003</v>
      </c>
      <c r="H1339" s="1">
        <f t="shared" si="158"/>
        <v>43231</v>
      </c>
      <c r="I1339" s="2">
        <v>0.79166666666253604</v>
      </c>
      <c r="J1339" s="3">
        <f t="shared" si="154"/>
        <v>43231.791666666664</v>
      </c>
      <c r="K1339">
        <v>1</v>
      </c>
      <c r="L1339" s="29">
        <f t="shared" si="155"/>
        <v>0.11434</v>
      </c>
      <c r="M1339">
        <f t="shared" si="156"/>
        <v>68.603999999999999</v>
      </c>
    </row>
    <row r="1340" spans="1:14" x14ac:dyDescent="0.2">
      <c r="A1340" s="1">
        <f t="shared" si="157"/>
        <v>43231</v>
      </c>
      <c r="B1340" s="1">
        <f t="shared" si="157"/>
        <v>43231</v>
      </c>
      <c r="C1340" s="2">
        <v>0.79861111111100103</v>
      </c>
      <c r="D1340" s="3">
        <f t="shared" si="152"/>
        <v>43231.798611111109</v>
      </c>
      <c r="E1340">
        <v>0</v>
      </c>
      <c r="F1340" s="29">
        <f t="shared" si="151"/>
        <v>0</v>
      </c>
      <c r="G1340">
        <f t="shared" si="153"/>
        <v>0</v>
      </c>
      <c r="H1340" s="1">
        <f t="shared" si="158"/>
        <v>43231</v>
      </c>
      <c r="I1340" s="2">
        <v>0.798611111107562</v>
      </c>
      <c r="J1340" s="3">
        <f t="shared" si="154"/>
        <v>43231.798611111109</v>
      </c>
      <c r="K1340">
        <v>0</v>
      </c>
      <c r="L1340" s="29">
        <f t="shared" si="155"/>
        <v>0</v>
      </c>
      <c r="M1340">
        <f t="shared" si="156"/>
        <v>0</v>
      </c>
    </row>
    <row r="1341" spans="1:14" x14ac:dyDescent="0.2">
      <c r="A1341" s="1">
        <f t="shared" si="157"/>
        <v>43231</v>
      </c>
      <c r="B1341" s="1">
        <f t="shared" si="157"/>
        <v>43231</v>
      </c>
      <c r="C1341" s="2">
        <v>0.805555555555998</v>
      </c>
      <c r="D1341" s="3">
        <f t="shared" si="152"/>
        <v>43231.805555555555</v>
      </c>
      <c r="E1341">
        <v>0</v>
      </c>
      <c r="F1341" s="29">
        <f t="shared" si="151"/>
        <v>0</v>
      </c>
      <c r="G1341">
        <f t="shared" si="153"/>
        <v>0</v>
      </c>
      <c r="H1341" s="1">
        <f t="shared" si="158"/>
        <v>43231</v>
      </c>
      <c r="I1341" s="2">
        <v>0.805555555551564</v>
      </c>
      <c r="J1341" s="3">
        <f t="shared" si="154"/>
        <v>43231.805555555555</v>
      </c>
      <c r="K1341">
        <v>0</v>
      </c>
      <c r="L1341" s="29">
        <f t="shared" si="155"/>
        <v>0</v>
      </c>
      <c r="M1341">
        <f t="shared" si="156"/>
        <v>0</v>
      </c>
    </row>
    <row r="1342" spans="1:14" x14ac:dyDescent="0.2">
      <c r="A1342" s="1">
        <f t="shared" si="157"/>
        <v>43231</v>
      </c>
      <c r="B1342" s="1">
        <f t="shared" si="157"/>
        <v>43231</v>
      </c>
      <c r="C1342" s="2">
        <v>0.8125</v>
      </c>
      <c r="D1342" s="3">
        <f t="shared" si="152"/>
        <v>43231.8125</v>
      </c>
      <c r="E1342">
        <v>0</v>
      </c>
      <c r="F1342" s="29">
        <f t="shared" si="151"/>
        <v>0</v>
      </c>
      <c r="G1342">
        <f t="shared" si="153"/>
        <v>0</v>
      </c>
      <c r="H1342" s="1">
        <f t="shared" si="158"/>
        <v>43231</v>
      </c>
      <c r="I1342" s="2">
        <v>0.81249999999658895</v>
      </c>
      <c r="J1342" s="3">
        <f t="shared" si="154"/>
        <v>43231.8125</v>
      </c>
      <c r="K1342">
        <v>0</v>
      </c>
      <c r="L1342" s="29">
        <f t="shared" si="155"/>
        <v>0</v>
      </c>
      <c r="M1342">
        <f t="shared" si="156"/>
        <v>0</v>
      </c>
    </row>
    <row r="1343" spans="1:14" x14ac:dyDescent="0.2">
      <c r="A1343" s="1">
        <f t="shared" si="157"/>
        <v>43231</v>
      </c>
      <c r="B1343" s="1">
        <f t="shared" si="157"/>
        <v>43231</v>
      </c>
      <c r="C1343" s="2">
        <v>0.81944444444499698</v>
      </c>
      <c r="D1343" s="3">
        <f t="shared" si="152"/>
        <v>43231.819444444445</v>
      </c>
      <c r="E1343">
        <v>0</v>
      </c>
      <c r="F1343" s="29">
        <f t="shared" si="151"/>
        <v>0</v>
      </c>
      <c r="G1343">
        <f t="shared" si="153"/>
        <v>0</v>
      </c>
      <c r="H1343" s="1">
        <f t="shared" si="158"/>
        <v>43231</v>
      </c>
      <c r="I1343" s="2">
        <v>0.81944444444059195</v>
      </c>
      <c r="J1343" s="3">
        <f t="shared" si="154"/>
        <v>43231.819444444438</v>
      </c>
      <c r="K1343">
        <v>0</v>
      </c>
      <c r="L1343" s="29">
        <f t="shared" si="155"/>
        <v>0</v>
      </c>
      <c r="M1343">
        <f t="shared" si="156"/>
        <v>0</v>
      </c>
    </row>
    <row r="1344" spans="1:14" x14ac:dyDescent="0.2">
      <c r="A1344" s="1">
        <f t="shared" si="157"/>
        <v>43231</v>
      </c>
      <c r="B1344" s="1">
        <f t="shared" si="157"/>
        <v>43231</v>
      </c>
      <c r="C1344" s="2">
        <v>0.82638888888899897</v>
      </c>
      <c r="D1344" s="3">
        <f t="shared" si="152"/>
        <v>43231.826388888891</v>
      </c>
      <c r="E1344">
        <v>0</v>
      </c>
      <c r="F1344" s="29">
        <f t="shared" si="151"/>
        <v>0</v>
      </c>
      <c r="G1344">
        <f t="shared" si="153"/>
        <v>0</v>
      </c>
      <c r="H1344" s="1">
        <f t="shared" si="158"/>
        <v>43231</v>
      </c>
      <c r="I1344" s="2">
        <v>0.82638888888550399</v>
      </c>
      <c r="J1344" s="3">
        <f t="shared" si="154"/>
        <v>43231.826388888883</v>
      </c>
      <c r="K1344">
        <v>0</v>
      </c>
      <c r="L1344" s="29">
        <f t="shared" si="155"/>
        <v>0</v>
      </c>
      <c r="M1344">
        <f t="shared" si="156"/>
        <v>0</v>
      </c>
    </row>
    <row r="1345" spans="1:13" x14ac:dyDescent="0.2">
      <c r="A1345" s="1">
        <f t="shared" si="157"/>
        <v>43231</v>
      </c>
      <c r="B1345" s="1">
        <f t="shared" si="157"/>
        <v>43231</v>
      </c>
      <c r="C1345" s="2">
        <v>0.83333333333300197</v>
      </c>
      <c r="D1345" s="3">
        <f t="shared" si="152"/>
        <v>43231.833333333336</v>
      </c>
      <c r="E1345">
        <v>0</v>
      </c>
      <c r="F1345" s="29">
        <f t="shared" si="151"/>
        <v>0</v>
      </c>
      <c r="G1345">
        <f t="shared" si="153"/>
        <v>0</v>
      </c>
      <c r="H1345" s="1">
        <f t="shared" si="158"/>
        <v>43231</v>
      </c>
      <c r="I1345" s="2">
        <v>0.83333333332950599</v>
      </c>
      <c r="J1345" s="3">
        <f t="shared" si="154"/>
        <v>43231.833333333328</v>
      </c>
      <c r="K1345">
        <v>0</v>
      </c>
      <c r="L1345" s="29">
        <f t="shared" si="155"/>
        <v>0</v>
      </c>
      <c r="M1345">
        <f t="shared" si="156"/>
        <v>0</v>
      </c>
    </row>
    <row r="1346" spans="1:13" x14ac:dyDescent="0.2">
      <c r="A1346" s="1">
        <f t="shared" si="157"/>
        <v>43231</v>
      </c>
      <c r="B1346" s="1">
        <f t="shared" si="157"/>
        <v>43231</v>
      </c>
      <c r="C1346" s="2">
        <v>0.84027777777799895</v>
      </c>
      <c r="D1346" s="3">
        <f t="shared" si="152"/>
        <v>43231.840277777781</v>
      </c>
      <c r="E1346">
        <v>0</v>
      </c>
      <c r="F1346" s="29">
        <f t="shared" ref="F1346:F1368" si="160">E1346*1.1163/10</f>
        <v>0</v>
      </c>
      <c r="G1346">
        <f t="shared" si="153"/>
        <v>0</v>
      </c>
      <c r="H1346" s="1">
        <f t="shared" si="158"/>
        <v>43231</v>
      </c>
      <c r="I1346" s="2">
        <v>0.84027777777350798</v>
      </c>
      <c r="J1346" s="3">
        <f t="shared" si="154"/>
        <v>43231.840277777774</v>
      </c>
      <c r="K1346">
        <v>0</v>
      </c>
      <c r="L1346" s="29">
        <f t="shared" si="155"/>
        <v>0</v>
      </c>
      <c r="M1346">
        <f t="shared" si="156"/>
        <v>0</v>
      </c>
    </row>
    <row r="1347" spans="1:13" x14ac:dyDescent="0.2">
      <c r="A1347" s="1">
        <f t="shared" si="157"/>
        <v>43231</v>
      </c>
      <c r="B1347" s="1">
        <f t="shared" si="157"/>
        <v>43231</v>
      </c>
      <c r="C1347" s="2">
        <v>0.84722222222200105</v>
      </c>
      <c r="D1347" s="3">
        <f t="shared" ref="D1347:D1410" si="161">B1347+C1347</f>
        <v>43231.847222222219</v>
      </c>
      <c r="E1347">
        <v>0</v>
      </c>
      <c r="F1347" s="29">
        <f t="shared" si="160"/>
        <v>0</v>
      </c>
      <c r="G1347">
        <f t="shared" ref="G1347:G1368" si="162">F1347*10*60</f>
        <v>0</v>
      </c>
      <c r="H1347" s="1">
        <f t="shared" si="158"/>
        <v>43231</v>
      </c>
      <c r="I1347" s="2">
        <v>0.84722222221853405</v>
      </c>
      <c r="J1347" s="3">
        <f t="shared" ref="J1347:J1410" si="163">H1347+I1347</f>
        <v>43231.847222222219</v>
      </c>
      <c r="K1347">
        <v>0</v>
      </c>
      <c r="L1347" s="29">
        <f t="shared" ref="L1347:L1410" si="164">K1347*1.1434/10</f>
        <v>0</v>
      </c>
      <c r="M1347">
        <f t="shared" ref="M1347:M1410" si="165">L1347*10*60</f>
        <v>0</v>
      </c>
    </row>
    <row r="1348" spans="1:13" x14ac:dyDescent="0.2">
      <c r="A1348" s="1">
        <f t="shared" si="157"/>
        <v>43231</v>
      </c>
      <c r="B1348" s="1">
        <f t="shared" si="157"/>
        <v>43231</v>
      </c>
      <c r="C1348" s="2">
        <v>0.85416666666699803</v>
      </c>
      <c r="D1348" s="3">
        <f t="shared" si="161"/>
        <v>43231.854166666664</v>
      </c>
      <c r="E1348">
        <v>0</v>
      </c>
      <c r="F1348" s="29">
        <f t="shared" si="160"/>
        <v>0</v>
      </c>
      <c r="G1348">
        <f t="shared" si="162"/>
        <v>0</v>
      </c>
      <c r="H1348" s="1">
        <f t="shared" si="158"/>
        <v>43231</v>
      </c>
      <c r="I1348" s="2">
        <v>0.85416666666253604</v>
      </c>
      <c r="J1348" s="3">
        <f t="shared" si="163"/>
        <v>43231.854166666664</v>
      </c>
      <c r="K1348">
        <v>0</v>
      </c>
      <c r="L1348" s="29">
        <f t="shared" si="164"/>
        <v>0</v>
      </c>
      <c r="M1348">
        <f t="shared" si="165"/>
        <v>0</v>
      </c>
    </row>
    <row r="1349" spans="1:13" x14ac:dyDescent="0.2">
      <c r="A1349" s="1">
        <f t="shared" si="157"/>
        <v>43231</v>
      </c>
      <c r="B1349" s="1">
        <f t="shared" si="157"/>
        <v>43231</v>
      </c>
      <c r="C1349" s="2">
        <v>0.86111111111100103</v>
      </c>
      <c r="D1349" s="3">
        <f t="shared" si="161"/>
        <v>43231.861111111109</v>
      </c>
      <c r="E1349">
        <v>0</v>
      </c>
      <c r="F1349" s="29">
        <f t="shared" si="160"/>
        <v>0</v>
      </c>
      <c r="G1349">
        <f t="shared" si="162"/>
        <v>0</v>
      </c>
      <c r="H1349" s="1">
        <f t="shared" si="158"/>
        <v>43231</v>
      </c>
      <c r="I1349" s="2">
        <v>0.861111111107562</v>
      </c>
      <c r="J1349" s="3">
        <f t="shared" si="163"/>
        <v>43231.861111111109</v>
      </c>
      <c r="K1349">
        <v>0</v>
      </c>
      <c r="L1349" s="29">
        <f t="shared" si="164"/>
        <v>0</v>
      </c>
      <c r="M1349">
        <f t="shared" si="165"/>
        <v>0</v>
      </c>
    </row>
    <row r="1350" spans="1:13" x14ac:dyDescent="0.2">
      <c r="A1350" s="1">
        <f t="shared" si="157"/>
        <v>43231</v>
      </c>
      <c r="B1350" s="1">
        <f t="shared" si="157"/>
        <v>43231</v>
      </c>
      <c r="C1350" s="2">
        <v>0.868055555555998</v>
      </c>
      <c r="D1350" s="3">
        <f t="shared" si="161"/>
        <v>43231.868055555555</v>
      </c>
      <c r="E1350">
        <v>0</v>
      </c>
      <c r="F1350" s="29">
        <f t="shared" si="160"/>
        <v>0</v>
      </c>
      <c r="G1350">
        <f t="shared" si="162"/>
        <v>0</v>
      </c>
      <c r="H1350" s="1">
        <f t="shared" si="158"/>
        <v>43231</v>
      </c>
      <c r="I1350" s="2">
        <v>0.868055555551564</v>
      </c>
      <c r="J1350" s="3">
        <f t="shared" si="163"/>
        <v>43231.868055555555</v>
      </c>
      <c r="K1350">
        <v>0</v>
      </c>
      <c r="L1350" s="29">
        <f t="shared" si="164"/>
        <v>0</v>
      </c>
      <c r="M1350">
        <f t="shared" si="165"/>
        <v>0</v>
      </c>
    </row>
    <row r="1351" spans="1:13" x14ac:dyDescent="0.2">
      <c r="A1351" s="1">
        <f t="shared" si="157"/>
        <v>43231</v>
      </c>
      <c r="B1351" s="1">
        <f t="shared" si="157"/>
        <v>43231</v>
      </c>
      <c r="C1351" s="2">
        <v>0.875</v>
      </c>
      <c r="D1351" s="3">
        <f t="shared" si="161"/>
        <v>43231.875</v>
      </c>
      <c r="E1351">
        <v>0</v>
      </c>
      <c r="F1351" s="29">
        <f t="shared" si="160"/>
        <v>0</v>
      </c>
      <c r="G1351">
        <f t="shared" si="162"/>
        <v>0</v>
      </c>
      <c r="H1351" s="1">
        <f t="shared" si="158"/>
        <v>43231</v>
      </c>
      <c r="I1351" s="2">
        <v>0.87499999999658895</v>
      </c>
      <c r="J1351" s="3">
        <f t="shared" si="163"/>
        <v>43231.875</v>
      </c>
      <c r="K1351">
        <v>0</v>
      </c>
      <c r="L1351" s="29">
        <f t="shared" si="164"/>
        <v>0</v>
      </c>
      <c r="M1351">
        <f t="shared" si="165"/>
        <v>0</v>
      </c>
    </row>
    <row r="1352" spans="1:13" x14ac:dyDescent="0.2">
      <c r="A1352" s="1">
        <f t="shared" si="157"/>
        <v>43231</v>
      </c>
      <c r="B1352" s="1">
        <f t="shared" si="157"/>
        <v>43231</v>
      </c>
      <c r="C1352" s="2">
        <v>0.88194444444499698</v>
      </c>
      <c r="D1352" s="3">
        <f t="shared" si="161"/>
        <v>43231.881944444445</v>
      </c>
      <c r="E1352">
        <v>0</v>
      </c>
      <c r="F1352" s="29">
        <f t="shared" si="160"/>
        <v>0</v>
      </c>
      <c r="G1352">
        <f t="shared" si="162"/>
        <v>0</v>
      </c>
      <c r="H1352" s="1">
        <f t="shared" si="158"/>
        <v>43231</v>
      </c>
      <c r="I1352" s="2">
        <v>0.88194444444059195</v>
      </c>
      <c r="J1352" s="3">
        <f t="shared" si="163"/>
        <v>43231.881944444438</v>
      </c>
      <c r="K1352">
        <v>0</v>
      </c>
      <c r="L1352" s="29">
        <f t="shared" si="164"/>
        <v>0</v>
      </c>
      <c r="M1352">
        <f t="shared" si="165"/>
        <v>0</v>
      </c>
    </row>
    <row r="1353" spans="1:13" x14ac:dyDescent="0.2">
      <c r="A1353" s="1">
        <f t="shared" si="157"/>
        <v>43231</v>
      </c>
      <c r="B1353" s="1">
        <f t="shared" si="157"/>
        <v>43231</v>
      </c>
      <c r="C1353" s="2">
        <v>0.88888888888899897</v>
      </c>
      <c r="D1353" s="3">
        <f t="shared" si="161"/>
        <v>43231.888888888891</v>
      </c>
      <c r="E1353">
        <v>0</v>
      </c>
      <c r="F1353" s="29">
        <f t="shared" si="160"/>
        <v>0</v>
      </c>
      <c r="G1353">
        <f t="shared" si="162"/>
        <v>0</v>
      </c>
      <c r="H1353" s="1">
        <f t="shared" si="158"/>
        <v>43231</v>
      </c>
      <c r="I1353" s="2">
        <v>0.88888888888550399</v>
      </c>
      <c r="J1353" s="3">
        <f t="shared" si="163"/>
        <v>43231.888888888883</v>
      </c>
      <c r="K1353">
        <v>0</v>
      </c>
      <c r="L1353" s="29">
        <f t="shared" si="164"/>
        <v>0</v>
      </c>
      <c r="M1353">
        <f t="shared" si="165"/>
        <v>0</v>
      </c>
    </row>
    <row r="1354" spans="1:13" x14ac:dyDescent="0.2">
      <c r="A1354" s="1">
        <f t="shared" si="157"/>
        <v>43231</v>
      </c>
      <c r="B1354" s="1">
        <f t="shared" si="157"/>
        <v>43231</v>
      </c>
      <c r="C1354" s="2">
        <v>0.89583333333300197</v>
      </c>
      <c r="D1354" s="3">
        <f t="shared" si="161"/>
        <v>43231.895833333336</v>
      </c>
      <c r="E1354">
        <v>0</v>
      </c>
      <c r="F1354" s="29">
        <f t="shared" si="160"/>
        <v>0</v>
      </c>
      <c r="G1354">
        <f t="shared" si="162"/>
        <v>0</v>
      </c>
      <c r="H1354" s="1">
        <f t="shared" si="158"/>
        <v>43231</v>
      </c>
      <c r="I1354" s="2">
        <v>0.89583333332950599</v>
      </c>
      <c r="J1354" s="3">
        <f t="shared" si="163"/>
        <v>43231.895833333328</v>
      </c>
      <c r="K1354">
        <v>0</v>
      </c>
      <c r="L1354" s="29">
        <f t="shared" si="164"/>
        <v>0</v>
      </c>
      <c r="M1354">
        <f t="shared" si="165"/>
        <v>0</v>
      </c>
    </row>
    <row r="1355" spans="1:13" x14ac:dyDescent="0.2">
      <c r="A1355" s="1">
        <f t="shared" si="157"/>
        <v>43231</v>
      </c>
      <c r="B1355" s="1">
        <f t="shared" si="157"/>
        <v>43231</v>
      </c>
      <c r="C1355" s="2">
        <v>0.90277777777799895</v>
      </c>
      <c r="D1355" s="3">
        <f t="shared" si="161"/>
        <v>43231.902777777781</v>
      </c>
      <c r="E1355">
        <v>0</v>
      </c>
      <c r="F1355" s="29">
        <f t="shared" si="160"/>
        <v>0</v>
      </c>
      <c r="G1355">
        <f t="shared" si="162"/>
        <v>0</v>
      </c>
      <c r="H1355" s="1">
        <f t="shared" si="158"/>
        <v>43231</v>
      </c>
      <c r="I1355" s="2">
        <v>0.90277777777350798</v>
      </c>
      <c r="J1355" s="3">
        <f t="shared" si="163"/>
        <v>43231.902777777774</v>
      </c>
      <c r="K1355">
        <v>0</v>
      </c>
      <c r="L1355" s="29">
        <f t="shared" si="164"/>
        <v>0</v>
      </c>
      <c r="M1355">
        <f t="shared" si="165"/>
        <v>0</v>
      </c>
    </row>
    <row r="1356" spans="1:13" x14ac:dyDescent="0.2">
      <c r="A1356" s="1">
        <f t="shared" si="157"/>
        <v>43231</v>
      </c>
      <c r="B1356" s="1">
        <f t="shared" si="157"/>
        <v>43231</v>
      </c>
      <c r="C1356" s="2">
        <v>0.90972222222200105</v>
      </c>
      <c r="D1356" s="3">
        <f t="shared" si="161"/>
        <v>43231.909722222219</v>
      </c>
      <c r="E1356">
        <v>0</v>
      </c>
      <c r="F1356" s="29">
        <f t="shared" si="160"/>
        <v>0</v>
      </c>
      <c r="G1356">
        <f t="shared" si="162"/>
        <v>0</v>
      </c>
      <c r="H1356" s="1">
        <f t="shared" si="158"/>
        <v>43231</v>
      </c>
      <c r="I1356" s="2">
        <v>0.90972222221853405</v>
      </c>
      <c r="J1356" s="3">
        <f t="shared" si="163"/>
        <v>43231.909722222219</v>
      </c>
      <c r="K1356">
        <v>0</v>
      </c>
      <c r="L1356" s="29">
        <f t="shared" si="164"/>
        <v>0</v>
      </c>
      <c r="M1356">
        <f t="shared" si="165"/>
        <v>0</v>
      </c>
    </row>
    <row r="1357" spans="1:13" x14ac:dyDescent="0.2">
      <c r="A1357" s="1">
        <f t="shared" si="157"/>
        <v>43231</v>
      </c>
      <c r="B1357" s="1">
        <f t="shared" si="157"/>
        <v>43231</v>
      </c>
      <c r="C1357" s="2">
        <v>0.91666666666699803</v>
      </c>
      <c r="D1357" s="3">
        <f t="shared" si="161"/>
        <v>43231.916666666664</v>
      </c>
      <c r="E1357">
        <v>0</v>
      </c>
      <c r="F1357" s="29">
        <f t="shared" si="160"/>
        <v>0</v>
      </c>
      <c r="G1357">
        <f t="shared" si="162"/>
        <v>0</v>
      </c>
      <c r="H1357" s="1">
        <f t="shared" si="158"/>
        <v>43231</v>
      </c>
      <c r="I1357" s="2">
        <v>0.91666666666253604</v>
      </c>
      <c r="J1357" s="3">
        <f t="shared" si="163"/>
        <v>43231.916666666664</v>
      </c>
      <c r="K1357">
        <v>0</v>
      </c>
      <c r="L1357" s="29">
        <f t="shared" si="164"/>
        <v>0</v>
      </c>
      <c r="M1357">
        <f t="shared" si="165"/>
        <v>0</v>
      </c>
    </row>
    <row r="1358" spans="1:13" x14ac:dyDescent="0.2">
      <c r="A1358" s="1">
        <f t="shared" si="157"/>
        <v>43231</v>
      </c>
      <c r="B1358" s="1">
        <f t="shared" si="157"/>
        <v>43231</v>
      </c>
      <c r="C1358" s="2">
        <v>0.92361111111100103</v>
      </c>
      <c r="D1358" s="3">
        <f t="shared" si="161"/>
        <v>43231.923611111109</v>
      </c>
      <c r="E1358">
        <v>0</v>
      </c>
      <c r="F1358" s="29">
        <f t="shared" si="160"/>
        <v>0</v>
      </c>
      <c r="G1358">
        <f t="shared" si="162"/>
        <v>0</v>
      </c>
      <c r="H1358" s="1">
        <f t="shared" si="158"/>
        <v>43231</v>
      </c>
      <c r="I1358" s="2">
        <v>0.923611111107562</v>
      </c>
      <c r="J1358" s="3">
        <f t="shared" si="163"/>
        <v>43231.923611111109</v>
      </c>
      <c r="K1358">
        <v>0</v>
      </c>
      <c r="L1358" s="29">
        <f t="shared" si="164"/>
        <v>0</v>
      </c>
      <c r="M1358">
        <f t="shared" si="165"/>
        <v>0</v>
      </c>
    </row>
    <row r="1359" spans="1:13" x14ac:dyDescent="0.2">
      <c r="A1359" s="1">
        <f t="shared" si="157"/>
        <v>43231</v>
      </c>
      <c r="B1359" s="1">
        <f t="shared" si="157"/>
        <v>43231</v>
      </c>
      <c r="C1359" s="2">
        <v>0.930555555555998</v>
      </c>
      <c r="D1359" s="3">
        <f t="shared" si="161"/>
        <v>43231.930555555555</v>
      </c>
      <c r="E1359">
        <v>0</v>
      </c>
      <c r="F1359" s="29">
        <f t="shared" si="160"/>
        <v>0</v>
      </c>
      <c r="G1359">
        <f t="shared" si="162"/>
        <v>0</v>
      </c>
      <c r="H1359" s="1">
        <f t="shared" si="158"/>
        <v>43231</v>
      </c>
      <c r="I1359" s="2">
        <v>0.930555555551564</v>
      </c>
      <c r="J1359" s="3">
        <f t="shared" si="163"/>
        <v>43231.930555555555</v>
      </c>
      <c r="K1359">
        <v>0</v>
      </c>
      <c r="L1359" s="29">
        <f t="shared" si="164"/>
        <v>0</v>
      </c>
      <c r="M1359">
        <f t="shared" si="165"/>
        <v>0</v>
      </c>
    </row>
    <row r="1360" spans="1:13" x14ac:dyDescent="0.2">
      <c r="A1360" s="1">
        <f t="shared" si="157"/>
        <v>43231</v>
      </c>
      <c r="B1360" s="1">
        <f t="shared" si="157"/>
        <v>43231</v>
      </c>
      <c r="C1360" s="2">
        <v>0.9375</v>
      </c>
      <c r="D1360" s="3">
        <f t="shared" si="161"/>
        <v>43231.9375</v>
      </c>
      <c r="E1360">
        <v>0</v>
      </c>
      <c r="F1360" s="29">
        <f t="shared" si="160"/>
        <v>0</v>
      </c>
      <c r="G1360">
        <f t="shared" si="162"/>
        <v>0</v>
      </c>
      <c r="H1360" s="1">
        <f t="shared" si="158"/>
        <v>43231</v>
      </c>
      <c r="I1360" s="2">
        <v>0.93749999999658895</v>
      </c>
      <c r="J1360" s="3">
        <f t="shared" si="163"/>
        <v>43231.9375</v>
      </c>
      <c r="K1360">
        <v>0</v>
      </c>
      <c r="L1360" s="29">
        <f t="shared" si="164"/>
        <v>0</v>
      </c>
      <c r="M1360">
        <f t="shared" si="165"/>
        <v>0</v>
      </c>
    </row>
    <row r="1361" spans="1:13" x14ac:dyDescent="0.2">
      <c r="A1361" s="1">
        <f t="shared" si="157"/>
        <v>43231</v>
      </c>
      <c r="B1361" s="1">
        <f t="shared" si="157"/>
        <v>43231</v>
      </c>
      <c r="C1361" s="2">
        <v>0.94444444444499698</v>
      </c>
      <c r="D1361" s="3">
        <f t="shared" si="161"/>
        <v>43231.944444444445</v>
      </c>
      <c r="E1361">
        <v>0</v>
      </c>
      <c r="F1361" s="29">
        <f t="shared" si="160"/>
        <v>0</v>
      </c>
      <c r="G1361">
        <f t="shared" si="162"/>
        <v>0</v>
      </c>
      <c r="H1361" s="1">
        <f t="shared" si="158"/>
        <v>43231</v>
      </c>
      <c r="I1361" s="2">
        <v>0.94444444444059195</v>
      </c>
      <c r="J1361" s="3">
        <f t="shared" si="163"/>
        <v>43231.944444444438</v>
      </c>
      <c r="K1361">
        <v>0</v>
      </c>
      <c r="L1361" s="29">
        <f t="shared" si="164"/>
        <v>0</v>
      </c>
      <c r="M1361">
        <f t="shared" si="165"/>
        <v>0</v>
      </c>
    </row>
    <row r="1362" spans="1:13" x14ac:dyDescent="0.2">
      <c r="A1362" s="1">
        <f t="shared" si="157"/>
        <v>43231</v>
      </c>
      <c r="B1362" s="1">
        <f t="shared" si="157"/>
        <v>43231</v>
      </c>
      <c r="C1362" s="2">
        <v>0.95138888888899897</v>
      </c>
      <c r="D1362" s="3">
        <f t="shared" si="161"/>
        <v>43231.951388888891</v>
      </c>
      <c r="E1362">
        <v>0</v>
      </c>
      <c r="F1362" s="29">
        <f t="shared" si="160"/>
        <v>0</v>
      </c>
      <c r="G1362">
        <f t="shared" si="162"/>
        <v>0</v>
      </c>
      <c r="H1362" s="1">
        <f t="shared" si="158"/>
        <v>43231</v>
      </c>
      <c r="I1362" s="2">
        <v>0.95138888888459405</v>
      </c>
      <c r="J1362" s="3">
        <f t="shared" si="163"/>
        <v>43231.951388888883</v>
      </c>
      <c r="K1362">
        <v>0</v>
      </c>
      <c r="L1362" s="29">
        <f t="shared" si="164"/>
        <v>0</v>
      </c>
      <c r="M1362">
        <f t="shared" si="165"/>
        <v>0</v>
      </c>
    </row>
    <row r="1363" spans="1:13" x14ac:dyDescent="0.2">
      <c r="A1363" s="1">
        <f t="shared" si="157"/>
        <v>43231</v>
      </c>
      <c r="B1363" s="1">
        <f t="shared" si="157"/>
        <v>43231</v>
      </c>
      <c r="C1363" s="2">
        <v>0.95833333333300197</v>
      </c>
      <c r="D1363" s="3">
        <f t="shared" si="161"/>
        <v>43231.958333333336</v>
      </c>
      <c r="E1363">
        <v>0</v>
      </c>
      <c r="F1363" s="29">
        <f t="shared" si="160"/>
        <v>0</v>
      </c>
      <c r="G1363">
        <f t="shared" si="162"/>
        <v>0</v>
      </c>
      <c r="H1363" s="1">
        <f t="shared" si="158"/>
        <v>43231</v>
      </c>
      <c r="I1363" s="2">
        <v>0.95833333332950599</v>
      </c>
      <c r="J1363" s="3">
        <f t="shared" si="163"/>
        <v>43231.958333333328</v>
      </c>
      <c r="K1363">
        <v>0</v>
      </c>
      <c r="L1363" s="29">
        <f t="shared" si="164"/>
        <v>0</v>
      </c>
      <c r="M1363">
        <f t="shared" si="165"/>
        <v>0</v>
      </c>
    </row>
    <row r="1364" spans="1:13" x14ac:dyDescent="0.2">
      <c r="A1364" s="1">
        <f t="shared" si="157"/>
        <v>43231</v>
      </c>
      <c r="B1364" s="1">
        <f t="shared" si="157"/>
        <v>43231</v>
      </c>
      <c r="C1364" s="2">
        <v>0.96527777777799895</v>
      </c>
      <c r="D1364" s="3">
        <f t="shared" si="161"/>
        <v>43231.965277777781</v>
      </c>
      <c r="E1364">
        <v>0</v>
      </c>
      <c r="F1364" s="29">
        <f t="shared" si="160"/>
        <v>0</v>
      </c>
      <c r="G1364">
        <f t="shared" si="162"/>
        <v>0</v>
      </c>
      <c r="H1364" s="1">
        <f t="shared" si="158"/>
        <v>43231</v>
      </c>
      <c r="I1364" s="2">
        <v>0.96527777777350798</v>
      </c>
      <c r="J1364" s="3">
        <f t="shared" si="163"/>
        <v>43231.965277777774</v>
      </c>
      <c r="K1364">
        <v>0</v>
      </c>
      <c r="L1364" s="29">
        <f t="shared" si="164"/>
        <v>0</v>
      </c>
      <c r="M1364">
        <f t="shared" si="165"/>
        <v>0</v>
      </c>
    </row>
    <row r="1365" spans="1:13" x14ac:dyDescent="0.2">
      <c r="A1365" s="1">
        <f t="shared" si="157"/>
        <v>43231</v>
      </c>
      <c r="B1365" s="1">
        <f t="shared" si="157"/>
        <v>43231</v>
      </c>
      <c r="C1365" s="2">
        <v>0.97222222222200105</v>
      </c>
      <c r="D1365" s="3">
        <f t="shared" si="161"/>
        <v>43231.972222222219</v>
      </c>
      <c r="E1365">
        <v>0</v>
      </c>
      <c r="F1365" s="29">
        <f t="shared" si="160"/>
        <v>0</v>
      </c>
      <c r="G1365">
        <f t="shared" si="162"/>
        <v>0</v>
      </c>
      <c r="H1365" s="1">
        <f t="shared" si="158"/>
        <v>43231</v>
      </c>
      <c r="I1365" s="2">
        <v>0.97222222221853405</v>
      </c>
      <c r="J1365" s="3">
        <f t="shared" si="163"/>
        <v>43231.972222222219</v>
      </c>
      <c r="K1365">
        <v>0</v>
      </c>
      <c r="L1365" s="29">
        <f t="shared" si="164"/>
        <v>0</v>
      </c>
      <c r="M1365">
        <f t="shared" si="165"/>
        <v>0</v>
      </c>
    </row>
    <row r="1366" spans="1:13" x14ac:dyDescent="0.2">
      <c r="A1366" s="1">
        <f t="shared" si="157"/>
        <v>43231</v>
      </c>
      <c r="B1366" s="1">
        <f t="shared" si="157"/>
        <v>43231</v>
      </c>
      <c r="C1366" s="2">
        <v>0.97916666666699803</v>
      </c>
      <c r="D1366" s="3">
        <f t="shared" si="161"/>
        <v>43231.979166666664</v>
      </c>
      <c r="E1366">
        <v>0</v>
      </c>
      <c r="F1366" s="29">
        <f t="shared" si="160"/>
        <v>0</v>
      </c>
      <c r="G1366">
        <f t="shared" si="162"/>
        <v>0</v>
      </c>
      <c r="H1366" s="1">
        <f t="shared" si="158"/>
        <v>43231</v>
      </c>
      <c r="I1366" s="2">
        <v>0.97916666666253604</v>
      </c>
      <c r="J1366" s="3">
        <f t="shared" si="163"/>
        <v>43231.979166666664</v>
      </c>
      <c r="K1366">
        <v>0</v>
      </c>
      <c r="L1366" s="29">
        <f t="shared" si="164"/>
        <v>0</v>
      </c>
      <c r="M1366">
        <f t="shared" si="165"/>
        <v>0</v>
      </c>
    </row>
    <row r="1367" spans="1:13" x14ac:dyDescent="0.2">
      <c r="A1367" s="1">
        <f t="shared" si="157"/>
        <v>43231</v>
      </c>
      <c r="B1367" s="1">
        <f t="shared" si="157"/>
        <v>43231</v>
      </c>
      <c r="C1367" s="2">
        <v>0.98611111111100103</v>
      </c>
      <c r="D1367" s="3">
        <f t="shared" si="161"/>
        <v>43231.986111111109</v>
      </c>
      <c r="E1367">
        <v>0</v>
      </c>
      <c r="F1367" s="29">
        <f t="shared" si="160"/>
        <v>0</v>
      </c>
      <c r="G1367">
        <f t="shared" si="162"/>
        <v>0</v>
      </c>
      <c r="H1367" s="1">
        <f t="shared" si="158"/>
        <v>43231</v>
      </c>
      <c r="I1367" s="2">
        <v>0.986111111107562</v>
      </c>
      <c r="J1367" s="3">
        <f t="shared" si="163"/>
        <v>43231.986111111109</v>
      </c>
      <c r="K1367">
        <v>0</v>
      </c>
      <c r="L1367" s="29">
        <f t="shared" si="164"/>
        <v>0</v>
      </c>
      <c r="M1367">
        <f t="shared" si="165"/>
        <v>0</v>
      </c>
    </row>
    <row r="1368" spans="1:13" x14ac:dyDescent="0.2">
      <c r="A1368" s="1">
        <f t="shared" si="157"/>
        <v>43231</v>
      </c>
      <c r="B1368" s="1">
        <f t="shared" si="157"/>
        <v>43231</v>
      </c>
      <c r="C1368" s="2">
        <v>0.993055555555998</v>
      </c>
      <c r="D1368" s="3">
        <f t="shared" si="161"/>
        <v>43231.993055555555</v>
      </c>
      <c r="E1368">
        <v>0</v>
      </c>
      <c r="F1368" s="29">
        <f t="shared" si="160"/>
        <v>0</v>
      </c>
      <c r="G1368">
        <f t="shared" si="162"/>
        <v>0</v>
      </c>
      <c r="H1368" s="1">
        <f t="shared" si="158"/>
        <v>43231</v>
      </c>
      <c r="I1368" s="2">
        <v>0.993055555551564</v>
      </c>
      <c r="J1368" s="3">
        <f t="shared" si="163"/>
        <v>43231.993055555555</v>
      </c>
      <c r="K1368">
        <v>0</v>
      </c>
      <c r="L1368" s="29">
        <f t="shared" si="164"/>
        <v>0</v>
      </c>
      <c r="M1368">
        <f t="shared" si="165"/>
        <v>0</v>
      </c>
    </row>
    <row r="1369" spans="1:13" x14ac:dyDescent="0.2">
      <c r="A1369" s="1">
        <f t="shared" ref="A1369:B1432" si="166">A1225+1</f>
        <v>43231</v>
      </c>
      <c r="B1369" s="1">
        <f t="shared" si="166"/>
        <v>43231</v>
      </c>
      <c r="C1369" s="2">
        <v>0.99999999999556599</v>
      </c>
      <c r="D1369" s="3">
        <f t="shared" si="161"/>
        <v>43231.999999999993</v>
      </c>
      <c r="H1369" s="1">
        <f t="shared" si="158"/>
        <v>43231</v>
      </c>
      <c r="I1369" s="2">
        <v>0.99999999999556599</v>
      </c>
      <c r="J1369" s="3">
        <f t="shared" si="163"/>
        <v>43231.999999999993</v>
      </c>
      <c r="K1369">
        <v>0</v>
      </c>
      <c r="L1369" s="29">
        <f t="shared" si="164"/>
        <v>0</v>
      </c>
      <c r="M1369">
        <f t="shared" si="165"/>
        <v>0</v>
      </c>
    </row>
    <row r="1370" spans="1:13" x14ac:dyDescent="0.2">
      <c r="A1370" s="1">
        <f t="shared" si="166"/>
        <v>43232</v>
      </c>
      <c r="B1370" s="1">
        <f t="shared" si="166"/>
        <v>43232</v>
      </c>
      <c r="C1370" s="2">
        <v>6.9444444405917204E-3</v>
      </c>
      <c r="D1370" s="3">
        <f t="shared" si="161"/>
        <v>43232.006944444438</v>
      </c>
      <c r="H1370" s="1">
        <f t="shared" si="158"/>
        <v>43232</v>
      </c>
      <c r="I1370" s="2">
        <v>6.9444444405917204E-3</v>
      </c>
      <c r="J1370" s="3">
        <f t="shared" si="163"/>
        <v>43232.006944444438</v>
      </c>
      <c r="K1370">
        <v>0</v>
      </c>
      <c r="L1370" s="29">
        <f t="shared" si="164"/>
        <v>0</v>
      </c>
      <c r="M1370">
        <f t="shared" si="165"/>
        <v>0</v>
      </c>
    </row>
    <row r="1371" spans="1:13" x14ac:dyDescent="0.2">
      <c r="A1371" s="1">
        <f t="shared" si="166"/>
        <v>43232</v>
      </c>
      <c r="B1371" s="1">
        <f t="shared" si="166"/>
        <v>43232</v>
      </c>
      <c r="C1371" s="2">
        <v>1.38888888845941E-2</v>
      </c>
      <c r="D1371" s="3">
        <f t="shared" si="161"/>
        <v>43232.013888888883</v>
      </c>
      <c r="H1371" s="1">
        <f t="shared" ref="H1371:H1434" si="167">H1227+1</f>
        <v>43232</v>
      </c>
      <c r="I1371" s="2">
        <v>1.38888888845941E-2</v>
      </c>
      <c r="J1371" s="3">
        <f t="shared" si="163"/>
        <v>43232.013888888883</v>
      </c>
      <c r="K1371">
        <v>0</v>
      </c>
      <c r="L1371" s="29">
        <f t="shared" si="164"/>
        <v>0</v>
      </c>
      <c r="M1371">
        <f t="shared" si="165"/>
        <v>0</v>
      </c>
    </row>
    <row r="1372" spans="1:13" x14ac:dyDescent="0.2">
      <c r="A1372" s="1">
        <f t="shared" si="166"/>
        <v>43232</v>
      </c>
      <c r="B1372" s="1">
        <f t="shared" si="166"/>
        <v>43232</v>
      </c>
      <c r="C1372" s="2">
        <v>2.0833333329505901E-2</v>
      </c>
      <c r="D1372" s="3">
        <f t="shared" si="161"/>
        <v>43232.020833333328</v>
      </c>
      <c r="H1372" s="1">
        <f t="shared" si="167"/>
        <v>43232</v>
      </c>
      <c r="I1372" s="2">
        <v>2.0833333329505901E-2</v>
      </c>
      <c r="J1372" s="3">
        <f t="shared" si="163"/>
        <v>43232.020833333328</v>
      </c>
      <c r="K1372">
        <v>0</v>
      </c>
      <c r="L1372" s="29">
        <f t="shared" si="164"/>
        <v>0</v>
      </c>
      <c r="M1372">
        <f t="shared" si="165"/>
        <v>0</v>
      </c>
    </row>
    <row r="1373" spans="1:13" x14ac:dyDescent="0.2">
      <c r="A1373" s="1">
        <f t="shared" si="166"/>
        <v>43232</v>
      </c>
      <c r="B1373" s="1">
        <f t="shared" si="166"/>
        <v>43232</v>
      </c>
      <c r="C1373" s="2">
        <v>2.7777777773508198E-2</v>
      </c>
      <c r="D1373" s="3">
        <f t="shared" si="161"/>
        <v>43232.027777777774</v>
      </c>
      <c r="H1373" s="1">
        <f t="shared" si="167"/>
        <v>43232</v>
      </c>
      <c r="I1373" s="2">
        <v>2.7777777773508198E-2</v>
      </c>
      <c r="J1373" s="3">
        <f t="shared" si="163"/>
        <v>43232.027777777774</v>
      </c>
      <c r="K1373">
        <v>0</v>
      </c>
      <c r="L1373" s="29">
        <f t="shared" si="164"/>
        <v>0</v>
      </c>
      <c r="M1373">
        <f t="shared" si="165"/>
        <v>0</v>
      </c>
    </row>
    <row r="1374" spans="1:13" x14ac:dyDescent="0.2">
      <c r="A1374" s="1">
        <f t="shared" si="166"/>
        <v>43232</v>
      </c>
      <c r="B1374" s="1">
        <f t="shared" si="166"/>
        <v>43232</v>
      </c>
      <c r="C1374" s="2">
        <v>3.4722222218533702E-2</v>
      </c>
      <c r="D1374" s="3">
        <f t="shared" si="161"/>
        <v>43232.034722222219</v>
      </c>
      <c r="H1374" s="1">
        <f t="shared" si="167"/>
        <v>43232</v>
      </c>
      <c r="I1374" s="2">
        <v>3.4722222218533702E-2</v>
      </c>
      <c r="J1374" s="3">
        <f t="shared" si="163"/>
        <v>43232.034722222219</v>
      </c>
      <c r="K1374">
        <v>0</v>
      </c>
      <c r="L1374" s="29">
        <f t="shared" si="164"/>
        <v>0</v>
      </c>
      <c r="M1374">
        <f t="shared" si="165"/>
        <v>0</v>
      </c>
    </row>
    <row r="1375" spans="1:13" x14ac:dyDescent="0.2">
      <c r="A1375" s="1">
        <f t="shared" si="166"/>
        <v>43232</v>
      </c>
      <c r="B1375" s="1">
        <f t="shared" si="166"/>
        <v>43232</v>
      </c>
      <c r="C1375" s="2">
        <v>4.1666666662536003E-2</v>
      </c>
      <c r="D1375" s="3">
        <f t="shared" si="161"/>
        <v>43232.041666666664</v>
      </c>
      <c r="H1375" s="1">
        <f t="shared" si="167"/>
        <v>43232</v>
      </c>
      <c r="I1375" s="2">
        <v>4.1666666662536003E-2</v>
      </c>
      <c r="J1375" s="3">
        <f t="shared" si="163"/>
        <v>43232.041666666664</v>
      </c>
      <c r="K1375">
        <v>0</v>
      </c>
      <c r="L1375" s="29">
        <f t="shared" si="164"/>
        <v>0</v>
      </c>
      <c r="M1375">
        <f t="shared" si="165"/>
        <v>0</v>
      </c>
    </row>
    <row r="1376" spans="1:13" x14ac:dyDescent="0.2">
      <c r="A1376" s="1">
        <f t="shared" si="166"/>
        <v>43232</v>
      </c>
      <c r="B1376" s="1">
        <f t="shared" si="166"/>
        <v>43232</v>
      </c>
      <c r="C1376" s="2">
        <v>4.8611111107561597E-2</v>
      </c>
      <c r="D1376" s="3">
        <f t="shared" si="161"/>
        <v>43232.048611111109</v>
      </c>
      <c r="H1376" s="1">
        <f t="shared" si="167"/>
        <v>43232</v>
      </c>
      <c r="I1376" s="2">
        <v>4.8611111107561597E-2</v>
      </c>
      <c r="J1376" s="3">
        <f t="shared" si="163"/>
        <v>43232.048611111109</v>
      </c>
      <c r="K1376">
        <v>0</v>
      </c>
      <c r="L1376" s="29">
        <f t="shared" si="164"/>
        <v>0</v>
      </c>
      <c r="M1376">
        <f t="shared" si="165"/>
        <v>0</v>
      </c>
    </row>
    <row r="1377" spans="1:13" x14ac:dyDescent="0.2">
      <c r="A1377" s="1">
        <f t="shared" si="166"/>
        <v>43232</v>
      </c>
      <c r="B1377" s="1">
        <f t="shared" si="166"/>
        <v>43232</v>
      </c>
      <c r="C1377" s="2">
        <v>5.5555555551563898E-2</v>
      </c>
      <c r="D1377" s="3">
        <f t="shared" si="161"/>
        <v>43232.055555555555</v>
      </c>
      <c r="H1377" s="1">
        <f t="shared" si="167"/>
        <v>43232</v>
      </c>
      <c r="I1377" s="2">
        <v>5.5555555551563898E-2</v>
      </c>
      <c r="J1377" s="3">
        <f t="shared" si="163"/>
        <v>43232.055555555555</v>
      </c>
      <c r="K1377">
        <v>0</v>
      </c>
      <c r="L1377" s="29">
        <f t="shared" si="164"/>
        <v>0</v>
      </c>
      <c r="M1377">
        <f t="shared" si="165"/>
        <v>0</v>
      </c>
    </row>
    <row r="1378" spans="1:13" x14ac:dyDescent="0.2">
      <c r="A1378" s="1">
        <f t="shared" si="166"/>
        <v>43232</v>
      </c>
      <c r="B1378" s="1">
        <f t="shared" si="166"/>
        <v>43232</v>
      </c>
      <c r="C1378" s="2">
        <v>6.2499999995566199E-2</v>
      </c>
      <c r="D1378" s="3">
        <f t="shared" si="161"/>
        <v>43232.062499999993</v>
      </c>
      <c r="H1378" s="1">
        <f t="shared" si="167"/>
        <v>43232</v>
      </c>
      <c r="I1378" s="2">
        <v>6.2499999995566199E-2</v>
      </c>
      <c r="J1378" s="3">
        <f t="shared" si="163"/>
        <v>43232.062499999993</v>
      </c>
      <c r="K1378">
        <v>0</v>
      </c>
      <c r="L1378" s="29">
        <f t="shared" si="164"/>
        <v>0</v>
      </c>
      <c r="M1378">
        <f t="shared" si="165"/>
        <v>0</v>
      </c>
    </row>
    <row r="1379" spans="1:13" x14ac:dyDescent="0.2">
      <c r="A1379" s="1">
        <f t="shared" si="166"/>
        <v>43232</v>
      </c>
      <c r="B1379" s="1">
        <f t="shared" si="166"/>
        <v>43232</v>
      </c>
      <c r="C1379" s="2">
        <v>6.9444444440591696E-2</v>
      </c>
      <c r="D1379" s="3">
        <f t="shared" si="161"/>
        <v>43232.069444444438</v>
      </c>
      <c r="H1379" s="1">
        <f t="shared" si="167"/>
        <v>43232</v>
      </c>
      <c r="I1379" s="2">
        <v>6.9444444440591696E-2</v>
      </c>
      <c r="J1379" s="3">
        <f t="shared" si="163"/>
        <v>43232.069444444438</v>
      </c>
      <c r="K1379">
        <v>0</v>
      </c>
      <c r="L1379" s="29">
        <f t="shared" si="164"/>
        <v>0</v>
      </c>
      <c r="M1379">
        <f t="shared" si="165"/>
        <v>0</v>
      </c>
    </row>
    <row r="1380" spans="1:13" x14ac:dyDescent="0.2">
      <c r="A1380" s="1">
        <f t="shared" si="166"/>
        <v>43232</v>
      </c>
      <c r="B1380" s="1">
        <f t="shared" si="166"/>
        <v>43232</v>
      </c>
      <c r="C1380" s="2">
        <v>7.6388888884594094E-2</v>
      </c>
      <c r="D1380" s="3">
        <f t="shared" si="161"/>
        <v>43232.076388888883</v>
      </c>
      <c r="H1380" s="1">
        <f t="shared" si="167"/>
        <v>43232</v>
      </c>
      <c r="I1380" s="2">
        <v>7.6388888884594094E-2</v>
      </c>
      <c r="J1380" s="3">
        <f t="shared" si="163"/>
        <v>43232.076388888883</v>
      </c>
      <c r="K1380">
        <v>0</v>
      </c>
      <c r="L1380" s="29">
        <f t="shared" si="164"/>
        <v>0</v>
      </c>
      <c r="M1380">
        <f t="shared" si="165"/>
        <v>0</v>
      </c>
    </row>
    <row r="1381" spans="1:13" x14ac:dyDescent="0.2">
      <c r="A1381" s="1">
        <f t="shared" si="166"/>
        <v>43232</v>
      </c>
      <c r="B1381" s="1">
        <f t="shared" si="166"/>
        <v>43232</v>
      </c>
      <c r="C1381" s="2">
        <v>8.3333333329505904E-2</v>
      </c>
      <c r="D1381" s="3">
        <f t="shared" si="161"/>
        <v>43232.083333333328</v>
      </c>
      <c r="H1381" s="1">
        <f t="shared" si="167"/>
        <v>43232</v>
      </c>
      <c r="I1381" s="2">
        <v>8.3333333329505904E-2</v>
      </c>
      <c r="J1381" s="3">
        <f t="shared" si="163"/>
        <v>43232.083333333328</v>
      </c>
      <c r="K1381">
        <v>0</v>
      </c>
      <c r="L1381" s="29">
        <f t="shared" si="164"/>
        <v>0</v>
      </c>
      <c r="M1381">
        <f t="shared" si="165"/>
        <v>0</v>
      </c>
    </row>
    <row r="1382" spans="1:13" x14ac:dyDescent="0.2">
      <c r="A1382" s="1">
        <f t="shared" si="166"/>
        <v>43232</v>
      </c>
      <c r="B1382" s="1">
        <f t="shared" si="166"/>
        <v>43232</v>
      </c>
      <c r="C1382" s="2">
        <v>9.0277777773508205E-2</v>
      </c>
      <c r="D1382" s="3">
        <f t="shared" si="161"/>
        <v>43232.090277777774</v>
      </c>
      <c r="H1382" s="1">
        <f t="shared" si="167"/>
        <v>43232</v>
      </c>
      <c r="I1382" s="2">
        <v>9.0277777773508205E-2</v>
      </c>
      <c r="J1382" s="3">
        <f t="shared" si="163"/>
        <v>43232.090277777774</v>
      </c>
      <c r="K1382">
        <v>0</v>
      </c>
      <c r="L1382" s="29">
        <f t="shared" si="164"/>
        <v>0</v>
      </c>
      <c r="M1382">
        <f t="shared" si="165"/>
        <v>0</v>
      </c>
    </row>
    <row r="1383" spans="1:13" x14ac:dyDescent="0.2">
      <c r="A1383" s="1">
        <f t="shared" si="166"/>
        <v>43232</v>
      </c>
      <c r="B1383" s="1">
        <f t="shared" si="166"/>
        <v>43232</v>
      </c>
      <c r="C1383" s="2">
        <v>9.7222222218533702E-2</v>
      </c>
      <c r="D1383" s="3">
        <f t="shared" si="161"/>
        <v>43232.097222222219</v>
      </c>
      <c r="H1383" s="1">
        <f t="shared" si="167"/>
        <v>43232</v>
      </c>
      <c r="I1383" s="2">
        <v>9.7222222218533702E-2</v>
      </c>
      <c r="J1383" s="3">
        <f t="shared" si="163"/>
        <v>43232.097222222219</v>
      </c>
      <c r="K1383">
        <v>0</v>
      </c>
      <c r="L1383" s="29">
        <f t="shared" si="164"/>
        <v>0</v>
      </c>
      <c r="M1383">
        <f t="shared" si="165"/>
        <v>0</v>
      </c>
    </row>
    <row r="1384" spans="1:13" x14ac:dyDescent="0.2">
      <c r="A1384" s="1">
        <f t="shared" si="166"/>
        <v>43232</v>
      </c>
      <c r="B1384" s="1">
        <f t="shared" si="166"/>
        <v>43232</v>
      </c>
      <c r="C1384" s="2">
        <v>0.104166666662536</v>
      </c>
      <c r="D1384" s="3">
        <f t="shared" si="161"/>
        <v>43232.104166666664</v>
      </c>
      <c r="H1384" s="1">
        <f t="shared" si="167"/>
        <v>43232</v>
      </c>
      <c r="I1384" s="2">
        <v>0.104166666662536</v>
      </c>
      <c r="J1384" s="3">
        <f t="shared" si="163"/>
        <v>43232.104166666664</v>
      </c>
      <c r="K1384">
        <v>0</v>
      </c>
      <c r="L1384" s="29">
        <f t="shared" si="164"/>
        <v>0</v>
      </c>
      <c r="M1384">
        <f t="shared" si="165"/>
        <v>0</v>
      </c>
    </row>
    <row r="1385" spans="1:13" x14ac:dyDescent="0.2">
      <c r="A1385" s="1">
        <f t="shared" si="166"/>
        <v>43232</v>
      </c>
      <c r="B1385" s="1">
        <f t="shared" si="166"/>
        <v>43232</v>
      </c>
      <c r="C1385" s="2">
        <v>0.111111111107562</v>
      </c>
      <c r="D1385" s="3">
        <f t="shared" si="161"/>
        <v>43232.111111111109</v>
      </c>
      <c r="H1385" s="1">
        <f t="shared" si="167"/>
        <v>43232</v>
      </c>
      <c r="I1385" s="2">
        <v>0.111111111107562</v>
      </c>
      <c r="J1385" s="3">
        <f t="shared" si="163"/>
        <v>43232.111111111109</v>
      </c>
      <c r="K1385">
        <v>0</v>
      </c>
      <c r="L1385" s="29">
        <f t="shared" si="164"/>
        <v>0</v>
      </c>
      <c r="M1385">
        <f t="shared" si="165"/>
        <v>0</v>
      </c>
    </row>
    <row r="1386" spans="1:13" x14ac:dyDescent="0.2">
      <c r="A1386" s="1">
        <f t="shared" si="166"/>
        <v>43232</v>
      </c>
      <c r="B1386" s="1">
        <f t="shared" si="166"/>
        <v>43232</v>
      </c>
      <c r="C1386" s="2">
        <v>0.118055555551564</v>
      </c>
      <c r="D1386" s="3">
        <f t="shared" si="161"/>
        <v>43232.118055555555</v>
      </c>
      <c r="H1386" s="1">
        <f t="shared" si="167"/>
        <v>43232</v>
      </c>
      <c r="I1386" s="2">
        <v>0.118055555551564</v>
      </c>
      <c r="J1386" s="3">
        <f t="shared" si="163"/>
        <v>43232.118055555555</v>
      </c>
      <c r="K1386">
        <v>0</v>
      </c>
      <c r="L1386" s="29">
        <f t="shared" si="164"/>
        <v>0</v>
      </c>
      <c r="M1386">
        <f t="shared" si="165"/>
        <v>0</v>
      </c>
    </row>
    <row r="1387" spans="1:13" x14ac:dyDescent="0.2">
      <c r="A1387" s="1">
        <f t="shared" si="166"/>
        <v>43232</v>
      </c>
      <c r="B1387" s="1">
        <f t="shared" si="166"/>
        <v>43232</v>
      </c>
      <c r="C1387" s="2">
        <v>0.12499999999556601</v>
      </c>
      <c r="D1387" s="3">
        <f t="shared" si="161"/>
        <v>43232.124999999993</v>
      </c>
      <c r="H1387" s="1">
        <f t="shared" si="167"/>
        <v>43232</v>
      </c>
      <c r="I1387" s="2">
        <v>0.12499999999556601</v>
      </c>
      <c r="J1387" s="3">
        <f t="shared" si="163"/>
        <v>43232.124999999993</v>
      </c>
      <c r="K1387">
        <v>0</v>
      </c>
      <c r="L1387" s="29">
        <f t="shared" si="164"/>
        <v>0</v>
      </c>
      <c r="M1387">
        <f t="shared" si="165"/>
        <v>0</v>
      </c>
    </row>
    <row r="1388" spans="1:13" x14ac:dyDescent="0.2">
      <c r="A1388" s="1">
        <f t="shared" si="166"/>
        <v>43232</v>
      </c>
      <c r="B1388" s="1">
        <f t="shared" si="166"/>
        <v>43232</v>
      </c>
      <c r="C1388" s="2">
        <v>0.131944444440592</v>
      </c>
      <c r="D1388" s="3">
        <f t="shared" si="161"/>
        <v>43232.131944444438</v>
      </c>
      <c r="H1388" s="1">
        <f t="shared" si="167"/>
        <v>43232</v>
      </c>
      <c r="I1388" s="2">
        <v>0.131944444440592</v>
      </c>
      <c r="J1388" s="3">
        <f t="shared" si="163"/>
        <v>43232.131944444438</v>
      </c>
      <c r="K1388">
        <v>0</v>
      </c>
      <c r="L1388" s="29">
        <f t="shared" si="164"/>
        <v>0</v>
      </c>
      <c r="M1388">
        <f t="shared" si="165"/>
        <v>0</v>
      </c>
    </row>
    <row r="1389" spans="1:13" x14ac:dyDescent="0.2">
      <c r="A1389" s="1">
        <f t="shared" si="166"/>
        <v>43232</v>
      </c>
      <c r="B1389" s="1">
        <f t="shared" si="166"/>
        <v>43232</v>
      </c>
      <c r="C1389" s="2">
        <v>0.138888888884594</v>
      </c>
      <c r="D1389" s="3">
        <f t="shared" si="161"/>
        <v>43232.138888888883</v>
      </c>
      <c r="H1389" s="1">
        <f t="shared" si="167"/>
        <v>43232</v>
      </c>
      <c r="I1389" s="2">
        <v>0.138888888884594</v>
      </c>
      <c r="J1389" s="3">
        <f t="shared" si="163"/>
        <v>43232.138888888883</v>
      </c>
      <c r="K1389">
        <v>0</v>
      </c>
      <c r="L1389" s="29">
        <f t="shared" si="164"/>
        <v>0</v>
      </c>
      <c r="M1389">
        <f t="shared" si="165"/>
        <v>0</v>
      </c>
    </row>
    <row r="1390" spans="1:13" x14ac:dyDescent="0.2">
      <c r="A1390" s="1">
        <f t="shared" si="166"/>
        <v>43232</v>
      </c>
      <c r="B1390" s="1">
        <f t="shared" si="166"/>
        <v>43232</v>
      </c>
      <c r="C1390" s="2">
        <v>0.14583333332950599</v>
      </c>
      <c r="D1390" s="3">
        <f t="shared" si="161"/>
        <v>43232.145833333328</v>
      </c>
      <c r="H1390" s="1">
        <f t="shared" si="167"/>
        <v>43232</v>
      </c>
      <c r="I1390" s="2">
        <v>0.14583333332950599</v>
      </c>
      <c r="J1390" s="3">
        <f t="shared" si="163"/>
        <v>43232.145833333328</v>
      </c>
      <c r="K1390">
        <v>0</v>
      </c>
      <c r="L1390" s="29">
        <f t="shared" si="164"/>
        <v>0</v>
      </c>
      <c r="M1390">
        <f t="shared" si="165"/>
        <v>0</v>
      </c>
    </row>
    <row r="1391" spans="1:13" x14ac:dyDescent="0.2">
      <c r="A1391" s="1">
        <f t="shared" si="166"/>
        <v>43232</v>
      </c>
      <c r="B1391" s="1">
        <f t="shared" si="166"/>
        <v>43232</v>
      </c>
      <c r="C1391" s="2">
        <v>0.15277777777350801</v>
      </c>
      <c r="D1391" s="3">
        <f t="shared" si="161"/>
        <v>43232.152777777774</v>
      </c>
      <c r="H1391" s="1">
        <f t="shared" si="167"/>
        <v>43232</v>
      </c>
      <c r="I1391" s="2">
        <v>0.15277777777350801</v>
      </c>
      <c r="J1391" s="3">
        <f t="shared" si="163"/>
        <v>43232.152777777774</v>
      </c>
      <c r="K1391">
        <v>0</v>
      </c>
      <c r="L1391" s="29">
        <f t="shared" si="164"/>
        <v>0</v>
      </c>
      <c r="M1391">
        <f t="shared" si="165"/>
        <v>0</v>
      </c>
    </row>
    <row r="1392" spans="1:13" x14ac:dyDescent="0.2">
      <c r="A1392" s="1">
        <f t="shared" si="166"/>
        <v>43232</v>
      </c>
      <c r="B1392" s="1">
        <f t="shared" si="166"/>
        <v>43232</v>
      </c>
      <c r="C1392" s="2">
        <v>0.15972222221853399</v>
      </c>
      <c r="D1392" s="3">
        <f t="shared" si="161"/>
        <v>43232.159722222219</v>
      </c>
      <c r="H1392" s="1">
        <f t="shared" si="167"/>
        <v>43232</v>
      </c>
      <c r="I1392" s="2">
        <v>0.15972222221853399</v>
      </c>
      <c r="J1392" s="3">
        <f t="shared" si="163"/>
        <v>43232.159722222219</v>
      </c>
      <c r="K1392">
        <v>0</v>
      </c>
      <c r="L1392" s="29">
        <f t="shared" si="164"/>
        <v>0</v>
      </c>
      <c r="M1392">
        <f t="shared" si="165"/>
        <v>0</v>
      </c>
    </row>
    <row r="1393" spans="1:13" x14ac:dyDescent="0.2">
      <c r="A1393" s="1">
        <f t="shared" si="166"/>
        <v>43232</v>
      </c>
      <c r="B1393" s="1">
        <f t="shared" si="166"/>
        <v>43232</v>
      </c>
      <c r="C1393" s="2">
        <v>0.16666666666253599</v>
      </c>
      <c r="D1393" s="3">
        <f t="shared" si="161"/>
        <v>43232.166666666664</v>
      </c>
      <c r="H1393" s="1">
        <f t="shared" si="167"/>
        <v>43232</v>
      </c>
      <c r="I1393" s="2">
        <v>0.16666666666253599</v>
      </c>
      <c r="J1393" s="3">
        <f t="shared" si="163"/>
        <v>43232.166666666664</v>
      </c>
      <c r="K1393">
        <v>0</v>
      </c>
      <c r="L1393" s="29">
        <f t="shared" si="164"/>
        <v>0</v>
      </c>
      <c r="M1393">
        <f t="shared" si="165"/>
        <v>0</v>
      </c>
    </row>
    <row r="1394" spans="1:13" x14ac:dyDescent="0.2">
      <c r="A1394" s="1">
        <f t="shared" si="166"/>
        <v>43232</v>
      </c>
      <c r="B1394" s="1">
        <f t="shared" si="166"/>
        <v>43232</v>
      </c>
      <c r="C1394" s="2">
        <v>0.17361111110653801</v>
      </c>
      <c r="D1394" s="3">
        <f t="shared" si="161"/>
        <v>43232.173611111109</v>
      </c>
      <c r="H1394" s="1">
        <f t="shared" si="167"/>
        <v>43232</v>
      </c>
      <c r="I1394" s="2">
        <v>0.17361111110653801</v>
      </c>
      <c r="J1394" s="3">
        <f t="shared" si="163"/>
        <v>43232.173611111109</v>
      </c>
      <c r="K1394">
        <v>0</v>
      </c>
      <c r="L1394" s="29">
        <f t="shared" si="164"/>
        <v>0</v>
      </c>
      <c r="M1394">
        <f t="shared" si="165"/>
        <v>0</v>
      </c>
    </row>
    <row r="1395" spans="1:13" x14ac:dyDescent="0.2">
      <c r="A1395" s="1">
        <f t="shared" si="166"/>
        <v>43232</v>
      </c>
      <c r="B1395" s="1">
        <f t="shared" si="166"/>
        <v>43232</v>
      </c>
      <c r="C1395" s="2">
        <v>0.180555555551564</v>
      </c>
      <c r="D1395" s="3">
        <f t="shared" si="161"/>
        <v>43232.180555555555</v>
      </c>
      <c r="H1395" s="1">
        <f t="shared" si="167"/>
        <v>43232</v>
      </c>
      <c r="I1395" s="2">
        <v>0.180555555551564</v>
      </c>
      <c r="J1395" s="3">
        <f t="shared" si="163"/>
        <v>43232.180555555555</v>
      </c>
      <c r="K1395">
        <v>0</v>
      </c>
      <c r="L1395" s="29">
        <f t="shared" si="164"/>
        <v>0</v>
      </c>
      <c r="M1395">
        <f t="shared" si="165"/>
        <v>0</v>
      </c>
    </row>
    <row r="1396" spans="1:13" x14ac:dyDescent="0.2">
      <c r="A1396" s="1">
        <f t="shared" si="166"/>
        <v>43232</v>
      </c>
      <c r="B1396" s="1">
        <f t="shared" si="166"/>
        <v>43232</v>
      </c>
      <c r="C1396" s="2">
        <v>0.18749999999556599</v>
      </c>
      <c r="D1396" s="3">
        <f t="shared" si="161"/>
        <v>43232.187499999993</v>
      </c>
      <c r="H1396" s="1">
        <f t="shared" si="167"/>
        <v>43232</v>
      </c>
      <c r="I1396" s="2">
        <v>0.18749999999556599</v>
      </c>
      <c r="J1396" s="3">
        <f t="shared" si="163"/>
        <v>43232.187499999993</v>
      </c>
      <c r="K1396">
        <v>0</v>
      </c>
      <c r="L1396" s="29">
        <f t="shared" si="164"/>
        <v>0</v>
      </c>
      <c r="M1396">
        <f t="shared" si="165"/>
        <v>0</v>
      </c>
    </row>
    <row r="1397" spans="1:13" x14ac:dyDescent="0.2">
      <c r="A1397" s="1">
        <f t="shared" si="166"/>
        <v>43232</v>
      </c>
      <c r="B1397" s="1">
        <f t="shared" si="166"/>
        <v>43232</v>
      </c>
      <c r="C1397" s="2">
        <v>0.194444444440592</v>
      </c>
      <c r="D1397" s="3">
        <f t="shared" si="161"/>
        <v>43232.194444444438</v>
      </c>
      <c r="H1397" s="1">
        <f t="shared" si="167"/>
        <v>43232</v>
      </c>
      <c r="I1397" s="2">
        <v>0.194444444440592</v>
      </c>
      <c r="J1397" s="3">
        <f t="shared" si="163"/>
        <v>43232.194444444438</v>
      </c>
      <c r="K1397">
        <v>0</v>
      </c>
      <c r="L1397" s="29">
        <f t="shared" si="164"/>
        <v>0</v>
      </c>
      <c r="M1397">
        <f t="shared" si="165"/>
        <v>0</v>
      </c>
    </row>
    <row r="1398" spans="1:13" x14ac:dyDescent="0.2">
      <c r="A1398" s="1">
        <f t="shared" si="166"/>
        <v>43232</v>
      </c>
      <c r="B1398" s="1">
        <f t="shared" si="166"/>
        <v>43232</v>
      </c>
      <c r="C1398" s="2">
        <v>0.201388888884594</v>
      </c>
      <c r="D1398" s="3">
        <f t="shared" si="161"/>
        <v>43232.201388888883</v>
      </c>
      <c r="H1398" s="1">
        <f t="shared" si="167"/>
        <v>43232</v>
      </c>
      <c r="I1398" s="2">
        <v>0.201388888884594</v>
      </c>
      <c r="J1398" s="3">
        <f t="shared" si="163"/>
        <v>43232.201388888883</v>
      </c>
      <c r="K1398">
        <v>0</v>
      </c>
      <c r="L1398" s="29">
        <f t="shared" si="164"/>
        <v>0</v>
      </c>
      <c r="M1398">
        <f t="shared" si="165"/>
        <v>0</v>
      </c>
    </row>
    <row r="1399" spans="1:13" x14ac:dyDescent="0.2">
      <c r="A1399" s="1">
        <f t="shared" si="166"/>
        <v>43232</v>
      </c>
      <c r="B1399" s="1">
        <f t="shared" si="166"/>
        <v>43232</v>
      </c>
      <c r="C1399" s="2">
        <v>0.20833333332950599</v>
      </c>
      <c r="D1399" s="3">
        <f t="shared" si="161"/>
        <v>43232.208333333328</v>
      </c>
      <c r="H1399" s="1">
        <f t="shared" si="167"/>
        <v>43232</v>
      </c>
      <c r="I1399" s="2">
        <v>0.20833333332950599</v>
      </c>
      <c r="J1399" s="3">
        <f t="shared" si="163"/>
        <v>43232.208333333328</v>
      </c>
      <c r="K1399">
        <v>0</v>
      </c>
      <c r="L1399" s="29">
        <f t="shared" si="164"/>
        <v>0</v>
      </c>
      <c r="M1399">
        <f t="shared" si="165"/>
        <v>0</v>
      </c>
    </row>
    <row r="1400" spans="1:13" x14ac:dyDescent="0.2">
      <c r="A1400" s="1">
        <f t="shared" si="166"/>
        <v>43232</v>
      </c>
      <c r="B1400" s="1">
        <f t="shared" si="166"/>
        <v>43232</v>
      </c>
      <c r="C1400" s="2">
        <v>0.21527777777350801</v>
      </c>
      <c r="D1400" s="3">
        <f t="shared" si="161"/>
        <v>43232.215277777774</v>
      </c>
      <c r="H1400" s="1">
        <f t="shared" si="167"/>
        <v>43232</v>
      </c>
      <c r="I1400" s="2">
        <v>0.21527777777350801</v>
      </c>
      <c r="J1400" s="3">
        <f t="shared" si="163"/>
        <v>43232.215277777774</v>
      </c>
      <c r="K1400">
        <v>0</v>
      </c>
      <c r="L1400" s="29">
        <f t="shared" si="164"/>
        <v>0</v>
      </c>
      <c r="M1400">
        <f t="shared" si="165"/>
        <v>0</v>
      </c>
    </row>
    <row r="1401" spans="1:13" x14ac:dyDescent="0.2">
      <c r="A1401" s="1">
        <f t="shared" si="166"/>
        <v>43232</v>
      </c>
      <c r="B1401" s="1">
        <f t="shared" si="166"/>
        <v>43232</v>
      </c>
      <c r="C1401" s="2">
        <v>0.22222222221853399</v>
      </c>
      <c r="D1401" s="3">
        <f t="shared" si="161"/>
        <v>43232.222222222219</v>
      </c>
      <c r="H1401" s="1">
        <f t="shared" si="167"/>
        <v>43232</v>
      </c>
      <c r="I1401" s="2">
        <v>0.22222222221853399</v>
      </c>
      <c r="J1401" s="3">
        <f t="shared" si="163"/>
        <v>43232.222222222219</v>
      </c>
      <c r="K1401">
        <v>0</v>
      </c>
      <c r="L1401" s="29">
        <f t="shared" si="164"/>
        <v>0</v>
      </c>
      <c r="M1401">
        <f t="shared" si="165"/>
        <v>0</v>
      </c>
    </row>
    <row r="1402" spans="1:13" x14ac:dyDescent="0.2">
      <c r="A1402" s="1">
        <f t="shared" si="166"/>
        <v>43232</v>
      </c>
      <c r="B1402" s="1">
        <f t="shared" si="166"/>
        <v>43232</v>
      </c>
      <c r="C1402" s="2">
        <v>0.22916666666253599</v>
      </c>
      <c r="D1402" s="3">
        <f t="shared" si="161"/>
        <v>43232.229166666664</v>
      </c>
      <c r="H1402" s="1">
        <f t="shared" si="167"/>
        <v>43232</v>
      </c>
      <c r="I1402" s="2">
        <v>0.22916666666253599</v>
      </c>
      <c r="J1402" s="3">
        <f t="shared" si="163"/>
        <v>43232.229166666664</v>
      </c>
      <c r="K1402">
        <v>0</v>
      </c>
      <c r="L1402" s="29">
        <f t="shared" si="164"/>
        <v>0</v>
      </c>
      <c r="M1402">
        <f t="shared" si="165"/>
        <v>0</v>
      </c>
    </row>
    <row r="1403" spans="1:13" x14ac:dyDescent="0.2">
      <c r="A1403" s="1">
        <f t="shared" si="166"/>
        <v>43232</v>
      </c>
      <c r="B1403" s="1">
        <f t="shared" si="166"/>
        <v>43232</v>
      </c>
      <c r="C1403" s="2">
        <v>0.23611111110653801</v>
      </c>
      <c r="D1403" s="3">
        <f t="shared" si="161"/>
        <v>43232.236111111109</v>
      </c>
      <c r="H1403" s="1">
        <f t="shared" si="167"/>
        <v>43232</v>
      </c>
      <c r="I1403" s="2">
        <v>0.23611111110653801</v>
      </c>
      <c r="J1403" s="3">
        <f t="shared" si="163"/>
        <v>43232.236111111109</v>
      </c>
      <c r="K1403">
        <v>0</v>
      </c>
      <c r="L1403" s="29">
        <f t="shared" si="164"/>
        <v>0</v>
      </c>
      <c r="M1403">
        <f t="shared" si="165"/>
        <v>0</v>
      </c>
    </row>
    <row r="1404" spans="1:13" x14ac:dyDescent="0.2">
      <c r="A1404" s="1">
        <f t="shared" si="166"/>
        <v>43232</v>
      </c>
      <c r="B1404" s="1">
        <f t="shared" si="166"/>
        <v>43232</v>
      </c>
      <c r="C1404" s="2">
        <v>0.243055555551564</v>
      </c>
      <c r="D1404" s="3">
        <f t="shared" si="161"/>
        <v>43232.243055555555</v>
      </c>
      <c r="H1404" s="1">
        <f t="shared" si="167"/>
        <v>43232</v>
      </c>
      <c r="I1404" s="2">
        <v>0.243055555551564</v>
      </c>
      <c r="J1404" s="3">
        <f t="shared" si="163"/>
        <v>43232.243055555555</v>
      </c>
      <c r="K1404">
        <v>6</v>
      </c>
      <c r="L1404" s="29">
        <f t="shared" si="164"/>
        <v>0.68603999999999998</v>
      </c>
      <c r="M1404">
        <f t="shared" si="165"/>
        <v>411.62400000000002</v>
      </c>
    </row>
    <row r="1405" spans="1:13" x14ac:dyDescent="0.2">
      <c r="A1405" s="1">
        <f t="shared" si="166"/>
        <v>43232</v>
      </c>
      <c r="B1405" s="1">
        <f t="shared" si="166"/>
        <v>43232</v>
      </c>
      <c r="C1405" s="2">
        <v>0.24999999999556599</v>
      </c>
      <c r="D1405" s="3">
        <f t="shared" si="161"/>
        <v>43232.249999999993</v>
      </c>
      <c r="H1405" s="1">
        <f t="shared" si="167"/>
        <v>43232</v>
      </c>
      <c r="I1405" s="2">
        <v>0.24999999999556599</v>
      </c>
      <c r="J1405" s="3">
        <f t="shared" si="163"/>
        <v>43232.249999999993</v>
      </c>
      <c r="K1405">
        <v>24</v>
      </c>
      <c r="L1405" s="29">
        <f t="shared" si="164"/>
        <v>2.7441599999999999</v>
      </c>
      <c r="M1405">
        <f t="shared" si="165"/>
        <v>1646.4960000000001</v>
      </c>
    </row>
    <row r="1406" spans="1:13" x14ac:dyDescent="0.2">
      <c r="A1406" s="1">
        <f t="shared" si="166"/>
        <v>43232</v>
      </c>
      <c r="B1406" s="1">
        <f t="shared" si="166"/>
        <v>43232</v>
      </c>
      <c r="C1406" s="2">
        <v>0.256944444440592</v>
      </c>
      <c r="D1406" s="3">
        <f t="shared" si="161"/>
        <v>43232.256944444438</v>
      </c>
      <c r="H1406" s="1">
        <f t="shared" si="167"/>
        <v>43232</v>
      </c>
      <c r="I1406" s="2">
        <v>0.256944444440592</v>
      </c>
      <c r="J1406" s="3">
        <f t="shared" si="163"/>
        <v>43232.256944444438</v>
      </c>
      <c r="K1406">
        <v>56</v>
      </c>
      <c r="L1406" s="29">
        <f t="shared" si="164"/>
        <v>6.4030399999999998</v>
      </c>
      <c r="M1406">
        <f t="shared" si="165"/>
        <v>3841.8240000000001</v>
      </c>
    </row>
    <row r="1407" spans="1:13" x14ac:dyDescent="0.2">
      <c r="A1407" s="1">
        <f t="shared" si="166"/>
        <v>43232</v>
      </c>
      <c r="B1407" s="1">
        <f t="shared" si="166"/>
        <v>43232</v>
      </c>
      <c r="C1407" s="2">
        <v>0.263888888884594</v>
      </c>
      <c r="D1407" s="3">
        <f t="shared" si="161"/>
        <v>43232.263888888883</v>
      </c>
      <c r="H1407" s="1">
        <f t="shared" si="167"/>
        <v>43232</v>
      </c>
      <c r="I1407" s="2">
        <v>0.263888888884594</v>
      </c>
      <c r="J1407" s="3">
        <f t="shared" si="163"/>
        <v>43232.263888888883</v>
      </c>
      <c r="K1407">
        <v>97</v>
      </c>
      <c r="L1407" s="29">
        <f t="shared" si="164"/>
        <v>11.09098</v>
      </c>
      <c r="M1407">
        <f t="shared" si="165"/>
        <v>6654.5880000000006</v>
      </c>
    </row>
    <row r="1408" spans="1:13" x14ac:dyDescent="0.2">
      <c r="A1408" s="1">
        <f t="shared" si="166"/>
        <v>43232</v>
      </c>
      <c r="B1408" s="1">
        <f t="shared" si="166"/>
        <v>43232</v>
      </c>
      <c r="C1408" s="2">
        <v>0.27083333332950599</v>
      </c>
      <c r="D1408" s="3">
        <f t="shared" si="161"/>
        <v>43232.270833333328</v>
      </c>
      <c r="H1408" s="1">
        <f t="shared" si="167"/>
        <v>43232</v>
      </c>
      <c r="I1408" s="2">
        <v>0.27083333332950599</v>
      </c>
      <c r="J1408" s="3">
        <f t="shared" si="163"/>
        <v>43232.270833333328</v>
      </c>
      <c r="K1408">
        <v>132</v>
      </c>
      <c r="L1408" s="29">
        <f t="shared" si="164"/>
        <v>15.092879999999999</v>
      </c>
      <c r="M1408">
        <f t="shared" si="165"/>
        <v>9055.7279999999992</v>
      </c>
    </row>
    <row r="1409" spans="1:13" x14ac:dyDescent="0.2">
      <c r="A1409" s="1">
        <f t="shared" si="166"/>
        <v>43232</v>
      </c>
      <c r="B1409" s="1">
        <f t="shared" si="166"/>
        <v>43232</v>
      </c>
      <c r="C1409" s="2">
        <v>0.27777777777350798</v>
      </c>
      <c r="D1409" s="3">
        <f t="shared" si="161"/>
        <v>43232.277777777774</v>
      </c>
      <c r="H1409" s="1">
        <f t="shared" si="167"/>
        <v>43232</v>
      </c>
      <c r="I1409" s="2">
        <v>0.27777777777350798</v>
      </c>
      <c r="J1409" s="3">
        <f t="shared" si="163"/>
        <v>43232.277777777774</v>
      </c>
      <c r="K1409">
        <v>162</v>
      </c>
      <c r="L1409" s="29">
        <f t="shared" si="164"/>
        <v>18.52308</v>
      </c>
      <c r="M1409">
        <f t="shared" si="165"/>
        <v>11113.848</v>
      </c>
    </row>
    <row r="1410" spans="1:13" x14ac:dyDescent="0.2">
      <c r="A1410" s="1">
        <f t="shared" si="166"/>
        <v>43232</v>
      </c>
      <c r="B1410" s="1">
        <f t="shared" si="166"/>
        <v>43232</v>
      </c>
      <c r="C1410" s="2">
        <v>0.28472222221853399</v>
      </c>
      <c r="D1410" s="3">
        <f t="shared" si="161"/>
        <v>43232.284722222219</v>
      </c>
      <c r="H1410" s="1">
        <f t="shared" si="167"/>
        <v>43232</v>
      </c>
      <c r="I1410" s="2">
        <v>0.28472222221853399</v>
      </c>
      <c r="J1410" s="3">
        <f t="shared" si="163"/>
        <v>43232.284722222219</v>
      </c>
      <c r="K1410">
        <v>231</v>
      </c>
      <c r="L1410" s="29">
        <f t="shared" si="164"/>
        <v>26.41254</v>
      </c>
      <c r="M1410">
        <f t="shared" si="165"/>
        <v>15847.524000000001</v>
      </c>
    </row>
    <row r="1411" spans="1:13" x14ac:dyDescent="0.2">
      <c r="A1411" s="1">
        <f t="shared" si="166"/>
        <v>43232</v>
      </c>
      <c r="B1411" s="1">
        <f t="shared" si="166"/>
        <v>43232</v>
      </c>
      <c r="C1411" s="2">
        <v>0.29166666666253599</v>
      </c>
      <c r="D1411" s="3">
        <f t="shared" ref="D1411:D1474" si="168">B1411+C1411</f>
        <v>43232.291666666664</v>
      </c>
      <c r="H1411" s="1">
        <f t="shared" si="167"/>
        <v>43232</v>
      </c>
      <c r="I1411" s="2">
        <v>0.29166666666253599</v>
      </c>
      <c r="J1411" s="3">
        <f t="shared" ref="J1411:J1474" si="169">H1411+I1411</f>
        <v>43232.291666666664</v>
      </c>
      <c r="K1411">
        <v>234</v>
      </c>
      <c r="L1411" s="29">
        <f t="shared" ref="L1411:L1474" si="170">K1411*1.1434/10</f>
        <v>26.755559999999996</v>
      </c>
      <c r="M1411">
        <f t="shared" ref="M1411:M1474" si="171">L1411*10*60</f>
        <v>16053.335999999998</v>
      </c>
    </row>
    <row r="1412" spans="1:13" x14ac:dyDescent="0.2">
      <c r="A1412" s="1">
        <f t="shared" si="166"/>
        <v>43232</v>
      </c>
      <c r="B1412" s="1">
        <f t="shared" si="166"/>
        <v>43232</v>
      </c>
      <c r="C1412" s="2">
        <v>0.29861111110653799</v>
      </c>
      <c r="D1412" s="3">
        <f t="shared" si="168"/>
        <v>43232.298611111109</v>
      </c>
      <c r="H1412" s="1">
        <f t="shared" si="167"/>
        <v>43232</v>
      </c>
      <c r="I1412" s="2">
        <v>0.29861111110653799</v>
      </c>
      <c r="J1412" s="3">
        <f t="shared" si="169"/>
        <v>43232.298611111109</v>
      </c>
      <c r="K1412">
        <v>250</v>
      </c>
      <c r="L1412" s="29">
        <f t="shared" si="170"/>
        <v>28.584999999999997</v>
      </c>
      <c r="M1412">
        <f t="shared" si="171"/>
        <v>17150.999999999996</v>
      </c>
    </row>
    <row r="1413" spans="1:13" x14ac:dyDescent="0.2">
      <c r="A1413" s="1">
        <f t="shared" si="166"/>
        <v>43232</v>
      </c>
      <c r="B1413" s="1">
        <f t="shared" si="166"/>
        <v>43232</v>
      </c>
      <c r="C1413" s="2">
        <v>0.305555555551564</v>
      </c>
      <c r="D1413" s="3">
        <f t="shared" si="168"/>
        <v>43232.305555555555</v>
      </c>
      <c r="H1413" s="1">
        <f t="shared" si="167"/>
        <v>43232</v>
      </c>
      <c r="I1413" s="2">
        <v>0.305555555551564</v>
      </c>
      <c r="J1413" s="3">
        <f t="shared" si="169"/>
        <v>43232.305555555555</v>
      </c>
      <c r="K1413">
        <v>213</v>
      </c>
      <c r="L1413" s="29">
        <f t="shared" si="170"/>
        <v>24.354419999999998</v>
      </c>
      <c r="M1413">
        <f t="shared" si="171"/>
        <v>14612.652</v>
      </c>
    </row>
    <row r="1414" spans="1:13" x14ac:dyDescent="0.2">
      <c r="A1414" s="1">
        <f t="shared" si="166"/>
        <v>43232</v>
      </c>
      <c r="B1414" s="1">
        <f t="shared" si="166"/>
        <v>43232</v>
      </c>
      <c r="C1414" s="2">
        <v>0.31249999999556599</v>
      </c>
      <c r="D1414" s="3">
        <f t="shared" si="168"/>
        <v>43232.312499999993</v>
      </c>
      <c r="H1414" s="1">
        <f t="shared" si="167"/>
        <v>43232</v>
      </c>
      <c r="I1414" s="2">
        <v>0.31249999999556599</v>
      </c>
      <c r="J1414" s="3">
        <f t="shared" si="169"/>
        <v>43232.312499999993</v>
      </c>
      <c r="K1414">
        <v>773</v>
      </c>
      <c r="L1414" s="29">
        <f t="shared" si="170"/>
        <v>88.384820000000005</v>
      </c>
      <c r="M1414">
        <f t="shared" si="171"/>
        <v>53030.892</v>
      </c>
    </row>
    <row r="1415" spans="1:13" x14ac:dyDescent="0.2">
      <c r="A1415" s="1">
        <f t="shared" si="166"/>
        <v>43232</v>
      </c>
      <c r="B1415" s="1">
        <f t="shared" si="166"/>
        <v>43232</v>
      </c>
      <c r="C1415" s="2">
        <v>0.319444444440592</v>
      </c>
      <c r="D1415" s="3">
        <f t="shared" si="168"/>
        <v>43232.319444444438</v>
      </c>
      <c r="H1415" s="1">
        <f t="shared" si="167"/>
        <v>43232</v>
      </c>
      <c r="I1415" s="2">
        <v>0.319444444440592</v>
      </c>
      <c r="J1415" s="3">
        <f t="shared" si="169"/>
        <v>43232.319444444438</v>
      </c>
      <c r="K1415">
        <v>620</v>
      </c>
      <c r="L1415" s="29">
        <f t="shared" si="170"/>
        <v>70.890799999999999</v>
      </c>
      <c r="M1415">
        <f t="shared" si="171"/>
        <v>42534.48</v>
      </c>
    </row>
    <row r="1416" spans="1:13" x14ac:dyDescent="0.2">
      <c r="A1416" s="1">
        <f t="shared" si="166"/>
        <v>43232</v>
      </c>
      <c r="B1416" s="1">
        <f t="shared" si="166"/>
        <v>43232</v>
      </c>
      <c r="C1416" s="2">
        <v>0.326388888884594</v>
      </c>
      <c r="D1416" s="3">
        <f t="shared" si="168"/>
        <v>43232.326388888883</v>
      </c>
      <c r="H1416" s="1">
        <f t="shared" si="167"/>
        <v>43232</v>
      </c>
      <c r="I1416" s="2">
        <v>0.326388888884594</v>
      </c>
      <c r="J1416" s="3">
        <f t="shared" si="169"/>
        <v>43232.326388888883</v>
      </c>
      <c r="K1416">
        <v>424</v>
      </c>
      <c r="L1416" s="29">
        <f t="shared" si="170"/>
        <v>48.480159999999998</v>
      </c>
      <c r="M1416">
        <f t="shared" si="171"/>
        <v>29088.096000000001</v>
      </c>
    </row>
    <row r="1417" spans="1:13" x14ac:dyDescent="0.2">
      <c r="A1417" s="1">
        <f t="shared" si="166"/>
        <v>43232</v>
      </c>
      <c r="B1417" s="1">
        <f t="shared" si="166"/>
        <v>43232</v>
      </c>
      <c r="C1417" s="2">
        <v>0.33333333332950599</v>
      </c>
      <c r="D1417" s="3">
        <f t="shared" si="168"/>
        <v>43232.333333333328</v>
      </c>
      <c r="H1417" s="1">
        <f t="shared" si="167"/>
        <v>43232</v>
      </c>
      <c r="I1417" s="2">
        <v>0.33333333332950599</v>
      </c>
      <c r="J1417" s="3">
        <f t="shared" si="169"/>
        <v>43232.333333333328</v>
      </c>
      <c r="K1417">
        <v>726</v>
      </c>
      <c r="L1417" s="29">
        <f t="shared" si="170"/>
        <v>83.010840000000002</v>
      </c>
      <c r="M1417">
        <f t="shared" si="171"/>
        <v>49806.504000000001</v>
      </c>
    </row>
    <row r="1418" spans="1:13" x14ac:dyDescent="0.2">
      <c r="A1418" s="1">
        <f t="shared" si="166"/>
        <v>43232</v>
      </c>
      <c r="B1418" s="1">
        <f t="shared" si="166"/>
        <v>43232</v>
      </c>
      <c r="C1418" s="2">
        <v>0.34027777777350798</v>
      </c>
      <c r="D1418" s="3">
        <f t="shared" si="168"/>
        <v>43232.340277777774</v>
      </c>
      <c r="H1418" s="1">
        <f t="shared" si="167"/>
        <v>43232</v>
      </c>
      <c r="I1418" s="2">
        <v>0.34027777777350798</v>
      </c>
      <c r="J1418" s="3">
        <f t="shared" si="169"/>
        <v>43232.340277777774</v>
      </c>
      <c r="K1418">
        <v>571</v>
      </c>
      <c r="L1418" s="29">
        <f t="shared" si="170"/>
        <v>65.288139999999999</v>
      </c>
      <c r="M1418">
        <f t="shared" si="171"/>
        <v>39172.883999999998</v>
      </c>
    </row>
    <row r="1419" spans="1:13" x14ac:dyDescent="0.2">
      <c r="A1419" s="1">
        <f t="shared" si="166"/>
        <v>43232</v>
      </c>
      <c r="B1419" s="1">
        <f t="shared" si="166"/>
        <v>43232</v>
      </c>
      <c r="C1419" s="2">
        <v>0.34722222221751098</v>
      </c>
      <c r="D1419" s="3">
        <f t="shared" si="168"/>
        <v>43232.347222222219</v>
      </c>
      <c r="H1419" s="1">
        <f t="shared" si="167"/>
        <v>43232</v>
      </c>
      <c r="I1419" s="2">
        <v>0.34722222221751098</v>
      </c>
      <c r="J1419" s="3">
        <f t="shared" si="169"/>
        <v>43232.347222222219</v>
      </c>
      <c r="K1419">
        <v>1166</v>
      </c>
      <c r="L1419" s="29">
        <f t="shared" si="170"/>
        <v>133.32044000000002</v>
      </c>
      <c r="M1419">
        <f t="shared" si="171"/>
        <v>79992.26400000001</v>
      </c>
    </row>
    <row r="1420" spans="1:13" x14ac:dyDescent="0.2">
      <c r="A1420" s="1">
        <f t="shared" si="166"/>
        <v>43232</v>
      </c>
      <c r="B1420" s="1">
        <f t="shared" si="166"/>
        <v>43232</v>
      </c>
      <c r="C1420" s="2">
        <v>0.35416666666253599</v>
      </c>
      <c r="D1420" s="3">
        <f t="shared" si="168"/>
        <v>43232.354166666664</v>
      </c>
      <c r="H1420" s="1">
        <f t="shared" si="167"/>
        <v>43232</v>
      </c>
      <c r="I1420" s="2">
        <v>0.35416666666253599</v>
      </c>
      <c r="J1420" s="3">
        <f t="shared" si="169"/>
        <v>43232.354166666664</v>
      </c>
      <c r="K1420">
        <v>1260</v>
      </c>
      <c r="L1420" s="29">
        <f t="shared" si="170"/>
        <v>144.0684</v>
      </c>
      <c r="M1420">
        <f t="shared" si="171"/>
        <v>86441.04</v>
      </c>
    </row>
    <row r="1421" spans="1:13" x14ac:dyDescent="0.2">
      <c r="A1421" s="1">
        <f t="shared" si="166"/>
        <v>43232</v>
      </c>
      <c r="B1421" s="1">
        <f t="shared" si="166"/>
        <v>43232</v>
      </c>
      <c r="C1421" s="2">
        <v>0.36111111110653799</v>
      </c>
      <c r="D1421" s="3">
        <f t="shared" si="168"/>
        <v>43232.361111111109</v>
      </c>
      <c r="H1421" s="1">
        <f t="shared" si="167"/>
        <v>43232</v>
      </c>
      <c r="I1421" s="2">
        <v>0.36111111110653799</v>
      </c>
      <c r="J1421" s="3">
        <f t="shared" si="169"/>
        <v>43232.361111111109</v>
      </c>
      <c r="K1421">
        <v>1384</v>
      </c>
      <c r="L1421" s="29">
        <f t="shared" si="170"/>
        <v>158.24655999999999</v>
      </c>
      <c r="M1421">
        <f t="shared" si="171"/>
        <v>94947.936000000002</v>
      </c>
    </row>
    <row r="1422" spans="1:13" x14ac:dyDescent="0.2">
      <c r="A1422" s="1">
        <f t="shared" si="166"/>
        <v>43232</v>
      </c>
      <c r="B1422" s="1">
        <f t="shared" si="166"/>
        <v>43232</v>
      </c>
      <c r="C1422" s="2">
        <v>0.368055555551564</v>
      </c>
      <c r="D1422" s="3">
        <f t="shared" si="168"/>
        <v>43232.368055555555</v>
      </c>
      <c r="H1422" s="1">
        <f t="shared" si="167"/>
        <v>43232</v>
      </c>
      <c r="I1422" s="2">
        <v>0.368055555551564</v>
      </c>
      <c r="J1422" s="3">
        <f t="shared" si="169"/>
        <v>43232.368055555555</v>
      </c>
      <c r="K1422">
        <v>1505</v>
      </c>
      <c r="L1422" s="29">
        <f t="shared" si="170"/>
        <v>172.08170000000001</v>
      </c>
      <c r="M1422">
        <f t="shared" si="171"/>
        <v>103249.02</v>
      </c>
    </row>
    <row r="1423" spans="1:13" x14ac:dyDescent="0.2">
      <c r="A1423" s="1">
        <f t="shared" si="166"/>
        <v>43232</v>
      </c>
      <c r="B1423" s="1">
        <f t="shared" si="166"/>
        <v>43232</v>
      </c>
      <c r="C1423" s="2">
        <v>0.37499999999556599</v>
      </c>
      <c r="D1423" s="3">
        <f t="shared" si="168"/>
        <v>43232.374999999993</v>
      </c>
      <c r="H1423" s="1">
        <f t="shared" si="167"/>
        <v>43232</v>
      </c>
      <c r="I1423" s="2">
        <v>0.37499999999556599</v>
      </c>
      <c r="J1423" s="3">
        <f t="shared" si="169"/>
        <v>43232.374999999993</v>
      </c>
      <c r="K1423">
        <v>1640</v>
      </c>
      <c r="L1423" s="29">
        <f t="shared" si="170"/>
        <v>187.51759999999999</v>
      </c>
      <c r="M1423">
        <f t="shared" si="171"/>
        <v>112510.56</v>
      </c>
    </row>
    <row r="1424" spans="1:13" x14ac:dyDescent="0.2">
      <c r="A1424" s="1">
        <f t="shared" si="166"/>
        <v>43232</v>
      </c>
      <c r="B1424" s="1">
        <f t="shared" si="166"/>
        <v>43232</v>
      </c>
      <c r="C1424" s="2">
        <v>0.381944444440592</v>
      </c>
      <c r="D1424" s="3">
        <f t="shared" si="168"/>
        <v>43232.381944444438</v>
      </c>
      <c r="H1424" s="1">
        <f t="shared" si="167"/>
        <v>43232</v>
      </c>
      <c r="I1424" s="2">
        <v>0.381944444440592</v>
      </c>
      <c r="J1424" s="3">
        <f t="shared" si="169"/>
        <v>43232.381944444438</v>
      </c>
      <c r="K1424">
        <v>1764</v>
      </c>
      <c r="L1424" s="29">
        <f t="shared" si="170"/>
        <v>201.69576000000001</v>
      </c>
      <c r="M1424">
        <f t="shared" si="171"/>
        <v>121017.45600000001</v>
      </c>
    </row>
    <row r="1425" spans="1:13" x14ac:dyDescent="0.2">
      <c r="A1425" s="1">
        <f t="shared" si="166"/>
        <v>43232</v>
      </c>
      <c r="B1425" s="1">
        <f t="shared" si="166"/>
        <v>43232</v>
      </c>
      <c r="C1425" s="2">
        <v>0.388888888884594</v>
      </c>
      <c r="D1425" s="3">
        <f t="shared" si="168"/>
        <v>43232.388888888883</v>
      </c>
      <c r="H1425" s="1">
        <f t="shared" si="167"/>
        <v>43232</v>
      </c>
      <c r="I1425" s="2">
        <v>0.388888888884594</v>
      </c>
      <c r="J1425" s="3">
        <f t="shared" si="169"/>
        <v>43232.388888888883</v>
      </c>
      <c r="K1425">
        <v>1898</v>
      </c>
      <c r="L1425" s="29">
        <f t="shared" si="170"/>
        <v>217.01731999999998</v>
      </c>
      <c r="M1425">
        <f t="shared" si="171"/>
        <v>130210.39199999998</v>
      </c>
    </row>
    <row r="1426" spans="1:13" x14ac:dyDescent="0.2">
      <c r="A1426" s="1">
        <f t="shared" si="166"/>
        <v>43232</v>
      </c>
      <c r="B1426" s="1">
        <f t="shared" si="166"/>
        <v>43232</v>
      </c>
      <c r="C1426" s="2">
        <v>0.39583333332950599</v>
      </c>
      <c r="D1426" s="3">
        <f t="shared" si="168"/>
        <v>43232.395833333328</v>
      </c>
      <c r="H1426" s="1">
        <f t="shared" si="167"/>
        <v>43232</v>
      </c>
      <c r="I1426" s="2">
        <v>0.39583333332950599</v>
      </c>
      <c r="J1426" s="3">
        <f t="shared" si="169"/>
        <v>43232.395833333328</v>
      </c>
      <c r="K1426">
        <v>1996</v>
      </c>
      <c r="L1426" s="29">
        <f t="shared" si="170"/>
        <v>228.22264000000001</v>
      </c>
      <c r="M1426">
        <f t="shared" si="171"/>
        <v>136933.584</v>
      </c>
    </row>
    <row r="1427" spans="1:13" x14ac:dyDescent="0.2">
      <c r="A1427" s="1">
        <f t="shared" si="166"/>
        <v>43232</v>
      </c>
      <c r="B1427" s="1">
        <f t="shared" si="166"/>
        <v>43232</v>
      </c>
      <c r="C1427" s="2">
        <v>0.40277777777350798</v>
      </c>
      <c r="D1427" s="3">
        <f t="shared" si="168"/>
        <v>43232.402777777774</v>
      </c>
      <c r="H1427" s="1">
        <f t="shared" si="167"/>
        <v>43232</v>
      </c>
      <c r="I1427" s="2">
        <v>0.40277777777350798</v>
      </c>
      <c r="J1427" s="3">
        <f t="shared" si="169"/>
        <v>43232.402777777774</v>
      </c>
      <c r="K1427">
        <v>2128</v>
      </c>
      <c r="L1427" s="29">
        <f t="shared" si="170"/>
        <v>243.31552000000002</v>
      </c>
      <c r="M1427">
        <f t="shared" si="171"/>
        <v>145989.31200000001</v>
      </c>
    </row>
    <row r="1428" spans="1:13" x14ac:dyDescent="0.2">
      <c r="A1428" s="1">
        <f t="shared" si="166"/>
        <v>43232</v>
      </c>
      <c r="B1428" s="1">
        <f t="shared" si="166"/>
        <v>43232</v>
      </c>
      <c r="C1428" s="2">
        <v>0.40972222221751098</v>
      </c>
      <c r="D1428" s="3">
        <f t="shared" si="168"/>
        <v>43232.409722222219</v>
      </c>
      <c r="H1428" s="1">
        <f t="shared" si="167"/>
        <v>43232</v>
      </c>
      <c r="I1428" s="2">
        <v>0.40972222221751098</v>
      </c>
      <c r="J1428" s="3">
        <f t="shared" si="169"/>
        <v>43232.409722222219</v>
      </c>
      <c r="K1428">
        <v>2209</v>
      </c>
      <c r="L1428" s="29">
        <f t="shared" si="170"/>
        <v>252.57705999999999</v>
      </c>
      <c r="M1428">
        <f t="shared" si="171"/>
        <v>151546.23599999998</v>
      </c>
    </row>
    <row r="1429" spans="1:13" x14ac:dyDescent="0.2">
      <c r="A1429" s="1">
        <f t="shared" si="166"/>
        <v>43232</v>
      </c>
      <c r="B1429" s="1">
        <f t="shared" si="166"/>
        <v>43232</v>
      </c>
      <c r="C1429" s="2">
        <v>0.41666666666253599</v>
      </c>
      <c r="D1429" s="3">
        <f t="shared" si="168"/>
        <v>43232.416666666664</v>
      </c>
      <c r="H1429" s="1">
        <f t="shared" si="167"/>
        <v>43232</v>
      </c>
      <c r="I1429" s="2">
        <v>0.41666666666253599</v>
      </c>
      <c r="J1429" s="3">
        <f t="shared" si="169"/>
        <v>43232.416666666664</v>
      </c>
      <c r="K1429">
        <v>2360</v>
      </c>
      <c r="L1429" s="29">
        <f t="shared" si="170"/>
        <v>269.8424</v>
      </c>
      <c r="M1429">
        <f t="shared" si="171"/>
        <v>161905.44</v>
      </c>
    </row>
    <row r="1430" spans="1:13" x14ac:dyDescent="0.2">
      <c r="A1430" s="1">
        <f t="shared" si="166"/>
        <v>43232</v>
      </c>
      <c r="B1430" s="1">
        <f t="shared" si="166"/>
        <v>43232</v>
      </c>
      <c r="C1430" s="2">
        <v>0.42361111110653799</v>
      </c>
      <c r="D1430" s="3">
        <f t="shared" si="168"/>
        <v>43232.423611111109</v>
      </c>
      <c r="H1430" s="1">
        <f t="shared" si="167"/>
        <v>43232</v>
      </c>
      <c r="I1430" s="2">
        <v>0.42361111110653799</v>
      </c>
      <c r="J1430" s="3">
        <f t="shared" si="169"/>
        <v>43232.423611111109</v>
      </c>
      <c r="K1430">
        <v>2494</v>
      </c>
      <c r="L1430" s="29">
        <f t="shared" si="170"/>
        <v>285.16395999999997</v>
      </c>
      <c r="M1430">
        <f t="shared" si="171"/>
        <v>171098.37599999996</v>
      </c>
    </row>
    <row r="1431" spans="1:13" x14ac:dyDescent="0.2">
      <c r="A1431" s="1">
        <f t="shared" si="166"/>
        <v>43232</v>
      </c>
      <c r="B1431" s="1">
        <f t="shared" si="166"/>
        <v>43232</v>
      </c>
      <c r="C1431" s="2">
        <v>0.430555555551564</v>
      </c>
      <c r="D1431" s="3">
        <f t="shared" si="168"/>
        <v>43232.430555555555</v>
      </c>
      <c r="H1431" s="1">
        <f t="shared" si="167"/>
        <v>43232</v>
      </c>
      <c r="I1431" s="2">
        <v>0.430555555551564</v>
      </c>
      <c r="J1431" s="3">
        <f t="shared" si="169"/>
        <v>43232.430555555555</v>
      </c>
      <c r="K1431">
        <v>2617</v>
      </c>
      <c r="L1431" s="29">
        <f t="shared" si="170"/>
        <v>299.22778</v>
      </c>
      <c r="M1431">
        <f t="shared" si="171"/>
        <v>179536.66800000001</v>
      </c>
    </row>
    <row r="1432" spans="1:13" x14ac:dyDescent="0.2">
      <c r="A1432" s="1">
        <f t="shared" si="166"/>
        <v>43232</v>
      </c>
      <c r="B1432" s="1">
        <f t="shared" si="166"/>
        <v>43232</v>
      </c>
      <c r="C1432" s="2">
        <v>0.43749999999556599</v>
      </c>
      <c r="D1432" s="3">
        <f t="shared" si="168"/>
        <v>43232.437499999993</v>
      </c>
      <c r="H1432" s="1">
        <f t="shared" si="167"/>
        <v>43232</v>
      </c>
      <c r="I1432" s="2">
        <v>0.43749999999556599</v>
      </c>
      <c r="J1432" s="3">
        <f t="shared" si="169"/>
        <v>43232.437499999993</v>
      </c>
      <c r="K1432">
        <v>2306</v>
      </c>
      <c r="L1432" s="29">
        <f t="shared" si="170"/>
        <v>263.66803999999996</v>
      </c>
      <c r="M1432">
        <f t="shared" si="171"/>
        <v>158200.82399999999</v>
      </c>
    </row>
    <row r="1433" spans="1:13" x14ac:dyDescent="0.2">
      <c r="A1433" s="1">
        <f t="shared" ref="A1433:B1496" si="172">A1289+1</f>
        <v>43232</v>
      </c>
      <c r="B1433" s="1">
        <f t="shared" si="172"/>
        <v>43232</v>
      </c>
      <c r="C1433" s="2">
        <v>0.444444444440592</v>
      </c>
      <c r="D1433" s="3">
        <f t="shared" si="168"/>
        <v>43232.444444444438</v>
      </c>
      <c r="H1433" s="1">
        <f t="shared" si="167"/>
        <v>43232</v>
      </c>
      <c r="I1433" s="2">
        <v>0.444444444440592</v>
      </c>
      <c r="J1433" s="3">
        <f t="shared" si="169"/>
        <v>43232.444444444438</v>
      </c>
      <c r="K1433">
        <v>1756</v>
      </c>
      <c r="L1433" s="29">
        <f t="shared" si="170"/>
        <v>200.78103999999999</v>
      </c>
      <c r="M1433">
        <f t="shared" si="171"/>
        <v>120468.624</v>
      </c>
    </row>
    <row r="1434" spans="1:13" x14ac:dyDescent="0.2">
      <c r="A1434" s="1">
        <f t="shared" si="172"/>
        <v>43232</v>
      </c>
      <c r="B1434" s="1">
        <f t="shared" si="172"/>
        <v>43232</v>
      </c>
      <c r="C1434" s="2">
        <v>0.451388888884594</v>
      </c>
      <c r="D1434" s="3">
        <f t="shared" si="168"/>
        <v>43232.451388888883</v>
      </c>
      <c r="H1434" s="1">
        <f t="shared" si="167"/>
        <v>43232</v>
      </c>
      <c r="I1434" s="2">
        <v>0.451388888884594</v>
      </c>
      <c r="J1434" s="3">
        <f t="shared" si="169"/>
        <v>43232.451388888883</v>
      </c>
      <c r="K1434">
        <v>2670</v>
      </c>
      <c r="L1434" s="29">
        <f t="shared" si="170"/>
        <v>305.28779999999995</v>
      </c>
      <c r="M1434">
        <f t="shared" si="171"/>
        <v>183172.68</v>
      </c>
    </row>
    <row r="1435" spans="1:13" x14ac:dyDescent="0.2">
      <c r="A1435" s="1">
        <f t="shared" si="172"/>
        <v>43232</v>
      </c>
      <c r="B1435" s="1">
        <f t="shared" si="172"/>
        <v>43232</v>
      </c>
      <c r="C1435" s="2">
        <v>0.45833333332950599</v>
      </c>
      <c r="D1435" s="3">
        <f t="shared" si="168"/>
        <v>43232.458333333328</v>
      </c>
      <c r="H1435" s="1">
        <f t="shared" ref="H1435:H1498" si="173">H1291+1</f>
        <v>43232</v>
      </c>
      <c r="I1435" s="2">
        <v>0.45833333332950599</v>
      </c>
      <c r="J1435" s="3">
        <f t="shared" si="169"/>
        <v>43232.458333333328</v>
      </c>
      <c r="K1435">
        <v>2441</v>
      </c>
      <c r="L1435" s="29">
        <f t="shared" si="170"/>
        <v>279.10394000000002</v>
      </c>
      <c r="M1435">
        <f t="shared" si="171"/>
        <v>167462.364</v>
      </c>
    </row>
    <row r="1436" spans="1:13" x14ac:dyDescent="0.2">
      <c r="A1436" s="1">
        <f t="shared" si="172"/>
        <v>43232</v>
      </c>
      <c r="B1436" s="1">
        <f t="shared" si="172"/>
        <v>43232</v>
      </c>
      <c r="C1436" s="2">
        <v>0.46527777777350798</v>
      </c>
      <c r="D1436" s="3">
        <f t="shared" si="168"/>
        <v>43232.465277777774</v>
      </c>
      <c r="H1436" s="1">
        <f t="shared" si="173"/>
        <v>43232</v>
      </c>
      <c r="I1436" s="2">
        <v>0.46527777777350798</v>
      </c>
      <c r="J1436" s="3">
        <f t="shared" si="169"/>
        <v>43232.465277777774</v>
      </c>
      <c r="K1436">
        <v>2866</v>
      </c>
      <c r="L1436" s="29">
        <f t="shared" si="170"/>
        <v>327.69844000000001</v>
      </c>
      <c r="M1436">
        <f t="shared" si="171"/>
        <v>196619.06400000001</v>
      </c>
    </row>
    <row r="1437" spans="1:13" x14ac:dyDescent="0.2">
      <c r="A1437" s="1">
        <f t="shared" si="172"/>
        <v>43232</v>
      </c>
      <c r="B1437" s="1">
        <f t="shared" si="172"/>
        <v>43232</v>
      </c>
      <c r="C1437" s="2">
        <v>0.47222222221751098</v>
      </c>
      <c r="D1437" s="3">
        <f t="shared" si="168"/>
        <v>43232.472222222219</v>
      </c>
      <c r="H1437" s="1">
        <f t="shared" si="173"/>
        <v>43232</v>
      </c>
      <c r="I1437" s="2">
        <v>0.47222222221751098</v>
      </c>
      <c r="J1437" s="3">
        <f t="shared" si="169"/>
        <v>43232.472222222219</v>
      </c>
      <c r="K1437">
        <v>3112</v>
      </c>
      <c r="L1437" s="29">
        <f t="shared" si="170"/>
        <v>355.82607999999999</v>
      </c>
      <c r="M1437">
        <f t="shared" si="171"/>
        <v>213495.64799999999</v>
      </c>
    </row>
    <row r="1438" spans="1:13" x14ac:dyDescent="0.2">
      <c r="A1438" s="1">
        <f t="shared" si="172"/>
        <v>43232</v>
      </c>
      <c r="B1438" s="1">
        <f t="shared" si="172"/>
        <v>43232</v>
      </c>
      <c r="C1438" s="2">
        <v>0.47916666666253599</v>
      </c>
      <c r="D1438" s="3">
        <f t="shared" si="168"/>
        <v>43232.479166666664</v>
      </c>
      <c r="H1438" s="1">
        <f t="shared" si="173"/>
        <v>43232</v>
      </c>
      <c r="I1438" s="2">
        <v>0.47916666666253599</v>
      </c>
      <c r="J1438" s="3">
        <f t="shared" si="169"/>
        <v>43232.479166666664</v>
      </c>
      <c r="K1438">
        <v>3100</v>
      </c>
      <c r="L1438" s="29">
        <f t="shared" si="170"/>
        <v>354.45400000000001</v>
      </c>
      <c r="M1438">
        <f t="shared" si="171"/>
        <v>212672.4</v>
      </c>
    </row>
    <row r="1439" spans="1:13" x14ac:dyDescent="0.2">
      <c r="A1439" s="1">
        <f t="shared" si="172"/>
        <v>43232</v>
      </c>
      <c r="B1439" s="1">
        <f t="shared" si="172"/>
        <v>43232</v>
      </c>
      <c r="C1439" s="2">
        <v>0.48611111110653799</v>
      </c>
      <c r="D1439" s="3">
        <f t="shared" si="168"/>
        <v>43232.486111111109</v>
      </c>
      <c r="H1439" s="1">
        <f t="shared" si="173"/>
        <v>43232</v>
      </c>
      <c r="I1439" s="2">
        <v>0.48611111110653799</v>
      </c>
      <c r="J1439" s="3">
        <f t="shared" si="169"/>
        <v>43232.486111111109</v>
      </c>
      <c r="K1439">
        <v>2936</v>
      </c>
      <c r="L1439" s="29">
        <f t="shared" si="170"/>
        <v>335.70223999999996</v>
      </c>
      <c r="M1439">
        <f t="shared" si="171"/>
        <v>201421.34399999998</v>
      </c>
    </row>
    <row r="1440" spans="1:13" x14ac:dyDescent="0.2">
      <c r="A1440" s="1">
        <f t="shared" si="172"/>
        <v>43232</v>
      </c>
      <c r="B1440" s="1">
        <f t="shared" si="172"/>
        <v>43232</v>
      </c>
      <c r="C1440" s="2">
        <v>0.493055555551564</v>
      </c>
      <c r="D1440" s="3">
        <f t="shared" si="168"/>
        <v>43232.493055555555</v>
      </c>
      <c r="H1440" s="1">
        <f t="shared" si="173"/>
        <v>43232</v>
      </c>
      <c r="I1440" s="2">
        <v>0.493055555551564</v>
      </c>
      <c r="J1440" s="3">
        <f t="shared" si="169"/>
        <v>43232.493055555555</v>
      </c>
      <c r="K1440">
        <v>2873</v>
      </c>
      <c r="L1440" s="29">
        <f t="shared" si="170"/>
        <v>328.49881999999997</v>
      </c>
      <c r="M1440">
        <f t="shared" si="171"/>
        <v>197099.29199999999</v>
      </c>
    </row>
    <row r="1441" spans="1:13" x14ac:dyDescent="0.2">
      <c r="A1441" s="1">
        <f t="shared" si="172"/>
        <v>43232</v>
      </c>
      <c r="B1441" s="1">
        <f t="shared" si="172"/>
        <v>43232</v>
      </c>
      <c r="C1441" s="2">
        <v>0.49999999999556599</v>
      </c>
      <c r="D1441" s="3">
        <f t="shared" si="168"/>
        <v>43232.499999999993</v>
      </c>
      <c r="H1441" s="1">
        <f t="shared" si="173"/>
        <v>43232</v>
      </c>
      <c r="I1441" s="2">
        <v>0.49999999999556599</v>
      </c>
      <c r="J1441" s="3">
        <f t="shared" si="169"/>
        <v>43232.499999999993</v>
      </c>
      <c r="K1441">
        <v>1992</v>
      </c>
      <c r="L1441" s="29">
        <f t="shared" si="170"/>
        <v>227.76527999999999</v>
      </c>
      <c r="M1441">
        <f t="shared" si="171"/>
        <v>136659.16800000001</v>
      </c>
    </row>
    <row r="1442" spans="1:13" x14ac:dyDescent="0.2">
      <c r="A1442" s="1">
        <f t="shared" si="172"/>
        <v>43232</v>
      </c>
      <c r="B1442" s="1">
        <f t="shared" si="172"/>
        <v>43232</v>
      </c>
      <c r="C1442" s="2">
        <v>0.50694444444059195</v>
      </c>
      <c r="D1442" s="3">
        <f t="shared" si="168"/>
        <v>43232.506944444438</v>
      </c>
      <c r="H1442" s="1">
        <f t="shared" si="173"/>
        <v>43232</v>
      </c>
      <c r="I1442" s="2">
        <v>0.50694444444059195</v>
      </c>
      <c r="J1442" s="3">
        <f t="shared" si="169"/>
        <v>43232.506944444438</v>
      </c>
      <c r="K1442">
        <v>1692</v>
      </c>
      <c r="L1442" s="29">
        <f t="shared" si="170"/>
        <v>193.46328</v>
      </c>
      <c r="M1442">
        <f t="shared" si="171"/>
        <v>116077.96799999999</v>
      </c>
    </row>
    <row r="1443" spans="1:13" x14ac:dyDescent="0.2">
      <c r="A1443" s="1">
        <f t="shared" si="172"/>
        <v>43232</v>
      </c>
      <c r="B1443" s="1">
        <f t="shared" si="172"/>
        <v>43232</v>
      </c>
      <c r="C1443" s="2">
        <v>0.51388888888459405</v>
      </c>
      <c r="D1443" s="3">
        <f t="shared" si="168"/>
        <v>43232.513888888883</v>
      </c>
      <c r="H1443" s="1">
        <f t="shared" si="173"/>
        <v>43232</v>
      </c>
      <c r="I1443" s="2">
        <v>0.51388888888459405</v>
      </c>
      <c r="J1443" s="3">
        <f t="shared" si="169"/>
        <v>43232.513888888883</v>
      </c>
      <c r="K1443">
        <v>1277</v>
      </c>
      <c r="L1443" s="29">
        <f t="shared" si="170"/>
        <v>146.01218</v>
      </c>
      <c r="M1443">
        <f t="shared" si="171"/>
        <v>87607.30799999999</v>
      </c>
    </row>
    <row r="1444" spans="1:13" x14ac:dyDescent="0.2">
      <c r="A1444" s="1">
        <f t="shared" si="172"/>
        <v>43232</v>
      </c>
      <c r="B1444" s="1">
        <f t="shared" si="172"/>
        <v>43232</v>
      </c>
      <c r="C1444" s="2">
        <v>0.52083333332859605</v>
      </c>
      <c r="D1444" s="3">
        <f t="shared" si="168"/>
        <v>43232.520833333328</v>
      </c>
      <c r="H1444" s="1">
        <f t="shared" si="173"/>
        <v>43232</v>
      </c>
      <c r="I1444" s="2">
        <v>0.52083333332859605</v>
      </c>
      <c r="J1444" s="3">
        <f t="shared" si="169"/>
        <v>43232.520833333328</v>
      </c>
      <c r="K1444">
        <v>1249</v>
      </c>
      <c r="L1444" s="29">
        <f t="shared" si="170"/>
        <v>142.81066000000001</v>
      </c>
      <c r="M1444">
        <f t="shared" si="171"/>
        <v>85686.396000000008</v>
      </c>
    </row>
    <row r="1445" spans="1:13" x14ac:dyDescent="0.2">
      <c r="A1445" s="1">
        <f t="shared" si="172"/>
        <v>43232</v>
      </c>
      <c r="B1445" s="1">
        <f t="shared" si="172"/>
        <v>43232</v>
      </c>
      <c r="C1445" s="2">
        <v>0.52777777777350798</v>
      </c>
      <c r="D1445" s="3">
        <f t="shared" si="168"/>
        <v>43232.527777777774</v>
      </c>
      <c r="H1445" s="1">
        <f t="shared" si="173"/>
        <v>43232</v>
      </c>
      <c r="I1445" s="2">
        <v>0.52777777777350798</v>
      </c>
      <c r="J1445" s="3">
        <f t="shared" si="169"/>
        <v>43232.527777777774</v>
      </c>
      <c r="K1445">
        <v>2476</v>
      </c>
      <c r="L1445" s="29">
        <f t="shared" si="170"/>
        <v>283.10584</v>
      </c>
      <c r="M1445">
        <f t="shared" si="171"/>
        <v>169863.50399999999</v>
      </c>
    </row>
    <row r="1446" spans="1:13" x14ac:dyDescent="0.2">
      <c r="A1446" s="1">
        <f t="shared" si="172"/>
        <v>43232</v>
      </c>
      <c r="B1446" s="1">
        <f t="shared" si="172"/>
        <v>43232</v>
      </c>
      <c r="C1446" s="2">
        <v>0.53472222221751098</v>
      </c>
      <c r="D1446" s="3">
        <f t="shared" si="168"/>
        <v>43232.534722222219</v>
      </c>
      <c r="H1446" s="1">
        <f t="shared" si="173"/>
        <v>43232</v>
      </c>
      <c r="I1446" s="2">
        <v>0.53472222221751098</v>
      </c>
      <c r="J1446" s="3">
        <f t="shared" si="169"/>
        <v>43232.534722222219</v>
      </c>
      <c r="K1446">
        <v>2236</v>
      </c>
      <c r="L1446" s="29">
        <f t="shared" si="170"/>
        <v>255.66423999999998</v>
      </c>
      <c r="M1446">
        <f t="shared" si="171"/>
        <v>153398.54399999999</v>
      </c>
    </row>
    <row r="1447" spans="1:13" x14ac:dyDescent="0.2">
      <c r="A1447" s="1">
        <f t="shared" si="172"/>
        <v>43232</v>
      </c>
      <c r="B1447" s="1">
        <f t="shared" si="172"/>
        <v>43232</v>
      </c>
      <c r="C1447" s="2">
        <v>0.54166666666253604</v>
      </c>
      <c r="D1447" s="3">
        <f t="shared" si="168"/>
        <v>43232.541666666664</v>
      </c>
      <c r="H1447" s="1">
        <f t="shared" si="173"/>
        <v>43232</v>
      </c>
      <c r="I1447" s="2">
        <v>0.54166666666253604</v>
      </c>
      <c r="J1447" s="3">
        <f t="shared" si="169"/>
        <v>43232.541666666664</v>
      </c>
      <c r="K1447">
        <v>2458</v>
      </c>
      <c r="L1447" s="29">
        <f t="shared" si="170"/>
        <v>281.04771999999997</v>
      </c>
      <c r="M1447">
        <f t="shared" si="171"/>
        <v>168628.63199999998</v>
      </c>
    </row>
    <row r="1448" spans="1:13" x14ac:dyDescent="0.2">
      <c r="A1448" s="1">
        <f t="shared" si="172"/>
        <v>43232</v>
      </c>
      <c r="B1448" s="1">
        <f t="shared" si="172"/>
        <v>43232</v>
      </c>
      <c r="C1448" s="2">
        <v>0.54861111110653804</v>
      </c>
      <c r="D1448" s="3">
        <f t="shared" si="168"/>
        <v>43232.548611111109</v>
      </c>
      <c r="H1448" s="1">
        <f t="shared" si="173"/>
        <v>43232</v>
      </c>
      <c r="I1448" s="2">
        <v>0.54861111110653804</v>
      </c>
      <c r="J1448" s="3">
        <f t="shared" si="169"/>
        <v>43232.548611111109</v>
      </c>
      <c r="K1448">
        <v>2863</v>
      </c>
      <c r="L1448" s="29">
        <f t="shared" si="170"/>
        <v>327.35541999999998</v>
      </c>
      <c r="M1448">
        <f t="shared" si="171"/>
        <v>196413.25199999998</v>
      </c>
    </row>
    <row r="1449" spans="1:13" x14ac:dyDescent="0.2">
      <c r="A1449" s="1">
        <f t="shared" si="172"/>
        <v>43232</v>
      </c>
      <c r="B1449" s="1">
        <f t="shared" si="172"/>
        <v>43232</v>
      </c>
      <c r="C1449" s="2">
        <v>0.555555555551564</v>
      </c>
      <c r="D1449" s="3">
        <f t="shared" si="168"/>
        <v>43232.555555555555</v>
      </c>
      <c r="H1449" s="1">
        <f t="shared" si="173"/>
        <v>43232</v>
      </c>
      <c r="I1449" s="2">
        <v>0.555555555551564</v>
      </c>
      <c r="J1449" s="3">
        <f t="shared" si="169"/>
        <v>43232.555555555555</v>
      </c>
      <c r="K1449">
        <v>2884</v>
      </c>
      <c r="L1449" s="29">
        <f t="shared" si="170"/>
        <v>329.75655999999998</v>
      </c>
      <c r="M1449">
        <f t="shared" si="171"/>
        <v>197853.93599999999</v>
      </c>
    </row>
    <row r="1450" spans="1:13" x14ac:dyDescent="0.2">
      <c r="A1450" s="1">
        <f t="shared" si="172"/>
        <v>43232</v>
      </c>
      <c r="B1450" s="1">
        <f t="shared" si="172"/>
        <v>43232</v>
      </c>
      <c r="C1450" s="2">
        <v>0.56249999999556599</v>
      </c>
      <c r="D1450" s="3">
        <f t="shared" si="168"/>
        <v>43232.562499999993</v>
      </c>
      <c r="H1450" s="1">
        <f t="shared" si="173"/>
        <v>43232</v>
      </c>
      <c r="I1450" s="2">
        <v>0.56249999999556599</v>
      </c>
      <c r="J1450" s="3">
        <f t="shared" si="169"/>
        <v>43232.562499999993</v>
      </c>
      <c r="K1450">
        <v>2380</v>
      </c>
      <c r="L1450" s="29">
        <f t="shared" si="170"/>
        <v>272.12919999999997</v>
      </c>
      <c r="M1450">
        <f t="shared" si="171"/>
        <v>163277.51999999996</v>
      </c>
    </row>
    <row r="1451" spans="1:13" x14ac:dyDescent="0.2">
      <c r="A1451" s="1">
        <f t="shared" si="172"/>
        <v>43232</v>
      </c>
      <c r="B1451" s="1">
        <f t="shared" si="172"/>
        <v>43232</v>
      </c>
      <c r="C1451" s="2">
        <v>0.56944444443956899</v>
      </c>
      <c r="D1451" s="3">
        <f t="shared" si="168"/>
        <v>43232.569444444438</v>
      </c>
      <c r="H1451" s="1">
        <f t="shared" si="173"/>
        <v>43232</v>
      </c>
      <c r="I1451" s="2">
        <v>0.56944444443956899</v>
      </c>
      <c r="J1451" s="3">
        <f t="shared" si="169"/>
        <v>43232.569444444438</v>
      </c>
      <c r="K1451">
        <v>2557</v>
      </c>
      <c r="L1451" s="29">
        <f t="shared" si="170"/>
        <v>292.36738000000003</v>
      </c>
      <c r="M1451">
        <f t="shared" si="171"/>
        <v>175420.42800000001</v>
      </c>
    </row>
    <row r="1452" spans="1:13" x14ac:dyDescent="0.2">
      <c r="A1452" s="1">
        <f t="shared" si="172"/>
        <v>43232</v>
      </c>
      <c r="B1452" s="1">
        <f t="shared" si="172"/>
        <v>43232</v>
      </c>
      <c r="C1452" s="2">
        <v>0.57638888888459405</v>
      </c>
      <c r="D1452" s="3">
        <f t="shared" si="168"/>
        <v>43232.576388888883</v>
      </c>
      <c r="H1452" s="1">
        <f t="shared" si="173"/>
        <v>43232</v>
      </c>
      <c r="I1452" s="2">
        <v>0.57638888888459405</v>
      </c>
      <c r="J1452" s="3">
        <f t="shared" si="169"/>
        <v>43232.576388888883</v>
      </c>
      <c r="K1452">
        <v>2673</v>
      </c>
      <c r="L1452" s="29">
        <f t="shared" si="170"/>
        <v>305.63081999999997</v>
      </c>
      <c r="M1452">
        <f t="shared" si="171"/>
        <v>183378.49199999997</v>
      </c>
    </row>
    <row r="1453" spans="1:13" x14ac:dyDescent="0.2">
      <c r="A1453" s="1">
        <f t="shared" si="172"/>
        <v>43232</v>
      </c>
      <c r="B1453" s="1">
        <f t="shared" si="172"/>
        <v>43232</v>
      </c>
      <c r="C1453" s="2">
        <v>0.58333333332859605</v>
      </c>
      <c r="D1453" s="3">
        <f t="shared" si="168"/>
        <v>43232.583333333328</v>
      </c>
      <c r="H1453" s="1">
        <f t="shared" si="173"/>
        <v>43232</v>
      </c>
      <c r="I1453" s="2">
        <v>0.58333333332859605</v>
      </c>
      <c r="J1453" s="3">
        <f t="shared" si="169"/>
        <v>43232.583333333328</v>
      </c>
      <c r="K1453">
        <v>2535</v>
      </c>
      <c r="L1453" s="29">
        <f t="shared" si="170"/>
        <v>289.8519</v>
      </c>
      <c r="M1453">
        <f t="shared" si="171"/>
        <v>173911.14</v>
      </c>
    </row>
    <row r="1454" spans="1:13" x14ac:dyDescent="0.2">
      <c r="A1454" s="1">
        <f t="shared" si="172"/>
        <v>43232</v>
      </c>
      <c r="B1454" s="1">
        <f t="shared" si="172"/>
        <v>43232</v>
      </c>
      <c r="C1454" s="2">
        <v>0.59027777777350798</v>
      </c>
      <c r="D1454" s="3">
        <f t="shared" si="168"/>
        <v>43232.590277777774</v>
      </c>
      <c r="H1454" s="1">
        <f t="shared" si="173"/>
        <v>43232</v>
      </c>
      <c r="I1454" s="2">
        <v>0.59027777777350798</v>
      </c>
      <c r="J1454" s="3">
        <f t="shared" si="169"/>
        <v>43232.590277777774</v>
      </c>
      <c r="K1454">
        <v>2458</v>
      </c>
      <c r="L1454" s="29">
        <f t="shared" si="170"/>
        <v>281.04771999999997</v>
      </c>
      <c r="M1454">
        <f t="shared" si="171"/>
        <v>168628.63199999998</v>
      </c>
    </row>
    <row r="1455" spans="1:13" x14ac:dyDescent="0.2">
      <c r="A1455" s="1">
        <f t="shared" si="172"/>
        <v>43232</v>
      </c>
      <c r="B1455" s="1">
        <f t="shared" si="172"/>
        <v>43232</v>
      </c>
      <c r="C1455" s="2">
        <v>0.59722222221751098</v>
      </c>
      <c r="D1455" s="3">
        <f t="shared" si="168"/>
        <v>43232.597222222219</v>
      </c>
      <c r="H1455" s="1">
        <f t="shared" si="173"/>
        <v>43232</v>
      </c>
      <c r="I1455" s="2">
        <v>0.59722222221751098</v>
      </c>
      <c r="J1455" s="3">
        <f t="shared" si="169"/>
        <v>43232.597222222219</v>
      </c>
      <c r="K1455">
        <v>2289</v>
      </c>
      <c r="L1455" s="29">
        <f t="shared" si="170"/>
        <v>261.72426000000002</v>
      </c>
      <c r="M1455">
        <f t="shared" si="171"/>
        <v>157034.55600000001</v>
      </c>
    </row>
    <row r="1456" spans="1:13" x14ac:dyDescent="0.2">
      <c r="A1456" s="1">
        <f t="shared" si="172"/>
        <v>43232</v>
      </c>
      <c r="B1456" s="1">
        <f t="shared" si="172"/>
        <v>43232</v>
      </c>
      <c r="C1456" s="2">
        <v>0.60416666666253604</v>
      </c>
      <c r="D1456" s="3">
        <f t="shared" si="168"/>
        <v>43232.604166666664</v>
      </c>
      <c r="H1456" s="1">
        <f t="shared" si="173"/>
        <v>43232</v>
      </c>
      <c r="I1456" s="2">
        <v>0.60416666666253604</v>
      </c>
      <c r="J1456" s="3">
        <f t="shared" si="169"/>
        <v>43232.604166666664</v>
      </c>
      <c r="K1456">
        <v>2214</v>
      </c>
      <c r="L1456" s="29">
        <f t="shared" si="170"/>
        <v>253.14875999999998</v>
      </c>
      <c r="M1456">
        <f t="shared" si="171"/>
        <v>151889.25599999999</v>
      </c>
    </row>
    <row r="1457" spans="1:13" x14ac:dyDescent="0.2">
      <c r="A1457" s="1">
        <f t="shared" si="172"/>
        <v>43232</v>
      </c>
      <c r="B1457" s="1">
        <f t="shared" si="172"/>
        <v>43232</v>
      </c>
      <c r="C1457" s="2">
        <v>0.61111111110653804</v>
      </c>
      <c r="D1457" s="3">
        <f t="shared" si="168"/>
        <v>43232.611111111109</v>
      </c>
      <c r="H1457" s="1">
        <f t="shared" si="173"/>
        <v>43232</v>
      </c>
      <c r="I1457" s="2">
        <v>0.61111111110653804</v>
      </c>
      <c r="J1457" s="3">
        <f t="shared" si="169"/>
        <v>43232.611111111109</v>
      </c>
      <c r="K1457">
        <v>2099</v>
      </c>
      <c r="L1457" s="29">
        <f t="shared" si="170"/>
        <v>239.99966000000001</v>
      </c>
      <c r="M1457">
        <f t="shared" si="171"/>
        <v>143999.796</v>
      </c>
    </row>
    <row r="1458" spans="1:13" x14ac:dyDescent="0.2">
      <c r="A1458" s="1">
        <f t="shared" si="172"/>
        <v>43232</v>
      </c>
      <c r="B1458" s="1">
        <f t="shared" si="172"/>
        <v>43232</v>
      </c>
      <c r="C1458" s="2">
        <v>0.618055555551564</v>
      </c>
      <c r="D1458" s="3">
        <f t="shared" si="168"/>
        <v>43232.618055555555</v>
      </c>
      <c r="H1458" s="1">
        <f t="shared" si="173"/>
        <v>43232</v>
      </c>
      <c r="I1458" s="2">
        <v>0.618055555551564</v>
      </c>
      <c r="J1458" s="3">
        <f t="shared" si="169"/>
        <v>43232.618055555555</v>
      </c>
      <c r="K1458">
        <v>1988</v>
      </c>
      <c r="L1458" s="29">
        <f t="shared" si="170"/>
        <v>227.30792000000002</v>
      </c>
      <c r="M1458">
        <f t="shared" si="171"/>
        <v>136384.75200000001</v>
      </c>
    </row>
    <row r="1459" spans="1:13" x14ac:dyDescent="0.2">
      <c r="A1459" s="1">
        <f t="shared" si="172"/>
        <v>43232</v>
      </c>
      <c r="B1459" s="1">
        <f t="shared" si="172"/>
        <v>43232</v>
      </c>
      <c r="C1459" s="2">
        <v>0.62499999999556599</v>
      </c>
      <c r="D1459" s="3">
        <f t="shared" si="168"/>
        <v>43232.624999999993</v>
      </c>
      <c r="H1459" s="1">
        <f t="shared" si="173"/>
        <v>43232</v>
      </c>
      <c r="I1459" s="2">
        <v>0.62499999999556599</v>
      </c>
      <c r="J1459" s="3">
        <f t="shared" si="169"/>
        <v>43232.624999999993</v>
      </c>
      <c r="K1459">
        <v>1841</v>
      </c>
      <c r="L1459" s="29">
        <f t="shared" si="170"/>
        <v>210.49994000000001</v>
      </c>
      <c r="M1459">
        <f t="shared" si="171"/>
        <v>126299.96400000001</v>
      </c>
    </row>
    <row r="1460" spans="1:13" x14ac:dyDescent="0.2">
      <c r="A1460" s="1">
        <f t="shared" si="172"/>
        <v>43232</v>
      </c>
      <c r="B1460" s="1">
        <f t="shared" si="172"/>
        <v>43232</v>
      </c>
      <c r="C1460" s="2">
        <v>0.63194444443956899</v>
      </c>
      <c r="D1460" s="3">
        <f t="shared" si="168"/>
        <v>43232.631944444438</v>
      </c>
      <c r="H1460" s="1">
        <f t="shared" si="173"/>
        <v>43232</v>
      </c>
      <c r="I1460" s="2">
        <v>0.63194444443956899</v>
      </c>
      <c r="J1460" s="3">
        <f t="shared" si="169"/>
        <v>43232.631944444438</v>
      </c>
      <c r="K1460">
        <v>1721</v>
      </c>
      <c r="L1460" s="29">
        <f t="shared" si="170"/>
        <v>196.77913999999998</v>
      </c>
      <c r="M1460">
        <f t="shared" si="171"/>
        <v>118067.484</v>
      </c>
    </row>
    <row r="1461" spans="1:13" x14ac:dyDescent="0.2">
      <c r="A1461" s="1">
        <f t="shared" si="172"/>
        <v>43232</v>
      </c>
      <c r="B1461" s="1">
        <f t="shared" si="172"/>
        <v>43232</v>
      </c>
      <c r="C1461" s="2">
        <v>0.63888888888459405</v>
      </c>
      <c r="D1461" s="3">
        <f t="shared" si="168"/>
        <v>43232.638888888883</v>
      </c>
      <c r="H1461" s="1">
        <f t="shared" si="173"/>
        <v>43232</v>
      </c>
      <c r="I1461" s="2">
        <v>0.63888888888459405</v>
      </c>
      <c r="J1461" s="3">
        <f t="shared" si="169"/>
        <v>43232.638888888883</v>
      </c>
      <c r="K1461">
        <v>1609</v>
      </c>
      <c r="L1461" s="29">
        <f t="shared" si="170"/>
        <v>183.97305999999998</v>
      </c>
      <c r="M1461">
        <f t="shared" si="171"/>
        <v>110383.836</v>
      </c>
    </row>
    <row r="1462" spans="1:13" x14ac:dyDescent="0.2">
      <c r="A1462" s="1">
        <f t="shared" si="172"/>
        <v>43232</v>
      </c>
      <c r="B1462" s="1">
        <f t="shared" si="172"/>
        <v>43232</v>
      </c>
      <c r="C1462" s="2">
        <v>0.64583333332859605</v>
      </c>
      <c r="D1462" s="3">
        <f t="shared" si="168"/>
        <v>43232.645833333328</v>
      </c>
      <c r="H1462" s="1">
        <f t="shared" si="173"/>
        <v>43232</v>
      </c>
      <c r="I1462" s="2">
        <v>0.64583333332859605</v>
      </c>
      <c r="J1462" s="3">
        <f t="shared" si="169"/>
        <v>43232.645833333328</v>
      </c>
      <c r="K1462">
        <v>1495</v>
      </c>
      <c r="L1462" s="29">
        <f t="shared" si="170"/>
        <v>170.9383</v>
      </c>
      <c r="M1462">
        <f t="shared" si="171"/>
        <v>102562.98</v>
      </c>
    </row>
    <row r="1463" spans="1:13" x14ac:dyDescent="0.2">
      <c r="A1463" s="1">
        <f t="shared" si="172"/>
        <v>43232</v>
      </c>
      <c r="B1463" s="1">
        <f t="shared" si="172"/>
        <v>43232</v>
      </c>
      <c r="C1463" s="2">
        <v>0.65277777777350798</v>
      </c>
      <c r="D1463" s="3">
        <f t="shared" si="168"/>
        <v>43232.652777777774</v>
      </c>
      <c r="H1463" s="1">
        <f t="shared" si="173"/>
        <v>43232</v>
      </c>
      <c r="I1463" s="2">
        <v>0.65277777777350798</v>
      </c>
      <c r="J1463" s="3">
        <f t="shared" si="169"/>
        <v>43232.652777777774</v>
      </c>
      <c r="K1463">
        <v>1388</v>
      </c>
      <c r="L1463" s="29">
        <f t="shared" si="170"/>
        <v>158.70391999999998</v>
      </c>
      <c r="M1463">
        <f t="shared" si="171"/>
        <v>95222.351999999984</v>
      </c>
    </row>
    <row r="1464" spans="1:13" x14ac:dyDescent="0.2">
      <c r="A1464" s="1">
        <f t="shared" si="172"/>
        <v>43232</v>
      </c>
      <c r="B1464" s="1">
        <f t="shared" si="172"/>
        <v>43232</v>
      </c>
      <c r="C1464" s="2">
        <v>0.65972222221751098</v>
      </c>
      <c r="D1464" s="3">
        <f t="shared" si="168"/>
        <v>43232.659722222219</v>
      </c>
      <c r="H1464" s="1">
        <f t="shared" si="173"/>
        <v>43232</v>
      </c>
      <c r="I1464" s="2">
        <v>0.65972222221751098</v>
      </c>
      <c r="J1464" s="3">
        <f t="shared" si="169"/>
        <v>43232.659722222219</v>
      </c>
      <c r="K1464">
        <v>1305</v>
      </c>
      <c r="L1464" s="29">
        <f t="shared" si="170"/>
        <v>149.21369999999999</v>
      </c>
      <c r="M1464">
        <f t="shared" si="171"/>
        <v>89528.22</v>
      </c>
    </row>
    <row r="1465" spans="1:13" x14ac:dyDescent="0.2">
      <c r="A1465" s="1">
        <f t="shared" si="172"/>
        <v>43232</v>
      </c>
      <c r="B1465" s="1">
        <f t="shared" si="172"/>
        <v>43232</v>
      </c>
      <c r="C1465" s="2">
        <v>0.66666666666253604</v>
      </c>
      <c r="D1465" s="3">
        <f t="shared" si="168"/>
        <v>43232.666666666664</v>
      </c>
      <c r="H1465" s="1">
        <f t="shared" si="173"/>
        <v>43232</v>
      </c>
      <c r="I1465" s="2">
        <v>0.66666666666253604</v>
      </c>
      <c r="J1465" s="3">
        <f t="shared" si="169"/>
        <v>43232.666666666664</v>
      </c>
      <c r="K1465">
        <v>1235</v>
      </c>
      <c r="L1465" s="29">
        <f t="shared" si="170"/>
        <v>141.2099</v>
      </c>
      <c r="M1465">
        <f t="shared" si="171"/>
        <v>84725.94</v>
      </c>
    </row>
    <row r="1466" spans="1:13" x14ac:dyDescent="0.2">
      <c r="A1466" s="1">
        <f t="shared" si="172"/>
        <v>43232</v>
      </c>
      <c r="B1466" s="1">
        <f t="shared" si="172"/>
        <v>43232</v>
      </c>
      <c r="C1466" s="2">
        <v>0.67361111110653804</v>
      </c>
      <c r="D1466" s="3">
        <f t="shared" si="168"/>
        <v>43232.673611111109</v>
      </c>
      <c r="H1466" s="1">
        <f t="shared" si="173"/>
        <v>43232</v>
      </c>
      <c r="I1466" s="2">
        <v>0.67361111110653804</v>
      </c>
      <c r="J1466" s="3">
        <f t="shared" si="169"/>
        <v>43232.673611111109</v>
      </c>
      <c r="K1466">
        <v>1116</v>
      </c>
      <c r="L1466" s="29">
        <f t="shared" si="170"/>
        <v>127.60344000000001</v>
      </c>
      <c r="M1466">
        <f t="shared" si="171"/>
        <v>76562.063999999998</v>
      </c>
    </row>
    <row r="1467" spans="1:13" x14ac:dyDescent="0.2">
      <c r="A1467" s="1">
        <f t="shared" si="172"/>
        <v>43232</v>
      </c>
      <c r="B1467" s="1">
        <f t="shared" si="172"/>
        <v>43232</v>
      </c>
      <c r="C1467" s="2">
        <v>0.680555555551564</v>
      </c>
      <c r="D1467" s="3">
        <f t="shared" si="168"/>
        <v>43232.680555555555</v>
      </c>
      <c r="H1467" s="1">
        <f t="shared" si="173"/>
        <v>43232</v>
      </c>
      <c r="I1467" s="2">
        <v>0.680555555551564</v>
      </c>
      <c r="J1467" s="3">
        <f t="shared" si="169"/>
        <v>43232.680555555555</v>
      </c>
      <c r="K1467">
        <v>1027</v>
      </c>
      <c r="L1467" s="29">
        <f t="shared" si="170"/>
        <v>117.42717999999999</v>
      </c>
      <c r="M1467">
        <f t="shared" si="171"/>
        <v>70456.308000000005</v>
      </c>
    </row>
    <row r="1468" spans="1:13" x14ac:dyDescent="0.2">
      <c r="A1468" s="1">
        <f t="shared" si="172"/>
        <v>43232</v>
      </c>
      <c r="B1468" s="1">
        <f t="shared" si="172"/>
        <v>43232</v>
      </c>
      <c r="C1468" s="2">
        <v>0.68749999999556599</v>
      </c>
      <c r="D1468" s="3">
        <f t="shared" si="168"/>
        <v>43232.687499999993</v>
      </c>
      <c r="H1468" s="1">
        <f t="shared" si="173"/>
        <v>43232</v>
      </c>
      <c r="I1468" s="2">
        <v>0.68749999999556599</v>
      </c>
      <c r="J1468" s="3">
        <f t="shared" si="169"/>
        <v>43232.687499999993</v>
      </c>
      <c r="K1468">
        <v>1002</v>
      </c>
      <c r="L1468" s="29">
        <f t="shared" si="170"/>
        <v>114.56868</v>
      </c>
      <c r="M1468">
        <f t="shared" si="171"/>
        <v>68741.207999999999</v>
      </c>
    </row>
    <row r="1469" spans="1:13" x14ac:dyDescent="0.2">
      <c r="A1469" s="1">
        <f t="shared" si="172"/>
        <v>43232</v>
      </c>
      <c r="B1469" s="1">
        <f t="shared" si="172"/>
        <v>43232</v>
      </c>
      <c r="C1469" s="2">
        <v>0.69444444443956899</v>
      </c>
      <c r="D1469" s="3">
        <f t="shared" si="168"/>
        <v>43232.694444444438</v>
      </c>
      <c r="H1469" s="1">
        <f t="shared" si="173"/>
        <v>43232</v>
      </c>
      <c r="I1469" s="2">
        <v>0.69444444443956899</v>
      </c>
      <c r="J1469" s="3">
        <f t="shared" si="169"/>
        <v>43232.694444444438</v>
      </c>
      <c r="K1469">
        <v>825</v>
      </c>
      <c r="L1469" s="29">
        <f t="shared" si="170"/>
        <v>94.330500000000001</v>
      </c>
      <c r="M1469">
        <f t="shared" si="171"/>
        <v>56598.3</v>
      </c>
    </row>
    <row r="1470" spans="1:13" x14ac:dyDescent="0.2">
      <c r="A1470" s="1">
        <f t="shared" si="172"/>
        <v>43232</v>
      </c>
      <c r="B1470" s="1">
        <f t="shared" si="172"/>
        <v>43232</v>
      </c>
      <c r="C1470" s="2">
        <v>0.70138888888459405</v>
      </c>
      <c r="D1470" s="3">
        <f t="shared" si="168"/>
        <v>43232.701388888883</v>
      </c>
      <c r="H1470" s="1">
        <f t="shared" si="173"/>
        <v>43232</v>
      </c>
      <c r="I1470" s="2">
        <v>0.70138888888459405</v>
      </c>
      <c r="J1470" s="3">
        <f t="shared" si="169"/>
        <v>43232.701388888883</v>
      </c>
      <c r="K1470">
        <v>621</v>
      </c>
      <c r="L1470" s="29">
        <f t="shared" si="170"/>
        <v>71.005139999999997</v>
      </c>
      <c r="M1470">
        <f t="shared" si="171"/>
        <v>42603.083999999995</v>
      </c>
    </row>
    <row r="1471" spans="1:13" x14ac:dyDescent="0.2">
      <c r="A1471" s="1">
        <f t="shared" si="172"/>
        <v>43232</v>
      </c>
      <c r="B1471" s="1">
        <f t="shared" si="172"/>
        <v>43232</v>
      </c>
      <c r="C1471" s="2">
        <v>0.70833333332859605</v>
      </c>
      <c r="D1471" s="3">
        <f t="shared" si="168"/>
        <v>43232.708333333328</v>
      </c>
      <c r="H1471" s="1">
        <f t="shared" si="173"/>
        <v>43232</v>
      </c>
      <c r="I1471" s="2">
        <v>0.70833333332859605</v>
      </c>
      <c r="J1471" s="3">
        <f t="shared" si="169"/>
        <v>43232.708333333328</v>
      </c>
      <c r="K1471">
        <v>617</v>
      </c>
      <c r="L1471" s="29">
        <f t="shared" si="170"/>
        <v>70.547780000000003</v>
      </c>
      <c r="M1471">
        <f t="shared" si="171"/>
        <v>42328.667999999998</v>
      </c>
    </row>
    <row r="1472" spans="1:13" x14ac:dyDescent="0.2">
      <c r="A1472" s="1">
        <f t="shared" si="172"/>
        <v>43232</v>
      </c>
      <c r="B1472" s="1">
        <f t="shared" si="172"/>
        <v>43232</v>
      </c>
      <c r="C1472" s="2">
        <v>0.71527777777350798</v>
      </c>
      <c r="D1472" s="3">
        <f t="shared" si="168"/>
        <v>43232.715277777774</v>
      </c>
      <c r="H1472" s="1">
        <f t="shared" si="173"/>
        <v>43232</v>
      </c>
      <c r="I1472" s="2">
        <v>0.71527777777350798</v>
      </c>
      <c r="J1472" s="3">
        <f t="shared" si="169"/>
        <v>43232.715277777774</v>
      </c>
      <c r="K1472">
        <v>643</v>
      </c>
      <c r="L1472" s="29">
        <f t="shared" si="170"/>
        <v>73.520619999999994</v>
      </c>
      <c r="M1472">
        <f t="shared" si="171"/>
        <v>44112.371999999996</v>
      </c>
    </row>
    <row r="1473" spans="1:13" x14ac:dyDescent="0.2">
      <c r="A1473" s="1">
        <f t="shared" si="172"/>
        <v>43232</v>
      </c>
      <c r="B1473" s="1">
        <f t="shared" si="172"/>
        <v>43232</v>
      </c>
      <c r="C1473" s="2">
        <v>0.72222222221751098</v>
      </c>
      <c r="D1473" s="3">
        <f t="shared" si="168"/>
        <v>43232.722222222219</v>
      </c>
      <c r="H1473" s="1">
        <f t="shared" si="173"/>
        <v>43232</v>
      </c>
      <c r="I1473" s="2">
        <v>0.72222222221751098</v>
      </c>
      <c r="J1473" s="3">
        <f t="shared" si="169"/>
        <v>43232.722222222219</v>
      </c>
      <c r="K1473">
        <v>255</v>
      </c>
      <c r="L1473" s="29">
        <f t="shared" si="170"/>
        <v>29.156700000000001</v>
      </c>
      <c r="M1473">
        <f t="shared" si="171"/>
        <v>17494.02</v>
      </c>
    </row>
    <row r="1474" spans="1:13" x14ac:dyDescent="0.2">
      <c r="A1474" s="1">
        <f t="shared" si="172"/>
        <v>43232</v>
      </c>
      <c r="B1474" s="1">
        <f t="shared" si="172"/>
        <v>43232</v>
      </c>
      <c r="C1474" s="2">
        <v>0.72916666666253604</v>
      </c>
      <c r="D1474" s="3">
        <f t="shared" si="168"/>
        <v>43232.729166666664</v>
      </c>
      <c r="H1474" s="1">
        <f t="shared" si="173"/>
        <v>43232</v>
      </c>
      <c r="I1474" s="2">
        <v>0.72916666666253604</v>
      </c>
      <c r="J1474" s="3">
        <f t="shared" si="169"/>
        <v>43232.729166666664</v>
      </c>
      <c r="K1474">
        <v>194</v>
      </c>
      <c r="L1474" s="29">
        <f t="shared" si="170"/>
        <v>22.18196</v>
      </c>
      <c r="M1474">
        <f t="shared" si="171"/>
        <v>13309.176000000001</v>
      </c>
    </row>
    <row r="1475" spans="1:13" x14ac:dyDescent="0.2">
      <c r="A1475" s="1">
        <f t="shared" si="172"/>
        <v>43232</v>
      </c>
      <c r="B1475" s="1">
        <f t="shared" si="172"/>
        <v>43232</v>
      </c>
      <c r="C1475" s="2">
        <v>0.73611111110653804</v>
      </c>
      <c r="D1475" s="3">
        <f t="shared" ref="D1475:D1538" si="174">B1475+C1475</f>
        <v>43232.736111111109</v>
      </c>
      <c r="H1475" s="1">
        <f t="shared" si="173"/>
        <v>43232</v>
      </c>
      <c r="I1475" s="2">
        <v>0.73611111110653804</v>
      </c>
      <c r="J1475" s="3">
        <f t="shared" ref="J1475:J1538" si="175">H1475+I1475</f>
        <v>43232.736111111109</v>
      </c>
      <c r="K1475">
        <v>141</v>
      </c>
      <c r="L1475" s="29">
        <f t="shared" ref="L1475:L1538" si="176">K1475*1.1434/10</f>
        <v>16.121940000000002</v>
      </c>
      <c r="M1475">
        <f t="shared" ref="M1475:M1538" si="177">L1475*10*60</f>
        <v>9673.1640000000007</v>
      </c>
    </row>
    <row r="1476" spans="1:13" x14ac:dyDescent="0.2">
      <c r="A1476" s="1">
        <f t="shared" si="172"/>
        <v>43232</v>
      </c>
      <c r="B1476" s="1">
        <f t="shared" si="172"/>
        <v>43232</v>
      </c>
      <c r="C1476" s="2">
        <v>0.74305555555054104</v>
      </c>
      <c r="D1476" s="3">
        <f t="shared" si="174"/>
        <v>43232.743055555547</v>
      </c>
      <c r="H1476" s="1">
        <f t="shared" si="173"/>
        <v>43232</v>
      </c>
      <c r="I1476" s="2">
        <v>0.74305555555054104</v>
      </c>
      <c r="J1476" s="3">
        <f t="shared" si="175"/>
        <v>43232.743055555547</v>
      </c>
      <c r="K1476">
        <v>74</v>
      </c>
      <c r="L1476" s="29">
        <f t="shared" si="176"/>
        <v>8.4611599999999996</v>
      </c>
      <c r="M1476">
        <f t="shared" si="177"/>
        <v>5076.6959999999999</v>
      </c>
    </row>
    <row r="1477" spans="1:13" x14ac:dyDescent="0.2">
      <c r="A1477" s="1">
        <f t="shared" si="172"/>
        <v>43232</v>
      </c>
      <c r="B1477" s="1">
        <f t="shared" si="172"/>
        <v>43232</v>
      </c>
      <c r="C1477" s="2">
        <v>0.74999999999556599</v>
      </c>
      <c r="D1477" s="3">
        <f t="shared" si="174"/>
        <v>43232.749999999993</v>
      </c>
      <c r="H1477" s="1">
        <f t="shared" si="173"/>
        <v>43232</v>
      </c>
      <c r="I1477" s="2">
        <v>0.74999999999556599</v>
      </c>
      <c r="J1477" s="3">
        <f t="shared" si="175"/>
        <v>43232.749999999993</v>
      </c>
      <c r="K1477">
        <v>77</v>
      </c>
      <c r="L1477" s="29">
        <f t="shared" si="176"/>
        <v>8.8041799999999988</v>
      </c>
      <c r="M1477">
        <f t="shared" si="177"/>
        <v>5282.5079999999998</v>
      </c>
    </row>
    <row r="1478" spans="1:13" x14ac:dyDescent="0.2">
      <c r="A1478" s="1">
        <f t="shared" si="172"/>
        <v>43232</v>
      </c>
      <c r="B1478" s="1">
        <f t="shared" si="172"/>
        <v>43232</v>
      </c>
      <c r="C1478" s="2">
        <v>0.75694444443956899</v>
      </c>
      <c r="D1478" s="3">
        <f t="shared" si="174"/>
        <v>43232.756944444438</v>
      </c>
      <c r="H1478" s="1">
        <f t="shared" si="173"/>
        <v>43232</v>
      </c>
      <c r="I1478" s="2">
        <v>0.75694444443956899</v>
      </c>
      <c r="J1478" s="3">
        <f t="shared" si="175"/>
        <v>43232.756944444438</v>
      </c>
      <c r="K1478">
        <v>58</v>
      </c>
      <c r="L1478" s="29">
        <f t="shared" si="176"/>
        <v>6.6317199999999996</v>
      </c>
      <c r="M1478">
        <f t="shared" si="177"/>
        <v>3979.0320000000002</v>
      </c>
    </row>
    <row r="1479" spans="1:13" x14ac:dyDescent="0.2">
      <c r="A1479" s="1">
        <f t="shared" si="172"/>
        <v>43232</v>
      </c>
      <c r="B1479" s="1">
        <f t="shared" si="172"/>
        <v>43232</v>
      </c>
      <c r="C1479" s="2">
        <v>0.76388888888459405</v>
      </c>
      <c r="D1479" s="3">
        <f t="shared" si="174"/>
        <v>43232.763888888883</v>
      </c>
      <c r="H1479" s="1">
        <f t="shared" si="173"/>
        <v>43232</v>
      </c>
      <c r="I1479" s="2">
        <v>0.76388888888459405</v>
      </c>
      <c r="J1479" s="3">
        <f t="shared" si="175"/>
        <v>43232.763888888883</v>
      </c>
      <c r="K1479">
        <v>46</v>
      </c>
      <c r="L1479" s="29">
        <f t="shared" si="176"/>
        <v>5.2596399999999992</v>
      </c>
      <c r="M1479">
        <f t="shared" si="177"/>
        <v>3155.7839999999992</v>
      </c>
    </row>
    <row r="1480" spans="1:13" x14ac:dyDescent="0.2">
      <c r="A1480" s="1">
        <f t="shared" si="172"/>
        <v>43232</v>
      </c>
      <c r="B1480" s="1">
        <f t="shared" si="172"/>
        <v>43232</v>
      </c>
      <c r="C1480" s="2">
        <v>0.77083333332859605</v>
      </c>
      <c r="D1480" s="3">
        <f t="shared" si="174"/>
        <v>43232.770833333328</v>
      </c>
      <c r="H1480" s="1">
        <f t="shared" si="173"/>
        <v>43232</v>
      </c>
      <c r="I1480" s="2">
        <v>0.77083333332859605</v>
      </c>
      <c r="J1480" s="3">
        <f t="shared" si="175"/>
        <v>43232.770833333328</v>
      </c>
      <c r="K1480">
        <v>34</v>
      </c>
      <c r="L1480" s="29">
        <f t="shared" si="176"/>
        <v>3.8875599999999997</v>
      </c>
      <c r="M1480">
        <f t="shared" si="177"/>
        <v>2332.5360000000001</v>
      </c>
    </row>
    <row r="1481" spans="1:13" x14ac:dyDescent="0.2">
      <c r="A1481" s="1">
        <f t="shared" si="172"/>
        <v>43232</v>
      </c>
      <c r="B1481" s="1">
        <f t="shared" si="172"/>
        <v>43232</v>
      </c>
      <c r="C1481" s="2">
        <v>0.77777777777350798</v>
      </c>
      <c r="D1481" s="3">
        <f t="shared" si="174"/>
        <v>43232.777777777774</v>
      </c>
      <c r="H1481" s="1">
        <f t="shared" si="173"/>
        <v>43232</v>
      </c>
      <c r="I1481" s="2">
        <v>0.77777777777350798</v>
      </c>
      <c r="J1481" s="3">
        <f t="shared" si="175"/>
        <v>43232.777777777774</v>
      </c>
      <c r="K1481">
        <v>22</v>
      </c>
      <c r="L1481" s="29">
        <f t="shared" si="176"/>
        <v>2.5154799999999997</v>
      </c>
      <c r="M1481">
        <f t="shared" si="177"/>
        <v>1509.2879999999998</v>
      </c>
    </row>
    <row r="1482" spans="1:13" x14ac:dyDescent="0.2">
      <c r="A1482" s="1">
        <f t="shared" si="172"/>
        <v>43232</v>
      </c>
      <c r="B1482" s="1">
        <f t="shared" si="172"/>
        <v>43232</v>
      </c>
      <c r="C1482" s="2">
        <v>0.78472222221751098</v>
      </c>
      <c r="D1482" s="3">
        <f t="shared" si="174"/>
        <v>43232.784722222219</v>
      </c>
      <c r="H1482" s="1">
        <f t="shared" si="173"/>
        <v>43232</v>
      </c>
      <c r="I1482" s="2">
        <v>0.78472222221751098</v>
      </c>
      <c r="J1482" s="3">
        <f t="shared" si="175"/>
        <v>43232.784722222219</v>
      </c>
      <c r="K1482">
        <v>7</v>
      </c>
      <c r="L1482" s="29">
        <f t="shared" si="176"/>
        <v>0.80037999999999998</v>
      </c>
      <c r="M1482">
        <f t="shared" si="177"/>
        <v>480.22800000000001</v>
      </c>
    </row>
    <row r="1483" spans="1:13" x14ac:dyDescent="0.2">
      <c r="A1483" s="1">
        <f t="shared" si="172"/>
        <v>43232</v>
      </c>
      <c r="B1483" s="1">
        <f t="shared" si="172"/>
        <v>43232</v>
      </c>
      <c r="C1483" s="2">
        <v>0.79166666666253604</v>
      </c>
      <c r="D1483" s="3">
        <f t="shared" si="174"/>
        <v>43232.791666666664</v>
      </c>
      <c r="H1483" s="1">
        <f t="shared" si="173"/>
        <v>43232</v>
      </c>
      <c r="I1483" s="2">
        <v>0.79166666666253604</v>
      </c>
      <c r="J1483" s="3">
        <f t="shared" si="175"/>
        <v>43232.791666666664</v>
      </c>
      <c r="K1483">
        <v>1</v>
      </c>
      <c r="L1483" s="29">
        <f t="shared" si="176"/>
        <v>0.11434</v>
      </c>
      <c r="M1483">
        <f t="shared" si="177"/>
        <v>68.603999999999999</v>
      </c>
    </row>
    <row r="1484" spans="1:13" x14ac:dyDescent="0.2">
      <c r="A1484" s="1">
        <f t="shared" si="172"/>
        <v>43232</v>
      </c>
      <c r="B1484" s="1">
        <f t="shared" si="172"/>
        <v>43232</v>
      </c>
      <c r="C1484" s="2">
        <v>0.79861111110653804</v>
      </c>
      <c r="D1484" s="3">
        <f t="shared" si="174"/>
        <v>43232.798611111109</v>
      </c>
      <c r="H1484" s="1">
        <f t="shared" si="173"/>
        <v>43232</v>
      </c>
      <c r="I1484" s="2">
        <v>0.79861111110653804</v>
      </c>
      <c r="J1484" s="3">
        <f t="shared" si="175"/>
        <v>43232.798611111109</v>
      </c>
      <c r="K1484">
        <v>0</v>
      </c>
      <c r="L1484" s="29">
        <f t="shared" si="176"/>
        <v>0</v>
      </c>
      <c r="M1484">
        <f t="shared" si="177"/>
        <v>0</v>
      </c>
    </row>
    <row r="1485" spans="1:13" x14ac:dyDescent="0.2">
      <c r="A1485" s="1">
        <f t="shared" si="172"/>
        <v>43232</v>
      </c>
      <c r="B1485" s="1">
        <f t="shared" si="172"/>
        <v>43232</v>
      </c>
      <c r="C1485" s="2">
        <v>0.80555555555054104</v>
      </c>
      <c r="D1485" s="3">
        <f t="shared" si="174"/>
        <v>43232.805555555547</v>
      </c>
      <c r="H1485" s="1">
        <f t="shared" si="173"/>
        <v>43232</v>
      </c>
      <c r="I1485" s="2">
        <v>0.80555555555054104</v>
      </c>
      <c r="J1485" s="3">
        <f t="shared" si="175"/>
        <v>43232.805555555547</v>
      </c>
      <c r="K1485">
        <v>0</v>
      </c>
      <c r="L1485" s="29">
        <f t="shared" si="176"/>
        <v>0</v>
      </c>
      <c r="M1485">
        <f t="shared" si="177"/>
        <v>0</v>
      </c>
    </row>
    <row r="1486" spans="1:13" x14ac:dyDescent="0.2">
      <c r="A1486" s="1">
        <f t="shared" si="172"/>
        <v>43232</v>
      </c>
      <c r="B1486" s="1">
        <f t="shared" si="172"/>
        <v>43232</v>
      </c>
      <c r="C1486" s="2">
        <v>0.81249999999556599</v>
      </c>
      <c r="D1486" s="3">
        <f t="shared" si="174"/>
        <v>43232.812499999993</v>
      </c>
      <c r="H1486" s="1">
        <f t="shared" si="173"/>
        <v>43232</v>
      </c>
      <c r="I1486" s="2">
        <v>0.81249999999556599</v>
      </c>
      <c r="J1486" s="3">
        <f t="shared" si="175"/>
        <v>43232.812499999993</v>
      </c>
      <c r="K1486">
        <v>0</v>
      </c>
      <c r="L1486" s="29">
        <f t="shared" si="176"/>
        <v>0</v>
      </c>
      <c r="M1486">
        <f t="shared" si="177"/>
        <v>0</v>
      </c>
    </row>
    <row r="1487" spans="1:13" x14ac:dyDescent="0.2">
      <c r="A1487" s="1">
        <f t="shared" si="172"/>
        <v>43232</v>
      </c>
      <c r="B1487" s="1">
        <f t="shared" si="172"/>
        <v>43232</v>
      </c>
      <c r="C1487" s="2">
        <v>0.81944444443956899</v>
      </c>
      <c r="D1487" s="3">
        <f t="shared" si="174"/>
        <v>43232.819444444438</v>
      </c>
      <c r="H1487" s="1">
        <f t="shared" si="173"/>
        <v>43232</v>
      </c>
      <c r="I1487" s="2">
        <v>0.81944444443956899</v>
      </c>
      <c r="J1487" s="3">
        <f t="shared" si="175"/>
        <v>43232.819444444438</v>
      </c>
      <c r="K1487">
        <v>0</v>
      </c>
      <c r="L1487" s="29">
        <f t="shared" si="176"/>
        <v>0</v>
      </c>
      <c r="M1487">
        <f t="shared" si="177"/>
        <v>0</v>
      </c>
    </row>
    <row r="1488" spans="1:13" x14ac:dyDescent="0.2">
      <c r="A1488" s="1">
        <f t="shared" si="172"/>
        <v>43232</v>
      </c>
      <c r="B1488" s="1">
        <f t="shared" si="172"/>
        <v>43232</v>
      </c>
      <c r="C1488" s="2">
        <v>0.82638888888459405</v>
      </c>
      <c r="D1488" s="3">
        <f t="shared" si="174"/>
        <v>43232.826388888883</v>
      </c>
      <c r="H1488" s="1">
        <f t="shared" si="173"/>
        <v>43232</v>
      </c>
      <c r="I1488" s="2">
        <v>0.82638888888459405</v>
      </c>
      <c r="J1488" s="3">
        <f t="shared" si="175"/>
        <v>43232.826388888883</v>
      </c>
      <c r="K1488">
        <v>0</v>
      </c>
      <c r="L1488" s="29">
        <f t="shared" si="176"/>
        <v>0</v>
      </c>
      <c r="M1488">
        <f t="shared" si="177"/>
        <v>0</v>
      </c>
    </row>
    <row r="1489" spans="1:13" x14ac:dyDescent="0.2">
      <c r="A1489" s="1">
        <f t="shared" si="172"/>
        <v>43232</v>
      </c>
      <c r="B1489" s="1">
        <f t="shared" si="172"/>
        <v>43232</v>
      </c>
      <c r="C1489" s="2">
        <v>0.83333333332859605</v>
      </c>
      <c r="D1489" s="3">
        <f t="shared" si="174"/>
        <v>43232.833333333328</v>
      </c>
      <c r="H1489" s="1">
        <f t="shared" si="173"/>
        <v>43232</v>
      </c>
      <c r="I1489" s="2">
        <v>0.83333333332859605</v>
      </c>
      <c r="J1489" s="3">
        <f t="shared" si="175"/>
        <v>43232.833333333328</v>
      </c>
      <c r="K1489">
        <v>0</v>
      </c>
      <c r="L1489" s="29">
        <f t="shared" si="176"/>
        <v>0</v>
      </c>
      <c r="M1489">
        <f t="shared" si="177"/>
        <v>0</v>
      </c>
    </row>
    <row r="1490" spans="1:13" x14ac:dyDescent="0.2">
      <c r="A1490" s="1">
        <f t="shared" si="172"/>
        <v>43232</v>
      </c>
      <c r="B1490" s="1">
        <f t="shared" si="172"/>
        <v>43232</v>
      </c>
      <c r="C1490" s="2">
        <v>0.84027777777350798</v>
      </c>
      <c r="D1490" s="3">
        <f t="shared" si="174"/>
        <v>43232.840277777774</v>
      </c>
      <c r="H1490" s="1">
        <f t="shared" si="173"/>
        <v>43232</v>
      </c>
      <c r="I1490" s="2">
        <v>0.84027777777350798</v>
      </c>
      <c r="J1490" s="3">
        <f t="shared" si="175"/>
        <v>43232.840277777774</v>
      </c>
      <c r="K1490">
        <v>0</v>
      </c>
      <c r="L1490" s="29">
        <f t="shared" si="176"/>
        <v>0</v>
      </c>
      <c r="M1490">
        <f t="shared" si="177"/>
        <v>0</v>
      </c>
    </row>
    <row r="1491" spans="1:13" x14ac:dyDescent="0.2">
      <c r="A1491" s="1">
        <f t="shared" si="172"/>
        <v>43232</v>
      </c>
      <c r="B1491" s="1">
        <f t="shared" si="172"/>
        <v>43232</v>
      </c>
      <c r="C1491" s="2">
        <v>0.84722222221751098</v>
      </c>
      <c r="D1491" s="3">
        <f t="shared" si="174"/>
        <v>43232.847222222219</v>
      </c>
      <c r="H1491" s="1">
        <f t="shared" si="173"/>
        <v>43232</v>
      </c>
      <c r="I1491" s="2">
        <v>0.84722222221751098</v>
      </c>
      <c r="J1491" s="3">
        <f t="shared" si="175"/>
        <v>43232.847222222219</v>
      </c>
      <c r="K1491">
        <v>0</v>
      </c>
      <c r="L1491" s="29">
        <f t="shared" si="176"/>
        <v>0</v>
      </c>
      <c r="M1491">
        <f t="shared" si="177"/>
        <v>0</v>
      </c>
    </row>
    <row r="1492" spans="1:13" x14ac:dyDescent="0.2">
      <c r="A1492" s="1">
        <f t="shared" si="172"/>
        <v>43232</v>
      </c>
      <c r="B1492" s="1">
        <f t="shared" si="172"/>
        <v>43232</v>
      </c>
      <c r="C1492" s="2">
        <v>0.85416666666253604</v>
      </c>
      <c r="D1492" s="3">
        <f t="shared" si="174"/>
        <v>43232.854166666664</v>
      </c>
      <c r="H1492" s="1">
        <f t="shared" si="173"/>
        <v>43232</v>
      </c>
      <c r="I1492" s="2">
        <v>0.85416666666253604</v>
      </c>
      <c r="J1492" s="3">
        <f t="shared" si="175"/>
        <v>43232.854166666664</v>
      </c>
      <c r="K1492">
        <v>0</v>
      </c>
      <c r="L1492" s="29">
        <f t="shared" si="176"/>
        <v>0</v>
      </c>
      <c r="M1492">
        <f t="shared" si="177"/>
        <v>0</v>
      </c>
    </row>
    <row r="1493" spans="1:13" x14ac:dyDescent="0.2">
      <c r="A1493" s="1">
        <f t="shared" si="172"/>
        <v>43232</v>
      </c>
      <c r="B1493" s="1">
        <f t="shared" si="172"/>
        <v>43232</v>
      </c>
      <c r="C1493" s="2">
        <v>0.86111111110653804</v>
      </c>
      <c r="D1493" s="3">
        <f t="shared" si="174"/>
        <v>43232.861111111109</v>
      </c>
      <c r="H1493" s="1">
        <f t="shared" si="173"/>
        <v>43232</v>
      </c>
      <c r="I1493" s="2">
        <v>0.86111111110653804</v>
      </c>
      <c r="J1493" s="3">
        <f t="shared" si="175"/>
        <v>43232.861111111109</v>
      </c>
      <c r="K1493">
        <v>0</v>
      </c>
      <c r="L1493" s="29">
        <f t="shared" si="176"/>
        <v>0</v>
      </c>
      <c r="M1493">
        <f t="shared" si="177"/>
        <v>0</v>
      </c>
    </row>
    <row r="1494" spans="1:13" x14ac:dyDescent="0.2">
      <c r="A1494" s="1">
        <f t="shared" si="172"/>
        <v>43232</v>
      </c>
      <c r="B1494" s="1">
        <f t="shared" si="172"/>
        <v>43232</v>
      </c>
      <c r="C1494" s="2">
        <v>0.86805555555054104</v>
      </c>
      <c r="D1494" s="3">
        <f t="shared" si="174"/>
        <v>43232.868055555547</v>
      </c>
      <c r="H1494" s="1">
        <f t="shared" si="173"/>
        <v>43232</v>
      </c>
      <c r="I1494" s="2">
        <v>0.86805555555054104</v>
      </c>
      <c r="J1494" s="3">
        <f t="shared" si="175"/>
        <v>43232.868055555547</v>
      </c>
      <c r="K1494">
        <v>0</v>
      </c>
      <c r="L1494" s="29">
        <f t="shared" si="176"/>
        <v>0</v>
      </c>
      <c r="M1494">
        <f t="shared" si="177"/>
        <v>0</v>
      </c>
    </row>
    <row r="1495" spans="1:13" x14ac:dyDescent="0.2">
      <c r="A1495" s="1">
        <f t="shared" si="172"/>
        <v>43232</v>
      </c>
      <c r="B1495" s="1">
        <f t="shared" si="172"/>
        <v>43232</v>
      </c>
      <c r="C1495" s="2">
        <v>0.87499999999556599</v>
      </c>
      <c r="D1495" s="3">
        <f t="shared" si="174"/>
        <v>43232.874999999993</v>
      </c>
      <c r="H1495" s="1">
        <f t="shared" si="173"/>
        <v>43232</v>
      </c>
      <c r="I1495" s="2">
        <v>0.87499999999556599</v>
      </c>
      <c r="J1495" s="3">
        <f t="shared" si="175"/>
        <v>43232.874999999993</v>
      </c>
      <c r="K1495">
        <v>0</v>
      </c>
      <c r="L1495" s="29">
        <f t="shared" si="176"/>
        <v>0</v>
      </c>
      <c r="M1495">
        <f t="shared" si="177"/>
        <v>0</v>
      </c>
    </row>
    <row r="1496" spans="1:13" x14ac:dyDescent="0.2">
      <c r="A1496" s="1">
        <f t="shared" si="172"/>
        <v>43232</v>
      </c>
      <c r="B1496" s="1">
        <f t="shared" si="172"/>
        <v>43232</v>
      </c>
      <c r="C1496" s="2">
        <v>0.88194444443956899</v>
      </c>
      <c r="D1496" s="3">
        <f t="shared" si="174"/>
        <v>43232.881944444438</v>
      </c>
      <c r="H1496" s="1">
        <f t="shared" si="173"/>
        <v>43232</v>
      </c>
      <c r="I1496" s="2">
        <v>0.88194444443956899</v>
      </c>
      <c r="J1496" s="3">
        <f t="shared" si="175"/>
        <v>43232.881944444438</v>
      </c>
      <c r="K1496">
        <v>0</v>
      </c>
      <c r="L1496" s="29">
        <f t="shared" si="176"/>
        <v>0</v>
      </c>
      <c r="M1496">
        <f t="shared" si="177"/>
        <v>0</v>
      </c>
    </row>
    <row r="1497" spans="1:13" x14ac:dyDescent="0.2">
      <c r="A1497" s="1">
        <f t="shared" ref="A1497:B1560" si="178">A1353+1</f>
        <v>43232</v>
      </c>
      <c r="B1497" s="1">
        <f t="shared" si="178"/>
        <v>43232</v>
      </c>
      <c r="C1497" s="2">
        <v>0.88888888888459405</v>
      </c>
      <c r="D1497" s="3">
        <f t="shared" si="174"/>
        <v>43232.888888888883</v>
      </c>
      <c r="H1497" s="1">
        <f t="shared" si="173"/>
        <v>43232</v>
      </c>
      <c r="I1497" s="2">
        <v>0.88888888888459405</v>
      </c>
      <c r="J1497" s="3">
        <f t="shared" si="175"/>
        <v>43232.888888888883</v>
      </c>
      <c r="K1497">
        <v>0</v>
      </c>
      <c r="L1497" s="29">
        <f t="shared" si="176"/>
        <v>0</v>
      </c>
      <c r="M1497">
        <f t="shared" si="177"/>
        <v>0</v>
      </c>
    </row>
    <row r="1498" spans="1:13" x14ac:dyDescent="0.2">
      <c r="A1498" s="1">
        <f t="shared" si="178"/>
        <v>43232</v>
      </c>
      <c r="B1498" s="1">
        <f t="shared" si="178"/>
        <v>43232</v>
      </c>
      <c r="C1498" s="2">
        <v>0.89583333332859605</v>
      </c>
      <c r="D1498" s="3">
        <f t="shared" si="174"/>
        <v>43232.895833333328</v>
      </c>
      <c r="H1498" s="1">
        <f t="shared" si="173"/>
        <v>43232</v>
      </c>
      <c r="I1498" s="2">
        <v>0.89583333332859605</v>
      </c>
      <c r="J1498" s="3">
        <f t="shared" si="175"/>
        <v>43232.895833333328</v>
      </c>
      <c r="K1498">
        <v>0</v>
      </c>
      <c r="L1498" s="29">
        <f t="shared" si="176"/>
        <v>0</v>
      </c>
      <c r="M1498">
        <f t="shared" si="177"/>
        <v>0</v>
      </c>
    </row>
    <row r="1499" spans="1:13" x14ac:dyDescent="0.2">
      <c r="A1499" s="1">
        <f t="shared" si="178"/>
        <v>43232</v>
      </c>
      <c r="B1499" s="1">
        <f t="shared" si="178"/>
        <v>43232</v>
      </c>
      <c r="C1499" s="2">
        <v>0.90277777777350798</v>
      </c>
      <c r="D1499" s="3">
        <f t="shared" si="174"/>
        <v>43232.902777777774</v>
      </c>
      <c r="H1499" s="1">
        <f t="shared" ref="H1499:H1562" si="179">H1355+1</f>
        <v>43232</v>
      </c>
      <c r="I1499" s="2">
        <v>0.90277777777350798</v>
      </c>
      <c r="J1499" s="3">
        <f t="shared" si="175"/>
        <v>43232.902777777774</v>
      </c>
      <c r="K1499">
        <v>0</v>
      </c>
      <c r="L1499" s="29">
        <f t="shared" si="176"/>
        <v>0</v>
      </c>
      <c r="M1499">
        <f t="shared" si="177"/>
        <v>0</v>
      </c>
    </row>
    <row r="1500" spans="1:13" x14ac:dyDescent="0.2">
      <c r="A1500" s="1">
        <f t="shared" si="178"/>
        <v>43232</v>
      </c>
      <c r="B1500" s="1">
        <f t="shared" si="178"/>
        <v>43232</v>
      </c>
      <c r="C1500" s="2">
        <v>0.90972222221751098</v>
      </c>
      <c r="D1500" s="3">
        <f t="shared" si="174"/>
        <v>43232.909722222219</v>
      </c>
      <c r="H1500" s="1">
        <f t="shared" si="179"/>
        <v>43232</v>
      </c>
      <c r="I1500" s="2">
        <v>0.90972222221751098</v>
      </c>
      <c r="J1500" s="3">
        <f t="shared" si="175"/>
        <v>43232.909722222219</v>
      </c>
      <c r="K1500">
        <v>0</v>
      </c>
      <c r="L1500" s="29">
        <f t="shared" si="176"/>
        <v>0</v>
      </c>
      <c r="M1500">
        <f t="shared" si="177"/>
        <v>0</v>
      </c>
    </row>
    <row r="1501" spans="1:13" x14ac:dyDescent="0.2">
      <c r="A1501" s="1">
        <f t="shared" si="178"/>
        <v>43232</v>
      </c>
      <c r="B1501" s="1">
        <f t="shared" si="178"/>
        <v>43232</v>
      </c>
      <c r="C1501" s="2">
        <v>0.91666666666151297</v>
      </c>
      <c r="D1501" s="3">
        <f t="shared" si="174"/>
        <v>43232.916666666664</v>
      </c>
      <c r="H1501" s="1">
        <f t="shared" si="179"/>
        <v>43232</v>
      </c>
      <c r="I1501" s="2">
        <v>0.91666666666151297</v>
      </c>
      <c r="J1501" s="3">
        <f t="shared" si="175"/>
        <v>43232.916666666664</v>
      </c>
      <c r="K1501">
        <v>0</v>
      </c>
      <c r="L1501" s="29">
        <f t="shared" si="176"/>
        <v>0</v>
      </c>
      <c r="M1501">
        <f t="shared" si="177"/>
        <v>0</v>
      </c>
    </row>
    <row r="1502" spans="1:13" x14ac:dyDescent="0.2">
      <c r="A1502" s="1">
        <f t="shared" si="178"/>
        <v>43232</v>
      </c>
      <c r="B1502" s="1">
        <f t="shared" si="178"/>
        <v>43232</v>
      </c>
      <c r="C1502" s="2">
        <v>0.92361111110653804</v>
      </c>
      <c r="D1502" s="3">
        <f t="shared" si="174"/>
        <v>43232.923611111109</v>
      </c>
      <c r="H1502" s="1">
        <f t="shared" si="179"/>
        <v>43232</v>
      </c>
      <c r="I1502" s="2">
        <v>0.92361111110653804</v>
      </c>
      <c r="J1502" s="3">
        <f t="shared" si="175"/>
        <v>43232.923611111109</v>
      </c>
      <c r="K1502">
        <v>0</v>
      </c>
      <c r="L1502" s="29">
        <f t="shared" si="176"/>
        <v>0</v>
      </c>
      <c r="M1502">
        <f t="shared" si="177"/>
        <v>0</v>
      </c>
    </row>
    <row r="1503" spans="1:13" x14ac:dyDescent="0.2">
      <c r="A1503" s="1">
        <f t="shared" si="178"/>
        <v>43232</v>
      </c>
      <c r="B1503" s="1">
        <f t="shared" si="178"/>
        <v>43232</v>
      </c>
      <c r="C1503" s="2">
        <v>0.93055555555054104</v>
      </c>
      <c r="D1503" s="3">
        <f t="shared" si="174"/>
        <v>43232.930555555547</v>
      </c>
      <c r="H1503" s="1">
        <f t="shared" si="179"/>
        <v>43232</v>
      </c>
      <c r="I1503" s="2">
        <v>0.93055555555054104</v>
      </c>
      <c r="J1503" s="3">
        <f t="shared" si="175"/>
        <v>43232.930555555547</v>
      </c>
      <c r="K1503">
        <v>0</v>
      </c>
      <c r="L1503" s="29">
        <f t="shared" si="176"/>
        <v>0</v>
      </c>
      <c r="M1503">
        <f t="shared" si="177"/>
        <v>0</v>
      </c>
    </row>
    <row r="1504" spans="1:13" x14ac:dyDescent="0.2">
      <c r="A1504" s="1">
        <f t="shared" si="178"/>
        <v>43232</v>
      </c>
      <c r="B1504" s="1">
        <f t="shared" si="178"/>
        <v>43232</v>
      </c>
      <c r="C1504" s="2">
        <v>0.93749999999556599</v>
      </c>
      <c r="D1504" s="3">
        <f t="shared" si="174"/>
        <v>43232.937499999993</v>
      </c>
      <c r="H1504" s="1">
        <f t="shared" si="179"/>
        <v>43232</v>
      </c>
      <c r="I1504" s="2">
        <v>0.93749999999556599</v>
      </c>
      <c r="J1504" s="3">
        <f t="shared" si="175"/>
        <v>43232.937499999993</v>
      </c>
      <c r="K1504">
        <v>0</v>
      </c>
      <c r="L1504" s="29">
        <f t="shared" si="176"/>
        <v>0</v>
      </c>
      <c r="M1504">
        <f t="shared" si="177"/>
        <v>0</v>
      </c>
    </row>
    <row r="1505" spans="1:13" x14ac:dyDescent="0.2">
      <c r="A1505" s="1">
        <f t="shared" si="178"/>
        <v>43232</v>
      </c>
      <c r="B1505" s="1">
        <f t="shared" si="178"/>
        <v>43232</v>
      </c>
      <c r="C1505" s="2">
        <v>0.94444444443956899</v>
      </c>
      <c r="D1505" s="3">
        <f t="shared" si="174"/>
        <v>43232.944444444438</v>
      </c>
      <c r="H1505" s="1">
        <f t="shared" si="179"/>
        <v>43232</v>
      </c>
      <c r="I1505" s="2">
        <v>0.94444444443956899</v>
      </c>
      <c r="J1505" s="3">
        <f t="shared" si="175"/>
        <v>43232.944444444438</v>
      </c>
      <c r="K1505">
        <v>0</v>
      </c>
      <c r="L1505" s="29">
        <f t="shared" si="176"/>
        <v>0</v>
      </c>
      <c r="M1505">
        <f t="shared" si="177"/>
        <v>0</v>
      </c>
    </row>
    <row r="1506" spans="1:13" x14ac:dyDescent="0.2">
      <c r="A1506" s="1">
        <f t="shared" si="178"/>
        <v>43232</v>
      </c>
      <c r="B1506" s="1">
        <f t="shared" si="178"/>
        <v>43232</v>
      </c>
      <c r="C1506" s="2">
        <v>0.95138888888459405</v>
      </c>
      <c r="D1506" s="3">
        <f t="shared" si="174"/>
        <v>43232.951388888883</v>
      </c>
      <c r="H1506" s="1">
        <f t="shared" si="179"/>
        <v>43232</v>
      </c>
      <c r="I1506" s="2">
        <v>0.95138888888459405</v>
      </c>
      <c r="J1506" s="3">
        <f t="shared" si="175"/>
        <v>43232.951388888883</v>
      </c>
      <c r="K1506">
        <v>0</v>
      </c>
      <c r="L1506" s="29">
        <f t="shared" si="176"/>
        <v>0</v>
      </c>
      <c r="M1506">
        <f t="shared" si="177"/>
        <v>0</v>
      </c>
    </row>
    <row r="1507" spans="1:13" x14ac:dyDescent="0.2">
      <c r="A1507" s="1">
        <f t="shared" si="178"/>
        <v>43232</v>
      </c>
      <c r="B1507" s="1">
        <f t="shared" si="178"/>
        <v>43232</v>
      </c>
      <c r="C1507" s="2">
        <v>0.95833333332859605</v>
      </c>
      <c r="D1507" s="3">
        <f t="shared" si="174"/>
        <v>43232.958333333328</v>
      </c>
      <c r="H1507" s="1">
        <f t="shared" si="179"/>
        <v>43232</v>
      </c>
      <c r="I1507" s="2">
        <v>0.95833333332859605</v>
      </c>
      <c r="J1507" s="3">
        <f t="shared" si="175"/>
        <v>43232.958333333328</v>
      </c>
      <c r="K1507">
        <v>0</v>
      </c>
      <c r="L1507" s="29">
        <f t="shared" si="176"/>
        <v>0</v>
      </c>
      <c r="M1507">
        <f t="shared" si="177"/>
        <v>0</v>
      </c>
    </row>
    <row r="1508" spans="1:13" x14ac:dyDescent="0.2">
      <c r="A1508" s="1">
        <f t="shared" si="178"/>
        <v>43232</v>
      </c>
      <c r="B1508" s="1">
        <f t="shared" si="178"/>
        <v>43232</v>
      </c>
      <c r="C1508" s="2">
        <v>0.96527777777350798</v>
      </c>
      <c r="D1508" s="3">
        <f t="shared" si="174"/>
        <v>43232.965277777774</v>
      </c>
      <c r="H1508" s="1">
        <f t="shared" si="179"/>
        <v>43232</v>
      </c>
      <c r="I1508" s="2">
        <v>0.96527777777350798</v>
      </c>
      <c r="J1508" s="3">
        <f t="shared" si="175"/>
        <v>43232.965277777774</v>
      </c>
      <c r="K1508">
        <v>0</v>
      </c>
      <c r="L1508" s="29">
        <f t="shared" si="176"/>
        <v>0</v>
      </c>
      <c r="M1508">
        <f t="shared" si="177"/>
        <v>0</v>
      </c>
    </row>
    <row r="1509" spans="1:13" x14ac:dyDescent="0.2">
      <c r="A1509" s="1">
        <f t="shared" si="178"/>
        <v>43232</v>
      </c>
      <c r="B1509" s="1">
        <f t="shared" si="178"/>
        <v>43232</v>
      </c>
      <c r="C1509" s="2">
        <v>0.97222222221751098</v>
      </c>
      <c r="D1509" s="3">
        <f t="shared" si="174"/>
        <v>43232.972222222219</v>
      </c>
      <c r="H1509" s="1">
        <f t="shared" si="179"/>
        <v>43232</v>
      </c>
      <c r="I1509" s="2">
        <v>0.97222222221751098</v>
      </c>
      <c r="J1509" s="3">
        <f t="shared" si="175"/>
        <v>43232.972222222219</v>
      </c>
      <c r="K1509">
        <v>0</v>
      </c>
      <c r="L1509" s="29">
        <f t="shared" si="176"/>
        <v>0</v>
      </c>
      <c r="M1509">
        <f t="shared" si="177"/>
        <v>0</v>
      </c>
    </row>
    <row r="1510" spans="1:13" x14ac:dyDescent="0.2">
      <c r="A1510" s="1">
        <f t="shared" si="178"/>
        <v>43232</v>
      </c>
      <c r="B1510" s="1">
        <f t="shared" si="178"/>
        <v>43232</v>
      </c>
      <c r="C1510" s="2">
        <v>0.97916666666151297</v>
      </c>
      <c r="D1510" s="3">
        <f t="shared" si="174"/>
        <v>43232.979166666664</v>
      </c>
      <c r="H1510" s="1">
        <f t="shared" si="179"/>
        <v>43232</v>
      </c>
      <c r="I1510" s="2">
        <v>0.97916666666151297</v>
      </c>
      <c r="J1510" s="3">
        <f t="shared" si="175"/>
        <v>43232.979166666664</v>
      </c>
      <c r="K1510">
        <v>0</v>
      </c>
      <c r="L1510" s="29">
        <f t="shared" si="176"/>
        <v>0</v>
      </c>
      <c r="M1510">
        <f t="shared" si="177"/>
        <v>0</v>
      </c>
    </row>
    <row r="1511" spans="1:13" x14ac:dyDescent="0.2">
      <c r="A1511" s="1">
        <f t="shared" si="178"/>
        <v>43232</v>
      </c>
      <c r="B1511" s="1">
        <f t="shared" si="178"/>
        <v>43232</v>
      </c>
      <c r="C1511" s="2">
        <v>0.98611111110653804</v>
      </c>
      <c r="D1511" s="3">
        <f t="shared" si="174"/>
        <v>43232.986111111109</v>
      </c>
      <c r="H1511" s="1">
        <f t="shared" si="179"/>
        <v>43232</v>
      </c>
      <c r="I1511" s="2">
        <v>0.98611111110653804</v>
      </c>
      <c r="J1511" s="3">
        <f t="shared" si="175"/>
        <v>43232.986111111109</v>
      </c>
      <c r="K1511">
        <v>0</v>
      </c>
      <c r="L1511" s="29">
        <f t="shared" si="176"/>
        <v>0</v>
      </c>
      <c r="M1511">
        <f t="shared" si="177"/>
        <v>0</v>
      </c>
    </row>
    <row r="1512" spans="1:13" x14ac:dyDescent="0.2">
      <c r="A1512" s="1">
        <f t="shared" si="178"/>
        <v>43232</v>
      </c>
      <c r="B1512" s="1">
        <f t="shared" si="178"/>
        <v>43232</v>
      </c>
      <c r="C1512" s="2">
        <v>0.99305555555054104</v>
      </c>
      <c r="D1512" s="3">
        <f t="shared" si="174"/>
        <v>43232.993055555547</v>
      </c>
      <c r="H1512" s="1">
        <f t="shared" si="179"/>
        <v>43232</v>
      </c>
      <c r="I1512" s="2">
        <v>0.99305555555054104</v>
      </c>
      <c r="J1512" s="3">
        <f t="shared" si="175"/>
        <v>43232.993055555547</v>
      </c>
      <c r="K1512">
        <v>0</v>
      </c>
      <c r="L1512" s="29">
        <f t="shared" si="176"/>
        <v>0</v>
      </c>
      <c r="M1512">
        <f t="shared" si="177"/>
        <v>0</v>
      </c>
    </row>
    <row r="1513" spans="1:13" x14ac:dyDescent="0.2">
      <c r="A1513" s="1">
        <f t="shared" si="178"/>
        <v>43232</v>
      </c>
      <c r="B1513" s="1">
        <f t="shared" si="178"/>
        <v>43232</v>
      </c>
      <c r="C1513" s="2">
        <v>0.99999999999556599</v>
      </c>
      <c r="D1513" s="3">
        <f t="shared" si="174"/>
        <v>43232.999999999993</v>
      </c>
      <c r="H1513" s="1">
        <f t="shared" si="179"/>
        <v>43232</v>
      </c>
      <c r="I1513" s="2">
        <v>0.99999999999556599</v>
      </c>
      <c r="J1513" s="3">
        <f t="shared" si="175"/>
        <v>43232.999999999993</v>
      </c>
      <c r="K1513">
        <v>0</v>
      </c>
      <c r="L1513" s="29">
        <f t="shared" si="176"/>
        <v>0</v>
      </c>
      <c r="M1513">
        <f t="shared" si="177"/>
        <v>0</v>
      </c>
    </row>
    <row r="1514" spans="1:13" x14ac:dyDescent="0.2">
      <c r="A1514" s="1">
        <f t="shared" si="178"/>
        <v>43233</v>
      </c>
      <c r="B1514" s="1">
        <f t="shared" si="178"/>
        <v>43233</v>
      </c>
      <c r="C1514" s="2">
        <v>6.9444444395685397E-3</v>
      </c>
      <c r="D1514" s="3">
        <f t="shared" si="174"/>
        <v>43233.006944444438</v>
      </c>
      <c r="H1514" s="1">
        <f t="shared" si="179"/>
        <v>43233</v>
      </c>
      <c r="I1514" s="2">
        <v>6.9444444395685397E-3</v>
      </c>
      <c r="J1514" s="3">
        <f t="shared" si="175"/>
        <v>43233.006944444438</v>
      </c>
      <c r="K1514">
        <v>0</v>
      </c>
      <c r="L1514" s="29">
        <f t="shared" si="176"/>
        <v>0</v>
      </c>
      <c r="M1514">
        <f t="shared" si="177"/>
        <v>0</v>
      </c>
    </row>
    <row r="1515" spans="1:13" x14ac:dyDescent="0.2">
      <c r="A1515" s="1">
        <f t="shared" si="178"/>
        <v>43233</v>
      </c>
      <c r="B1515" s="1">
        <f t="shared" si="178"/>
        <v>43233</v>
      </c>
      <c r="C1515" s="2">
        <v>1.38888888845941E-2</v>
      </c>
      <c r="D1515" s="3">
        <f t="shared" si="174"/>
        <v>43233.013888888883</v>
      </c>
      <c r="H1515" s="1">
        <f t="shared" si="179"/>
        <v>43233</v>
      </c>
      <c r="I1515" s="2">
        <v>1.38888888845941E-2</v>
      </c>
      <c r="J1515" s="3">
        <f t="shared" si="175"/>
        <v>43233.013888888883</v>
      </c>
      <c r="K1515">
        <v>0</v>
      </c>
      <c r="L1515" s="29">
        <f t="shared" si="176"/>
        <v>0</v>
      </c>
      <c r="M1515">
        <f t="shared" si="177"/>
        <v>0</v>
      </c>
    </row>
    <row r="1516" spans="1:13" x14ac:dyDescent="0.2">
      <c r="A1516" s="1">
        <f t="shared" si="178"/>
        <v>43233</v>
      </c>
      <c r="B1516" s="1">
        <f t="shared" si="178"/>
        <v>43233</v>
      </c>
      <c r="C1516" s="2">
        <v>2.0833333328596399E-2</v>
      </c>
      <c r="D1516" s="3">
        <f t="shared" si="174"/>
        <v>43233.020833333328</v>
      </c>
      <c r="H1516" s="1">
        <f t="shared" si="179"/>
        <v>43233</v>
      </c>
      <c r="I1516" s="2">
        <v>2.0833333328596399E-2</v>
      </c>
      <c r="J1516" s="3">
        <f t="shared" si="175"/>
        <v>43233.020833333328</v>
      </c>
      <c r="K1516">
        <v>0</v>
      </c>
      <c r="L1516" s="29">
        <f t="shared" si="176"/>
        <v>0</v>
      </c>
      <c r="M1516">
        <f t="shared" si="177"/>
        <v>0</v>
      </c>
    </row>
    <row r="1517" spans="1:13" x14ac:dyDescent="0.2">
      <c r="A1517" s="1">
        <f t="shared" si="178"/>
        <v>43233</v>
      </c>
      <c r="B1517" s="1">
        <f t="shared" si="178"/>
        <v>43233</v>
      </c>
      <c r="C1517" s="2">
        <v>2.7777777773508198E-2</v>
      </c>
      <c r="D1517" s="3">
        <f t="shared" si="174"/>
        <v>43233.027777777774</v>
      </c>
      <c r="H1517" s="1">
        <f t="shared" si="179"/>
        <v>43233</v>
      </c>
      <c r="I1517" s="2">
        <v>2.7777777773508198E-2</v>
      </c>
      <c r="J1517" s="3">
        <f t="shared" si="175"/>
        <v>43233.027777777774</v>
      </c>
      <c r="K1517">
        <v>0</v>
      </c>
      <c r="L1517" s="29">
        <f t="shared" si="176"/>
        <v>0</v>
      </c>
      <c r="M1517">
        <f t="shared" si="177"/>
        <v>0</v>
      </c>
    </row>
    <row r="1518" spans="1:13" x14ac:dyDescent="0.2">
      <c r="A1518" s="1">
        <f t="shared" si="178"/>
        <v>43233</v>
      </c>
      <c r="B1518" s="1">
        <f t="shared" si="178"/>
        <v>43233</v>
      </c>
      <c r="C1518" s="2">
        <v>3.47222222175105E-2</v>
      </c>
      <c r="D1518" s="3">
        <f t="shared" si="174"/>
        <v>43233.034722222219</v>
      </c>
      <c r="H1518" s="1">
        <f t="shared" si="179"/>
        <v>43233</v>
      </c>
      <c r="I1518" s="2">
        <v>3.47222222175105E-2</v>
      </c>
      <c r="J1518" s="3">
        <f t="shared" si="175"/>
        <v>43233.034722222219</v>
      </c>
      <c r="K1518">
        <v>0</v>
      </c>
      <c r="L1518" s="29">
        <f t="shared" si="176"/>
        <v>0</v>
      </c>
      <c r="M1518">
        <f t="shared" si="177"/>
        <v>0</v>
      </c>
    </row>
    <row r="1519" spans="1:13" x14ac:dyDescent="0.2">
      <c r="A1519" s="1">
        <f t="shared" si="178"/>
        <v>43233</v>
      </c>
      <c r="B1519" s="1">
        <f t="shared" si="178"/>
        <v>43233</v>
      </c>
      <c r="C1519" s="2">
        <v>4.1666666661512898E-2</v>
      </c>
      <c r="D1519" s="3">
        <f t="shared" si="174"/>
        <v>43233.041666666664</v>
      </c>
      <c r="H1519" s="1">
        <f t="shared" si="179"/>
        <v>43233</v>
      </c>
      <c r="I1519" s="2">
        <v>4.1666666661512898E-2</v>
      </c>
      <c r="J1519" s="3">
        <f t="shared" si="175"/>
        <v>43233.041666666664</v>
      </c>
      <c r="K1519">
        <v>0</v>
      </c>
      <c r="L1519" s="29">
        <f t="shared" si="176"/>
        <v>0</v>
      </c>
      <c r="M1519">
        <f t="shared" si="177"/>
        <v>0</v>
      </c>
    </row>
    <row r="1520" spans="1:13" x14ac:dyDescent="0.2">
      <c r="A1520" s="1">
        <f t="shared" si="178"/>
        <v>43233</v>
      </c>
      <c r="B1520" s="1">
        <f t="shared" si="178"/>
        <v>43233</v>
      </c>
      <c r="C1520" s="2">
        <v>4.8611111106538402E-2</v>
      </c>
      <c r="D1520" s="3">
        <f t="shared" si="174"/>
        <v>43233.048611111109</v>
      </c>
      <c r="H1520" s="1">
        <f t="shared" si="179"/>
        <v>43233</v>
      </c>
      <c r="I1520" s="2">
        <v>4.8611111106538402E-2</v>
      </c>
      <c r="J1520" s="3">
        <f t="shared" si="175"/>
        <v>43233.048611111109</v>
      </c>
      <c r="K1520">
        <v>0</v>
      </c>
      <c r="L1520" s="29">
        <f t="shared" si="176"/>
        <v>0</v>
      </c>
      <c r="M1520">
        <f t="shared" si="177"/>
        <v>0</v>
      </c>
    </row>
    <row r="1521" spans="1:13" x14ac:dyDescent="0.2">
      <c r="A1521" s="1">
        <f t="shared" si="178"/>
        <v>43233</v>
      </c>
      <c r="B1521" s="1">
        <f t="shared" si="178"/>
        <v>43233</v>
      </c>
      <c r="C1521" s="2">
        <v>5.5555555550540703E-2</v>
      </c>
      <c r="D1521" s="3">
        <f t="shared" si="174"/>
        <v>43233.055555555547</v>
      </c>
      <c r="H1521" s="1">
        <f t="shared" si="179"/>
        <v>43233</v>
      </c>
      <c r="I1521" s="2">
        <v>5.5555555550540703E-2</v>
      </c>
      <c r="J1521" s="3">
        <f t="shared" si="175"/>
        <v>43233.055555555547</v>
      </c>
      <c r="K1521">
        <v>0</v>
      </c>
      <c r="L1521" s="29">
        <f t="shared" si="176"/>
        <v>0</v>
      </c>
      <c r="M1521">
        <f t="shared" si="177"/>
        <v>0</v>
      </c>
    </row>
    <row r="1522" spans="1:13" x14ac:dyDescent="0.2">
      <c r="A1522" s="1">
        <f t="shared" si="178"/>
        <v>43233</v>
      </c>
      <c r="B1522" s="1">
        <f t="shared" si="178"/>
        <v>43233</v>
      </c>
      <c r="C1522" s="2">
        <v>6.2499999995566199E-2</v>
      </c>
      <c r="D1522" s="3">
        <f t="shared" si="174"/>
        <v>43233.062499999993</v>
      </c>
      <c r="H1522" s="1">
        <f t="shared" si="179"/>
        <v>43233</v>
      </c>
      <c r="I1522" s="2">
        <v>6.2499999995566199E-2</v>
      </c>
      <c r="J1522" s="3">
        <f t="shared" si="175"/>
        <v>43233.062499999993</v>
      </c>
      <c r="K1522">
        <v>0</v>
      </c>
      <c r="L1522" s="29">
        <f t="shared" si="176"/>
        <v>0</v>
      </c>
      <c r="M1522">
        <f t="shared" si="177"/>
        <v>0</v>
      </c>
    </row>
    <row r="1523" spans="1:13" x14ac:dyDescent="0.2">
      <c r="A1523" s="1">
        <f t="shared" si="178"/>
        <v>43233</v>
      </c>
      <c r="B1523" s="1">
        <f t="shared" si="178"/>
        <v>43233</v>
      </c>
      <c r="C1523" s="2">
        <v>6.9444444439568501E-2</v>
      </c>
      <c r="D1523" s="3">
        <f t="shared" si="174"/>
        <v>43233.069444444438</v>
      </c>
      <c r="H1523" s="1">
        <f t="shared" si="179"/>
        <v>43233</v>
      </c>
      <c r="I1523" s="2">
        <v>6.9444444439568501E-2</v>
      </c>
      <c r="J1523" s="3">
        <f t="shared" si="175"/>
        <v>43233.069444444438</v>
      </c>
      <c r="K1523">
        <v>0</v>
      </c>
      <c r="L1523" s="29">
        <f t="shared" si="176"/>
        <v>0</v>
      </c>
      <c r="M1523">
        <f t="shared" si="177"/>
        <v>0</v>
      </c>
    </row>
    <row r="1524" spans="1:13" x14ac:dyDescent="0.2">
      <c r="A1524" s="1">
        <f t="shared" si="178"/>
        <v>43233</v>
      </c>
      <c r="B1524" s="1">
        <f t="shared" si="178"/>
        <v>43233</v>
      </c>
      <c r="C1524" s="2">
        <v>7.6388888884594094E-2</v>
      </c>
      <c r="D1524" s="3">
        <f t="shared" si="174"/>
        <v>43233.076388888883</v>
      </c>
      <c r="H1524" s="1">
        <f t="shared" si="179"/>
        <v>43233</v>
      </c>
      <c r="I1524" s="2">
        <v>7.6388888884594094E-2</v>
      </c>
      <c r="J1524" s="3">
        <f t="shared" si="175"/>
        <v>43233.076388888883</v>
      </c>
      <c r="K1524">
        <v>0</v>
      </c>
      <c r="L1524" s="29">
        <f t="shared" si="176"/>
        <v>0</v>
      </c>
      <c r="M1524">
        <f t="shared" si="177"/>
        <v>0</v>
      </c>
    </row>
    <row r="1525" spans="1:13" x14ac:dyDescent="0.2">
      <c r="A1525" s="1">
        <f t="shared" si="178"/>
        <v>43233</v>
      </c>
      <c r="B1525" s="1">
        <f t="shared" si="178"/>
        <v>43233</v>
      </c>
      <c r="C1525" s="2">
        <v>8.3333333328596396E-2</v>
      </c>
      <c r="D1525" s="3">
        <f t="shared" si="174"/>
        <v>43233.083333333328</v>
      </c>
      <c r="H1525" s="1">
        <f t="shared" si="179"/>
        <v>43233</v>
      </c>
      <c r="I1525" s="2">
        <v>8.3333333328596396E-2</v>
      </c>
      <c r="J1525" s="3">
        <f t="shared" si="175"/>
        <v>43233.083333333328</v>
      </c>
      <c r="K1525">
        <v>0</v>
      </c>
      <c r="L1525" s="29">
        <f t="shared" si="176"/>
        <v>0</v>
      </c>
      <c r="M1525">
        <f t="shared" si="177"/>
        <v>0</v>
      </c>
    </row>
    <row r="1526" spans="1:13" x14ac:dyDescent="0.2">
      <c r="A1526" s="1">
        <f t="shared" si="178"/>
        <v>43233</v>
      </c>
      <c r="B1526" s="1">
        <f t="shared" si="178"/>
        <v>43233</v>
      </c>
      <c r="C1526" s="2">
        <v>9.0277777772598697E-2</v>
      </c>
      <c r="D1526" s="3">
        <f t="shared" si="174"/>
        <v>43233.090277777774</v>
      </c>
      <c r="H1526" s="1">
        <f t="shared" si="179"/>
        <v>43233</v>
      </c>
      <c r="I1526" s="2">
        <v>9.0277777772598697E-2</v>
      </c>
      <c r="J1526" s="3">
        <f t="shared" si="175"/>
        <v>43233.090277777774</v>
      </c>
      <c r="K1526">
        <v>0</v>
      </c>
      <c r="L1526" s="29">
        <f t="shared" si="176"/>
        <v>0</v>
      </c>
      <c r="M1526">
        <f t="shared" si="177"/>
        <v>0</v>
      </c>
    </row>
    <row r="1527" spans="1:13" x14ac:dyDescent="0.2">
      <c r="A1527" s="1">
        <f t="shared" si="178"/>
        <v>43233</v>
      </c>
      <c r="B1527" s="1">
        <f t="shared" si="178"/>
        <v>43233</v>
      </c>
      <c r="C1527" s="2">
        <v>9.7222222217510507E-2</v>
      </c>
      <c r="D1527" s="3">
        <f t="shared" si="174"/>
        <v>43233.097222222219</v>
      </c>
      <c r="H1527" s="1">
        <f t="shared" si="179"/>
        <v>43233</v>
      </c>
      <c r="I1527" s="2">
        <v>9.7222222217510507E-2</v>
      </c>
      <c r="J1527" s="3">
        <f t="shared" si="175"/>
        <v>43233.097222222219</v>
      </c>
      <c r="K1527">
        <v>0</v>
      </c>
      <c r="L1527" s="29">
        <f t="shared" si="176"/>
        <v>0</v>
      </c>
      <c r="M1527">
        <f t="shared" si="177"/>
        <v>0</v>
      </c>
    </row>
    <row r="1528" spans="1:13" x14ac:dyDescent="0.2">
      <c r="A1528" s="1">
        <f t="shared" si="178"/>
        <v>43233</v>
      </c>
      <c r="B1528" s="1">
        <f t="shared" si="178"/>
        <v>43233</v>
      </c>
      <c r="C1528" s="2">
        <v>0.104166666661513</v>
      </c>
      <c r="D1528" s="3">
        <f t="shared" si="174"/>
        <v>43233.104166666664</v>
      </c>
      <c r="H1528" s="1">
        <f t="shared" si="179"/>
        <v>43233</v>
      </c>
      <c r="I1528" s="2">
        <v>0.104166666661513</v>
      </c>
      <c r="J1528" s="3">
        <f t="shared" si="175"/>
        <v>43233.104166666664</v>
      </c>
      <c r="K1528">
        <v>0</v>
      </c>
      <c r="L1528" s="29">
        <f t="shared" si="176"/>
        <v>0</v>
      </c>
      <c r="M1528">
        <f t="shared" si="177"/>
        <v>0</v>
      </c>
    </row>
    <row r="1529" spans="1:13" x14ac:dyDescent="0.2">
      <c r="A1529" s="1">
        <f t="shared" si="178"/>
        <v>43233</v>
      </c>
      <c r="B1529" s="1">
        <f t="shared" si="178"/>
        <v>43233</v>
      </c>
      <c r="C1529" s="2">
        <v>0.111111111106538</v>
      </c>
      <c r="D1529" s="3">
        <f t="shared" si="174"/>
        <v>43233.111111111109</v>
      </c>
      <c r="H1529" s="1">
        <f t="shared" si="179"/>
        <v>43233</v>
      </c>
      <c r="I1529" s="2">
        <v>0.111111111106538</v>
      </c>
      <c r="J1529" s="3">
        <f t="shared" si="175"/>
        <v>43233.111111111109</v>
      </c>
      <c r="K1529">
        <v>0</v>
      </c>
      <c r="L1529" s="29">
        <f t="shared" si="176"/>
        <v>0</v>
      </c>
      <c r="M1529">
        <f t="shared" si="177"/>
        <v>0</v>
      </c>
    </row>
    <row r="1530" spans="1:13" x14ac:dyDescent="0.2">
      <c r="A1530" s="1">
        <f t="shared" si="178"/>
        <v>43233</v>
      </c>
      <c r="B1530" s="1">
        <f t="shared" si="178"/>
        <v>43233</v>
      </c>
      <c r="C1530" s="2">
        <v>0.11805555555054099</v>
      </c>
      <c r="D1530" s="3">
        <f t="shared" si="174"/>
        <v>43233.118055555547</v>
      </c>
      <c r="H1530" s="1">
        <f t="shared" si="179"/>
        <v>43233</v>
      </c>
      <c r="I1530" s="2">
        <v>0.11805555555054099</v>
      </c>
      <c r="J1530" s="3">
        <f t="shared" si="175"/>
        <v>43233.118055555547</v>
      </c>
      <c r="K1530">
        <v>0</v>
      </c>
      <c r="L1530" s="29">
        <f t="shared" si="176"/>
        <v>0</v>
      </c>
      <c r="M1530">
        <f t="shared" si="177"/>
        <v>0</v>
      </c>
    </row>
    <row r="1531" spans="1:13" x14ac:dyDescent="0.2">
      <c r="A1531" s="1">
        <f t="shared" si="178"/>
        <v>43233</v>
      </c>
      <c r="B1531" s="1">
        <f t="shared" si="178"/>
        <v>43233</v>
      </c>
      <c r="C1531" s="2">
        <v>0.12499999999556601</v>
      </c>
      <c r="D1531" s="3">
        <f t="shared" si="174"/>
        <v>43233.124999999993</v>
      </c>
      <c r="H1531" s="1">
        <f t="shared" si="179"/>
        <v>43233</v>
      </c>
      <c r="I1531" s="2">
        <v>0.12499999999556601</v>
      </c>
      <c r="J1531" s="3">
        <f t="shared" si="175"/>
        <v>43233.124999999993</v>
      </c>
      <c r="K1531">
        <v>0</v>
      </c>
      <c r="L1531" s="29">
        <f t="shared" si="176"/>
        <v>0</v>
      </c>
      <c r="M1531">
        <f t="shared" si="177"/>
        <v>0</v>
      </c>
    </row>
    <row r="1532" spans="1:13" x14ac:dyDescent="0.2">
      <c r="A1532" s="1">
        <f t="shared" si="178"/>
        <v>43233</v>
      </c>
      <c r="B1532" s="1">
        <f t="shared" si="178"/>
        <v>43233</v>
      </c>
      <c r="C1532" s="2">
        <v>0.13194444443956899</v>
      </c>
      <c r="D1532" s="3">
        <f t="shared" si="174"/>
        <v>43233.131944444438</v>
      </c>
      <c r="H1532" s="1">
        <f t="shared" si="179"/>
        <v>43233</v>
      </c>
      <c r="I1532" s="2">
        <v>0.13194444443956899</v>
      </c>
      <c r="J1532" s="3">
        <f t="shared" si="175"/>
        <v>43233.131944444438</v>
      </c>
      <c r="K1532">
        <v>0</v>
      </c>
      <c r="L1532" s="29">
        <f t="shared" si="176"/>
        <v>0</v>
      </c>
      <c r="M1532">
        <f t="shared" si="177"/>
        <v>0</v>
      </c>
    </row>
    <row r="1533" spans="1:13" x14ac:dyDescent="0.2">
      <c r="A1533" s="1">
        <f t="shared" si="178"/>
        <v>43233</v>
      </c>
      <c r="B1533" s="1">
        <f t="shared" si="178"/>
        <v>43233</v>
      </c>
      <c r="C1533" s="2">
        <v>0.13888888888357101</v>
      </c>
      <c r="D1533" s="3">
        <f t="shared" si="174"/>
        <v>43233.138888888883</v>
      </c>
      <c r="H1533" s="1">
        <f t="shared" si="179"/>
        <v>43233</v>
      </c>
      <c r="I1533" s="2">
        <v>0.13888888888357101</v>
      </c>
      <c r="J1533" s="3">
        <f t="shared" si="175"/>
        <v>43233.138888888883</v>
      </c>
      <c r="K1533">
        <v>0</v>
      </c>
      <c r="L1533" s="29">
        <f t="shared" si="176"/>
        <v>0</v>
      </c>
      <c r="M1533">
        <f t="shared" si="177"/>
        <v>0</v>
      </c>
    </row>
    <row r="1534" spans="1:13" x14ac:dyDescent="0.2">
      <c r="A1534" s="1">
        <f t="shared" si="178"/>
        <v>43233</v>
      </c>
      <c r="B1534" s="1">
        <f t="shared" si="178"/>
        <v>43233</v>
      </c>
      <c r="C1534" s="2">
        <v>0.14583333332859599</v>
      </c>
      <c r="D1534" s="3">
        <f t="shared" si="174"/>
        <v>43233.145833333328</v>
      </c>
      <c r="H1534" s="1">
        <f t="shared" si="179"/>
        <v>43233</v>
      </c>
      <c r="I1534" s="2">
        <v>0.14583333332859599</v>
      </c>
      <c r="J1534" s="3">
        <f t="shared" si="175"/>
        <v>43233.145833333328</v>
      </c>
      <c r="K1534">
        <v>0</v>
      </c>
      <c r="L1534" s="29">
        <f t="shared" si="176"/>
        <v>0</v>
      </c>
      <c r="M1534">
        <f t="shared" si="177"/>
        <v>0</v>
      </c>
    </row>
    <row r="1535" spans="1:13" x14ac:dyDescent="0.2">
      <c r="A1535" s="1">
        <f t="shared" si="178"/>
        <v>43233</v>
      </c>
      <c r="B1535" s="1">
        <f t="shared" si="178"/>
        <v>43233</v>
      </c>
      <c r="C1535" s="2">
        <v>0.15277777777259899</v>
      </c>
      <c r="D1535" s="3">
        <f t="shared" si="174"/>
        <v>43233.152777777774</v>
      </c>
      <c r="H1535" s="1">
        <f t="shared" si="179"/>
        <v>43233</v>
      </c>
      <c r="I1535" s="2">
        <v>0.15277777777259899</v>
      </c>
      <c r="J1535" s="3">
        <f t="shared" si="175"/>
        <v>43233.152777777774</v>
      </c>
      <c r="K1535">
        <v>0</v>
      </c>
      <c r="L1535" s="29">
        <f t="shared" si="176"/>
        <v>0</v>
      </c>
      <c r="M1535">
        <f t="shared" si="177"/>
        <v>0</v>
      </c>
    </row>
    <row r="1536" spans="1:13" x14ac:dyDescent="0.2">
      <c r="A1536" s="1">
        <f t="shared" si="178"/>
        <v>43233</v>
      </c>
      <c r="B1536" s="1">
        <f t="shared" si="178"/>
        <v>43233</v>
      </c>
      <c r="C1536" s="2">
        <v>0.15972222221751101</v>
      </c>
      <c r="D1536" s="3">
        <f t="shared" si="174"/>
        <v>43233.159722222219</v>
      </c>
      <c r="H1536" s="1">
        <f t="shared" si="179"/>
        <v>43233</v>
      </c>
      <c r="I1536" s="2">
        <v>0.15972222221751101</v>
      </c>
      <c r="J1536" s="3">
        <f t="shared" si="175"/>
        <v>43233.159722222219</v>
      </c>
      <c r="K1536">
        <v>0</v>
      </c>
      <c r="L1536" s="29">
        <f t="shared" si="176"/>
        <v>0</v>
      </c>
      <c r="M1536">
        <f t="shared" si="177"/>
        <v>0</v>
      </c>
    </row>
    <row r="1537" spans="1:13" x14ac:dyDescent="0.2">
      <c r="A1537" s="1">
        <f t="shared" si="178"/>
        <v>43233</v>
      </c>
      <c r="B1537" s="1">
        <f t="shared" si="178"/>
        <v>43233</v>
      </c>
      <c r="C1537" s="2">
        <v>0.166666666661513</v>
      </c>
      <c r="D1537" s="3">
        <f t="shared" si="174"/>
        <v>43233.166666666664</v>
      </c>
      <c r="H1537" s="1">
        <f t="shared" si="179"/>
        <v>43233</v>
      </c>
      <c r="I1537" s="2">
        <v>0.166666666661513</v>
      </c>
      <c r="J1537" s="3">
        <f t="shared" si="175"/>
        <v>43233.166666666664</v>
      </c>
      <c r="K1537">
        <v>0</v>
      </c>
      <c r="L1537" s="29">
        <f t="shared" si="176"/>
        <v>0</v>
      </c>
      <c r="M1537">
        <f t="shared" si="177"/>
        <v>0</v>
      </c>
    </row>
    <row r="1538" spans="1:13" x14ac:dyDescent="0.2">
      <c r="A1538" s="1">
        <f t="shared" si="178"/>
        <v>43233</v>
      </c>
      <c r="B1538" s="1">
        <f t="shared" si="178"/>
        <v>43233</v>
      </c>
      <c r="C1538" s="2">
        <v>0.17361111110653801</v>
      </c>
      <c r="D1538" s="3">
        <f t="shared" si="174"/>
        <v>43233.173611111109</v>
      </c>
      <c r="H1538" s="1">
        <f t="shared" si="179"/>
        <v>43233</v>
      </c>
      <c r="I1538" s="2">
        <v>0.17361111110653801</v>
      </c>
      <c r="J1538" s="3">
        <f t="shared" si="175"/>
        <v>43233.173611111109</v>
      </c>
      <c r="K1538">
        <v>0</v>
      </c>
      <c r="L1538" s="29">
        <f t="shared" si="176"/>
        <v>0</v>
      </c>
      <c r="M1538">
        <f t="shared" si="177"/>
        <v>0</v>
      </c>
    </row>
    <row r="1539" spans="1:13" x14ac:dyDescent="0.2">
      <c r="A1539" s="1">
        <f t="shared" si="178"/>
        <v>43233</v>
      </c>
      <c r="B1539" s="1">
        <f t="shared" si="178"/>
        <v>43233</v>
      </c>
      <c r="C1539" s="2">
        <v>0.18055555555054101</v>
      </c>
      <c r="D1539" s="3">
        <f t="shared" ref="D1539:D1602" si="180">B1539+C1539</f>
        <v>43233.180555555547</v>
      </c>
      <c r="H1539" s="1">
        <f t="shared" si="179"/>
        <v>43233</v>
      </c>
      <c r="I1539" s="2">
        <v>0.18055555555054101</v>
      </c>
      <c r="J1539" s="3">
        <f t="shared" ref="J1539:J1602" si="181">H1539+I1539</f>
        <v>43233.180555555547</v>
      </c>
      <c r="K1539">
        <v>0</v>
      </c>
      <c r="L1539" s="29">
        <f t="shared" ref="L1539:L1602" si="182">K1539*1.1434/10</f>
        <v>0</v>
      </c>
      <c r="M1539">
        <f t="shared" ref="M1539:M1602" si="183">L1539*10*60</f>
        <v>0</v>
      </c>
    </row>
    <row r="1540" spans="1:13" x14ac:dyDescent="0.2">
      <c r="A1540" s="1">
        <f t="shared" si="178"/>
        <v>43233</v>
      </c>
      <c r="B1540" s="1">
        <f t="shared" si="178"/>
        <v>43233</v>
      </c>
      <c r="C1540" s="2">
        <v>0.18749999999556599</v>
      </c>
      <c r="D1540" s="3">
        <f t="shared" si="180"/>
        <v>43233.187499999993</v>
      </c>
      <c r="H1540" s="1">
        <f t="shared" si="179"/>
        <v>43233</v>
      </c>
      <c r="I1540" s="2">
        <v>0.18749999999556599</v>
      </c>
      <c r="J1540" s="3">
        <f t="shared" si="181"/>
        <v>43233.187499999993</v>
      </c>
      <c r="K1540">
        <v>0</v>
      </c>
      <c r="L1540" s="29">
        <f t="shared" si="182"/>
        <v>0</v>
      </c>
      <c r="M1540">
        <f t="shared" si="183"/>
        <v>0</v>
      </c>
    </row>
    <row r="1541" spans="1:13" x14ac:dyDescent="0.2">
      <c r="A1541" s="1">
        <f t="shared" si="178"/>
        <v>43233</v>
      </c>
      <c r="B1541" s="1">
        <f t="shared" si="178"/>
        <v>43233</v>
      </c>
      <c r="C1541" s="2">
        <v>0.19444444443956899</v>
      </c>
      <c r="D1541" s="3">
        <f t="shared" si="180"/>
        <v>43233.194444444438</v>
      </c>
      <c r="H1541" s="1">
        <f t="shared" si="179"/>
        <v>43233</v>
      </c>
      <c r="I1541" s="2">
        <v>0.19444444443956899</v>
      </c>
      <c r="J1541" s="3">
        <f t="shared" si="181"/>
        <v>43233.194444444438</v>
      </c>
      <c r="K1541">
        <v>0</v>
      </c>
      <c r="L1541" s="29">
        <f t="shared" si="182"/>
        <v>0</v>
      </c>
      <c r="M1541">
        <f t="shared" si="183"/>
        <v>0</v>
      </c>
    </row>
    <row r="1542" spans="1:13" x14ac:dyDescent="0.2">
      <c r="A1542" s="1">
        <f t="shared" si="178"/>
        <v>43233</v>
      </c>
      <c r="B1542" s="1">
        <f t="shared" si="178"/>
        <v>43233</v>
      </c>
      <c r="C1542" s="2">
        <v>0.20138888888357101</v>
      </c>
      <c r="D1542" s="3">
        <f t="shared" si="180"/>
        <v>43233.201388888883</v>
      </c>
      <c r="H1542" s="1">
        <f t="shared" si="179"/>
        <v>43233</v>
      </c>
      <c r="I1542" s="2">
        <v>0.20138888888357101</v>
      </c>
      <c r="J1542" s="3">
        <f t="shared" si="181"/>
        <v>43233.201388888883</v>
      </c>
      <c r="K1542">
        <v>0</v>
      </c>
      <c r="L1542" s="29">
        <f t="shared" si="182"/>
        <v>0</v>
      </c>
      <c r="M1542">
        <f t="shared" si="183"/>
        <v>0</v>
      </c>
    </row>
    <row r="1543" spans="1:13" x14ac:dyDescent="0.2">
      <c r="A1543" s="1">
        <f t="shared" si="178"/>
        <v>43233</v>
      </c>
      <c r="B1543" s="1">
        <f t="shared" si="178"/>
        <v>43233</v>
      </c>
      <c r="C1543" s="2">
        <v>0.20833333332859599</v>
      </c>
      <c r="D1543" s="3">
        <f t="shared" si="180"/>
        <v>43233.208333333328</v>
      </c>
      <c r="H1543" s="1">
        <f t="shared" si="179"/>
        <v>43233</v>
      </c>
      <c r="I1543" s="2">
        <v>0.20833333332859599</v>
      </c>
      <c r="J1543" s="3">
        <f t="shared" si="181"/>
        <v>43233.208333333328</v>
      </c>
      <c r="K1543">
        <v>0</v>
      </c>
      <c r="L1543" s="29">
        <f t="shared" si="182"/>
        <v>0</v>
      </c>
      <c r="M1543">
        <f t="shared" si="183"/>
        <v>0</v>
      </c>
    </row>
    <row r="1544" spans="1:13" x14ac:dyDescent="0.2">
      <c r="A1544" s="1">
        <f t="shared" si="178"/>
        <v>43233</v>
      </c>
      <c r="B1544" s="1">
        <f t="shared" si="178"/>
        <v>43233</v>
      </c>
      <c r="C1544" s="2">
        <v>0.21527777777259899</v>
      </c>
      <c r="D1544" s="3">
        <f t="shared" si="180"/>
        <v>43233.215277777774</v>
      </c>
      <c r="H1544" s="1">
        <f t="shared" si="179"/>
        <v>43233</v>
      </c>
      <c r="I1544" s="2">
        <v>0.21527777777259899</v>
      </c>
      <c r="J1544" s="3">
        <f t="shared" si="181"/>
        <v>43233.215277777774</v>
      </c>
      <c r="K1544">
        <v>0</v>
      </c>
      <c r="L1544" s="29">
        <f t="shared" si="182"/>
        <v>0</v>
      </c>
      <c r="M1544">
        <f t="shared" si="183"/>
        <v>0</v>
      </c>
    </row>
    <row r="1545" spans="1:13" x14ac:dyDescent="0.2">
      <c r="A1545" s="1">
        <f t="shared" si="178"/>
        <v>43233</v>
      </c>
      <c r="B1545" s="1">
        <f t="shared" si="178"/>
        <v>43233</v>
      </c>
      <c r="C1545" s="2">
        <v>0.22222222221751101</v>
      </c>
      <c r="D1545" s="3">
        <f t="shared" si="180"/>
        <v>43233.222222222219</v>
      </c>
      <c r="H1545" s="1">
        <f t="shared" si="179"/>
        <v>43233</v>
      </c>
      <c r="I1545" s="2">
        <v>0.22222222221751101</v>
      </c>
      <c r="J1545" s="3">
        <f t="shared" si="181"/>
        <v>43233.222222222219</v>
      </c>
      <c r="K1545">
        <v>0</v>
      </c>
      <c r="L1545" s="29">
        <f t="shared" si="182"/>
        <v>0</v>
      </c>
      <c r="M1545">
        <f t="shared" si="183"/>
        <v>0</v>
      </c>
    </row>
    <row r="1546" spans="1:13" x14ac:dyDescent="0.2">
      <c r="A1546" s="1">
        <f t="shared" si="178"/>
        <v>43233</v>
      </c>
      <c r="B1546" s="1">
        <f t="shared" si="178"/>
        <v>43233</v>
      </c>
      <c r="C1546" s="2">
        <v>0.229166666661513</v>
      </c>
      <c r="D1546" s="3">
        <f t="shared" si="180"/>
        <v>43233.229166666664</v>
      </c>
      <c r="H1546" s="1">
        <f t="shared" si="179"/>
        <v>43233</v>
      </c>
      <c r="I1546" s="2">
        <v>0.229166666661513</v>
      </c>
      <c r="J1546" s="3">
        <f t="shared" si="181"/>
        <v>43233.229166666664</v>
      </c>
      <c r="K1546">
        <v>0</v>
      </c>
      <c r="L1546" s="29">
        <f t="shared" si="182"/>
        <v>0</v>
      </c>
      <c r="M1546">
        <f t="shared" si="183"/>
        <v>0</v>
      </c>
    </row>
    <row r="1547" spans="1:13" x14ac:dyDescent="0.2">
      <c r="A1547" s="1">
        <f t="shared" si="178"/>
        <v>43233</v>
      </c>
      <c r="B1547" s="1">
        <f t="shared" si="178"/>
        <v>43233</v>
      </c>
      <c r="C1547" s="2">
        <v>0.23611111110653801</v>
      </c>
      <c r="D1547" s="3">
        <f t="shared" si="180"/>
        <v>43233.236111111109</v>
      </c>
      <c r="H1547" s="1">
        <f t="shared" si="179"/>
        <v>43233</v>
      </c>
      <c r="I1547" s="2">
        <v>0.23611111110653801</v>
      </c>
      <c r="J1547" s="3">
        <f t="shared" si="181"/>
        <v>43233.236111111109</v>
      </c>
      <c r="K1547">
        <v>0</v>
      </c>
      <c r="L1547" s="29">
        <f t="shared" si="182"/>
        <v>0</v>
      </c>
      <c r="M1547">
        <f t="shared" si="183"/>
        <v>0</v>
      </c>
    </row>
    <row r="1548" spans="1:13" x14ac:dyDescent="0.2">
      <c r="A1548" s="1">
        <f t="shared" si="178"/>
        <v>43233</v>
      </c>
      <c r="B1548" s="1">
        <f t="shared" si="178"/>
        <v>43233</v>
      </c>
      <c r="C1548" s="2">
        <v>0.24305555555054101</v>
      </c>
      <c r="D1548" s="3">
        <f t="shared" si="180"/>
        <v>43233.243055555547</v>
      </c>
      <c r="H1548" s="1">
        <f t="shared" si="179"/>
        <v>43233</v>
      </c>
      <c r="I1548" s="2">
        <v>0.24305555555054101</v>
      </c>
      <c r="J1548" s="3">
        <f t="shared" si="181"/>
        <v>43233.243055555547</v>
      </c>
      <c r="K1548">
        <v>5</v>
      </c>
      <c r="L1548" s="29">
        <f t="shared" si="182"/>
        <v>0.57169999999999999</v>
      </c>
      <c r="M1548">
        <f t="shared" si="183"/>
        <v>343.02</v>
      </c>
    </row>
    <row r="1549" spans="1:13" x14ac:dyDescent="0.2">
      <c r="A1549" s="1">
        <f t="shared" si="178"/>
        <v>43233</v>
      </c>
      <c r="B1549" s="1">
        <f t="shared" si="178"/>
        <v>43233</v>
      </c>
      <c r="C1549" s="2">
        <v>0.24999999999556599</v>
      </c>
      <c r="D1549" s="3">
        <f t="shared" si="180"/>
        <v>43233.249999999993</v>
      </c>
      <c r="H1549" s="1">
        <f t="shared" si="179"/>
        <v>43233</v>
      </c>
      <c r="I1549" s="2">
        <v>0.24999999999556599</v>
      </c>
      <c r="J1549" s="3">
        <f t="shared" si="181"/>
        <v>43233.249999999993</v>
      </c>
      <c r="K1549">
        <v>24</v>
      </c>
      <c r="L1549" s="29">
        <f t="shared" si="182"/>
        <v>2.7441599999999999</v>
      </c>
      <c r="M1549">
        <f t="shared" si="183"/>
        <v>1646.4960000000001</v>
      </c>
    </row>
    <row r="1550" spans="1:13" x14ac:dyDescent="0.2">
      <c r="A1550" s="1">
        <f t="shared" si="178"/>
        <v>43233</v>
      </c>
      <c r="B1550" s="1">
        <f t="shared" si="178"/>
        <v>43233</v>
      </c>
      <c r="C1550" s="2">
        <v>0.25694444443956899</v>
      </c>
      <c r="D1550" s="3">
        <f t="shared" si="180"/>
        <v>43233.256944444438</v>
      </c>
      <c r="H1550" s="1">
        <f t="shared" si="179"/>
        <v>43233</v>
      </c>
      <c r="I1550" s="2">
        <v>0.25694444443956899</v>
      </c>
      <c r="J1550" s="3">
        <f t="shared" si="181"/>
        <v>43233.256944444438</v>
      </c>
      <c r="K1550">
        <v>51</v>
      </c>
      <c r="L1550" s="29">
        <f t="shared" si="182"/>
        <v>5.83134</v>
      </c>
      <c r="M1550">
        <f t="shared" si="183"/>
        <v>3498.8040000000001</v>
      </c>
    </row>
    <row r="1551" spans="1:13" x14ac:dyDescent="0.2">
      <c r="A1551" s="1">
        <f t="shared" si="178"/>
        <v>43233</v>
      </c>
      <c r="B1551" s="1">
        <f t="shared" si="178"/>
        <v>43233</v>
      </c>
      <c r="C1551" s="2">
        <v>0.26388888888357098</v>
      </c>
      <c r="D1551" s="3">
        <f t="shared" si="180"/>
        <v>43233.263888888883</v>
      </c>
      <c r="H1551" s="1">
        <f t="shared" si="179"/>
        <v>43233</v>
      </c>
      <c r="I1551" s="2">
        <v>0.26388888888357098</v>
      </c>
      <c r="J1551" s="3">
        <f t="shared" si="181"/>
        <v>43233.263888888883</v>
      </c>
      <c r="K1551">
        <v>77</v>
      </c>
      <c r="L1551" s="29">
        <f t="shared" si="182"/>
        <v>8.8041799999999988</v>
      </c>
      <c r="M1551">
        <f t="shared" si="183"/>
        <v>5282.5079999999998</v>
      </c>
    </row>
    <row r="1552" spans="1:13" x14ac:dyDescent="0.2">
      <c r="A1552" s="1">
        <f t="shared" si="178"/>
        <v>43233</v>
      </c>
      <c r="B1552" s="1">
        <f t="shared" si="178"/>
        <v>43233</v>
      </c>
      <c r="C1552" s="2">
        <v>0.27083333332859599</v>
      </c>
      <c r="D1552" s="3">
        <f t="shared" si="180"/>
        <v>43233.270833333328</v>
      </c>
      <c r="H1552" s="1">
        <f t="shared" si="179"/>
        <v>43233</v>
      </c>
      <c r="I1552" s="2">
        <v>0.27083333332859599</v>
      </c>
      <c r="J1552" s="3">
        <f t="shared" si="181"/>
        <v>43233.270833333328</v>
      </c>
      <c r="K1552">
        <v>102</v>
      </c>
      <c r="L1552" s="29">
        <f t="shared" si="182"/>
        <v>11.66268</v>
      </c>
      <c r="M1552">
        <f t="shared" si="183"/>
        <v>6997.6080000000002</v>
      </c>
    </row>
    <row r="1553" spans="1:13" x14ac:dyDescent="0.2">
      <c r="A1553" s="1">
        <f t="shared" si="178"/>
        <v>43233</v>
      </c>
      <c r="B1553" s="1">
        <f t="shared" si="178"/>
        <v>43233</v>
      </c>
      <c r="C1553" s="2">
        <v>0.27777777777259899</v>
      </c>
      <c r="D1553" s="3">
        <f t="shared" si="180"/>
        <v>43233.277777777774</v>
      </c>
      <c r="H1553" s="1">
        <f t="shared" si="179"/>
        <v>43233</v>
      </c>
      <c r="I1553" s="2">
        <v>0.27777777777259899</v>
      </c>
      <c r="J1553" s="3">
        <f t="shared" si="181"/>
        <v>43233.277777777774</v>
      </c>
      <c r="K1553">
        <v>169</v>
      </c>
      <c r="L1553" s="29">
        <f t="shared" si="182"/>
        <v>19.323460000000001</v>
      </c>
      <c r="M1553">
        <f t="shared" si="183"/>
        <v>11594.076000000001</v>
      </c>
    </row>
    <row r="1554" spans="1:13" x14ac:dyDescent="0.2">
      <c r="A1554" s="1">
        <f t="shared" si="178"/>
        <v>43233</v>
      </c>
      <c r="B1554" s="1">
        <f t="shared" si="178"/>
        <v>43233</v>
      </c>
      <c r="C1554" s="2">
        <v>0.28472222221751098</v>
      </c>
      <c r="D1554" s="3">
        <f t="shared" si="180"/>
        <v>43233.284722222219</v>
      </c>
      <c r="H1554" s="1">
        <f t="shared" si="179"/>
        <v>43233</v>
      </c>
      <c r="I1554" s="2">
        <v>0.28472222221751098</v>
      </c>
      <c r="J1554" s="3">
        <f t="shared" si="181"/>
        <v>43233.284722222219</v>
      </c>
      <c r="K1554">
        <v>243</v>
      </c>
      <c r="L1554" s="29">
        <f t="shared" si="182"/>
        <v>27.78462</v>
      </c>
      <c r="M1554">
        <f t="shared" si="183"/>
        <v>16670.772000000001</v>
      </c>
    </row>
    <row r="1555" spans="1:13" x14ac:dyDescent="0.2">
      <c r="A1555" s="1">
        <f t="shared" si="178"/>
        <v>43233</v>
      </c>
      <c r="B1555" s="1">
        <f t="shared" si="178"/>
        <v>43233</v>
      </c>
      <c r="C1555" s="2">
        <v>0.29166666666151297</v>
      </c>
      <c r="D1555" s="3">
        <f t="shared" si="180"/>
        <v>43233.291666666664</v>
      </c>
      <c r="H1555" s="1">
        <f t="shared" si="179"/>
        <v>43233</v>
      </c>
      <c r="I1555" s="2">
        <v>0.29166666666151297</v>
      </c>
      <c r="J1555" s="3">
        <f t="shared" si="181"/>
        <v>43233.291666666664</v>
      </c>
      <c r="K1555">
        <v>334</v>
      </c>
      <c r="L1555" s="29">
        <f t="shared" si="182"/>
        <v>38.18956</v>
      </c>
      <c r="M1555">
        <f t="shared" si="183"/>
        <v>22913.736000000001</v>
      </c>
    </row>
    <row r="1556" spans="1:13" x14ac:dyDescent="0.2">
      <c r="A1556" s="1">
        <f t="shared" si="178"/>
        <v>43233</v>
      </c>
      <c r="B1556" s="1">
        <f t="shared" si="178"/>
        <v>43233</v>
      </c>
      <c r="C1556" s="2">
        <v>0.29861111110653799</v>
      </c>
      <c r="D1556" s="3">
        <f t="shared" si="180"/>
        <v>43233.298611111109</v>
      </c>
      <c r="H1556" s="1">
        <f t="shared" si="179"/>
        <v>43233</v>
      </c>
      <c r="I1556" s="2">
        <v>0.29861111110653799</v>
      </c>
      <c r="J1556" s="3">
        <f t="shared" si="181"/>
        <v>43233.298611111109</v>
      </c>
      <c r="K1556">
        <v>389</v>
      </c>
      <c r="L1556" s="29">
        <f t="shared" si="182"/>
        <v>44.478259999999999</v>
      </c>
      <c r="M1556">
        <f t="shared" si="183"/>
        <v>26686.955999999998</v>
      </c>
    </row>
    <row r="1557" spans="1:13" x14ac:dyDescent="0.2">
      <c r="A1557" s="1">
        <f t="shared" si="178"/>
        <v>43233</v>
      </c>
      <c r="B1557" s="1">
        <f t="shared" si="178"/>
        <v>43233</v>
      </c>
      <c r="C1557" s="2">
        <v>0.30555555555054098</v>
      </c>
      <c r="D1557" s="3">
        <f t="shared" si="180"/>
        <v>43233.305555555547</v>
      </c>
      <c r="H1557" s="1">
        <f t="shared" si="179"/>
        <v>43233</v>
      </c>
      <c r="I1557" s="2">
        <v>0.30555555555054098</v>
      </c>
      <c r="J1557" s="3">
        <f t="shared" si="181"/>
        <v>43233.305555555547</v>
      </c>
      <c r="K1557">
        <v>475</v>
      </c>
      <c r="L1557" s="29">
        <f t="shared" si="182"/>
        <v>54.311500000000002</v>
      </c>
      <c r="M1557">
        <f t="shared" si="183"/>
        <v>32586.9</v>
      </c>
    </row>
    <row r="1558" spans="1:13" x14ac:dyDescent="0.2">
      <c r="A1558" s="1">
        <f t="shared" si="178"/>
        <v>43233</v>
      </c>
      <c r="B1558" s="1">
        <f t="shared" si="178"/>
        <v>43233</v>
      </c>
      <c r="C1558" s="2">
        <v>0.31249999999454298</v>
      </c>
      <c r="D1558" s="3">
        <f t="shared" si="180"/>
        <v>43233.312499999993</v>
      </c>
      <c r="H1558" s="1">
        <f t="shared" si="179"/>
        <v>43233</v>
      </c>
      <c r="I1558" s="2">
        <v>0.31249999999454298</v>
      </c>
      <c r="J1558" s="3">
        <f t="shared" si="181"/>
        <v>43233.312499999993</v>
      </c>
      <c r="K1558">
        <v>495</v>
      </c>
      <c r="L1558" s="29">
        <f t="shared" si="182"/>
        <v>56.598299999999995</v>
      </c>
      <c r="M1558">
        <f t="shared" si="183"/>
        <v>33958.979999999996</v>
      </c>
    </row>
    <row r="1559" spans="1:13" x14ac:dyDescent="0.2">
      <c r="A1559" s="1">
        <f t="shared" si="178"/>
        <v>43233</v>
      </c>
      <c r="B1559" s="1">
        <f t="shared" si="178"/>
        <v>43233</v>
      </c>
      <c r="C1559" s="2">
        <v>0.31944444443956899</v>
      </c>
      <c r="D1559" s="3">
        <f t="shared" si="180"/>
        <v>43233.319444444438</v>
      </c>
      <c r="H1559" s="1">
        <f t="shared" si="179"/>
        <v>43233</v>
      </c>
      <c r="I1559" s="2">
        <v>0.31944444443956899</v>
      </c>
      <c r="J1559" s="3">
        <f t="shared" si="181"/>
        <v>43233.319444444438</v>
      </c>
      <c r="K1559">
        <v>673</v>
      </c>
      <c r="L1559" s="29">
        <f t="shared" si="182"/>
        <v>76.950819999999993</v>
      </c>
      <c r="M1559">
        <f t="shared" si="183"/>
        <v>46170.491999999998</v>
      </c>
    </row>
    <row r="1560" spans="1:13" x14ac:dyDescent="0.2">
      <c r="A1560" s="1">
        <f t="shared" si="178"/>
        <v>43233</v>
      </c>
      <c r="B1560" s="1">
        <f t="shared" si="178"/>
        <v>43233</v>
      </c>
      <c r="C1560" s="2">
        <v>0.32638888888357098</v>
      </c>
      <c r="D1560" s="3">
        <f t="shared" si="180"/>
        <v>43233.326388888883</v>
      </c>
      <c r="H1560" s="1">
        <f t="shared" si="179"/>
        <v>43233</v>
      </c>
      <c r="I1560" s="2">
        <v>0.32638888888357098</v>
      </c>
      <c r="J1560" s="3">
        <f t="shared" si="181"/>
        <v>43233.326388888883</v>
      </c>
      <c r="K1560">
        <v>795</v>
      </c>
      <c r="L1560" s="29">
        <f t="shared" si="182"/>
        <v>90.900299999999987</v>
      </c>
      <c r="M1560">
        <f t="shared" si="183"/>
        <v>54540.179999999993</v>
      </c>
    </row>
    <row r="1561" spans="1:13" x14ac:dyDescent="0.2">
      <c r="A1561" s="1">
        <f t="shared" ref="A1561:B1624" si="184">A1417+1</f>
        <v>43233</v>
      </c>
      <c r="B1561" s="1">
        <f t="shared" si="184"/>
        <v>43233</v>
      </c>
      <c r="C1561" s="2">
        <v>0.33333333332859599</v>
      </c>
      <c r="D1561" s="3">
        <f t="shared" si="180"/>
        <v>43233.333333333328</v>
      </c>
      <c r="H1561" s="1">
        <f t="shared" si="179"/>
        <v>43233</v>
      </c>
      <c r="I1561" s="2">
        <v>0.33333333332859599</v>
      </c>
      <c r="J1561" s="3">
        <f t="shared" si="181"/>
        <v>43233.333333333328</v>
      </c>
      <c r="K1561">
        <v>857</v>
      </c>
      <c r="L1561" s="29">
        <f t="shared" si="182"/>
        <v>97.989379999999997</v>
      </c>
      <c r="M1561">
        <f t="shared" si="183"/>
        <v>58793.627999999997</v>
      </c>
    </row>
    <row r="1562" spans="1:13" x14ac:dyDescent="0.2">
      <c r="A1562" s="1">
        <f t="shared" si="184"/>
        <v>43233</v>
      </c>
      <c r="B1562" s="1">
        <f t="shared" si="184"/>
        <v>43233</v>
      </c>
      <c r="C1562" s="2">
        <v>0.34027777777259899</v>
      </c>
      <c r="D1562" s="3">
        <f t="shared" si="180"/>
        <v>43233.340277777774</v>
      </c>
      <c r="H1562" s="1">
        <f t="shared" si="179"/>
        <v>43233</v>
      </c>
      <c r="I1562" s="2">
        <v>0.34027777777259899</v>
      </c>
      <c r="J1562" s="3">
        <f t="shared" si="181"/>
        <v>43233.340277777774</v>
      </c>
      <c r="K1562">
        <v>1056</v>
      </c>
      <c r="L1562" s="29">
        <f t="shared" si="182"/>
        <v>120.74303999999999</v>
      </c>
      <c r="M1562">
        <f t="shared" si="183"/>
        <v>72445.823999999993</v>
      </c>
    </row>
    <row r="1563" spans="1:13" x14ac:dyDescent="0.2">
      <c r="A1563" s="1">
        <f t="shared" si="184"/>
        <v>43233</v>
      </c>
      <c r="B1563" s="1">
        <f t="shared" si="184"/>
        <v>43233</v>
      </c>
      <c r="C1563" s="2">
        <v>0.34722222221751098</v>
      </c>
      <c r="D1563" s="3">
        <f t="shared" si="180"/>
        <v>43233.347222222219</v>
      </c>
      <c r="H1563" s="1">
        <f t="shared" ref="H1563:H1626" si="185">H1419+1</f>
        <v>43233</v>
      </c>
      <c r="I1563" s="2">
        <v>0.34722222221751098</v>
      </c>
      <c r="J1563" s="3">
        <f t="shared" si="181"/>
        <v>43233.347222222219</v>
      </c>
      <c r="K1563">
        <v>1041</v>
      </c>
      <c r="L1563" s="29">
        <f t="shared" si="182"/>
        <v>119.02793999999999</v>
      </c>
      <c r="M1563">
        <f t="shared" si="183"/>
        <v>71416.763999999996</v>
      </c>
    </row>
    <row r="1564" spans="1:13" x14ac:dyDescent="0.2">
      <c r="A1564" s="1">
        <f t="shared" si="184"/>
        <v>43233</v>
      </c>
      <c r="B1564" s="1">
        <f t="shared" si="184"/>
        <v>43233</v>
      </c>
      <c r="C1564" s="2">
        <v>0.35416666666151297</v>
      </c>
      <c r="D1564" s="3">
        <f t="shared" si="180"/>
        <v>43233.354166666664</v>
      </c>
      <c r="H1564" s="1">
        <f t="shared" si="185"/>
        <v>43233</v>
      </c>
      <c r="I1564" s="2">
        <v>0.35416666666151297</v>
      </c>
      <c r="J1564" s="3">
        <f t="shared" si="181"/>
        <v>43233.354166666664</v>
      </c>
      <c r="K1564">
        <v>1077</v>
      </c>
      <c r="L1564" s="29">
        <f t="shared" si="182"/>
        <v>123.14418000000001</v>
      </c>
      <c r="M1564">
        <f t="shared" si="183"/>
        <v>73886.508000000002</v>
      </c>
    </row>
    <row r="1565" spans="1:13" x14ac:dyDescent="0.2">
      <c r="A1565" s="1">
        <f t="shared" si="184"/>
        <v>43233</v>
      </c>
      <c r="B1565" s="1">
        <f t="shared" si="184"/>
        <v>43233</v>
      </c>
      <c r="C1565" s="2">
        <v>0.36111111110653799</v>
      </c>
      <c r="D1565" s="3">
        <f t="shared" si="180"/>
        <v>43233.361111111109</v>
      </c>
      <c r="H1565" s="1">
        <f t="shared" si="185"/>
        <v>43233</v>
      </c>
      <c r="I1565" s="2">
        <v>0.36111111110653799</v>
      </c>
      <c r="J1565" s="3">
        <f t="shared" si="181"/>
        <v>43233.361111111109</v>
      </c>
      <c r="K1565">
        <v>1020</v>
      </c>
      <c r="L1565" s="29">
        <f t="shared" si="182"/>
        <v>116.6268</v>
      </c>
      <c r="M1565">
        <f t="shared" si="183"/>
        <v>69976.08</v>
      </c>
    </row>
    <row r="1566" spans="1:13" x14ac:dyDescent="0.2">
      <c r="A1566" s="1">
        <f t="shared" si="184"/>
        <v>43233</v>
      </c>
      <c r="B1566" s="1">
        <f t="shared" si="184"/>
        <v>43233</v>
      </c>
      <c r="C1566" s="2">
        <v>0.36805555555054098</v>
      </c>
      <c r="D1566" s="3">
        <f t="shared" si="180"/>
        <v>43233.368055555547</v>
      </c>
      <c r="H1566" s="1">
        <f t="shared" si="185"/>
        <v>43233</v>
      </c>
      <c r="I1566" s="2">
        <v>0.36805555555054098</v>
      </c>
      <c r="J1566" s="3">
        <f t="shared" si="181"/>
        <v>43233.368055555547</v>
      </c>
      <c r="K1566">
        <v>1133</v>
      </c>
      <c r="L1566" s="29">
        <f t="shared" si="182"/>
        <v>129.54721999999998</v>
      </c>
      <c r="M1566">
        <f t="shared" si="183"/>
        <v>77728.33199999998</v>
      </c>
    </row>
    <row r="1567" spans="1:13" x14ac:dyDescent="0.2">
      <c r="A1567" s="1">
        <f t="shared" si="184"/>
        <v>43233</v>
      </c>
      <c r="B1567" s="1">
        <f t="shared" si="184"/>
        <v>43233</v>
      </c>
      <c r="C1567" s="2">
        <v>0.37499999999454298</v>
      </c>
      <c r="D1567" s="3">
        <f t="shared" si="180"/>
        <v>43233.374999999993</v>
      </c>
      <c r="H1567" s="1">
        <f t="shared" si="185"/>
        <v>43233</v>
      </c>
      <c r="I1567" s="2">
        <v>0.37499999999454298</v>
      </c>
      <c r="J1567" s="3">
        <f t="shared" si="181"/>
        <v>43233.374999999993</v>
      </c>
      <c r="K1567">
        <v>1275</v>
      </c>
      <c r="L1567" s="29">
        <f t="shared" si="182"/>
        <v>145.7835</v>
      </c>
      <c r="M1567">
        <f t="shared" si="183"/>
        <v>87470.1</v>
      </c>
    </row>
    <row r="1568" spans="1:13" x14ac:dyDescent="0.2">
      <c r="A1568" s="1">
        <f t="shared" si="184"/>
        <v>43233</v>
      </c>
      <c r="B1568" s="1">
        <f t="shared" si="184"/>
        <v>43233</v>
      </c>
      <c r="C1568" s="2">
        <v>0.38194444443956899</v>
      </c>
      <c r="D1568" s="3">
        <f t="shared" si="180"/>
        <v>43233.381944444438</v>
      </c>
      <c r="H1568" s="1">
        <f t="shared" si="185"/>
        <v>43233</v>
      </c>
      <c r="I1568" s="2">
        <v>0.38194444443956899</v>
      </c>
      <c r="J1568" s="3">
        <f t="shared" si="181"/>
        <v>43233.381944444438</v>
      </c>
      <c r="K1568">
        <v>1050</v>
      </c>
      <c r="L1568" s="29">
        <f t="shared" si="182"/>
        <v>120.05699999999999</v>
      </c>
      <c r="M1568">
        <f t="shared" si="183"/>
        <v>72034.2</v>
      </c>
    </row>
    <row r="1569" spans="1:13" x14ac:dyDescent="0.2">
      <c r="A1569" s="1">
        <f t="shared" si="184"/>
        <v>43233</v>
      </c>
      <c r="B1569" s="1">
        <f t="shared" si="184"/>
        <v>43233</v>
      </c>
      <c r="C1569" s="2">
        <v>0.38888888888357098</v>
      </c>
      <c r="D1569" s="3">
        <f t="shared" si="180"/>
        <v>43233.388888888883</v>
      </c>
      <c r="H1569" s="1">
        <f t="shared" si="185"/>
        <v>43233</v>
      </c>
      <c r="I1569" s="2">
        <v>0.38888888888357098</v>
      </c>
      <c r="J1569" s="3">
        <f t="shared" si="181"/>
        <v>43233.388888888883</v>
      </c>
      <c r="K1569">
        <v>824</v>
      </c>
      <c r="L1569" s="29">
        <f t="shared" si="182"/>
        <v>94.216160000000002</v>
      </c>
      <c r="M1569">
        <f t="shared" si="183"/>
        <v>56529.696000000004</v>
      </c>
    </row>
    <row r="1570" spans="1:13" x14ac:dyDescent="0.2">
      <c r="A1570" s="1">
        <f t="shared" si="184"/>
        <v>43233</v>
      </c>
      <c r="B1570" s="1">
        <f t="shared" si="184"/>
        <v>43233</v>
      </c>
      <c r="C1570" s="2">
        <v>0.39583333332859599</v>
      </c>
      <c r="D1570" s="3">
        <f t="shared" si="180"/>
        <v>43233.395833333328</v>
      </c>
      <c r="H1570" s="1">
        <f t="shared" si="185"/>
        <v>43233</v>
      </c>
      <c r="I1570" s="2">
        <v>0.39583333332859599</v>
      </c>
      <c r="J1570" s="3">
        <f t="shared" si="181"/>
        <v>43233.395833333328</v>
      </c>
      <c r="K1570">
        <v>998</v>
      </c>
      <c r="L1570" s="29">
        <f t="shared" si="182"/>
        <v>114.11132000000001</v>
      </c>
      <c r="M1570">
        <f t="shared" si="183"/>
        <v>68466.792000000001</v>
      </c>
    </row>
    <row r="1571" spans="1:13" x14ac:dyDescent="0.2">
      <c r="A1571" s="1">
        <f t="shared" si="184"/>
        <v>43233</v>
      </c>
      <c r="B1571" s="1">
        <f t="shared" si="184"/>
        <v>43233</v>
      </c>
      <c r="C1571" s="2">
        <v>0.40277777777259899</v>
      </c>
      <c r="D1571" s="3">
        <f t="shared" si="180"/>
        <v>43233.402777777774</v>
      </c>
      <c r="H1571" s="1">
        <f t="shared" si="185"/>
        <v>43233</v>
      </c>
      <c r="I1571" s="2">
        <v>0.40277777777259899</v>
      </c>
      <c r="J1571" s="3">
        <f t="shared" si="181"/>
        <v>43233.402777777774</v>
      </c>
      <c r="K1571">
        <v>1474</v>
      </c>
      <c r="L1571" s="29">
        <f t="shared" si="182"/>
        <v>168.53716</v>
      </c>
      <c r="M1571">
        <f t="shared" si="183"/>
        <v>101122.296</v>
      </c>
    </row>
    <row r="1572" spans="1:13" x14ac:dyDescent="0.2">
      <c r="A1572" s="1">
        <f t="shared" si="184"/>
        <v>43233</v>
      </c>
      <c r="B1572" s="1">
        <f t="shared" si="184"/>
        <v>43233</v>
      </c>
      <c r="C1572" s="2">
        <v>0.40972222221751098</v>
      </c>
      <c r="D1572" s="3">
        <f t="shared" si="180"/>
        <v>43233.409722222219</v>
      </c>
      <c r="H1572" s="1">
        <f t="shared" si="185"/>
        <v>43233</v>
      </c>
      <c r="I1572" s="2">
        <v>0.40972222221751098</v>
      </c>
      <c r="J1572" s="3">
        <f t="shared" si="181"/>
        <v>43233.409722222219</v>
      </c>
      <c r="K1572">
        <v>1814</v>
      </c>
      <c r="L1572" s="29">
        <f t="shared" si="182"/>
        <v>207.41275999999999</v>
      </c>
      <c r="M1572">
        <f t="shared" si="183"/>
        <v>124447.65599999999</v>
      </c>
    </row>
    <row r="1573" spans="1:13" x14ac:dyDescent="0.2">
      <c r="A1573" s="1">
        <f t="shared" si="184"/>
        <v>43233</v>
      </c>
      <c r="B1573" s="1">
        <f t="shared" si="184"/>
        <v>43233</v>
      </c>
      <c r="C1573" s="2">
        <v>0.41666666666151297</v>
      </c>
      <c r="D1573" s="3">
        <f t="shared" si="180"/>
        <v>43233.416666666664</v>
      </c>
      <c r="H1573" s="1">
        <f t="shared" si="185"/>
        <v>43233</v>
      </c>
      <c r="I1573" s="2">
        <v>0.41666666666151297</v>
      </c>
      <c r="J1573" s="3">
        <f t="shared" si="181"/>
        <v>43233.416666666664</v>
      </c>
      <c r="K1573">
        <v>1796</v>
      </c>
      <c r="L1573" s="29">
        <f t="shared" si="182"/>
        <v>205.35464000000002</v>
      </c>
      <c r="M1573">
        <f t="shared" si="183"/>
        <v>123212.78400000001</v>
      </c>
    </row>
    <row r="1574" spans="1:13" x14ac:dyDescent="0.2">
      <c r="A1574" s="1">
        <f t="shared" si="184"/>
        <v>43233</v>
      </c>
      <c r="B1574" s="1">
        <f t="shared" si="184"/>
        <v>43233</v>
      </c>
      <c r="C1574" s="2">
        <v>0.42361111110653799</v>
      </c>
      <c r="D1574" s="3">
        <f t="shared" si="180"/>
        <v>43233.423611111109</v>
      </c>
      <c r="H1574" s="1">
        <f t="shared" si="185"/>
        <v>43233</v>
      </c>
      <c r="I1574" s="2">
        <v>0.42361111110653799</v>
      </c>
      <c r="J1574" s="3">
        <f t="shared" si="181"/>
        <v>43233.423611111109</v>
      </c>
      <c r="K1574">
        <v>2126</v>
      </c>
      <c r="L1574" s="29">
        <f t="shared" si="182"/>
        <v>243.08684</v>
      </c>
      <c r="M1574">
        <f t="shared" si="183"/>
        <v>145852.10399999999</v>
      </c>
    </row>
    <row r="1575" spans="1:13" x14ac:dyDescent="0.2">
      <c r="A1575" s="1">
        <f t="shared" si="184"/>
        <v>43233</v>
      </c>
      <c r="B1575" s="1">
        <f t="shared" si="184"/>
        <v>43233</v>
      </c>
      <c r="C1575" s="2">
        <v>0.43055555555054098</v>
      </c>
      <c r="D1575" s="3">
        <f t="shared" si="180"/>
        <v>43233.430555555547</v>
      </c>
      <c r="H1575" s="1">
        <f t="shared" si="185"/>
        <v>43233</v>
      </c>
      <c r="I1575" s="2">
        <v>0.43055555555054098</v>
      </c>
      <c r="J1575" s="3">
        <f t="shared" si="181"/>
        <v>43233.430555555547</v>
      </c>
      <c r="K1575">
        <v>1796</v>
      </c>
      <c r="L1575" s="29">
        <f t="shared" si="182"/>
        <v>205.35464000000002</v>
      </c>
      <c r="M1575">
        <f t="shared" si="183"/>
        <v>123212.78400000001</v>
      </c>
    </row>
    <row r="1576" spans="1:13" x14ac:dyDescent="0.2">
      <c r="A1576" s="1">
        <f t="shared" si="184"/>
        <v>43233</v>
      </c>
      <c r="B1576" s="1">
        <f t="shared" si="184"/>
        <v>43233</v>
      </c>
      <c r="C1576" s="2">
        <v>0.43749999999454298</v>
      </c>
      <c r="D1576" s="3">
        <f t="shared" si="180"/>
        <v>43233.437499999993</v>
      </c>
      <c r="H1576" s="1">
        <f t="shared" si="185"/>
        <v>43233</v>
      </c>
      <c r="I1576" s="2">
        <v>0.43749999999454298</v>
      </c>
      <c r="J1576" s="3">
        <f t="shared" si="181"/>
        <v>43233.437499999993</v>
      </c>
      <c r="K1576">
        <v>1882</v>
      </c>
      <c r="L1576" s="29">
        <f t="shared" si="182"/>
        <v>215.18788000000001</v>
      </c>
      <c r="M1576">
        <f t="shared" si="183"/>
        <v>129112.728</v>
      </c>
    </row>
    <row r="1577" spans="1:13" x14ac:dyDescent="0.2">
      <c r="A1577" s="1">
        <f t="shared" si="184"/>
        <v>43233</v>
      </c>
      <c r="B1577" s="1">
        <f t="shared" si="184"/>
        <v>43233</v>
      </c>
      <c r="C1577" s="2">
        <v>0.44444444443956899</v>
      </c>
      <c r="D1577" s="3">
        <f t="shared" si="180"/>
        <v>43233.444444444438</v>
      </c>
      <c r="H1577" s="1">
        <f t="shared" si="185"/>
        <v>43233</v>
      </c>
      <c r="I1577" s="2">
        <v>0.44444444443956899</v>
      </c>
      <c r="J1577" s="3">
        <f t="shared" si="181"/>
        <v>43233.444444444438</v>
      </c>
      <c r="K1577">
        <v>2018</v>
      </c>
      <c r="L1577" s="29">
        <f t="shared" si="182"/>
        <v>230.73811999999998</v>
      </c>
      <c r="M1577">
        <f t="shared" si="183"/>
        <v>138442.87199999997</v>
      </c>
    </row>
    <row r="1578" spans="1:13" x14ac:dyDescent="0.2">
      <c r="A1578" s="1">
        <f t="shared" si="184"/>
        <v>43233</v>
      </c>
      <c r="B1578" s="1">
        <f t="shared" si="184"/>
        <v>43233</v>
      </c>
      <c r="C1578" s="2">
        <v>0.45138888888357098</v>
      </c>
      <c r="D1578" s="3">
        <f t="shared" si="180"/>
        <v>43233.451388888883</v>
      </c>
      <c r="H1578" s="1">
        <f t="shared" si="185"/>
        <v>43233</v>
      </c>
      <c r="I1578" s="2">
        <v>0.45138888888357098</v>
      </c>
      <c r="J1578" s="3">
        <f t="shared" si="181"/>
        <v>43233.451388888883</v>
      </c>
      <c r="K1578">
        <v>2454</v>
      </c>
      <c r="L1578" s="29">
        <f t="shared" si="182"/>
        <v>280.59036000000003</v>
      </c>
      <c r="M1578">
        <f t="shared" si="183"/>
        <v>168354.21600000004</v>
      </c>
    </row>
    <row r="1579" spans="1:13" x14ac:dyDescent="0.2">
      <c r="A1579" s="1">
        <f t="shared" si="184"/>
        <v>43233</v>
      </c>
      <c r="B1579" s="1">
        <f t="shared" si="184"/>
        <v>43233</v>
      </c>
      <c r="C1579" s="2">
        <v>0.45833333332859599</v>
      </c>
      <c r="D1579" s="3">
        <f t="shared" si="180"/>
        <v>43233.458333333328</v>
      </c>
      <c r="H1579" s="1">
        <f t="shared" si="185"/>
        <v>43233</v>
      </c>
      <c r="I1579" s="2">
        <v>0.45833333332859599</v>
      </c>
      <c r="J1579" s="3">
        <f t="shared" si="181"/>
        <v>43233.458333333328</v>
      </c>
      <c r="K1579">
        <v>2409</v>
      </c>
      <c r="L1579" s="29">
        <f t="shared" si="182"/>
        <v>275.44506000000001</v>
      </c>
      <c r="M1579">
        <f t="shared" si="183"/>
        <v>165267.03600000002</v>
      </c>
    </row>
    <row r="1580" spans="1:13" x14ac:dyDescent="0.2">
      <c r="A1580" s="1">
        <f t="shared" si="184"/>
        <v>43233</v>
      </c>
      <c r="B1580" s="1">
        <f t="shared" si="184"/>
        <v>43233</v>
      </c>
      <c r="C1580" s="2">
        <v>0.46527777777259899</v>
      </c>
      <c r="D1580" s="3">
        <f t="shared" si="180"/>
        <v>43233.465277777774</v>
      </c>
      <c r="H1580" s="1">
        <f t="shared" si="185"/>
        <v>43233</v>
      </c>
      <c r="I1580" s="2">
        <v>0.46527777777259899</v>
      </c>
      <c r="J1580" s="3">
        <f t="shared" si="181"/>
        <v>43233.465277777774</v>
      </c>
      <c r="K1580">
        <v>2613</v>
      </c>
      <c r="L1580" s="29">
        <f t="shared" si="182"/>
        <v>298.77042</v>
      </c>
      <c r="M1580">
        <f t="shared" si="183"/>
        <v>179262.25200000001</v>
      </c>
    </row>
    <row r="1581" spans="1:13" x14ac:dyDescent="0.2">
      <c r="A1581" s="1">
        <f t="shared" si="184"/>
        <v>43233</v>
      </c>
      <c r="B1581" s="1">
        <f t="shared" si="184"/>
        <v>43233</v>
      </c>
      <c r="C1581" s="2">
        <v>0.47222222221751098</v>
      </c>
      <c r="D1581" s="3">
        <f t="shared" si="180"/>
        <v>43233.472222222219</v>
      </c>
      <c r="H1581" s="1">
        <f t="shared" si="185"/>
        <v>43233</v>
      </c>
      <c r="I1581" s="2">
        <v>0.47222222221751098</v>
      </c>
      <c r="J1581" s="3">
        <f t="shared" si="181"/>
        <v>43233.472222222219</v>
      </c>
      <c r="K1581">
        <v>2632</v>
      </c>
      <c r="L1581" s="29">
        <f t="shared" si="182"/>
        <v>300.94288</v>
      </c>
      <c r="M1581">
        <f t="shared" si="183"/>
        <v>180565.728</v>
      </c>
    </row>
    <row r="1582" spans="1:13" x14ac:dyDescent="0.2">
      <c r="A1582" s="1">
        <f t="shared" si="184"/>
        <v>43233</v>
      </c>
      <c r="B1582" s="1">
        <f t="shared" si="184"/>
        <v>43233</v>
      </c>
      <c r="C1582" s="2">
        <v>0.47916666666151297</v>
      </c>
      <c r="D1582" s="3">
        <f t="shared" si="180"/>
        <v>43233.479166666664</v>
      </c>
      <c r="H1582" s="1">
        <f t="shared" si="185"/>
        <v>43233</v>
      </c>
      <c r="I1582" s="2">
        <v>0.47916666666151297</v>
      </c>
      <c r="J1582" s="3">
        <f t="shared" si="181"/>
        <v>43233.479166666664</v>
      </c>
      <c r="K1582">
        <v>2607</v>
      </c>
      <c r="L1582" s="29">
        <f t="shared" si="182"/>
        <v>298.08438000000001</v>
      </c>
      <c r="M1582">
        <f t="shared" si="183"/>
        <v>178850.628</v>
      </c>
    </row>
    <row r="1583" spans="1:13" x14ac:dyDescent="0.2">
      <c r="A1583" s="1">
        <f t="shared" si="184"/>
        <v>43233</v>
      </c>
      <c r="B1583" s="1">
        <f t="shared" si="184"/>
        <v>43233</v>
      </c>
      <c r="C1583" s="2">
        <v>0.48611111110551503</v>
      </c>
      <c r="D1583" s="3">
        <f t="shared" si="180"/>
        <v>43233.486111111102</v>
      </c>
      <c r="H1583" s="1">
        <f t="shared" si="185"/>
        <v>43233</v>
      </c>
      <c r="I1583" s="2">
        <v>0.48611111110551503</v>
      </c>
      <c r="J1583" s="3">
        <f t="shared" si="181"/>
        <v>43233.486111111102</v>
      </c>
      <c r="K1583">
        <v>2601</v>
      </c>
      <c r="L1583" s="29">
        <f t="shared" si="182"/>
        <v>297.39834000000002</v>
      </c>
      <c r="M1583">
        <f t="shared" si="183"/>
        <v>178439.00400000002</v>
      </c>
    </row>
    <row r="1584" spans="1:13" x14ac:dyDescent="0.2">
      <c r="A1584" s="1">
        <f t="shared" si="184"/>
        <v>43233</v>
      </c>
      <c r="B1584" s="1">
        <f t="shared" si="184"/>
        <v>43233</v>
      </c>
      <c r="C1584" s="2">
        <v>0.49305555555054098</v>
      </c>
      <c r="D1584" s="3">
        <f t="shared" si="180"/>
        <v>43233.493055555547</v>
      </c>
      <c r="H1584" s="1">
        <f t="shared" si="185"/>
        <v>43233</v>
      </c>
      <c r="I1584" s="2">
        <v>0.49305555555054098</v>
      </c>
      <c r="J1584" s="3">
        <f t="shared" si="181"/>
        <v>43233.493055555547</v>
      </c>
      <c r="K1584">
        <v>2791</v>
      </c>
      <c r="L1584" s="29">
        <f t="shared" si="182"/>
        <v>319.12293999999997</v>
      </c>
      <c r="M1584">
        <f t="shared" si="183"/>
        <v>191473.764</v>
      </c>
    </row>
    <row r="1585" spans="1:13" x14ac:dyDescent="0.2">
      <c r="A1585" s="1">
        <f t="shared" si="184"/>
        <v>43233</v>
      </c>
      <c r="B1585" s="1">
        <f t="shared" si="184"/>
        <v>43233</v>
      </c>
      <c r="C1585" s="2">
        <v>0.49999999999454298</v>
      </c>
      <c r="D1585" s="3">
        <f t="shared" si="180"/>
        <v>43233.499999999993</v>
      </c>
      <c r="H1585" s="1">
        <f t="shared" si="185"/>
        <v>43233</v>
      </c>
      <c r="I1585" s="2">
        <v>0.49999999999454298</v>
      </c>
      <c r="J1585" s="3">
        <f t="shared" si="181"/>
        <v>43233.499999999993</v>
      </c>
      <c r="K1585">
        <v>2974</v>
      </c>
      <c r="L1585" s="29">
        <f t="shared" si="182"/>
        <v>340.04715999999996</v>
      </c>
      <c r="M1585">
        <f t="shared" si="183"/>
        <v>204028.296</v>
      </c>
    </row>
    <row r="1586" spans="1:13" x14ac:dyDescent="0.2">
      <c r="A1586" s="1">
        <f t="shared" si="184"/>
        <v>43233</v>
      </c>
      <c r="B1586" s="1">
        <f t="shared" si="184"/>
        <v>43233</v>
      </c>
      <c r="C1586" s="2">
        <v>0.50694444443956899</v>
      </c>
      <c r="D1586" s="3">
        <f t="shared" si="180"/>
        <v>43233.506944444438</v>
      </c>
      <c r="H1586" s="1">
        <f t="shared" si="185"/>
        <v>43233</v>
      </c>
      <c r="I1586" s="2">
        <v>0.50694444443956899</v>
      </c>
      <c r="J1586" s="3">
        <f t="shared" si="181"/>
        <v>43233.506944444438</v>
      </c>
      <c r="K1586">
        <v>2902</v>
      </c>
      <c r="L1586" s="29">
        <f t="shared" si="182"/>
        <v>331.81468000000001</v>
      </c>
      <c r="M1586">
        <f t="shared" si="183"/>
        <v>199088.80799999999</v>
      </c>
    </row>
    <row r="1587" spans="1:13" x14ac:dyDescent="0.2">
      <c r="A1587" s="1">
        <f t="shared" si="184"/>
        <v>43233</v>
      </c>
      <c r="B1587" s="1">
        <f t="shared" si="184"/>
        <v>43233</v>
      </c>
      <c r="C1587" s="2">
        <v>0.51388888888357098</v>
      </c>
      <c r="D1587" s="3">
        <f t="shared" si="180"/>
        <v>43233.513888888883</v>
      </c>
      <c r="H1587" s="1">
        <f t="shared" si="185"/>
        <v>43233</v>
      </c>
      <c r="I1587" s="2">
        <v>0.51388888888357098</v>
      </c>
      <c r="J1587" s="3">
        <f t="shared" si="181"/>
        <v>43233.513888888883</v>
      </c>
      <c r="K1587">
        <v>2891</v>
      </c>
      <c r="L1587" s="29">
        <f t="shared" si="182"/>
        <v>330.55694</v>
      </c>
      <c r="M1587">
        <f t="shared" si="183"/>
        <v>198334.16399999999</v>
      </c>
    </row>
    <row r="1588" spans="1:13" x14ac:dyDescent="0.2">
      <c r="A1588" s="1">
        <f t="shared" si="184"/>
        <v>43233</v>
      </c>
      <c r="B1588" s="1">
        <f t="shared" si="184"/>
        <v>43233</v>
      </c>
      <c r="C1588" s="2">
        <v>0.52083333332859605</v>
      </c>
      <c r="D1588" s="3">
        <f t="shared" si="180"/>
        <v>43233.520833333328</v>
      </c>
      <c r="H1588" s="1">
        <f t="shared" si="185"/>
        <v>43233</v>
      </c>
      <c r="I1588" s="2">
        <v>0.52083333332859605</v>
      </c>
      <c r="J1588" s="3">
        <f t="shared" si="181"/>
        <v>43233.520833333328</v>
      </c>
      <c r="K1588">
        <v>2977</v>
      </c>
      <c r="L1588" s="29">
        <f t="shared" si="182"/>
        <v>340.39017999999999</v>
      </c>
      <c r="M1588">
        <f t="shared" si="183"/>
        <v>204234.10799999998</v>
      </c>
    </row>
    <row r="1589" spans="1:13" x14ac:dyDescent="0.2">
      <c r="A1589" s="1">
        <f t="shared" si="184"/>
        <v>43233</v>
      </c>
      <c r="B1589" s="1">
        <f t="shared" si="184"/>
        <v>43233</v>
      </c>
      <c r="C1589" s="2">
        <v>0.52777777777259904</v>
      </c>
      <c r="D1589" s="3">
        <f t="shared" si="180"/>
        <v>43233.527777777774</v>
      </c>
      <c r="H1589" s="1">
        <f t="shared" si="185"/>
        <v>43233</v>
      </c>
      <c r="I1589" s="2">
        <v>0.52777777777259904</v>
      </c>
      <c r="J1589" s="3">
        <f t="shared" si="181"/>
        <v>43233.527777777774</v>
      </c>
      <c r="K1589">
        <v>3071</v>
      </c>
      <c r="L1589" s="29">
        <f t="shared" si="182"/>
        <v>351.13813999999996</v>
      </c>
      <c r="M1589">
        <f t="shared" si="183"/>
        <v>210682.88399999999</v>
      </c>
    </row>
    <row r="1590" spans="1:13" x14ac:dyDescent="0.2">
      <c r="A1590" s="1">
        <f t="shared" si="184"/>
        <v>43233</v>
      </c>
      <c r="B1590" s="1">
        <f t="shared" si="184"/>
        <v>43233</v>
      </c>
      <c r="C1590" s="2">
        <v>0.53472222221751098</v>
      </c>
      <c r="D1590" s="3">
        <f t="shared" si="180"/>
        <v>43233.534722222219</v>
      </c>
      <c r="H1590" s="1">
        <f t="shared" si="185"/>
        <v>43233</v>
      </c>
      <c r="I1590" s="2">
        <v>0.53472222221751098</v>
      </c>
      <c r="J1590" s="3">
        <f t="shared" si="181"/>
        <v>43233.534722222219</v>
      </c>
      <c r="K1590">
        <v>2976</v>
      </c>
      <c r="L1590" s="29">
        <f t="shared" si="182"/>
        <v>340.27583999999996</v>
      </c>
      <c r="M1590">
        <f t="shared" si="183"/>
        <v>204165.50399999999</v>
      </c>
    </row>
    <row r="1591" spans="1:13" x14ac:dyDescent="0.2">
      <c r="A1591" s="1">
        <f t="shared" si="184"/>
        <v>43233</v>
      </c>
      <c r="B1591" s="1">
        <f t="shared" si="184"/>
        <v>43233</v>
      </c>
      <c r="C1591" s="2">
        <v>0.54166666666151297</v>
      </c>
      <c r="D1591" s="3">
        <f t="shared" si="180"/>
        <v>43233.541666666664</v>
      </c>
      <c r="H1591" s="1">
        <f t="shared" si="185"/>
        <v>43233</v>
      </c>
      <c r="I1591" s="2">
        <v>0.54166666666151297</v>
      </c>
      <c r="J1591" s="3">
        <f t="shared" si="181"/>
        <v>43233.541666666664</v>
      </c>
      <c r="K1591">
        <v>3000</v>
      </c>
      <c r="L1591" s="29">
        <f t="shared" si="182"/>
        <v>343.02</v>
      </c>
      <c r="M1591">
        <f t="shared" si="183"/>
        <v>205812</v>
      </c>
    </row>
    <row r="1592" spans="1:13" x14ac:dyDescent="0.2">
      <c r="A1592" s="1">
        <f t="shared" si="184"/>
        <v>43233</v>
      </c>
      <c r="B1592" s="1">
        <f t="shared" si="184"/>
        <v>43233</v>
      </c>
      <c r="C1592" s="2">
        <v>0.54861111110551497</v>
      </c>
      <c r="D1592" s="3">
        <f t="shared" si="180"/>
        <v>43233.548611111102</v>
      </c>
      <c r="H1592" s="1">
        <f t="shared" si="185"/>
        <v>43233</v>
      </c>
      <c r="I1592" s="2">
        <v>0.54861111110551497</v>
      </c>
      <c r="J1592" s="3">
        <f t="shared" si="181"/>
        <v>43233.548611111102</v>
      </c>
      <c r="K1592">
        <v>2931</v>
      </c>
      <c r="L1592" s="29">
        <f t="shared" si="182"/>
        <v>335.13054</v>
      </c>
      <c r="M1592">
        <f t="shared" si="183"/>
        <v>201078.32400000002</v>
      </c>
    </row>
    <row r="1593" spans="1:13" x14ac:dyDescent="0.2">
      <c r="A1593" s="1">
        <f t="shared" si="184"/>
        <v>43233</v>
      </c>
      <c r="B1593" s="1">
        <f t="shared" si="184"/>
        <v>43233</v>
      </c>
      <c r="C1593" s="2">
        <v>0.55555555555054104</v>
      </c>
      <c r="D1593" s="3">
        <f t="shared" si="180"/>
        <v>43233.555555555547</v>
      </c>
      <c r="H1593" s="1">
        <f t="shared" si="185"/>
        <v>43233</v>
      </c>
      <c r="I1593" s="2">
        <v>0.55555555555054104</v>
      </c>
      <c r="J1593" s="3">
        <f t="shared" si="181"/>
        <v>43233.555555555547</v>
      </c>
      <c r="K1593">
        <v>2619</v>
      </c>
      <c r="L1593" s="29">
        <f t="shared" si="182"/>
        <v>299.45645999999999</v>
      </c>
      <c r="M1593">
        <f t="shared" si="183"/>
        <v>179673.87599999999</v>
      </c>
    </row>
    <row r="1594" spans="1:13" x14ac:dyDescent="0.2">
      <c r="A1594" s="1">
        <f t="shared" si="184"/>
        <v>43233</v>
      </c>
      <c r="B1594" s="1">
        <f t="shared" si="184"/>
        <v>43233</v>
      </c>
      <c r="C1594" s="2">
        <v>0.56249999999454303</v>
      </c>
      <c r="D1594" s="3">
        <f t="shared" si="180"/>
        <v>43233.562499999993</v>
      </c>
      <c r="H1594" s="1">
        <f t="shared" si="185"/>
        <v>43233</v>
      </c>
      <c r="I1594" s="2">
        <v>0.56249999999454303</v>
      </c>
      <c r="J1594" s="3">
        <f t="shared" si="181"/>
        <v>43233.562499999993</v>
      </c>
      <c r="K1594">
        <v>2471</v>
      </c>
      <c r="L1594" s="29">
        <f t="shared" si="182"/>
        <v>282.53413999999998</v>
      </c>
      <c r="M1594">
        <f t="shared" si="183"/>
        <v>169520.484</v>
      </c>
    </row>
    <row r="1595" spans="1:13" x14ac:dyDescent="0.2">
      <c r="A1595" s="1">
        <f t="shared" si="184"/>
        <v>43233</v>
      </c>
      <c r="B1595" s="1">
        <f t="shared" si="184"/>
        <v>43233</v>
      </c>
      <c r="C1595" s="2">
        <v>0.56944444443956899</v>
      </c>
      <c r="D1595" s="3">
        <f t="shared" si="180"/>
        <v>43233.569444444438</v>
      </c>
      <c r="H1595" s="1">
        <f t="shared" si="185"/>
        <v>43233</v>
      </c>
      <c r="I1595" s="2">
        <v>0.56944444443956899</v>
      </c>
      <c r="J1595" s="3">
        <f t="shared" si="181"/>
        <v>43233.569444444438</v>
      </c>
      <c r="K1595">
        <v>2326</v>
      </c>
      <c r="L1595" s="29">
        <f t="shared" si="182"/>
        <v>265.95483999999999</v>
      </c>
      <c r="M1595">
        <f t="shared" si="183"/>
        <v>159572.90399999998</v>
      </c>
    </row>
    <row r="1596" spans="1:13" x14ac:dyDescent="0.2">
      <c r="A1596" s="1">
        <f t="shared" si="184"/>
        <v>43233</v>
      </c>
      <c r="B1596" s="1">
        <f t="shared" si="184"/>
        <v>43233</v>
      </c>
      <c r="C1596" s="2">
        <v>0.57638888888357098</v>
      </c>
      <c r="D1596" s="3">
        <f t="shared" si="180"/>
        <v>43233.576388888883</v>
      </c>
      <c r="H1596" s="1">
        <f t="shared" si="185"/>
        <v>43233</v>
      </c>
      <c r="I1596" s="2">
        <v>0.57638888888357098</v>
      </c>
      <c r="J1596" s="3">
        <f t="shared" si="181"/>
        <v>43233.576388888883</v>
      </c>
      <c r="K1596">
        <v>2281</v>
      </c>
      <c r="L1596" s="29">
        <f t="shared" si="182"/>
        <v>260.80954000000003</v>
      </c>
      <c r="M1596">
        <f t="shared" si="183"/>
        <v>156485.72400000002</v>
      </c>
    </row>
    <row r="1597" spans="1:13" x14ac:dyDescent="0.2">
      <c r="A1597" s="1">
        <f t="shared" si="184"/>
        <v>43233</v>
      </c>
      <c r="B1597" s="1">
        <f t="shared" si="184"/>
        <v>43233</v>
      </c>
      <c r="C1597" s="2">
        <v>0.58333333332859605</v>
      </c>
      <c r="D1597" s="3">
        <f t="shared" si="180"/>
        <v>43233.583333333328</v>
      </c>
      <c r="H1597" s="1">
        <f t="shared" si="185"/>
        <v>43233</v>
      </c>
      <c r="I1597" s="2">
        <v>0.58333333332859605</v>
      </c>
      <c r="J1597" s="3">
        <f t="shared" si="181"/>
        <v>43233.583333333328</v>
      </c>
      <c r="K1597">
        <v>2298</v>
      </c>
      <c r="L1597" s="29">
        <f t="shared" si="182"/>
        <v>262.75331999999997</v>
      </c>
      <c r="M1597">
        <f t="shared" si="183"/>
        <v>157651.992</v>
      </c>
    </row>
    <row r="1598" spans="1:13" x14ac:dyDescent="0.2">
      <c r="A1598" s="1">
        <f t="shared" si="184"/>
        <v>43233</v>
      </c>
      <c r="B1598" s="1">
        <f t="shared" si="184"/>
        <v>43233</v>
      </c>
      <c r="C1598" s="2">
        <v>0.59027777777259904</v>
      </c>
      <c r="D1598" s="3">
        <f t="shared" si="180"/>
        <v>43233.590277777774</v>
      </c>
      <c r="H1598" s="1">
        <f t="shared" si="185"/>
        <v>43233</v>
      </c>
      <c r="I1598" s="2">
        <v>0.59027777777259904</v>
      </c>
      <c r="J1598" s="3">
        <f t="shared" si="181"/>
        <v>43233.590277777774</v>
      </c>
      <c r="K1598">
        <v>2141</v>
      </c>
      <c r="L1598" s="29">
        <f t="shared" si="182"/>
        <v>244.80194</v>
      </c>
      <c r="M1598">
        <f t="shared" si="183"/>
        <v>146881.16400000002</v>
      </c>
    </row>
    <row r="1599" spans="1:13" x14ac:dyDescent="0.2">
      <c r="A1599" s="1">
        <f t="shared" si="184"/>
        <v>43233</v>
      </c>
      <c r="B1599" s="1">
        <f t="shared" si="184"/>
        <v>43233</v>
      </c>
      <c r="C1599" s="2">
        <v>0.59722222221751098</v>
      </c>
      <c r="D1599" s="3">
        <f t="shared" si="180"/>
        <v>43233.597222222219</v>
      </c>
      <c r="H1599" s="1">
        <f t="shared" si="185"/>
        <v>43233</v>
      </c>
      <c r="I1599" s="2">
        <v>0.59722222221751098</v>
      </c>
      <c r="J1599" s="3">
        <f t="shared" si="181"/>
        <v>43233.597222222219</v>
      </c>
      <c r="K1599">
        <v>2212</v>
      </c>
      <c r="L1599" s="29">
        <f t="shared" si="182"/>
        <v>252.92008000000001</v>
      </c>
      <c r="M1599">
        <f t="shared" si="183"/>
        <v>151752.04800000001</v>
      </c>
    </row>
    <row r="1600" spans="1:13" x14ac:dyDescent="0.2">
      <c r="A1600" s="1">
        <f t="shared" si="184"/>
        <v>43233</v>
      </c>
      <c r="B1600" s="1">
        <f t="shared" si="184"/>
        <v>43233</v>
      </c>
      <c r="C1600" s="2">
        <v>0.60416666666151297</v>
      </c>
      <c r="D1600" s="3">
        <f t="shared" si="180"/>
        <v>43233.604166666664</v>
      </c>
      <c r="H1600" s="1">
        <f t="shared" si="185"/>
        <v>43233</v>
      </c>
      <c r="I1600" s="2">
        <v>0.60416666666151297</v>
      </c>
      <c r="J1600" s="3">
        <f t="shared" si="181"/>
        <v>43233.604166666664</v>
      </c>
      <c r="K1600">
        <v>2193</v>
      </c>
      <c r="L1600" s="29">
        <f t="shared" si="182"/>
        <v>250.74762000000001</v>
      </c>
      <c r="M1600">
        <f t="shared" si="183"/>
        <v>150448.57200000001</v>
      </c>
    </row>
    <row r="1601" spans="1:13" x14ac:dyDescent="0.2">
      <c r="A1601" s="1">
        <f t="shared" si="184"/>
        <v>43233</v>
      </c>
      <c r="B1601" s="1">
        <f t="shared" si="184"/>
        <v>43233</v>
      </c>
      <c r="C1601" s="2">
        <v>0.61111111110551497</v>
      </c>
      <c r="D1601" s="3">
        <f t="shared" si="180"/>
        <v>43233.611111111102</v>
      </c>
      <c r="H1601" s="1">
        <f t="shared" si="185"/>
        <v>43233</v>
      </c>
      <c r="I1601" s="2">
        <v>0.61111111110551497</v>
      </c>
      <c r="J1601" s="3">
        <f t="shared" si="181"/>
        <v>43233.611111111102</v>
      </c>
      <c r="K1601">
        <v>2064</v>
      </c>
      <c r="L1601" s="29">
        <f t="shared" si="182"/>
        <v>235.99776000000003</v>
      </c>
      <c r="M1601">
        <f t="shared" si="183"/>
        <v>141598.65600000002</v>
      </c>
    </row>
    <row r="1602" spans="1:13" x14ac:dyDescent="0.2">
      <c r="A1602" s="1">
        <f t="shared" si="184"/>
        <v>43233</v>
      </c>
      <c r="B1602" s="1">
        <f t="shared" si="184"/>
        <v>43233</v>
      </c>
      <c r="C1602" s="2">
        <v>0.61805555555054104</v>
      </c>
      <c r="D1602" s="3">
        <f t="shared" si="180"/>
        <v>43233.618055555547</v>
      </c>
      <c r="H1602" s="1">
        <f t="shared" si="185"/>
        <v>43233</v>
      </c>
      <c r="I1602" s="2">
        <v>0.61805555555054104</v>
      </c>
      <c r="J1602" s="3">
        <f t="shared" si="181"/>
        <v>43233.618055555547</v>
      </c>
      <c r="K1602">
        <v>1634</v>
      </c>
      <c r="L1602" s="29">
        <f t="shared" si="182"/>
        <v>186.83156</v>
      </c>
      <c r="M1602">
        <f t="shared" si="183"/>
        <v>112098.93599999999</v>
      </c>
    </row>
    <row r="1603" spans="1:13" x14ac:dyDescent="0.2">
      <c r="A1603" s="1">
        <f t="shared" si="184"/>
        <v>43233</v>
      </c>
      <c r="B1603" s="1">
        <f t="shared" si="184"/>
        <v>43233</v>
      </c>
      <c r="C1603" s="2">
        <v>0.62499999999454303</v>
      </c>
      <c r="D1603" s="3">
        <f t="shared" ref="D1603:D1656" si="186">B1603+C1603</f>
        <v>43233.624999999993</v>
      </c>
      <c r="H1603" s="1">
        <f t="shared" si="185"/>
        <v>43233</v>
      </c>
      <c r="I1603" s="2">
        <v>0.62499999999454303</v>
      </c>
      <c r="J1603" s="3">
        <f t="shared" ref="J1603:J1656" si="187">H1603+I1603</f>
        <v>43233.624999999993</v>
      </c>
      <c r="K1603">
        <v>1719</v>
      </c>
      <c r="L1603" s="29">
        <f t="shared" ref="L1603:L1656" si="188">K1603*1.1434/10</f>
        <v>196.55045999999999</v>
      </c>
      <c r="M1603">
        <f t="shared" ref="M1603:M1656" si="189">L1603*10*60</f>
        <v>117930.27599999998</v>
      </c>
    </row>
    <row r="1604" spans="1:13" x14ac:dyDescent="0.2">
      <c r="A1604" s="1">
        <f t="shared" si="184"/>
        <v>43233</v>
      </c>
      <c r="B1604" s="1">
        <f t="shared" si="184"/>
        <v>43233</v>
      </c>
      <c r="C1604" s="2">
        <v>0.63194444443956899</v>
      </c>
      <c r="D1604" s="3">
        <f t="shared" si="186"/>
        <v>43233.631944444438</v>
      </c>
      <c r="H1604" s="1">
        <f t="shared" si="185"/>
        <v>43233</v>
      </c>
      <c r="I1604" s="2">
        <v>0.63194444443956899</v>
      </c>
      <c r="J1604" s="3">
        <f t="shared" si="187"/>
        <v>43233.631944444438</v>
      </c>
      <c r="K1604">
        <v>1588</v>
      </c>
      <c r="L1604" s="29">
        <f t="shared" si="188"/>
        <v>181.57192000000001</v>
      </c>
      <c r="M1604">
        <f t="shared" si="189"/>
        <v>108943.152</v>
      </c>
    </row>
    <row r="1605" spans="1:13" x14ac:dyDescent="0.2">
      <c r="A1605" s="1">
        <f t="shared" si="184"/>
        <v>43233</v>
      </c>
      <c r="B1605" s="1">
        <f t="shared" si="184"/>
        <v>43233</v>
      </c>
      <c r="C1605" s="2">
        <v>0.63888888888357098</v>
      </c>
      <c r="D1605" s="3">
        <f t="shared" si="186"/>
        <v>43233.638888888883</v>
      </c>
      <c r="H1605" s="1">
        <f t="shared" si="185"/>
        <v>43233</v>
      </c>
      <c r="I1605" s="2">
        <v>0.63888888888357098</v>
      </c>
      <c r="J1605" s="3">
        <f t="shared" si="187"/>
        <v>43233.638888888883</v>
      </c>
      <c r="K1605">
        <v>1503</v>
      </c>
      <c r="L1605" s="29">
        <f t="shared" si="188"/>
        <v>171.85301999999999</v>
      </c>
      <c r="M1605">
        <f t="shared" si="189"/>
        <v>103111.81199999999</v>
      </c>
    </row>
    <row r="1606" spans="1:13" x14ac:dyDescent="0.2">
      <c r="A1606" s="1">
        <f t="shared" si="184"/>
        <v>43233</v>
      </c>
      <c r="B1606" s="1">
        <f t="shared" si="184"/>
        <v>43233</v>
      </c>
      <c r="C1606" s="2">
        <v>0.64583333332859605</v>
      </c>
      <c r="D1606" s="3">
        <f t="shared" si="186"/>
        <v>43233.645833333328</v>
      </c>
      <c r="H1606" s="1">
        <f t="shared" si="185"/>
        <v>43233</v>
      </c>
      <c r="I1606" s="2">
        <v>0.64583333332859605</v>
      </c>
      <c r="J1606" s="3">
        <f t="shared" si="187"/>
        <v>43233.645833333328</v>
      </c>
      <c r="K1606">
        <v>1380</v>
      </c>
      <c r="L1606" s="29">
        <f t="shared" si="188"/>
        <v>157.78919999999999</v>
      </c>
      <c r="M1606">
        <f t="shared" si="189"/>
        <v>94673.51999999999</v>
      </c>
    </row>
    <row r="1607" spans="1:13" x14ac:dyDescent="0.2">
      <c r="A1607" s="1">
        <f t="shared" si="184"/>
        <v>43233</v>
      </c>
      <c r="B1607" s="1">
        <f t="shared" si="184"/>
        <v>43233</v>
      </c>
      <c r="C1607" s="2">
        <v>0.65277777777259904</v>
      </c>
      <c r="D1607" s="3">
        <f t="shared" si="186"/>
        <v>43233.652777777774</v>
      </c>
      <c r="H1607" s="1">
        <f t="shared" si="185"/>
        <v>43233</v>
      </c>
      <c r="I1607" s="2">
        <v>0.65277777777259904</v>
      </c>
      <c r="J1607" s="3">
        <f t="shared" si="187"/>
        <v>43233.652777777774</v>
      </c>
      <c r="K1607">
        <v>1254</v>
      </c>
      <c r="L1607" s="29">
        <f t="shared" si="188"/>
        <v>143.38236000000001</v>
      </c>
      <c r="M1607">
        <f t="shared" si="189"/>
        <v>86029.416000000012</v>
      </c>
    </row>
    <row r="1608" spans="1:13" x14ac:dyDescent="0.2">
      <c r="A1608" s="1">
        <f t="shared" si="184"/>
        <v>43233</v>
      </c>
      <c r="B1608" s="1">
        <f t="shared" si="184"/>
        <v>43233</v>
      </c>
      <c r="C1608" s="2">
        <v>0.65972222221648702</v>
      </c>
      <c r="D1608" s="3">
        <f t="shared" si="186"/>
        <v>43233.659722222219</v>
      </c>
      <c r="H1608" s="1">
        <f t="shared" si="185"/>
        <v>43233</v>
      </c>
      <c r="I1608" s="2">
        <v>0.65972222221648702</v>
      </c>
      <c r="J1608" s="3">
        <f t="shared" si="187"/>
        <v>43233.659722222219</v>
      </c>
      <c r="K1608">
        <v>1130</v>
      </c>
      <c r="L1608" s="29">
        <f t="shared" si="188"/>
        <v>129.20419999999999</v>
      </c>
      <c r="M1608">
        <f t="shared" si="189"/>
        <v>77522.51999999999</v>
      </c>
    </row>
    <row r="1609" spans="1:13" x14ac:dyDescent="0.2">
      <c r="A1609" s="1">
        <f t="shared" si="184"/>
        <v>43233</v>
      </c>
      <c r="B1609" s="1">
        <f t="shared" si="184"/>
        <v>43233</v>
      </c>
      <c r="C1609" s="2">
        <v>0.66666666666151297</v>
      </c>
      <c r="D1609" s="3">
        <f t="shared" si="186"/>
        <v>43233.666666666664</v>
      </c>
      <c r="H1609" s="1">
        <f t="shared" si="185"/>
        <v>43233</v>
      </c>
      <c r="I1609" s="2">
        <v>0.66666666666151297</v>
      </c>
      <c r="J1609" s="3">
        <f t="shared" si="187"/>
        <v>43233.666666666664</v>
      </c>
      <c r="K1609">
        <v>1041</v>
      </c>
      <c r="L1609" s="29">
        <f t="shared" si="188"/>
        <v>119.02793999999999</v>
      </c>
      <c r="M1609">
        <f t="shared" si="189"/>
        <v>71416.763999999996</v>
      </c>
    </row>
    <row r="1610" spans="1:13" x14ac:dyDescent="0.2">
      <c r="A1610" s="1">
        <f t="shared" si="184"/>
        <v>43233</v>
      </c>
      <c r="B1610" s="1">
        <f t="shared" si="184"/>
        <v>43233</v>
      </c>
      <c r="C1610" s="2">
        <v>0.67361111110551497</v>
      </c>
      <c r="D1610" s="3">
        <f t="shared" si="186"/>
        <v>43233.673611111102</v>
      </c>
      <c r="H1610" s="1">
        <f t="shared" si="185"/>
        <v>43233</v>
      </c>
      <c r="I1610" s="2">
        <v>0.67361111110551497</v>
      </c>
      <c r="J1610" s="3">
        <f t="shared" si="187"/>
        <v>43233.673611111102</v>
      </c>
      <c r="K1610">
        <v>943</v>
      </c>
      <c r="L1610" s="29">
        <f t="shared" si="188"/>
        <v>107.82262</v>
      </c>
      <c r="M1610">
        <f t="shared" si="189"/>
        <v>64693.572</v>
      </c>
    </row>
    <row r="1611" spans="1:13" x14ac:dyDescent="0.2">
      <c r="A1611" s="1">
        <f t="shared" si="184"/>
        <v>43233</v>
      </c>
      <c r="B1611" s="1">
        <f t="shared" si="184"/>
        <v>43233</v>
      </c>
      <c r="C1611" s="2">
        <v>0.68055555555054104</v>
      </c>
      <c r="D1611" s="3">
        <f t="shared" si="186"/>
        <v>43233.680555555547</v>
      </c>
      <c r="H1611" s="1">
        <f t="shared" si="185"/>
        <v>43233</v>
      </c>
      <c r="I1611" s="2">
        <v>0.68055555555054104</v>
      </c>
      <c r="J1611" s="3">
        <f t="shared" si="187"/>
        <v>43233.680555555547</v>
      </c>
      <c r="K1611">
        <v>857</v>
      </c>
      <c r="L1611" s="29">
        <f t="shared" si="188"/>
        <v>97.989379999999997</v>
      </c>
      <c r="M1611">
        <f t="shared" si="189"/>
        <v>58793.627999999997</v>
      </c>
    </row>
    <row r="1612" spans="1:13" x14ac:dyDescent="0.2">
      <c r="A1612" s="1">
        <f t="shared" si="184"/>
        <v>43233</v>
      </c>
      <c r="B1612" s="1">
        <f t="shared" si="184"/>
        <v>43233</v>
      </c>
      <c r="C1612" s="2">
        <v>0.68749999999454303</v>
      </c>
      <c r="D1612" s="3">
        <f t="shared" si="186"/>
        <v>43233.687499999993</v>
      </c>
      <c r="H1612" s="1">
        <f t="shared" si="185"/>
        <v>43233</v>
      </c>
      <c r="I1612" s="2">
        <v>0.68749999999454303</v>
      </c>
      <c r="J1612" s="3">
        <f t="shared" si="187"/>
        <v>43233.687499999993</v>
      </c>
      <c r="K1612">
        <v>786</v>
      </c>
      <c r="L1612" s="29">
        <f t="shared" si="188"/>
        <v>89.87124</v>
      </c>
      <c r="M1612">
        <f t="shared" si="189"/>
        <v>53922.743999999999</v>
      </c>
    </row>
    <row r="1613" spans="1:13" x14ac:dyDescent="0.2">
      <c r="A1613" s="1">
        <f t="shared" si="184"/>
        <v>43233</v>
      </c>
      <c r="B1613" s="1">
        <f t="shared" si="184"/>
        <v>43233</v>
      </c>
      <c r="C1613" s="2">
        <v>0.69444444443956899</v>
      </c>
      <c r="D1613" s="3">
        <f t="shared" si="186"/>
        <v>43233.694444444438</v>
      </c>
      <c r="H1613" s="1">
        <f t="shared" si="185"/>
        <v>43233</v>
      </c>
      <c r="I1613" s="2">
        <v>0.69444444443956899</v>
      </c>
      <c r="J1613" s="3">
        <f t="shared" si="187"/>
        <v>43233.694444444438</v>
      </c>
      <c r="K1613">
        <v>709</v>
      </c>
      <c r="L1613" s="29">
        <f t="shared" si="188"/>
        <v>81.067059999999998</v>
      </c>
      <c r="M1613">
        <f t="shared" si="189"/>
        <v>48640.235999999997</v>
      </c>
    </row>
    <row r="1614" spans="1:13" x14ac:dyDescent="0.2">
      <c r="A1614" s="1">
        <f t="shared" si="184"/>
        <v>43233</v>
      </c>
      <c r="B1614" s="1">
        <f t="shared" si="184"/>
        <v>43233</v>
      </c>
      <c r="C1614" s="2">
        <v>0.70138888888357098</v>
      </c>
      <c r="D1614" s="3">
        <f t="shared" si="186"/>
        <v>43233.701388888883</v>
      </c>
      <c r="H1614" s="1">
        <f t="shared" si="185"/>
        <v>43233</v>
      </c>
      <c r="I1614" s="2">
        <v>0.70138888888357098</v>
      </c>
      <c r="J1614" s="3">
        <f t="shared" si="187"/>
        <v>43233.701388888883</v>
      </c>
      <c r="K1614">
        <v>632</v>
      </c>
      <c r="L1614" s="29">
        <f t="shared" si="188"/>
        <v>72.262879999999996</v>
      </c>
      <c r="M1614">
        <f t="shared" si="189"/>
        <v>43357.727999999996</v>
      </c>
    </row>
    <row r="1615" spans="1:13" x14ac:dyDescent="0.2">
      <c r="A1615" s="1">
        <f t="shared" si="184"/>
        <v>43233</v>
      </c>
      <c r="B1615" s="1">
        <f t="shared" si="184"/>
        <v>43233</v>
      </c>
      <c r="C1615" s="2">
        <v>0.70833333332757298</v>
      </c>
      <c r="D1615" s="3">
        <f t="shared" si="186"/>
        <v>43233.708333333328</v>
      </c>
      <c r="H1615" s="1">
        <f t="shared" si="185"/>
        <v>43233</v>
      </c>
      <c r="I1615" s="2">
        <v>0.70833333332757298</v>
      </c>
      <c r="J1615" s="3">
        <f t="shared" si="187"/>
        <v>43233.708333333328</v>
      </c>
      <c r="K1615">
        <v>548</v>
      </c>
      <c r="L1615" s="29">
        <f t="shared" si="188"/>
        <v>62.658320000000003</v>
      </c>
      <c r="M1615">
        <f t="shared" si="189"/>
        <v>37594.991999999998</v>
      </c>
    </row>
    <row r="1616" spans="1:13" x14ac:dyDescent="0.2">
      <c r="A1616" s="1">
        <f t="shared" si="184"/>
        <v>43233</v>
      </c>
      <c r="B1616" s="1">
        <f t="shared" si="184"/>
        <v>43233</v>
      </c>
      <c r="C1616" s="2">
        <v>0.71527777777259904</v>
      </c>
      <c r="D1616" s="3">
        <f t="shared" si="186"/>
        <v>43233.715277777774</v>
      </c>
      <c r="H1616" s="1">
        <f t="shared" si="185"/>
        <v>43233</v>
      </c>
      <c r="I1616" s="2">
        <v>0.71527777777259904</v>
      </c>
      <c r="J1616" s="3">
        <f t="shared" si="187"/>
        <v>43233.715277777774</v>
      </c>
      <c r="K1616">
        <v>470</v>
      </c>
      <c r="L1616" s="29">
        <f t="shared" si="188"/>
        <v>53.739800000000002</v>
      </c>
      <c r="M1616">
        <f t="shared" si="189"/>
        <v>32243.88</v>
      </c>
    </row>
    <row r="1617" spans="1:13" x14ac:dyDescent="0.2">
      <c r="A1617" s="1">
        <f t="shared" si="184"/>
        <v>43233</v>
      </c>
      <c r="B1617" s="1">
        <f t="shared" si="184"/>
        <v>43233</v>
      </c>
      <c r="C1617" s="2">
        <v>0.72222222221648702</v>
      </c>
      <c r="D1617" s="3">
        <f t="shared" si="186"/>
        <v>43233.722222222219</v>
      </c>
      <c r="H1617" s="1">
        <f t="shared" si="185"/>
        <v>43233</v>
      </c>
      <c r="I1617" s="2">
        <v>0.72222222221648702</v>
      </c>
      <c r="J1617" s="3">
        <f t="shared" si="187"/>
        <v>43233.722222222219</v>
      </c>
      <c r="K1617">
        <v>409</v>
      </c>
      <c r="L1617" s="29">
        <f t="shared" si="188"/>
        <v>46.765059999999998</v>
      </c>
      <c r="M1617">
        <f t="shared" si="189"/>
        <v>28059.036</v>
      </c>
    </row>
    <row r="1618" spans="1:13" x14ac:dyDescent="0.2">
      <c r="A1618" s="1">
        <f t="shared" si="184"/>
        <v>43233</v>
      </c>
      <c r="B1618" s="1">
        <f t="shared" si="184"/>
        <v>43233</v>
      </c>
      <c r="C1618" s="2">
        <v>0.72916666666151297</v>
      </c>
      <c r="D1618" s="3">
        <f t="shared" si="186"/>
        <v>43233.729166666664</v>
      </c>
      <c r="H1618" s="1">
        <f t="shared" si="185"/>
        <v>43233</v>
      </c>
      <c r="I1618" s="2">
        <v>0.72916666666151297</v>
      </c>
      <c r="J1618" s="3">
        <f t="shared" si="187"/>
        <v>43233.729166666664</v>
      </c>
      <c r="K1618">
        <v>349</v>
      </c>
      <c r="L1618" s="29">
        <f t="shared" si="188"/>
        <v>39.90466</v>
      </c>
      <c r="M1618">
        <f t="shared" si="189"/>
        <v>23942.796000000002</v>
      </c>
    </row>
    <row r="1619" spans="1:13" x14ac:dyDescent="0.2">
      <c r="A1619" s="1">
        <f t="shared" si="184"/>
        <v>43233</v>
      </c>
      <c r="B1619" s="1">
        <f t="shared" si="184"/>
        <v>43233</v>
      </c>
      <c r="C1619" s="2">
        <v>0.73611111110551497</v>
      </c>
      <c r="D1619" s="3">
        <f t="shared" si="186"/>
        <v>43233.736111111102</v>
      </c>
      <c r="H1619" s="1">
        <f t="shared" si="185"/>
        <v>43233</v>
      </c>
      <c r="I1619" s="2">
        <v>0.73611111110551497</v>
      </c>
      <c r="J1619" s="3">
        <f t="shared" si="187"/>
        <v>43233.736111111102</v>
      </c>
      <c r="K1619">
        <v>284</v>
      </c>
      <c r="L1619" s="29">
        <f t="shared" si="188"/>
        <v>32.472560000000001</v>
      </c>
      <c r="M1619">
        <f t="shared" si="189"/>
        <v>19483.536</v>
      </c>
    </row>
    <row r="1620" spans="1:13" x14ac:dyDescent="0.2">
      <c r="A1620" s="1">
        <f t="shared" si="184"/>
        <v>43233</v>
      </c>
      <c r="B1620" s="1">
        <f t="shared" si="184"/>
        <v>43233</v>
      </c>
      <c r="C1620" s="2">
        <v>0.74305555555054104</v>
      </c>
      <c r="D1620" s="3">
        <f t="shared" si="186"/>
        <v>43233.743055555547</v>
      </c>
      <c r="H1620" s="1">
        <f t="shared" si="185"/>
        <v>43233</v>
      </c>
      <c r="I1620" s="2">
        <v>0.74305555555054104</v>
      </c>
      <c r="J1620" s="3">
        <f t="shared" si="187"/>
        <v>43233.743055555547</v>
      </c>
      <c r="K1620">
        <v>186</v>
      </c>
      <c r="L1620" s="29">
        <f t="shared" si="188"/>
        <v>21.267239999999997</v>
      </c>
      <c r="M1620">
        <f t="shared" si="189"/>
        <v>12760.343999999999</v>
      </c>
    </row>
    <row r="1621" spans="1:13" x14ac:dyDescent="0.2">
      <c r="A1621" s="1">
        <f t="shared" si="184"/>
        <v>43233</v>
      </c>
      <c r="B1621" s="1">
        <f t="shared" si="184"/>
        <v>43233</v>
      </c>
      <c r="C1621" s="2">
        <v>0.74999999999454303</v>
      </c>
      <c r="D1621" s="3">
        <f t="shared" si="186"/>
        <v>43233.749999999993</v>
      </c>
      <c r="H1621" s="1">
        <f t="shared" si="185"/>
        <v>43233</v>
      </c>
      <c r="I1621" s="2">
        <v>0.74999999999454303</v>
      </c>
      <c r="J1621" s="3">
        <f t="shared" si="187"/>
        <v>43233.749999999993</v>
      </c>
      <c r="K1621">
        <v>120</v>
      </c>
      <c r="L1621" s="29">
        <f t="shared" si="188"/>
        <v>13.720800000000001</v>
      </c>
      <c r="M1621">
        <f t="shared" si="189"/>
        <v>8232.48</v>
      </c>
    </row>
    <row r="1622" spans="1:13" x14ac:dyDescent="0.2">
      <c r="A1622" s="1">
        <f t="shared" si="184"/>
        <v>43233</v>
      </c>
      <c r="B1622" s="1">
        <f t="shared" si="184"/>
        <v>43233</v>
      </c>
      <c r="C1622" s="2">
        <v>0.75694444443956899</v>
      </c>
      <c r="D1622" s="3">
        <f t="shared" si="186"/>
        <v>43233.756944444438</v>
      </c>
      <c r="H1622" s="1">
        <f t="shared" si="185"/>
        <v>43233</v>
      </c>
      <c r="I1622" s="2">
        <v>0.75694444443956899</v>
      </c>
      <c r="J1622" s="3">
        <f t="shared" si="187"/>
        <v>43233.756944444438</v>
      </c>
      <c r="K1622">
        <v>98</v>
      </c>
      <c r="L1622" s="29">
        <f t="shared" si="188"/>
        <v>11.20532</v>
      </c>
      <c r="M1622">
        <f t="shared" si="189"/>
        <v>6723.192</v>
      </c>
    </row>
    <row r="1623" spans="1:13" x14ac:dyDescent="0.2">
      <c r="A1623" s="1">
        <f t="shared" si="184"/>
        <v>43233</v>
      </c>
      <c r="B1623" s="1">
        <f t="shared" si="184"/>
        <v>43233</v>
      </c>
      <c r="C1623" s="2">
        <v>0.76388888888357098</v>
      </c>
      <c r="D1623" s="3">
        <f t="shared" si="186"/>
        <v>43233.763888888883</v>
      </c>
      <c r="H1623" s="1">
        <f t="shared" si="185"/>
        <v>43233</v>
      </c>
      <c r="I1623" s="2">
        <v>0.76388888888357098</v>
      </c>
      <c r="J1623" s="3">
        <f t="shared" si="187"/>
        <v>43233.763888888883</v>
      </c>
      <c r="K1623">
        <v>79</v>
      </c>
      <c r="L1623" s="29">
        <f t="shared" si="188"/>
        <v>9.0328599999999994</v>
      </c>
      <c r="M1623">
        <f t="shared" si="189"/>
        <v>5419.7159999999994</v>
      </c>
    </row>
    <row r="1624" spans="1:13" x14ac:dyDescent="0.2">
      <c r="A1624" s="1">
        <f t="shared" si="184"/>
        <v>43233</v>
      </c>
      <c r="B1624" s="1">
        <f t="shared" si="184"/>
        <v>43233</v>
      </c>
      <c r="C1624" s="2">
        <v>0.77083333332757298</v>
      </c>
      <c r="D1624" s="3">
        <f t="shared" si="186"/>
        <v>43233.770833333328</v>
      </c>
      <c r="H1624" s="1">
        <f t="shared" si="185"/>
        <v>43233</v>
      </c>
      <c r="I1624" s="2">
        <v>0.77083333332757298</v>
      </c>
      <c r="J1624" s="3">
        <f t="shared" si="187"/>
        <v>43233.770833333328</v>
      </c>
      <c r="K1624">
        <v>56</v>
      </c>
      <c r="L1624" s="29">
        <f t="shared" si="188"/>
        <v>6.4030399999999998</v>
      </c>
      <c r="M1624">
        <f t="shared" si="189"/>
        <v>3841.8240000000001</v>
      </c>
    </row>
    <row r="1625" spans="1:13" x14ac:dyDescent="0.2">
      <c r="A1625" s="1">
        <f t="shared" ref="A1625:B1656" si="190">A1481+1</f>
        <v>43233</v>
      </c>
      <c r="B1625" s="1">
        <f t="shared" si="190"/>
        <v>43233</v>
      </c>
      <c r="C1625" s="2">
        <v>0.77777777777259904</v>
      </c>
      <c r="D1625" s="3">
        <f t="shared" si="186"/>
        <v>43233.777777777774</v>
      </c>
      <c r="H1625" s="1">
        <f t="shared" si="185"/>
        <v>43233</v>
      </c>
      <c r="I1625" s="2">
        <v>0.77777777777259904</v>
      </c>
      <c r="J1625" s="3">
        <f t="shared" si="187"/>
        <v>43233.777777777774</v>
      </c>
      <c r="K1625">
        <v>31</v>
      </c>
      <c r="L1625" s="29">
        <f t="shared" si="188"/>
        <v>3.54454</v>
      </c>
      <c r="M1625">
        <f t="shared" si="189"/>
        <v>2126.7240000000002</v>
      </c>
    </row>
    <row r="1626" spans="1:13" x14ac:dyDescent="0.2">
      <c r="A1626" s="1">
        <f t="shared" si="190"/>
        <v>43233</v>
      </c>
      <c r="B1626" s="1">
        <f t="shared" si="190"/>
        <v>43233</v>
      </c>
      <c r="C1626" s="2">
        <v>0.78472222221648702</v>
      </c>
      <c r="D1626" s="3">
        <f t="shared" si="186"/>
        <v>43233.784722222219</v>
      </c>
      <c r="H1626" s="1">
        <f t="shared" si="185"/>
        <v>43233</v>
      </c>
      <c r="I1626" s="2">
        <v>0.78472222221648702</v>
      </c>
      <c r="J1626" s="3">
        <f t="shared" si="187"/>
        <v>43233.784722222219</v>
      </c>
      <c r="K1626">
        <v>11</v>
      </c>
      <c r="L1626" s="29">
        <f t="shared" si="188"/>
        <v>1.2577399999999999</v>
      </c>
      <c r="M1626">
        <f t="shared" si="189"/>
        <v>754.64399999999989</v>
      </c>
    </row>
    <row r="1627" spans="1:13" x14ac:dyDescent="0.2">
      <c r="A1627" s="1">
        <f t="shared" si="190"/>
        <v>43233</v>
      </c>
      <c r="B1627" s="1">
        <f t="shared" si="190"/>
        <v>43233</v>
      </c>
      <c r="C1627" s="2">
        <v>0.79166666666151297</v>
      </c>
      <c r="D1627" s="3">
        <f t="shared" si="186"/>
        <v>43233.791666666664</v>
      </c>
      <c r="H1627" s="1">
        <f t="shared" ref="H1627:H1656" si="191">H1483+1</f>
        <v>43233</v>
      </c>
      <c r="I1627" s="2">
        <v>0.79166666666151297</v>
      </c>
      <c r="J1627" s="3">
        <f t="shared" si="187"/>
        <v>43233.791666666664</v>
      </c>
      <c r="K1627">
        <v>0</v>
      </c>
      <c r="L1627" s="29">
        <f t="shared" si="188"/>
        <v>0</v>
      </c>
      <c r="M1627">
        <f t="shared" si="189"/>
        <v>0</v>
      </c>
    </row>
    <row r="1628" spans="1:13" x14ac:dyDescent="0.2">
      <c r="A1628" s="1">
        <f t="shared" si="190"/>
        <v>43233</v>
      </c>
      <c r="B1628" s="1">
        <f t="shared" si="190"/>
        <v>43233</v>
      </c>
      <c r="C1628" s="2">
        <v>0.79861111110551497</v>
      </c>
      <c r="D1628" s="3">
        <f t="shared" si="186"/>
        <v>43233.798611111102</v>
      </c>
      <c r="H1628" s="1">
        <f t="shared" si="191"/>
        <v>43233</v>
      </c>
      <c r="I1628" s="2">
        <v>0.79861111110551497</v>
      </c>
      <c r="J1628" s="3">
        <f t="shared" si="187"/>
        <v>43233.798611111102</v>
      </c>
      <c r="K1628">
        <v>0</v>
      </c>
      <c r="L1628" s="29">
        <f t="shared" si="188"/>
        <v>0</v>
      </c>
      <c r="M1628">
        <f t="shared" si="189"/>
        <v>0</v>
      </c>
    </row>
    <row r="1629" spans="1:13" x14ac:dyDescent="0.2">
      <c r="A1629" s="1">
        <f t="shared" si="190"/>
        <v>43233</v>
      </c>
      <c r="B1629" s="1">
        <f t="shared" si="190"/>
        <v>43233</v>
      </c>
      <c r="C1629" s="2">
        <v>0.80555555555054104</v>
      </c>
      <c r="D1629" s="3">
        <f t="shared" si="186"/>
        <v>43233.805555555547</v>
      </c>
      <c r="H1629" s="1">
        <f t="shared" si="191"/>
        <v>43233</v>
      </c>
      <c r="I1629" s="2">
        <v>0.80555555555054104</v>
      </c>
      <c r="J1629" s="3">
        <f t="shared" si="187"/>
        <v>43233.805555555547</v>
      </c>
      <c r="K1629">
        <v>0</v>
      </c>
      <c r="L1629" s="29">
        <f t="shared" si="188"/>
        <v>0</v>
      </c>
      <c r="M1629">
        <f t="shared" si="189"/>
        <v>0</v>
      </c>
    </row>
    <row r="1630" spans="1:13" x14ac:dyDescent="0.2">
      <c r="A1630" s="1">
        <f t="shared" si="190"/>
        <v>43233</v>
      </c>
      <c r="B1630" s="1">
        <f t="shared" si="190"/>
        <v>43233</v>
      </c>
      <c r="C1630" s="2">
        <v>0.81249999999454303</v>
      </c>
      <c r="D1630" s="3">
        <f t="shared" si="186"/>
        <v>43233.812499999993</v>
      </c>
      <c r="H1630" s="1">
        <f t="shared" si="191"/>
        <v>43233</v>
      </c>
      <c r="I1630" s="2">
        <v>0.81249999999454303</v>
      </c>
      <c r="J1630" s="3">
        <f t="shared" si="187"/>
        <v>43233.812499999993</v>
      </c>
      <c r="K1630">
        <v>0</v>
      </c>
      <c r="L1630" s="29">
        <f t="shared" si="188"/>
        <v>0</v>
      </c>
      <c r="M1630">
        <f t="shared" si="189"/>
        <v>0</v>
      </c>
    </row>
    <row r="1631" spans="1:13" x14ac:dyDescent="0.2">
      <c r="A1631" s="1">
        <f t="shared" si="190"/>
        <v>43233</v>
      </c>
      <c r="B1631" s="1">
        <f t="shared" si="190"/>
        <v>43233</v>
      </c>
      <c r="C1631" s="2">
        <v>0.81944444443956899</v>
      </c>
      <c r="D1631" s="3">
        <f t="shared" si="186"/>
        <v>43233.819444444438</v>
      </c>
      <c r="H1631" s="1">
        <f t="shared" si="191"/>
        <v>43233</v>
      </c>
      <c r="I1631" s="2">
        <v>0.81944444443956899</v>
      </c>
      <c r="J1631" s="3">
        <f t="shared" si="187"/>
        <v>43233.819444444438</v>
      </c>
      <c r="K1631">
        <v>0</v>
      </c>
      <c r="L1631" s="29">
        <f t="shared" si="188"/>
        <v>0</v>
      </c>
      <c r="M1631">
        <f t="shared" si="189"/>
        <v>0</v>
      </c>
    </row>
    <row r="1632" spans="1:13" x14ac:dyDescent="0.2">
      <c r="A1632" s="1">
        <f t="shared" si="190"/>
        <v>43233</v>
      </c>
      <c r="B1632" s="1">
        <f t="shared" si="190"/>
        <v>43233</v>
      </c>
      <c r="C1632" s="2">
        <v>0.82638888888357098</v>
      </c>
      <c r="D1632" s="3">
        <f t="shared" si="186"/>
        <v>43233.826388888883</v>
      </c>
      <c r="H1632" s="1">
        <f t="shared" si="191"/>
        <v>43233</v>
      </c>
      <c r="I1632" s="2">
        <v>0.82638888888357098</v>
      </c>
      <c r="J1632" s="3">
        <f t="shared" si="187"/>
        <v>43233.826388888883</v>
      </c>
      <c r="K1632">
        <v>0</v>
      </c>
      <c r="L1632" s="29">
        <f t="shared" si="188"/>
        <v>0</v>
      </c>
      <c r="M1632">
        <f t="shared" si="189"/>
        <v>0</v>
      </c>
    </row>
    <row r="1633" spans="1:13" x14ac:dyDescent="0.2">
      <c r="A1633" s="1">
        <f t="shared" si="190"/>
        <v>43233</v>
      </c>
      <c r="B1633" s="1">
        <f t="shared" si="190"/>
        <v>43233</v>
      </c>
      <c r="C1633" s="2">
        <v>0.83333333332757298</v>
      </c>
      <c r="D1633" s="3">
        <f t="shared" si="186"/>
        <v>43233.833333333328</v>
      </c>
      <c r="H1633" s="1">
        <f t="shared" si="191"/>
        <v>43233</v>
      </c>
      <c r="I1633" s="2">
        <v>0.83333333332757298</v>
      </c>
      <c r="J1633" s="3">
        <f t="shared" si="187"/>
        <v>43233.833333333328</v>
      </c>
      <c r="K1633">
        <v>0</v>
      </c>
      <c r="L1633" s="29">
        <f t="shared" si="188"/>
        <v>0</v>
      </c>
      <c r="M1633">
        <f t="shared" si="189"/>
        <v>0</v>
      </c>
    </row>
    <row r="1634" spans="1:13" x14ac:dyDescent="0.2">
      <c r="A1634" s="1">
        <f t="shared" si="190"/>
        <v>43233</v>
      </c>
      <c r="B1634" s="1">
        <f t="shared" si="190"/>
        <v>43233</v>
      </c>
      <c r="C1634" s="2">
        <v>0.84027777777259904</v>
      </c>
      <c r="D1634" s="3">
        <f t="shared" si="186"/>
        <v>43233.840277777774</v>
      </c>
      <c r="H1634" s="1">
        <f t="shared" si="191"/>
        <v>43233</v>
      </c>
      <c r="I1634" s="2">
        <v>0.84027777777259904</v>
      </c>
      <c r="J1634" s="3">
        <f t="shared" si="187"/>
        <v>43233.840277777774</v>
      </c>
      <c r="K1634">
        <v>0</v>
      </c>
      <c r="L1634" s="29">
        <f t="shared" si="188"/>
        <v>0</v>
      </c>
      <c r="M1634">
        <f t="shared" si="189"/>
        <v>0</v>
      </c>
    </row>
    <row r="1635" spans="1:13" x14ac:dyDescent="0.2">
      <c r="A1635" s="1">
        <f t="shared" si="190"/>
        <v>43233</v>
      </c>
      <c r="B1635" s="1">
        <f t="shared" si="190"/>
        <v>43233</v>
      </c>
      <c r="C1635" s="2">
        <v>0.84722222221648702</v>
      </c>
      <c r="D1635" s="3">
        <f t="shared" si="186"/>
        <v>43233.847222222219</v>
      </c>
      <c r="H1635" s="1">
        <f t="shared" si="191"/>
        <v>43233</v>
      </c>
      <c r="I1635" s="2">
        <v>0.84722222221648702</v>
      </c>
      <c r="J1635" s="3">
        <f t="shared" si="187"/>
        <v>43233.847222222219</v>
      </c>
      <c r="K1635">
        <v>0</v>
      </c>
      <c r="L1635" s="29">
        <f t="shared" si="188"/>
        <v>0</v>
      </c>
      <c r="M1635">
        <f t="shared" si="189"/>
        <v>0</v>
      </c>
    </row>
    <row r="1636" spans="1:13" x14ac:dyDescent="0.2">
      <c r="A1636" s="1">
        <f t="shared" si="190"/>
        <v>43233</v>
      </c>
      <c r="B1636" s="1">
        <f t="shared" si="190"/>
        <v>43233</v>
      </c>
      <c r="C1636" s="2">
        <v>0.85416666666151297</v>
      </c>
      <c r="D1636" s="3">
        <f t="shared" si="186"/>
        <v>43233.854166666664</v>
      </c>
      <c r="H1636" s="1">
        <f t="shared" si="191"/>
        <v>43233</v>
      </c>
      <c r="I1636" s="2">
        <v>0.85416666666151297</v>
      </c>
      <c r="J1636" s="3">
        <f t="shared" si="187"/>
        <v>43233.854166666664</v>
      </c>
      <c r="K1636">
        <v>0</v>
      </c>
      <c r="L1636" s="29">
        <f t="shared" si="188"/>
        <v>0</v>
      </c>
      <c r="M1636">
        <f t="shared" si="189"/>
        <v>0</v>
      </c>
    </row>
    <row r="1637" spans="1:13" x14ac:dyDescent="0.2">
      <c r="A1637" s="1">
        <f t="shared" si="190"/>
        <v>43233</v>
      </c>
      <c r="B1637" s="1">
        <f t="shared" si="190"/>
        <v>43233</v>
      </c>
      <c r="C1637" s="2">
        <v>0.86111111110551497</v>
      </c>
      <c r="D1637" s="3">
        <f t="shared" si="186"/>
        <v>43233.861111111102</v>
      </c>
      <c r="H1637" s="1">
        <f t="shared" si="191"/>
        <v>43233</v>
      </c>
      <c r="I1637" s="2">
        <v>0.86111111110551497</v>
      </c>
      <c r="J1637" s="3">
        <f t="shared" si="187"/>
        <v>43233.861111111102</v>
      </c>
      <c r="K1637">
        <v>0</v>
      </c>
      <c r="L1637" s="29">
        <f t="shared" si="188"/>
        <v>0</v>
      </c>
      <c r="M1637">
        <f t="shared" si="189"/>
        <v>0</v>
      </c>
    </row>
    <row r="1638" spans="1:13" x14ac:dyDescent="0.2">
      <c r="A1638" s="1">
        <f t="shared" si="190"/>
        <v>43233</v>
      </c>
      <c r="B1638" s="1">
        <f t="shared" si="190"/>
        <v>43233</v>
      </c>
      <c r="C1638" s="2">
        <v>0.86805555555054104</v>
      </c>
      <c r="D1638" s="3">
        <f t="shared" si="186"/>
        <v>43233.868055555547</v>
      </c>
      <c r="H1638" s="1">
        <f t="shared" si="191"/>
        <v>43233</v>
      </c>
      <c r="I1638" s="2">
        <v>0.86805555555054104</v>
      </c>
      <c r="J1638" s="3">
        <f t="shared" si="187"/>
        <v>43233.868055555547</v>
      </c>
      <c r="K1638">
        <v>0</v>
      </c>
      <c r="L1638" s="29">
        <f t="shared" si="188"/>
        <v>0</v>
      </c>
      <c r="M1638">
        <f t="shared" si="189"/>
        <v>0</v>
      </c>
    </row>
    <row r="1639" spans="1:13" x14ac:dyDescent="0.2">
      <c r="A1639" s="1">
        <f t="shared" si="190"/>
        <v>43233</v>
      </c>
      <c r="B1639" s="1">
        <f t="shared" si="190"/>
        <v>43233</v>
      </c>
      <c r="C1639" s="2">
        <v>0.87499999999454303</v>
      </c>
      <c r="D1639" s="3">
        <f t="shared" si="186"/>
        <v>43233.874999999993</v>
      </c>
      <c r="H1639" s="1">
        <f t="shared" si="191"/>
        <v>43233</v>
      </c>
      <c r="I1639" s="2">
        <v>0.87499999999454303</v>
      </c>
      <c r="J1639" s="3">
        <f t="shared" si="187"/>
        <v>43233.874999999993</v>
      </c>
      <c r="K1639">
        <v>0</v>
      </c>
      <c r="L1639" s="29">
        <f t="shared" si="188"/>
        <v>0</v>
      </c>
      <c r="M1639">
        <f t="shared" si="189"/>
        <v>0</v>
      </c>
    </row>
    <row r="1640" spans="1:13" x14ac:dyDescent="0.2">
      <c r="A1640" s="1">
        <f t="shared" si="190"/>
        <v>43233</v>
      </c>
      <c r="B1640" s="1">
        <f t="shared" si="190"/>
        <v>43233</v>
      </c>
      <c r="C1640" s="2">
        <v>0.88194444443854503</v>
      </c>
      <c r="D1640" s="3">
        <f t="shared" si="186"/>
        <v>43233.881944444438</v>
      </c>
      <c r="H1640" s="1">
        <f t="shared" si="191"/>
        <v>43233</v>
      </c>
      <c r="I1640" s="2">
        <v>0.88194444443854503</v>
      </c>
      <c r="J1640" s="3">
        <f t="shared" si="187"/>
        <v>43233.881944444438</v>
      </c>
      <c r="K1640">
        <v>0</v>
      </c>
      <c r="L1640" s="29">
        <f t="shared" si="188"/>
        <v>0</v>
      </c>
      <c r="M1640">
        <f t="shared" si="189"/>
        <v>0</v>
      </c>
    </row>
    <row r="1641" spans="1:13" x14ac:dyDescent="0.2">
      <c r="A1641" s="1">
        <f t="shared" si="190"/>
        <v>43233</v>
      </c>
      <c r="B1641" s="1">
        <f t="shared" si="190"/>
        <v>43233</v>
      </c>
      <c r="C1641" s="2">
        <v>0.88888888888357098</v>
      </c>
      <c r="D1641" s="3">
        <f t="shared" si="186"/>
        <v>43233.888888888883</v>
      </c>
      <c r="H1641" s="1">
        <f t="shared" si="191"/>
        <v>43233</v>
      </c>
      <c r="I1641" s="2">
        <v>0.88888888888357098</v>
      </c>
      <c r="J1641" s="3">
        <f t="shared" si="187"/>
        <v>43233.888888888883</v>
      </c>
      <c r="K1641">
        <v>0</v>
      </c>
      <c r="L1641" s="29">
        <f t="shared" si="188"/>
        <v>0</v>
      </c>
      <c r="M1641">
        <f t="shared" si="189"/>
        <v>0</v>
      </c>
    </row>
    <row r="1642" spans="1:13" x14ac:dyDescent="0.2">
      <c r="A1642" s="1">
        <f t="shared" si="190"/>
        <v>43233</v>
      </c>
      <c r="B1642" s="1">
        <f t="shared" si="190"/>
        <v>43233</v>
      </c>
      <c r="C1642" s="2">
        <v>0.89583333332757298</v>
      </c>
      <c r="D1642" s="3">
        <f t="shared" si="186"/>
        <v>43233.895833333328</v>
      </c>
      <c r="H1642" s="1">
        <f t="shared" si="191"/>
        <v>43233</v>
      </c>
      <c r="I1642" s="2">
        <v>0.89583333332757298</v>
      </c>
      <c r="J1642" s="3">
        <f t="shared" si="187"/>
        <v>43233.895833333328</v>
      </c>
      <c r="K1642">
        <v>0</v>
      </c>
      <c r="L1642" s="29">
        <f t="shared" si="188"/>
        <v>0</v>
      </c>
      <c r="M1642">
        <f t="shared" si="189"/>
        <v>0</v>
      </c>
    </row>
    <row r="1643" spans="1:13" x14ac:dyDescent="0.2">
      <c r="A1643" s="1">
        <f t="shared" si="190"/>
        <v>43233</v>
      </c>
      <c r="B1643" s="1">
        <f t="shared" si="190"/>
        <v>43233</v>
      </c>
      <c r="C1643" s="2">
        <v>0.90277777777259904</v>
      </c>
      <c r="D1643" s="3">
        <f t="shared" si="186"/>
        <v>43233.902777777774</v>
      </c>
      <c r="H1643" s="1">
        <f t="shared" si="191"/>
        <v>43233</v>
      </c>
      <c r="I1643" s="2">
        <v>0.90277777777259904</v>
      </c>
      <c r="J1643" s="3">
        <f t="shared" si="187"/>
        <v>43233.902777777774</v>
      </c>
      <c r="K1643">
        <v>0</v>
      </c>
      <c r="L1643" s="29">
        <f t="shared" si="188"/>
        <v>0</v>
      </c>
      <c r="M1643">
        <f t="shared" si="189"/>
        <v>0</v>
      </c>
    </row>
    <row r="1644" spans="1:13" x14ac:dyDescent="0.2">
      <c r="A1644" s="1">
        <f t="shared" si="190"/>
        <v>43233</v>
      </c>
      <c r="B1644" s="1">
        <f t="shared" si="190"/>
        <v>43233</v>
      </c>
      <c r="C1644" s="2">
        <v>0.90972222221648702</v>
      </c>
      <c r="D1644" s="3">
        <f t="shared" si="186"/>
        <v>43233.909722222219</v>
      </c>
      <c r="H1644" s="1">
        <f t="shared" si="191"/>
        <v>43233</v>
      </c>
      <c r="I1644" s="2">
        <v>0.90972222221648702</v>
      </c>
      <c r="J1644" s="3">
        <f t="shared" si="187"/>
        <v>43233.909722222219</v>
      </c>
      <c r="K1644">
        <v>0</v>
      </c>
      <c r="L1644" s="29">
        <f t="shared" si="188"/>
        <v>0</v>
      </c>
      <c r="M1644">
        <f t="shared" si="189"/>
        <v>0</v>
      </c>
    </row>
    <row r="1645" spans="1:13" x14ac:dyDescent="0.2">
      <c r="A1645" s="1">
        <f t="shared" si="190"/>
        <v>43233</v>
      </c>
      <c r="B1645" s="1">
        <f t="shared" si="190"/>
        <v>43233</v>
      </c>
      <c r="C1645" s="2">
        <v>0.91666666666151297</v>
      </c>
      <c r="D1645" s="3">
        <f t="shared" si="186"/>
        <v>43233.916666666664</v>
      </c>
      <c r="H1645" s="1">
        <f t="shared" si="191"/>
        <v>43233</v>
      </c>
      <c r="I1645" s="2">
        <v>0.91666666666151297</v>
      </c>
      <c r="J1645" s="3">
        <f t="shared" si="187"/>
        <v>43233.916666666664</v>
      </c>
      <c r="K1645">
        <v>0</v>
      </c>
      <c r="L1645" s="29">
        <f t="shared" si="188"/>
        <v>0</v>
      </c>
      <c r="M1645">
        <f t="shared" si="189"/>
        <v>0</v>
      </c>
    </row>
    <row r="1646" spans="1:13" x14ac:dyDescent="0.2">
      <c r="A1646" s="1">
        <f t="shared" si="190"/>
        <v>43233</v>
      </c>
      <c r="B1646" s="1">
        <f t="shared" si="190"/>
        <v>43233</v>
      </c>
      <c r="C1646" s="2">
        <v>0.92361111110551497</v>
      </c>
      <c r="D1646" s="3">
        <f t="shared" si="186"/>
        <v>43233.923611111102</v>
      </c>
      <c r="H1646" s="1">
        <f t="shared" si="191"/>
        <v>43233</v>
      </c>
      <c r="I1646" s="2">
        <v>0.92361111110551497</v>
      </c>
      <c r="J1646" s="3">
        <f t="shared" si="187"/>
        <v>43233.923611111102</v>
      </c>
      <c r="K1646">
        <v>0</v>
      </c>
      <c r="L1646" s="29">
        <f t="shared" si="188"/>
        <v>0</v>
      </c>
      <c r="M1646">
        <f t="shared" si="189"/>
        <v>0</v>
      </c>
    </row>
    <row r="1647" spans="1:13" x14ac:dyDescent="0.2">
      <c r="A1647" s="1">
        <f t="shared" si="190"/>
        <v>43233</v>
      </c>
      <c r="B1647" s="1">
        <f t="shared" si="190"/>
        <v>43233</v>
      </c>
      <c r="C1647" s="2">
        <v>0.93055555555054104</v>
      </c>
      <c r="D1647" s="3">
        <f t="shared" si="186"/>
        <v>43233.930555555547</v>
      </c>
      <c r="H1647" s="1">
        <f t="shared" si="191"/>
        <v>43233</v>
      </c>
      <c r="I1647" s="2">
        <v>0.93055555555054104</v>
      </c>
      <c r="J1647" s="3">
        <f t="shared" si="187"/>
        <v>43233.930555555547</v>
      </c>
      <c r="K1647">
        <v>0</v>
      </c>
      <c r="L1647" s="29">
        <f t="shared" si="188"/>
        <v>0</v>
      </c>
      <c r="M1647">
        <f t="shared" si="189"/>
        <v>0</v>
      </c>
    </row>
    <row r="1648" spans="1:13" x14ac:dyDescent="0.2">
      <c r="A1648" s="1">
        <f t="shared" si="190"/>
        <v>43233</v>
      </c>
      <c r="B1648" s="1">
        <f t="shared" si="190"/>
        <v>43233</v>
      </c>
      <c r="C1648" s="2">
        <v>0.93749999999454303</v>
      </c>
      <c r="D1648" s="3">
        <f t="shared" si="186"/>
        <v>43233.937499999993</v>
      </c>
      <c r="H1648" s="1">
        <f t="shared" si="191"/>
        <v>43233</v>
      </c>
      <c r="I1648" s="2">
        <v>0.93749999999454303</v>
      </c>
      <c r="J1648" s="3">
        <f t="shared" si="187"/>
        <v>43233.937499999993</v>
      </c>
      <c r="K1648">
        <v>0</v>
      </c>
      <c r="L1648" s="29">
        <f t="shared" si="188"/>
        <v>0</v>
      </c>
      <c r="M1648">
        <f t="shared" si="189"/>
        <v>0</v>
      </c>
    </row>
    <row r="1649" spans="1:13" x14ac:dyDescent="0.2">
      <c r="A1649" s="1">
        <f t="shared" si="190"/>
        <v>43233</v>
      </c>
      <c r="B1649" s="1">
        <f t="shared" si="190"/>
        <v>43233</v>
      </c>
      <c r="C1649" s="2">
        <v>0.94444444443854503</v>
      </c>
      <c r="D1649" s="3">
        <f t="shared" si="186"/>
        <v>43233.944444444438</v>
      </c>
      <c r="H1649" s="1">
        <f t="shared" si="191"/>
        <v>43233</v>
      </c>
      <c r="I1649" s="2">
        <v>0.94444444443854503</v>
      </c>
      <c r="J1649" s="3">
        <f t="shared" si="187"/>
        <v>43233.944444444438</v>
      </c>
      <c r="K1649">
        <v>0</v>
      </c>
      <c r="L1649" s="29">
        <f t="shared" si="188"/>
        <v>0</v>
      </c>
      <c r="M1649">
        <f t="shared" si="189"/>
        <v>0</v>
      </c>
    </row>
    <row r="1650" spans="1:13" x14ac:dyDescent="0.2">
      <c r="A1650" s="1">
        <f t="shared" si="190"/>
        <v>43233</v>
      </c>
      <c r="B1650" s="1">
        <f t="shared" si="190"/>
        <v>43233</v>
      </c>
      <c r="C1650" s="2">
        <v>0.95138888888357098</v>
      </c>
      <c r="D1650" s="3">
        <f t="shared" si="186"/>
        <v>43233.951388888883</v>
      </c>
      <c r="H1650" s="1">
        <f t="shared" si="191"/>
        <v>43233</v>
      </c>
      <c r="I1650" s="2">
        <v>0.95138888888357098</v>
      </c>
      <c r="J1650" s="3">
        <f t="shared" si="187"/>
        <v>43233.951388888883</v>
      </c>
      <c r="K1650">
        <v>0</v>
      </c>
      <c r="L1650" s="29">
        <f t="shared" si="188"/>
        <v>0</v>
      </c>
      <c r="M1650">
        <f t="shared" si="189"/>
        <v>0</v>
      </c>
    </row>
    <row r="1651" spans="1:13" x14ac:dyDescent="0.2">
      <c r="A1651" s="1">
        <f t="shared" si="190"/>
        <v>43233</v>
      </c>
      <c r="B1651" s="1">
        <f t="shared" si="190"/>
        <v>43233</v>
      </c>
      <c r="C1651" s="2">
        <v>0.95833333332757298</v>
      </c>
      <c r="D1651" s="3">
        <f t="shared" si="186"/>
        <v>43233.958333333328</v>
      </c>
      <c r="H1651" s="1">
        <f t="shared" si="191"/>
        <v>43233</v>
      </c>
      <c r="I1651" s="2">
        <v>0.95833333332757298</v>
      </c>
      <c r="J1651" s="3">
        <f t="shared" si="187"/>
        <v>43233.958333333328</v>
      </c>
      <c r="K1651">
        <v>0</v>
      </c>
      <c r="L1651" s="29">
        <f t="shared" si="188"/>
        <v>0</v>
      </c>
      <c r="M1651">
        <f t="shared" si="189"/>
        <v>0</v>
      </c>
    </row>
    <row r="1652" spans="1:13" x14ac:dyDescent="0.2">
      <c r="A1652" s="1">
        <f t="shared" si="190"/>
        <v>43233</v>
      </c>
      <c r="B1652" s="1">
        <f t="shared" si="190"/>
        <v>43233</v>
      </c>
      <c r="C1652" s="2">
        <v>0.96527777777259904</v>
      </c>
      <c r="D1652" s="3">
        <f t="shared" si="186"/>
        <v>43233.965277777774</v>
      </c>
      <c r="H1652" s="1">
        <f t="shared" si="191"/>
        <v>43233</v>
      </c>
      <c r="I1652" s="2">
        <v>0.96527777777259904</v>
      </c>
      <c r="J1652" s="3">
        <f t="shared" si="187"/>
        <v>43233.965277777774</v>
      </c>
      <c r="K1652">
        <v>0</v>
      </c>
      <c r="L1652" s="29">
        <f t="shared" si="188"/>
        <v>0</v>
      </c>
      <c r="M1652">
        <f t="shared" si="189"/>
        <v>0</v>
      </c>
    </row>
    <row r="1653" spans="1:13" x14ac:dyDescent="0.2">
      <c r="A1653" s="1">
        <f t="shared" si="190"/>
        <v>43233</v>
      </c>
      <c r="B1653" s="1">
        <f t="shared" si="190"/>
        <v>43233</v>
      </c>
      <c r="C1653" s="2">
        <v>0.97222222221648702</v>
      </c>
      <c r="D1653" s="3">
        <f t="shared" si="186"/>
        <v>43233.972222222219</v>
      </c>
      <c r="H1653" s="1">
        <f t="shared" si="191"/>
        <v>43233</v>
      </c>
      <c r="I1653" s="2">
        <v>0.97222222221648702</v>
      </c>
      <c r="J1653" s="3">
        <f t="shared" si="187"/>
        <v>43233.972222222219</v>
      </c>
      <c r="K1653">
        <v>0</v>
      </c>
      <c r="L1653" s="29">
        <f t="shared" si="188"/>
        <v>0</v>
      </c>
      <c r="M1653">
        <f t="shared" si="189"/>
        <v>0</v>
      </c>
    </row>
    <row r="1654" spans="1:13" x14ac:dyDescent="0.2">
      <c r="A1654" s="1">
        <f t="shared" si="190"/>
        <v>43233</v>
      </c>
      <c r="B1654" s="1">
        <f t="shared" si="190"/>
        <v>43233</v>
      </c>
      <c r="C1654" s="2">
        <v>0.97916666666151297</v>
      </c>
      <c r="D1654" s="3">
        <f t="shared" si="186"/>
        <v>43233.979166666664</v>
      </c>
      <c r="H1654" s="1">
        <f t="shared" si="191"/>
        <v>43233</v>
      </c>
      <c r="I1654" s="2">
        <v>0.97916666666151297</v>
      </c>
      <c r="J1654" s="3">
        <f t="shared" si="187"/>
        <v>43233.979166666664</v>
      </c>
      <c r="K1654">
        <v>0</v>
      </c>
      <c r="L1654" s="29">
        <f t="shared" si="188"/>
        <v>0</v>
      </c>
      <c r="M1654">
        <f t="shared" si="189"/>
        <v>0</v>
      </c>
    </row>
    <row r="1655" spans="1:13" x14ac:dyDescent="0.2">
      <c r="A1655" s="1">
        <f t="shared" si="190"/>
        <v>43233</v>
      </c>
      <c r="B1655" s="1">
        <f t="shared" si="190"/>
        <v>43233</v>
      </c>
      <c r="C1655" s="2">
        <v>0.98611111110551497</v>
      </c>
      <c r="D1655" s="3">
        <f t="shared" si="186"/>
        <v>43233.986111111102</v>
      </c>
      <c r="H1655" s="1">
        <f t="shared" si="191"/>
        <v>43233</v>
      </c>
      <c r="I1655" s="2">
        <v>0.98611111110551497</v>
      </c>
      <c r="J1655" s="3">
        <f t="shared" si="187"/>
        <v>43233.986111111102</v>
      </c>
      <c r="K1655">
        <v>0</v>
      </c>
      <c r="L1655" s="29">
        <f t="shared" si="188"/>
        <v>0</v>
      </c>
      <c r="M1655">
        <f t="shared" si="189"/>
        <v>0</v>
      </c>
    </row>
    <row r="1656" spans="1:13" x14ac:dyDescent="0.2">
      <c r="A1656" s="1">
        <f t="shared" si="190"/>
        <v>43233</v>
      </c>
      <c r="B1656" s="1">
        <f t="shared" si="190"/>
        <v>43233</v>
      </c>
      <c r="C1656" s="2">
        <v>0.99305555554553804</v>
      </c>
      <c r="D1656" s="3">
        <f t="shared" si="186"/>
        <v>43233.993055555547</v>
      </c>
      <c r="H1656" s="1">
        <f t="shared" si="191"/>
        <v>43233</v>
      </c>
      <c r="I1656" s="2">
        <v>0.99305555554553804</v>
      </c>
      <c r="J1656" s="3">
        <f t="shared" si="187"/>
        <v>43233.993055555547</v>
      </c>
      <c r="K1656">
        <v>0</v>
      </c>
      <c r="L1656" s="29">
        <f t="shared" si="188"/>
        <v>0</v>
      </c>
      <c r="M1656">
        <f t="shared" si="189"/>
        <v>0</v>
      </c>
    </row>
  </sheetData>
  <autoFilter ref="A1:Q1656" xr:uid="{F7CDD6D6-5D54-4248-9FE7-88654A6D8D0A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C91-07F1-CF45-8A71-EAFE9853481B}">
  <dimension ref="A1:I19"/>
  <sheetViews>
    <sheetView workbookViewId="0">
      <selection activeCell="H13" sqref="H13:H19"/>
    </sheetView>
  </sheetViews>
  <sheetFormatPr baseColWidth="10" defaultRowHeight="15" x14ac:dyDescent="0.2"/>
  <sheetData>
    <row r="1" spans="1:9" x14ac:dyDescent="0.2">
      <c r="A1" s="33" t="s">
        <v>95</v>
      </c>
      <c r="B1" s="33" t="s">
        <v>97</v>
      </c>
      <c r="C1" s="33" t="s">
        <v>96</v>
      </c>
      <c r="D1" s="33" t="s">
        <v>100</v>
      </c>
      <c r="E1" s="33" t="s">
        <v>101</v>
      </c>
      <c r="F1" s="33" t="s">
        <v>104</v>
      </c>
      <c r="G1" s="33" t="s">
        <v>105</v>
      </c>
      <c r="H1" s="33" t="s">
        <v>107</v>
      </c>
      <c r="I1" s="33" t="s">
        <v>106</v>
      </c>
    </row>
    <row r="2" spans="1:9" x14ac:dyDescent="0.2">
      <c r="A2" s="34">
        <v>1</v>
      </c>
      <c r="B2" s="34" t="s">
        <v>98</v>
      </c>
      <c r="C2" s="33">
        <v>16.586498897999995</v>
      </c>
      <c r="D2" s="33">
        <v>16.586498897999995</v>
      </c>
      <c r="E2" s="33">
        <v>4.1247468959999996</v>
      </c>
      <c r="F2">
        <v>944.72469000000001</v>
      </c>
      <c r="G2">
        <v>352.39587999999998</v>
      </c>
      <c r="H2" s="34" t="s">
        <v>98</v>
      </c>
      <c r="I2">
        <v>944.72469000000001</v>
      </c>
    </row>
    <row r="3" spans="1:9" x14ac:dyDescent="0.2">
      <c r="A3" s="34">
        <v>2</v>
      </c>
      <c r="B3" s="34" t="s">
        <v>98</v>
      </c>
      <c r="C3" s="33">
        <v>16.807459319999996</v>
      </c>
      <c r="D3" s="33">
        <v>16.807459319999996</v>
      </c>
      <c r="E3" s="33">
        <v>8.0626164960000004</v>
      </c>
      <c r="F3">
        <v>892.14696000000004</v>
      </c>
      <c r="G3">
        <v>298.08438000000001</v>
      </c>
      <c r="H3" s="34" t="s">
        <v>98</v>
      </c>
      <c r="I3">
        <v>892.14696000000004</v>
      </c>
    </row>
    <row r="4" spans="1:9" x14ac:dyDescent="0.2">
      <c r="A4" s="34">
        <v>3</v>
      </c>
      <c r="B4" s="34" t="s">
        <v>98</v>
      </c>
      <c r="C4" s="33">
        <v>18.094173678000004</v>
      </c>
      <c r="D4" s="33">
        <v>18.094173678000004</v>
      </c>
      <c r="E4" s="33">
        <v>6.7492615199999992</v>
      </c>
      <c r="F4">
        <v>941.48742000000004</v>
      </c>
      <c r="G4">
        <v>394.58733999999998</v>
      </c>
      <c r="H4" s="34" t="s">
        <v>98</v>
      </c>
      <c r="I4">
        <v>941.48742000000004</v>
      </c>
    </row>
    <row r="5" spans="1:9" x14ac:dyDescent="0.2">
      <c r="A5" s="34">
        <v>4</v>
      </c>
      <c r="B5" s="34" t="s">
        <v>98</v>
      </c>
      <c r="C5" s="33">
        <v>14.236374834000001</v>
      </c>
      <c r="D5" s="33">
        <v>14.236374834000001</v>
      </c>
      <c r="E5" s="33">
        <v>8.2583437079999982</v>
      </c>
      <c r="F5">
        <v>802.84296000000006</v>
      </c>
      <c r="G5">
        <v>358.34155999999996</v>
      </c>
      <c r="H5" s="34" t="s">
        <v>98</v>
      </c>
      <c r="I5">
        <v>802.84296000000006</v>
      </c>
    </row>
    <row r="6" spans="1:9" x14ac:dyDescent="0.2">
      <c r="A6" s="34">
        <v>5</v>
      </c>
      <c r="B6" s="34" t="s">
        <v>98</v>
      </c>
      <c r="C6" s="33">
        <v>9.7101355500000039</v>
      </c>
      <c r="D6" s="33">
        <v>9.7101355500000039</v>
      </c>
      <c r="E6" s="33">
        <v>8.0571967799999982</v>
      </c>
      <c r="F6">
        <v>738.87896999999998</v>
      </c>
      <c r="G6">
        <v>408.30813999999998</v>
      </c>
      <c r="H6" s="34" t="s">
        <v>98</v>
      </c>
      <c r="I6">
        <v>738.87896999999998</v>
      </c>
    </row>
    <row r="7" spans="1:9" x14ac:dyDescent="0.2">
      <c r="A7" s="34">
        <v>6</v>
      </c>
      <c r="B7" s="34" t="s">
        <v>98</v>
      </c>
      <c r="C7" s="33">
        <v>17.039605068</v>
      </c>
      <c r="D7" s="33">
        <v>17.039605068</v>
      </c>
      <c r="E7" s="33">
        <v>7.5926790959999995</v>
      </c>
      <c r="F7">
        <v>658.05885000000012</v>
      </c>
      <c r="G7">
        <v>381.8956</v>
      </c>
      <c r="H7" s="34" t="s">
        <v>98</v>
      </c>
      <c r="I7">
        <v>658.05885000000012</v>
      </c>
    </row>
    <row r="8" spans="1:9" x14ac:dyDescent="0.2">
      <c r="A8" s="34">
        <v>7</v>
      </c>
      <c r="B8" s="34" t="s">
        <v>98</v>
      </c>
      <c r="C8" s="33">
        <v>16.217918963999999</v>
      </c>
      <c r="D8" s="33">
        <v>16.217918963999999</v>
      </c>
      <c r="E8" s="33">
        <v>7.3625812799999997</v>
      </c>
      <c r="F8">
        <v>810.09891000000005</v>
      </c>
      <c r="G8">
        <v>355.82607999999999</v>
      </c>
      <c r="H8" s="34" t="s">
        <v>98</v>
      </c>
      <c r="I8">
        <v>810.09891000000005</v>
      </c>
    </row>
    <row r="9" spans="1:9" x14ac:dyDescent="0.2">
      <c r="A9" s="34">
        <v>8</v>
      </c>
      <c r="B9" s="34" t="s">
        <v>98</v>
      </c>
      <c r="C9" s="33">
        <v>17.461834380000013</v>
      </c>
      <c r="D9" s="33">
        <v>17.461834380000013</v>
      </c>
      <c r="F9">
        <v>783.53097000000002</v>
      </c>
      <c r="G9">
        <v>351.13813999999996</v>
      </c>
      <c r="H9" s="34" t="s">
        <v>98</v>
      </c>
      <c r="I9">
        <v>783.53097000000002</v>
      </c>
    </row>
    <row r="10" spans="1:9" x14ac:dyDescent="0.2">
      <c r="A10" s="34">
        <v>9</v>
      </c>
      <c r="B10" s="34" t="s">
        <v>98</v>
      </c>
      <c r="C10" s="33">
        <v>17.643076848000007</v>
      </c>
      <c r="D10">
        <v>17.643076848000007</v>
      </c>
      <c r="F10">
        <v>835.32728999999995</v>
      </c>
      <c r="H10" s="34" t="s">
        <v>98</v>
      </c>
      <c r="I10">
        <v>835.32728999999995</v>
      </c>
    </row>
    <row r="11" spans="1:9" x14ac:dyDescent="0.2">
      <c r="A11" s="34">
        <v>10</v>
      </c>
      <c r="B11" s="34" t="s">
        <v>99</v>
      </c>
      <c r="C11" s="33">
        <v>4.1247468959999996</v>
      </c>
      <c r="F11">
        <v>798.37776000000008</v>
      </c>
      <c r="H11" s="34" t="s">
        <v>98</v>
      </c>
      <c r="I11">
        <v>798.37776000000008</v>
      </c>
    </row>
    <row r="12" spans="1:9" x14ac:dyDescent="0.2">
      <c r="A12" s="34">
        <v>11</v>
      </c>
      <c r="B12" s="34" t="s">
        <v>99</v>
      </c>
      <c r="C12" s="33">
        <v>8.0626164960000004</v>
      </c>
      <c r="H12" s="34" t="s">
        <v>99</v>
      </c>
      <c r="I12">
        <v>352.39587999999998</v>
      </c>
    </row>
    <row r="13" spans="1:9" x14ac:dyDescent="0.2">
      <c r="A13" s="34">
        <v>12</v>
      </c>
      <c r="B13" s="34" t="s">
        <v>99</v>
      </c>
      <c r="C13" s="33">
        <v>6.7492615199999992</v>
      </c>
      <c r="H13" s="34" t="s">
        <v>99</v>
      </c>
      <c r="I13">
        <v>298.08438000000001</v>
      </c>
    </row>
    <row r="14" spans="1:9" x14ac:dyDescent="0.2">
      <c r="A14" s="34">
        <v>13</v>
      </c>
      <c r="B14" s="34" t="s">
        <v>99</v>
      </c>
      <c r="C14" s="33">
        <v>8.2583437079999982</v>
      </c>
      <c r="H14" s="34" t="s">
        <v>99</v>
      </c>
      <c r="I14">
        <v>394.58733999999998</v>
      </c>
    </row>
    <row r="15" spans="1:9" x14ac:dyDescent="0.2">
      <c r="A15" s="34">
        <v>14</v>
      </c>
      <c r="B15" s="34" t="s">
        <v>99</v>
      </c>
      <c r="C15" s="33">
        <v>8.0571967799999982</v>
      </c>
      <c r="H15" s="34" t="s">
        <v>99</v>
      </c>
      <c r="I15">
        <v>358.34155999999996</v>
      </c>
    </row>
    <row r="16" spans="1:9" x14ac:dyDescent="0.2">
      <c r="A16" s="34">
        <v>15</v>
      </c>
      <c r="B16" s="34" t="s">
        <v>99</v>
      </c>
      <c r="C16" s="33">
        <v>7.5926790959999995</v>
      </c>
      <c r="H16" s="34" t="s">
        <v>99</v>
      </c>
      <c r="I16">
        <v>408.30813999999998</v>
      </c>
    </row>
    <row r="17" spans="1:9" x14ac:dyDescent="0.2">
      <c r="A17" s="34">
        <v>16</v>
      </c>
      <c r="B17" s="34" t="s">
        <v>99</v>
      </c>
      <c r="C17" s="33">
        <v>7.3625812799999997</v>
      </c>
      <c r="H17" s="34" t="s">
        <v>99</v>
      </c>
      <c r="I17">
        <v>381.8956</v>
      </c>
    </row>
    <row r="18" spans="1:9" x14ac:dyDescent="0.2">
      <c r="H18" s="34" t="s">
        <v>99</v>
      </c>
      <c r="I18">
        <v>355.82607999999999</v>
      </c>
    </row>
    <row r="19" spans="1:9" x14ac:dyDescent="0.2">
      <c r="H19" s="34" t="s">
        <v>99</v>
      </c>
      <c r="I19">
        <v>351.13813999999996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5CBD-B57E-B347-A982-C9E5ADC54BD6}">
  <dimension ref="A1:AC1467"/>
  <sheetViews>
    <sheetView topLeftCell="AB1" zoomScale="90" zoomScaleNormal="90" workbookViewId="0">
      <selection activeCell="AS23" sqref="AS23"/>
    </sheetView>
  </sheetViews>
  <sheetFormatPr baseColWidth="10" defaultRowHeight="15" x14ac:dyDescent="0.2"/>
  <cols>
    <col min="5" max="5" width="14.6640625" bestFit="1" customWidth="1"/>
    <col min="11" max="11" width="13.5" bestFit="1" customWidth="1"/>
    <col min="13" max="13" width="12.1640625" bestFit="1" customWidth="1"/>
    <col min="14" max="14" width="14.1640625" bestFit="1" customWidth="1"/>
    <col min="15" max="15" width="13.33203125" bestFit="1" customWidth="1"/>
    <col min="16" max="16" width="14" bestFit="1" customWidth="1"/>
    <col min="17" max="17" width="13.1640625" bestFit="1" customWidth="1"/>
  </cols>
  <sheetData>
    <row r="1" spans="1:29" x14ac:dyDescent="0.2">
      <c r="H1" s="15" t="s">
        <v>43</v>
      </c>
      <c r="I1" s="16"/>
      <c r="J1" s="15" t="s">
        <v>44</v>
      </c>
      <c r="K1" s="16"/>
      <c r="M1" s="4" t="s">
        <v>19</v>
      </c>
      <c r="N1" t="s">
        <v>55</v>
      </c>
      <c r="O1" t="s">
        <v>56</v>
      </c>
      <c r="P1" t="s">
        <v>57</v>
      </c>
      <c r="Q1" t="s">
        <v>58</v>
      </c>
      <c r="S1" s="6" t="s">
        <v>7</v>
      </c>
      <c r="T1" s="6" t="s">
        <v>55</v>
      </c>
      <c r="U1" s="6" t="s">
        <v>56</v>
      </c>
      <c r="V1" s="6" t="s">
        <v>57</v>
      </c>
      <c r="W1" s="6" t="s">
        <v>58</v>
      </c>
      <c r="X1" s="6"/>
      <c r="Y1" s="6" t="s">
        <v>63</v>
      </c>
      <c r="Z1" s="6" t="s">
        <v>64</v>
      </c>
      <c r="AB1" s="15" t="s">
        <v>65</v>
      </c>
      <c r="AC1" s="15" t="s">
        <v>66</v>
      </c>
    </row>
    <row r="2" spans="1:29" x14ac:dyDescent="0.2">
      <c r="G2" s="14"/>
      <c r="H2" s="17">
        <v>1.5581818181818185E-2</v>
      </c>
      <c r="I2" s="18" t="s">
        <v>35</v>
      </c>
      <c r="J2" s="17">
        <v>1.5341666666666668E-2</v>
      </c>
      <c r="K2" s="18" t="s">
        <v>35</v>
      </c>
      <c r="M2" s="5">
        <v>43222</v>
      </c>
      <c r="N2">
        <v>178.6728460907481</v>
      </c>
      <c r="O2">
        <v>-165.52284298229122</v>
      </c>
      <c r="P2">
        <v>159.59901795480644</v>
      </c>
      <c r="Q2">
        <v>-139.97213197611507</v>
      </c>
      <c r="S2" s="20">
        <v>43222</v>
      </c>
      <c r="T2">
        <v>178.6728460907481</v>
      </c>
      <c r="U2">
        <v>-165.52284298229122</v>
      </c>
      <c r="V2">
        <v>159.59901795480644</v>
      </c>
      <c r="W2">
        <v>-139.97213197611507</v>
      </c>
      <c r="Y2">
        <f>-T2/U2</f>
        <v>1.0794452467800093</v>
      </c>
      <c r="Z2">
        <f>-V2/W2</f>
        <v>1.1402199545123777</v>
      </c>
      <c r="AB2">
        <v>0.72452179790589366</v>
      </c>
      <c r="AC2">
        <v>0.78250327964070454</v>
      </c>
    </row>
    <row r="3" spans="1:29" x14ac:dyDescent="0.2">
      <c r="G3" s="14"/>
      <c r="H3" s="19">
        <v>165.13528539094807</v>
      </c>
      <c r="I3" s="18" t="s">
        <v>36</v>
      </c>
      <c r="J3" s="19">
        <v>132.15008394613218</v>
      </c>
      <c r="K3" s="18" t="s">
        <v>36</v>
      </c>
      <c r="M3" s="5">
        <v>43223</v>
      </c>
      <c r="N3">
        <v>263.93658482695918</v>
      </c>
      <c r="O3">
        <v>-314.57341047352816</v>
      </c>
      <c r="P3">
        <v>239.52859165011992</v>
      </c>
      <c r="Q3">
        <v>-267.14143686044156</v>
      </c>
      <c r="S3" s="20">
        <v>43223</v>
      </c>
      <c r="T3">
        <v>263.93658482695918</v>
      </c>
      <c r="U3">
        <v>-314.57341047352816</v>
      </c>
      <c r="V3">
        <v>239.52859165011992</v>
      </c>
      <c r="W3">
        <v>-267.14143686044156</v>
      </c>
      <c r="Y3">
        <f t="shared" ref="Y3:Y11" si="0">-T3/U3</f>
        <v>0.83903017877338948</v>
      </c>
      <c r="Z3">
        <f t="shared" ref="Z3:Z11" si="1">-V3/W3</f>
        <v>0.89663585876141338</v>
      </c>
      <c r="AB3">
        <v>0.50961928132121548</v>
      </c>
      <c r="AC3">
        <v>0.55389996007253794</v>
      </c>
    </row>
    <row r="4" spans="1:29" x14ac:dyDescent="0.2">
      <c r="G4" s="14"/>
      <c r="H4" s="19">
        <v>402.20534058914842</v>
      </c>
      <c r="I4" s="18" t="s">
        <v>37</v>
      </c>
      <c r="J4" s="19">
        <v>350.17253231464252</v>
      </c>
      <c r="K4" s="18" t="s">
        <v>37</v>
      </c>
      <c r="M4" s="5">
        <v>43224</v>
      </c>
      <c r="N4">
        <v>293.51632687468157</v>
      </c>
      <c r="O4">
        <v>-319.77108688311102</v>
      </c>
      <c r="P4">
        <v>267.53272500454091</v>
      </c>
      <c r="Q4">
        <v>-271.62822355534507</v>
      </c>
      <c r="S4" s="20">
        <v>43224</v>
      </c>
      <c r="T4">
        <v>293.51632687468157</v>
      </c>
      <c r="U4">
        <v>-319.77108688311102</v>
      </c>
      <c r="V4">
        <v>267.53272500454091</v>
      </c>
      <c r="W4">
        <v>-271.62822355534507</v>
      </c>
      <c r="Y4">
        <f t="shared" si="0"/>
        <v>0.91789514097618652</v>
      </c>
      <c r="Z4">
        <f t="shared" si="1"/>
        <v>0.98492241160657701</v>
      </c>
      <c r="AB4">
        <v>0.76937168680166612</v>
      </c>
      <c r="AC4">
        <v>0.8298797682591148</v>
      </c>
    </row>
    <row r="5" spans="1:29" x14ac:dyDescent="0.2">
      <c r="G5" s="14"/>
      <c r="H5" s="16">
        <v>-1.8619000000000001</v>
      </c>
      <c r="I5" s="18" t="s">
        <v>38</v>
      </c>
      <c r="J5" s="16">
        <v>-1.5884</v>
      </c>
      <c r="K5" s="18" t="s">
        <v>38</v>
      </c>
      <c r="M5" s="5">
        <v>43225</v>
      </c>
      <c r="N5">
        <v>302.37936365493317</v>
      </c>
      <c r="O5">
        <v>-321.34400936695812</v>
      </c>
      <c r="P5">
        <v>273.4053043621314</v>
      </c>
      <c r="Q5">
        <v>-272.58116261953143</v>
      </c>
      <c r="S5" s="20">
        <v>43225</v>
      </c>
      <c r="T5">
        <v>302.37936365493317</v>
      </c>
      <c r="U5">
        <v>-321.34400936695812</v>
      </c>
      <c r="V5">
        <v>273.4053043621314</v>
      </c>
      <c r="W5">
        <v>-272.58116261953143</v>
      </c>
      <c r="Y5">
        <f t="shared" si="0"/>
        <v>0.94098335379151787</v>
      </c>
      <c r="Z5">
        <f t="shared" si="1"/>
        <v>1.0030234728426568</v>
      </c>
      <c r="AB5">
        <v>0.6804388494064052</v>
      </c>
      <c r="AC5">
        <v>0.73574203925015513</v>
      </c>
    </row>
    <row r="6" spans="1:29" x14ac:dyDescent="0.2">
      <c r="G6" s="14"/>
      <c r="H6" s="16">
        <v>-2.9624000000000001</v>
      </c>
      <c r="I6" s="18" t="s">
        <v>39</v>
      </c>
      <c r="J6" s="16">
        <v>-2.4476</v>
      </c>
      <c r="K6" s="18" t="s">
        <v>39</v>
      </c>
      <c r="M6" s="5">
        <v>43226</v>
      </c>
      <c r="N6">
        <v>268.48065594971422</v>
      </c>
      <c r="O6">
        <v>-315.34958705112956</v>
      </c>
      <c r="P6">
        <v>247.30874905549732</v>
      </c>
      <c r="Q6">
        <v>-268.37197894928909</v>
      </c>
      <c r="S6" s="20">
        <v>43226</v>
      </c>
      <c r="T6">
        <v>268.48065594971422</v>
      </c>
      <c r="U6">
        <v>-315.34958705112956</v>
      </c>
      <c r="V6">
        <v>247.30874905549732</v>
      </c>
      <c r="W6">
        <v>-268.37197894928909</v>
      </c>
      <c r="Y6">
        <f t="shared" si="0"/>
        <v>0.85137468693175677</v>
      </c>
      <c r="Z6">
        <f t="shared" si="1"/>
        <v>0.92151479459123475</v>
      </c>
      <c r="AB6">
        <v>0.78343011965266784</v>
      </c>
      <c r="AC6">
        <v>0.84472036361336</v>
      </c>
    </row>
    <row r="7" spans="1:29" x14ac:dyDescent="0.2">
      <c r="G7" s="14"/>
      <c r="H7" s="16">
        <v>-2.4121000000000001</v>
      </c>
      <c r="I7" s="18" t="s">
        <v>40</v>
      </c>
      <c r="J7" s="19">
        <v>-2.0180058633628399</v>
      </c>
      <c r="K7" s="18" t="s">
        <v>40</v>
      </c>
      <c r="M7" s="5">
        <v>43227</v>
      </c>
      <c r="N7">
        <v>215.80688794402474</v>
      </c>
      <c r="O7">
        <v>-306.0506706584506</v>
      </c>
      <c r="P7">
        <v>204.35490014549643</v>
      </c>
      <c r="Q7">
        <v>-261.4572779313587</v>
      </c>
      <c r="S7" s="20">
        <v>43227</v>
      </c>
      <c r="T7">
        <v>215.80688794402474</v>
      </c>
      <c r="U7">
        <v>-306.0506706584506</v>
      </c>
      <c r="V7">
        <v>204.35490014549643</v>
      </c>
      <c r="W7">
        <v>-261.4572779313587</v>
      </c>
      <c r="Y7">
        <f t="shared" si="0"/>
        <v>0.70513450429541125</v>
      </c>
      <c r="Z7">
        <f t="shared" si="1"/>
        <v>0.78159958583805966</v>
      </c>
      <c r="AB7">
        <v>0.79014187013417736</v>
      </c>
      <c r="AC7">
        <v>0.85186365707371403</v>
      </c>
    </row>
    <row r="8" spans="1:29" x14ac:dyDescent="0.2">
      <c r="G8" s="14"/>
      <c r="H8" s="16">
        <v>6.2402883463067038</v>
      </c>
      <c r="I8" s="18" t="s">
        <v>41</v>
      </c>
      <c r="J8" s="16">
        <v>5.3484761892299</v>
      </c>
      <c r="K8" s="18" t="s">
        <v>41</v>
      </c>
      <c r="M8" s="5">
        <v>43228</v>
      </c>
      <c r="N8">
        <v>291.73398354813281</v>
      </c>
      <c r="O8">
        <v>-319.46204292703953</v>
      </c>
      <c r="P8">
        <v>265.1937701745415</v>
      </c>
      <c r="Q8">
        <v>-271.25645264697272</v>
      </c>
      <c r="S8" s="20">
        <v>43228</v>
      </c>
      <c r="T8">
        <v>291.73398354813281</v>
      </c>
      <c r="U8">
        <v>-319.46204292703953</v>
      </c>
      <c r="V8">
        <v>265.1937701745415</v>
      </c>
      <c r="W8">
        <v>-271.25645264697272</v>
      </c>
      <c r="Y8">
        <f t="shared" si="0"/>
        <v>0.91320390014146557</v>
      </c>
      <c r="Z8">
        <f t="shared" si="1"/>
        <v>0.97764962855898763</v>
      </c>
      <c r="AB8">
        <v>0.76492307593705755</v>
      </c>
      <c r="AC8">
        <v>0.82524935970744406</v>
      </c>
    </row>
    <row r="9" spans="1:29" x14ac:dyDescent="0.2">
      <c r="G9" s="14"/>
      <c r="H9" s="19">
        <v>3.8281553664242098</v>
      </c>
      <c r="I9" s="18" t="s">
        <v>42</v>
      </c>
      <c r="J9" s="19">
        <v>3.3304703258670596</v>
      </c>
      <c r="K9" s="18" t="s">
        <v>42</v>
      </c>
      <c r="M9" s="5">
        <v>43229</v>
      </c>
      <c r="N9">
        <v>267.77377921164373</v>
      </c>
      <c r="O9">
        <v>-315.24721744959584</v>
      </c>
      <c r="P9">
        <v>243.13670106132659</v>
      </c>
      <c r="Q9">
        <v>-267.72013859880212</v>
      </c>
      <c r="S9" s="20">
        <v>43229</v>
      </c>
      <c r="T9">
        <v>267.77377921164373</v>
      </c>
      <c r="U9">
        <v>-315.24721744959584</v>
      </c>
      <c r="V9">
        <v>243.13670106132659</v>
      </c>
      <c r="W9">
        <v>-267.72013859880212</v>
      </c>
      <c r="Y9">
        <f t="shared" si="0"/>
        <v>0.84940885879336103</v>
      </c>
      <c r="Z9">
        <f t="shared" si="1"/>
        <v>0.90817486623852539</v>
      </c>
      <c r="AB9">
        <v>0.7519439340405768</v>
      </c>
      <c r="AC9">
        <v>0.81154509492614724</v>
      </c>
    </row>
    <row r="10" spans="1:29" x14ac:dyDescent="0.2">
      <c r="A10" s="6" t="s">
        <v>17</v>
      </c>
      <c r="B10" s="6" t="s">
        <v>5</v>
      </c>
      <c r="C10" s="6" t="s">
        <v>7</v>
      </c>
      <c r="D10" s="6" t="s">
        <v>8</v>
      </c>
      <c r="E10" s="6" t="s">
        <v>9</v>
      </c>
      <c r="F10" s="6" t="s">
        <v>10</v>
      </c>
      <c r="G10" s="6" t="s">
        <v>18</v>
      </c>
      <c r="H10" s="6" t="s">
        <v>46</v>
      </c>
      <c r="I10" s="6" t="s">
        <v>47</v>
      </c>
      <c r="J10" s="6" t="s">
        <v>45</v>
      </c>
      <c r="K10" s="6" t="s">
        <v>48</v>
      </c>
      <c r="M10" s="5">
        <v>43230</v>
      </c>
      <c r="N10">
        <v>289.80466233168278</v>
      </c>
      <c r="O10">
        <v>-319.12700181116298</v>
      </c>
      <c r="P10">
        <v>262.74092816687534</v>
      </c>
      <c r="Q10">
        <v>-270.86638248466227</v>
      </c>
      <c r="S10" s="20">
        <v>43230</v>
      </c>
      <c r="T10">
        <v>289.80466233168278</v>
      </c>
      <c r="U10">
        <v>-319.12700181116298</v>
      </c>
      <c r="V10">
        <v>262.74092816687534</v>
      </c>
      <c r="W10">
        <v>-270.86638248466227</v>
      </c>
      <c r="Y10">
        <f t="shared" si="0"/>
        <v>0.90811702139566641</v>
      </c>
      <c r="Z10">
        <f t="shared" si="1"/>
        <v>0.97000198310601715</v>
      </c>
    </row>
    <row r="11" spans="1:29" x14ac:dyDescent="0.2">
      <c r="A11">
        <v>1</v>
      </c>
      <c r="B11">
        <v>1</v>
      </c>
      <c r="C11" s="1">
        <v>43222</v>
      </c>
      <c r="D11" s="2">
        <v>0.50694444444444398</v>
      </c>
      <c r="E11" s="3">
        <f>C11+D11</f>
        <v>43222.506944444445</v>
      </c>
      <c r="F11">
        <v>8333</v>
      </c>
      <c r="G11">
        <f t="shared" ref="G11:G74" si="2">F11*1.1163/10</f>
        <v>930.21279000000015</v>
      </c>
      <c r="H11">
        <f t="shared" ref="H11:H74" si="3">(H$8*(TANH((H$2*G11)/H$8)))</f>
        <v>6.1215478025327892</v>
      </c>
      <c r="I11" s="13">
        <f t="shared" ref="I11:I74" si="4">((H$6-H$5)*(TANH(G11/H$4)))+H$5</f>
        <v>-2.9410435240215529</v>
      </c>
      <c r="J11">
        <f t="shared" ref="J11:J74" si="5">(J$8*(TANH((J$2*G11)/J$8)))</f>
        <v>5.2972406077991563</v>
      </c>
      <c r="K11" s="13">
        <f t="shared" ref="K11:K74" si="6">((J$6-J$5)*(TANH(G11/J$4)))+J$5</f>
        <v>-2.4391737601384325</v>
      </c>
      <c r="M11" s="5">
        <v>43231</v>
      </c>
      <c r="N11">
        <v>300.4935229290744</v>
      </c>
      <c r="O11">
        <v>-319.14271514836224</v>
      </c>
      <c r="P11">
        <v>273.00478565501197</v>
      </c>
      <c r="Q11">
        <v>-270.92153658319893</v>
      </c>
      <c r="S11" s="21">
        <v>43231</v>
      </c>
      <c r="T11" s="9">
        <v>300.4935229290744</v>
      </c>
      <c r="U11" s="9">
        <v>-319.14271514836224</v>
      </c>
      <c r="V11" s="9">
        <v>273.00478565501197</v>
      </c>
      <c r="W11" s="9">
        <v>-270.92153658319893</v>
      </c>
      <c r="X11" s="9"/>
      <c r="Y11" s="9">
        <f t="shared" si="0"/>
        <v>0.94156472532792035</v>
      </c>
      <c r="Z11" s="9">
        <f t="shared" si="1"/>
        <v>1.0076894923086828</v>
      </c>
      <c r="AA11" s="9"/>
      <c r="AB11" s="9"/>
      <c r="AC11" s="9"/>
    </row>
    <row r="12" spans="1:29" x14ac:dyDescent="0.2">
      <c r="A12">
        <v>1</v>
      </c>
      <c r="B12">
        <v>2</v>
      </c>
      <c r="C12" s="1">
        <v>43222</v>
      </c>
      <c r="D12" s="2">
        <v>0.51388888888888895</v>
      </c>
      <c r="E12" s="3">
        <f t="shared" ref="E12:E75" si="7">C12+D12</f>
        <v>43222.513888888891</v>
      </c>
      <c r="F12">
        <v>8463</v>
      </c>
      <c r="G12">
        <f t="shared" si="2"/>
        <v>944.72469000000001</v>
      </c>
      <c r="H12">
        <f t="shared" si="3"/>
        <v>6.1297751926366262</v>
      </c>
      <c r="I12" s="13">
        <f t="shared" si="4"/>
        <v>-2.942516919925156</v>
      </c>
      <c r="J12">
        <f t="shared" si="5"/>
        <v>5.301315319111839</v>
      </c>
      <c r="K12" s="13">
        <f t="shared" si="6"/>
        <v>-2.4398409767229352</v>
      </c>
      <c r="S12" s="6" t="s">
        <v>13</v>
      </c>
      <c r="T12" s="6">
        <f>AVERAGE(T2:T11)</f>
        <v>267.25986133615947</v>
      </c>
      <c r="U12" s="6">
        <f t="shared" ref="U12:AC12" si="8">AVERAGE(U2:U11)</f>
        <v>-301.55905847516294</v>
      </c>
      <c r="V12" s="6">
        <f t="shared" si="8"/>
        <v>243.58054732303475</v>
      </c>
      <c r="W12" s="6">
        <f t="shared" si="8"/>
        <v>-256.19167222057166</v>
      </c>
      <c r="X12" s="6"/>
      <c r="Y12" s="6">
        <f t="shared" si="8"/>
        <v>0.89461576172066848</v>
      </c>
      <c r="Z12" s="6">
        <f t="shared" si="8"/>
        <v>0.9591432048364531</v>
      </c>
      <c r="AB12" s="6">
        <f t="shared" si="8"/>
        <v>0.72179882689995756</v>
      </c>
      <c r="AC12" s="6">
        <f t="shared" si="8"/>
        <v>0.77942544031789718</v>
      </c>
    </row>
    <row r="13" spans="1:29" x14ac:dyDescent="0.2">
      <c r="A13">
        <v>1</v>
      </c>
      <c r="B13">
        <v>3</v>
      </c>
      <c r="C13" s="1">
        <v>43222</v>
      </c>
      <c r="D13" s="2">
        <v>0.52083333333333304</v>
      </c>
      <c r="E13" s="3">
        <f t="shared" si="7"/>
        <v>43222.520833333336</v>
      </c>
      <c r="F13">
        <v>8159</v>
      </c>
      <c r="G13">
        <f t="shared" si="2"/>
        <v>910.78917000000001</v>
      </c>
      <c r="H13">
        <f t="shared" si="3"/>
        <v>6.1095794614610019</v>
      </c>
      <c r="I13" s="13">
        <f t="shared" si="4"/>
        <v>-2.9389010165645111</v>
      </c>
      <c r="J13">
        <f t="shared" si="5"/>
        <v>5.2912334998158634</v>
      </c>
      <c r="K13" s="13">
        <f t="shared" si="6"/>
        <v>-2.4381905649406841</v>
      </c>
      <c r="S13" s="6" t="s">
        <v>14</v>
      </c>
      <c r="T13" s="6">
        <f>STDEV(T2:T11)</f>
        <v>40.335226894050606</v>
      </c>
      <c r="U13" s="6">
        <f>STDEV(U2:U11)</f>
        <v>47.998149230458239</v>
      </c>
      <c r="V13" s="6">
        <f>STDEV(V2:V11)</f>
        <v>36.186743812272191</v>
      </c>
      <c r="W13" s="6">
        <f>STDEV(W2:W11)</f>
        <v>40.963448531402037</v>
      </c>
      <c r="X13" s="6"/>
      <c r="Y13" s="6">
        <f>STDEV(Y2:Y11)</f>
        <v>9.5738177857373596E-2</v>
      </c>
      <c r="Z13" s="6">
        <f>STDEV(Z2:Z11)</f>
        <v>9.2878984146300914E-2</v>
      </c>
      <c r="AB13" s="6">
        <f>STDEV(AB2:AB11)</f>
        <v>9.2766230782398471E-2</v>
      </c>
      <c r="AC13" s="6">
        <f>STDEV(AC2:AC11)</f>
        <v>9.8537389659922286E-2</v>
      </c>
    </row>
    <row r="14" spans="1:29" x14ac:dyDescent="0.2">
      <c r="A14">
        <v>1</v>
      </c>
      <c r="B14">
        <v>4</v>
      </c>
      <c r="C14" s="1">
        <v>43222</v>
      </c>
      <c r="D14" s="2">
        <v>0.52777777777777801</v>
      </c>
      <c r="E14" s="3">
        <f t="shared" si="7"/>
        <v>43222.527777777781</v>
      </c>
      <c r="F14">
        <v>8021</v>
      </c>
      <c r="G14">
        <f t="shared" si="2"/>
        <v>895.38423</v>
      </c>
      <c r="H14">
        <f t="shared" si="3"/>
        <v>6.0992450629758119</v>
      </c>
      <c r="I14" s="13">
        <f t="shared" si="4"/>
        <v>-2.9370517447256352</v>
      </c>
      <c r="J14">
        <f t="shared" si="5"/>
        <v>5.2859752721260422</v>
      </c>
      <c r="K14" s="13">
        <f t="shared" si="6"/>
        <v>-2.4373303361674559</v>
      </c>
      <c r="S14" s="6" t="s">
        <v>83</v>
      </c>
      <c r="T14" s="6">
        <f>T13/SQRT(10)</f>
        <v>12.755118692487903</v>
      </c>
      <c r="U14" s="6">
        <f t="shared" ref="U14:V14" si="9">U13/SQRT(10)</f>
        <v>15.178347504090617</v>
      </c>
      <c r="V14" s="6">
        <f t="shared" si="9"/>
        <v>11.443253155178468</v>
      </c>
      <c r="W14" s="6">
        <f>W13/SQRT(10)</f>
        <v>12.953779817430986</v>
      </c>
      <c r="X14" s="6"/>
      <c r="Y14" s="6">
        <f>Y13/SQRT(10)</f>
        <v>3.027507010635995E-2</v>
      </c>
      <c r="Z14" s="6">
        <f>Z13/SQRT(10)</f>
        <v>2.9370913666498043E-2</v>
      </c>
      <c r="AB14" s="6">
        <f>AB13/SQRT(10)</f>
        <v>2.933525792212029E-2</v>
      </c>
      <c r="AC14" s="6">
        <f>AC13/SQRT(10)</f>
        <v>3.1160258601287887E-2</v>
      </c>
    </row>
    <row r="15" spans="1:29" x14ac:dyDescent="0.2">
      <c r="A15">
        <v>1</v>
      </c>
      <c r="B15">
        <v>5</v>
      </c>
      <c r="C15" s="1">
        <v>43222</v>
      </c>
      <c r="D15" s="2">
        <v>0.53472222222222199</v>
      </c>
      <c r="E15" s="3">
        <f t="shared" si="7"/>
        <v>43222.534722222219</v>
      </c>
      <c r="F15">
        <v>7975</v>
      </c>
      <c r="G15">
        <f t="shared" si="2"/>
        <v>890.24925000000007</v>
      </c>
      <c r="H15">
        <f t="shared" si="3"/>
        <v>6.0956238703179411</v>
      </c>
      <c r="I15" s="13">
        <f t="shared" si="4"/>
        <v>-2.9364039081669397</v>
      </c>
      <c r="J15">
        <f t="shared" si="5"/>
        <v>5.2841179410047143</v>
      </c>
      <c r="K15" s="13">
        <f t="shared" si="6"/>
        <v>-2.4370265650179652</v>
      </c>
      <c r="S15" s="22" t="s">
        <v>71</v>
      </c>
      <c r="T15" s="23">
        <f>MIN(T2:T11)</f>
        <v>178.6728460907481</v>
      </c>
      <c r="U15" s="23">
        <f>MIN(U2:U11)</f>
        <v>-321.34400936695812</v>
      </c>
      <c r="V15" s="23">
        <f>MIN(V2:V11)</f>
        <v>159.59901795480644</v>
      </c>
      <c r="W15" s="23">
        <f>MIN(W2:W11)</f>
        <v>-272.58116261953143</v>
      </c>
      <c r="X15" s="23"/>
      <c r="Y15" s="23">
        <f>MIN(Y2:Y11)</f>
        <v>0.70513450429541125</v>
      </c>
      <c r="Z15" s="23">
        <f>MIN(Z2:Z11)</f>
        <v>0.78159958583805966</v>
      </c>
      <c r="AA15" s="23"/>
      <c r="AB15" s="23">
        <f>MIN(AB2:AB11)</f>
        <v>0.50961928132121548</v>
      </c>
      <c r="AC15" s="23">
        <f>MIN(AC2:AC11)</f>
        <v>0.55389996007253794</v>
      </c>
    </row>
    <row r="16" spans="1:29" x14ac:dyDescent="0.2">
      <c r="A16">
        <v>1</v>
      </c>
      <c r="B16">
        <v>6</v>
      </c>
      <c r="C16" s="1">
        <v>43222</v>
      </c>
      <c r="D16" s="2">
        <v>0.54166666666666696</v>
      </c>
      <c r="E16" s="3">
        <f t="shared" si="7"/>
        <v>43222.541666666664</v>
      </c>
      <c r="F16">
        <v>7935</v>
      </c>
      <c r="G16">
        <f t="shared" si="2"/>
        <v>885.78404999999998</v>
      </c>
      <c r="H16">
        <f t="shared" si="3"/>
        <v>6.0924004231532773</v>
      </c>
      <c r="I16" s="13">
        <f t="shared" si="4"/>
        <v>-2.9358272926074904</v>
      </c>
      <c r="J16">
        <f t="shared" si="5"/>
        <v>5.2824583413818873</v>
      </c>
      <c r="K16" s="13">
        <f t="shared" si="6"/>
        <v>-2.4367551680083612</v>
      </c>
      <c r="S16" s="22" t="s">
        <v>72</v>
      </c>
      <c r="T16" s="24">
        <f>_xlfn.QUARTILE.INC(T2:T11,1)</f>
        <v>264.89588342313033</v>
      </c>
      <c r="U16" s="24">
        <f>_xlfn.QUARTILE.INC(U2:U11,1)</f>
        <v>-319.38221098237022</v>
      </c>
      <c r="V16" s="24">
        <f>_xlfn.QUARTILE.INC(V2:V11,1)</f>
        <v>240.43061900292159</v>
      </c>
      <c r="W16" s="24">
        <f>_xlfn.QUARTILE.INC(W2:W11,1)</f>
        <v>-271.17272363102927</v>
      </c>
      <c r="X16" s="24"/>
      <c r="Y16" s="24">
        <f>_xlfn.QUARTILE.INC(Y2:Y11,1)</f>
        <v>0.84990031582796</v>
      </c>
      <c r="Z16" s="24">
        <f>_xlfn.QUARTILE.INC(Z2:Z11,1)</f>
        <v>0.91150984832670279</v>
      </c>
      <c r="AA16" s="24"/>
      <c r="AB16" s="24">
        <f>_xlfn.QUARTILE.INC(AB2:AB11,1)</f>
        <v>0.71350106078102149</v>
      </c>
      <c r="AC16" s="24">
        <f>_xlfn.QUARTILE.INC(AC2:AC11,1)</f>
        <v>0.77081296954306722</v>
      </c>
    </row>
    <row r="17" spans="1:29" x14ac:dyDescent="0.2">
      <c r="A17">
        <v>1</v>
      </c>
      <c r="B17">
        <v>7</v>
      </c>
      <c r="C17" s="1">
        <v>43222</v>
      </c>
      <c r="D17" s="2">
        <v>0.54861111111111105</v>
      </c>
      <c r="E17" s="3">
        <f t="shared" si="7"/>
        <v>43222.548611111109</v>
      </c>
      <c r="F17">
        <v>7795</v>
      </c>
      <c r="G17">
        <f t="shared" si="2"/>
        <v>870.1558500000001</v>
      </c>
      <c r="H17">
        <f t="shared" si="3"/>
        <v>6.0805496006121951</v>
      </c>
      <c r="I17" s="13">
        <f t="shared" si="4"/>
        <v>-2.9337078941747556</v>
      </c>
      <c r="J17">
        <f t="shared" si="5"/>
        <v>5.2763077491884491</v>
      </c>
      <c r="K17" s="13">
        <f t="shared" si="6"/>
        <v>-2.4357496239782566</v>
      </c>
      <c r="S17" s="22" t="s">
        <v>73</v>
      </c>
      <c r="T17" s="24">
        <f>_xlfn.QUARTILE.INC(T2:T11,2)</f>
        <v>279.14265914069847</v>
      </c>
      <c r="U17" s="24">
        <f>_xlfn.QUARTILE.INC(U2:U11,2)</f>
        <v>-317.2382944311463</v>
      </c>
      <c r="V17" s="24">
        <f>_xlfn.QUARTILE.INC(V2:V11,2)</f>
        <v>255.02483861118634</v>
      </c>
      <c r="W17" s="24">
        <f>_xlfn.QUARTILE.INC(W2:W11,2)</f>
        <v>-269.61918071697568</v>
      </c>
      <c r="X17" s="24"/>
      <c r="Y17" s="24">
        <f>_xlfn.QUARTILE.INC(Y2:Y11,2)</f>
        <v>0.91066046076856599</v>
      </c>
      <c r="Z17" s="24">
        <f>_xlfn.QUARTILE.INC(Z2:Z11,2)</f>
        <v>0.97382580583250244</v>
      </c>
      <c r="AA17" s="24"/>
      <c r="AB17" s="24">
        <f>_xlfn.QUARTILE.INC(AB2:AB11,2)</f>
        <v>0.75843350498881712</v>
      </c>
      <c r="AC17" s="24">
        <f>_xlfn.QUARTILE.INC(AC2:AC11,2)</f>
        <v>0.81839722731679565</v>
      </c>
    </row>
    <row r="18" spans="1:29" x14ac:dyDescent="0.2">
      <c r="A18">
        <v>1</v>
      </c>
      <c r="B18">
        <v>8</v>
      </c>
      <c r="C18" s="1">
        <v>43222</v>
      </c>
      <c r="D18" s="2">
        <v>0.55555555555555602</v>
      </c>
      <c r="E18" s="3">
        <f t="shared" si="7"/>
        <v>43222.555555555555</v>
      </c>
      <c r="F18">
        <v>7648</v>
      </c>
      <c r="G18">
        <f t="shared" si="2"/>
        <v>853.74624000000006</v>
      </c>
      <c r="H18">
        <f t="shared" si="3"/>
        <v>6.0670972063134805</v>
      </c>
      <c r="I18" s="13">
        <f t="shared" si="4"/>
        <v>-2.9313029643244835</v>
      </c>
      <c r="J18">
        <f t="shared" si="5"/>
        <v>5.2692365773357999</v>
      </c>
      <c r="K18" s="13">
        <f t="shared" si="6"/>
        <v>-2.4345940721598796</v>
      </c>
      <c r="S18" s="22" t="s">
        <v>74</v>
      </c>
      <c r="T18" s="24">
        <f>_xlfn.QUARTILE.INC(T2:T11,3)</f>
        <v>293.07074104304439</v>
      </c>
      <c r="U18" s="24">
        <f>_xlfn.QUARTILE.INC(U2:U11,3)</f>
        <v>-314.74186221754508</v>
      </c>
      <c r="V18" s="24">
        <f>_xlfn.QUARTILE.INC(V2:V11,3)</f>
        <v>266.94798629704104</v>
      </c>
      <c r="W18" s="24">
        <f>_xlfn.QUARTILE.INC(W2:W11,3)</f>
        <v>-267.28611229503167</v>
      </c>
      <c r="X18" s="24"/>
      <c r="Y18" s="24">
        <f>_xlfn.QUARTILE.INC(Y2:Y11,3)</f>
        <v>0.93521130058768498</v>
      </c>
      <c r="Z18" s="24">
        <f>_xlfn.QUARTILE.INC(Z2:Z11,3)</f>
        <v>0.99849820753363683</v>
      </c>
      <c r="AA18" s="24"/>
      <c r="AB18" s="24">
        <f>_xlfn.QUARTILE.INC(AB2:AB11,3)</f>
        <v>0.77288629501441652</v>
      </c>
      <c r="AC18" s="24">
        <f>_xlfn.QUARTILE.INC(AC2:AC11,3)</f>
        <v>0.83358991709767616</v>
      </c>
    </row>
    <row r="19" spans="1:29" x14ac:dyDescent="0.2">
      <c r="A19">
        <v>1</v>
      </c>
      <c r="B19">
        <v>9</v>
      </c>
      <c r="C19" s="1">
        <v>43222</v>
      </c>
      <c r="D19" s="2">
        <v>0.5625</v>
      </c>
      <c r="E19" s="3">
        <f t="shared" si="7"/>
        <v>43222.5625</v>
      </c>
      <c r="F19">
        <v>7553</v>
      </c>
      <c r="G19">
        <f t="shared" si="2"/>
        <v>843.14139000000011</v>
      </c>
      <c r="H19">
        <f t="shared" si="3"/>
        <v>6.0578154952481418</v>
      </c>
      <c r="I19" s="13">
        <f t="shared" si="4"/>
        <v>-2.9296441602879963</v>
      </c>
      <c r="J19">
        <f t="shared" si="5"/>
        <v>5.2643052215147561</v>
      </c>
      <c r="K19" s="13">
        <f t="shared" si="6"/>
        <v>-2.4337884935708831</v>
      </c>
      <c r="S19" s="25" t="s">
        <v>75</v>
      </c>
      <c r="T19" s="26">
        <f>MAX(T2:T11)</f>
        <v>302.37936365493317</v>
      </c>
      <c r="U19" s="26">
        <f>MAX(U2:U11)</f>
        <v>-165.52284298229122</v>
      </c>
      <c r="V19" s="26">
        <f>MAX(V2:V11)</f>
        <v>273.4053043621314</v>
      </c>
      <c r="W19" s="26">
        <f>MAX(W2:W11)</f>
        <v>-139.97213197611507</v>
      </c>
      <c r="X19" s="26"/>
      <c r="Y19" s="26">
        <f>MAX(Y2:Y11)</f>
        <v>1.0794452467800093</v>
      </c>
      <c r="Z19" s="26">
        <f>MAX(Z2:Z11)</f>
        <v>1.1402199545123777</v>
      </c>
      <c r="AA19" s="26"/>
      <c r="AB19" s="26">
        <f>MAX(AB2:AB11)</f>
        <v>0.79014187013417736</v>
      </c>
      <c r="AC19" s="26">
        <f>MAX(AC2:AC11)</f>
        <v>0.85186365707371403</v>
      </c>
    </row>
    <row r="20" spans="1:29" x14ac:dyDescent="0.2">
      <c r="A20">
        <v>1</v>
      </c>
      <c r="B20">
        <v>10</v>
      </c>
      <c r="C20" s="1">
        <v>43222</v>
      </c>
      <c r="D20" s="2">
        <v>0.56944444444444398</v>
      </c>
      <c r="E20" s="3">
        <f t="shared" si="7"/>
        <v>43222.569444444445</v>
      </c>
      <c r="F20">
        <v>7402</v>
      </c>
      <c r="G20">
        <f t="shared" si="2"/>
        <v>826.28525999999999</v>
      </c>
      <c r="H20">
        <f t="shared" si="3"/>
        <v>6.0420447153378678</v>
      </c>
      <c r="I20" s="13">
        <f t="shared" si="4"/>
        <v>-2.9268265542198884</v>
      </c>
      <c r="J20">
        <f t="shared" si="5"/>
        <v>5.2558332883643857</v>
      </c>
      <c r="K20" s="13">
        <f t="shared" si="6"/>
        <v>-2.4324050460257958</v>
      </c>
      <c r="S20" s="22" t="s">
        <v>76</v>
      </c>
      <c r="T20" s="23">
        <f t="shared" ref="T20:W20" si="10">T15</f>
        <v>178.6728460907481</v>
      </c>
      <c r="U20" s="23">
        <f t="shared" si="10"/>
        <v>-321.34400936695812</v>
      </c>
      <c r="V20" s="23">
        <f t="shared" si="10"/>
        <v>159.59901795480644</v>
      </c>
      <c r="W20" s="23">
        <f t="shared" si="10"/>
        <v>-272.58116261953143</v>
      </c>
      <c r="X20" s="23"/>
      <c r="Y20" s="23">
        <f>Y15</f>
        <v>0.70513450429541125</v>
      </c>
      <c r="Z20" s="23">
        <f t="shared" ref="Z20:AC20" si="11">Z15</f>
        <v>0.78159958583805966</v>
      </c>
      <c r="AA20" s="23"/>
      <c r="AB20" s="23">
        <f t="shared" si="11"/>
        <v>0.50961928132121548</v>
      </c>
      <c r="AC20" s="23">
        <f t="shared" si="11"/>
        <v>0.55389996007253794</v>
      </c>
    </row>
    <row r="21" spans="1:29" x14ac:dyDescent="0.2">
      <c r="A21">
        <v>1</v>
      </c>
      <c r="B21">
        <v>11</v>
      </c>
      <c r="C21" s="1">
        <v>43222</v>
      </c>
      <c r="D21" s="2">
        <v>0.57638888888888895</v>
      </c>
      <c r="E21" s="3">
        <f t="shared" si="7"/>
        <v>43222.576388888891</v>
      </c>
      <c r="F21">
        <v>7325</v>
      </c>
      <c r="G21">
        <f t="shared" si="2"/>
        <v>817.68975000000012</v>
      </c>
      <c r="H21">
        <f t="shared" si="3"/>
        <v>6.0334937998911613</v>
      </c>
      <c r="I21" s="13">
        <f t="shared" si="4"/>
        <v>-2.9252993008414343</v>
      </c>
      <c r="J21">
        <f t="shared" si="5"/>
        <v>5.251193050186246</v>
      </c>
      <c r="K21" s="13">
        <f t="shared" si="6"/>
        <v>-2.4316475637782187</v>
      </c>
      <c r="S21" s="22" t="s">
        <v>77</v>
      </c>
      <c r="T21" s="23">
        <f t="shared" ref="T21:W21" si="12">T16-T15</f>
        <v>86.223037332382233</v>
      </c>
      <c r="U21" s="23">
        <f t="shared" si="12"/>
        <v>1.9617983845878939</v>
      </c>
      <c r="V21" s="23">
        <f t="shared" si="12"/>
        <v>80.831601048115147</v>
      </c>
      <c r="W21" s="23">
        <f t="shared" si="12"/>
        <v>1.4084389885021551</v>
      </c>
      <c r="X21" s="23"/>
      <c r="Y21" s="23">
        <f>Y16-Y15</f>
        <v>0.14476581153254875</v>
      </c>
      <c r="Z21" s="23">
        <f t="shared" ref="Z21:AC21" si="13">Z16-Z15</f>
        <v>0.12991026248864312</v>
      </c>
      <c r="AA21" s="23"/>
      <c r="AB21" s="23">
        <f t="shared" si="13"/>
        <v>0.20388177945980601</v>
      </c>
      <c r="AC21" s="23">
        <f t="shared" si="13"/>
        <v>0.21691300947052927</v>
      </c>
    </row>
    <row r="22" spans="1:29" x14ac:dyDescent="0.2">
      <c r="A22">
        <v>1</v>
      </c>
      <c r="B22">
        <v>12</v>
      </c>
      <c r="C22" s="1">
        <v>43222</v>
      </c>
      <c r="D22" s="2">
        <v>0.58333333333333304</v>
      </c>
      <c r="E22" s="3">
        <f t="shared" si="7"/>
        <v>43222.583333333336</v>
      </c>
      <c r="F22">
        <v>7116</v>
      </c>
      <c r="G22">
        <f t="shared" si="2"/>
        <v>794.35908000000006</v>
      </c>
      <c r="H22">
        <f t="shared" si="3"/>
        <v>6.008414748896886</v>
      </c>
      <c r="I22" s="13">
        <f t="shared" si="4"/>
        <v>-2.920821709302563</v>
      </c>
      <c r="J22">
        <f t="shared" si="5"/>
        <v>5.2374053366012632</v>
      </c>
      <c r="K22" s="13">
        <f t="shared" si="6"/>
        <v>-2.429397815152575</v>
      </c>
      <c r="S22" s="22" t="s">
        <v>78</v>
      </c>
      <c r="T22" s="24">
        <f t="shared" ref="T22:W22" si="14">T17-T16</f>
        <v>14.246775717568141</v>
      </c>
      <c r="U22" s="24">
        <f t="shared" si="14"/>
        <v>2.1439165512239242</v>
      </c>
      <c r="V22" s="24">
        <f t="shared" si="14"/>
        <v>14.594219608264751</v>
      </c>
      <c r="W22" s="24">
        <f t="shared" si="14"/>
        <v>1.5535429140535939</v>
      </c>
      <c r="X22" s="24"/>
      <c r="Y22" s="24">
        <f>Y17-Y16</f>
        <v>6.0760144940605998E-2</v>
      </c>
      <c r="Z22" s="24">
        <f t="shared" ref="Z22:AC22" si="15">Z17-Z16</f>
        <v>6.2315957505799657E-2</v>
      </c>
      <c r="AA22" s="24"/>
      <c r="AB22" s="24">
        <f t="shared" si="15"/>
        <v>4.493244420779563E-2</v>
      </c>
      <c r="AC22" s="24">
        <f t="shared" si="15"/>
        <v>4.7584257773728433E-2</v>
      </c>
    </row>
    <row r="23" spans="1:29" x14ac:dyDescent="0.2">
      <c r="A23">
        <v>1</v>
      </c>
      <c r="B23">
        <v>13</v>
      </c>
      <c r="C23" s="1">
        <v>43222</v>
      </c>
      <c r="D23" s="2">
        <v>0.59027777777777801</v>
      </c>
      <c r="E23" s="3">
        <f t="shared" si="7"/>
        <v>43222.590277777781</v>
      </c>
      <c r="F23">
        <v>6965</v>
      </c>
      <c r="G23">
        <f t="shared" si="2"/>
        <v>777.50295000000006</v>
      </c>
      <c r="H23">
        <f t="shared" si="3"/>
        <v>5.9884617851110145</v>
      </c>
      <c r="I23" s="13">
        <f t="shared" si="4"/>
        <v>-2.9172610086210105</v>
      </c>
      <c r="J23">
        <f t="shared" si="5"/>
        <v>5.226257070325012</v>
      </c>
      <c r="K23" s="13">
        <f t="shared" si="6"/>
        <v>-2.4275797349754731</v>
      </c>
      <c r="S23" s="22" t="s">
        <v>79</v>
      </c>
      <c r="T23" s="24">
        <f t="shared" ref="T23:W23" si="16">T18-T17</f>
        <v>13.928081902345923</v>
      </c>
      <c r="U23" s="24">
        <f t="shared" si="16"/>
        <v>2.4964322136012242</v>
      </c>
      <c r="V23" s="24">
        <f t="shared" si="16"/>
        <v>11.923147685854701</v>
      </c>
      <c r="W23" s="24">
        <f t="shared" si="16"/>
        <v>2.3330684219440059</v>
      </c>
      <c r="X23" s="24"/>
      <c r="Y23" s="24">
        <f>Y18-Y17</f>
        <v>2.4550839819118986E-2</v>
      </c>
      <c r="Z23" s="24">
        <f t="shared" ref="Z23:AC23" si="17">Z18-Z17</f>
        <v>2.4672401701134383E-2</v>
      </c>
      <c r="AA23" s="24"/>
      <c r="AB23" s="24">
        <f t="shared" si="17"/>
        <v>1.4452790025599405E-2</v>
      </c>
      <c r="AC23" s="24">
        <f t="shared" si="17"/>
        <v>1.5192689780880508E-2</v>
      </c>
    </row>
    <row r="24" spans="1:29" x14ac:dyDescent="0.2">
      <c r="A24">
        <v>1</v>
      </c>
      <c r="B24">
        <v>14</v>
      </c>
      <c r="C24" s="1">
        <v>43222</v>
      </c>
      <c r="D24" s="2">
        <v>0.59722222222222199</v>
      </c>
      <c r="E24" s="3">
        <f t="shared" si="7"/>
        <v>43222.597222222219</v>
      </c>
      <c r="F24">
        <v>6836</v>
      </c>
      <c r="G24">
        <f t="shared" si="2"/>
        <v>763.10268000000008</v>
      </c>
      <c r="H24">
        <f t="shared" si="3"/>
        <v>5.9700913397096489</v>
      </c>
      <c r="I24" s="13">
        <f t="shared" si="4"/>
        <v>-2.9139839316084641</v>
      </c>
      <c r="J24">
        <f t="shared" si="5"/>
        <v>5.2158620116270482</v>
      </c>
      <c r="K24" s="13">
        <f t="shared" si="6"/>
        <v>-2.4258852121042498</v>
      </c>
      <c r="S24" s="25" t="s">
        <v>80</v>
      </c>
      <c r="T24" s="26">
        <f t="shared" ref="T24:W24" si="18">T19-T18</f>
        <v>9.3086226118887794</v>
      </c>
      <c r="U24" s="26">
        <f t="shared" si="18"/>
        <v>149.21901923525385</v>
      </c>
      <c r="V24" s="26">
        <f t="shared" si="18"/>
        <v>6.4573180650903623</v>
      </c>
      <c r="W24" s="26">
        <f t="shared" si="18"/>
        <v>127.31398031891661</v>
      </c>
      <c r="X24" s="26"/>
      <c r="Y24" s="26">
        <f>Y19-Y18</f>
        <v>0.14423394619232432</v>
      </c>
      <c r="Z24" s="26">
        <f t="shared" ref="Z24:AC24" si="19">Z19-Z18</f>
        <v>0.14172174697874085</v>
      </c>
      <c r="AA24" s="26"/>
      <c r="AB24" s="26">
        <f t="shared" si="19"/>
        <v>1.7255575119760835E-2</v>
      </c>
      <c r="AC24" s="26">
        <f t="shared" si="19"/>
        <v>1.8273739976037873E-2</v>
      </c>
    </row>
    <row r="25" spans="1:29" x14ac:dyDescent="0.2">
      <c r="A25">
        <v>1</v>
      </c>
      <c r="B25">
        <v>15</v>
      </c>
      <c r="C25" s="1">
        <v>43222</v>
      </c>
      <c r="D25" s="2">
        <v>0.60416666666666696</v>
      </c>
      <c r="E25" s="3">
        <f t="shared" si="7"/>
        <v>43222.604166666664</v>
      </c>
      <c r="F25">
        <v>6570</v>
      </c>
      <c r="G25">
        <f t="shared" si="2"/>
        <v>733.40910000000008</v>
      </c>
      <c r="H25">
        <f t="shared" si="3"/>
        <v>5.927981951742205</v>
      </c>
      <c r="I25" s="13">
        <f t="shared" si="4"/>
        <v>-2.9064761095294234</v>
      </c>
      <c r="J25">
        <f t="shared" si="5"/>
        <v>5.1915945777298385</v>
      </c>
      <c r="K25" s="13">
        <f t="shared" si="6"/>
        <v>-2.4219317538144809</v>
      </c>
      <c r="Y25" s="27" t="s">
        <v>69</v>
      </c>
      <c r="Z25" s="27" t="s">
        <v>70</v>
      </c>
      <c r="AA25" s="27"/>
      <c r="AB25" s="27" t="s">
        <v>69</v>
      </c>
      <c r="AC25" s="27" t="s">
        <v>70</v>
      </c>
    </row>
    <row r="26" spans="1:29" x14ac:dyDescent="0.2">
      <c r="A26">
        <v>1</v>
      </c>
      <c r="B26">
        <v>16</v>
      </c>
      <c r="C26" s="1">
        <v>43222</v>
      </c>
      <c r="D26" s="2">
        <v>0.61111111111111105</v>
      </c>
      <c r="E26" s="3">
        <f t="shared" si="7"/>
        <v>43222.611111111109</v>
      </c>
      <c r="F26">
        <v>6353</v>
      </c>
      <c r="G26">
        <f t="shared" si="2"/>
        <v>709.18538999999998</v>
      </c>
      <c r="H26">
        <f t="shared" si="3"/>
        <v>5.8889520525331926</v>
      </c>
      <c r="I26" s="13">
        <f t="shared" si="4"/>
        <v>-2.8995218406676613</v>
      </c>
      <c r="J26">
        <f t="shared" si="5"/>
        <v>5.1685989170685263</v>
      </c>
      <c r="K26" s="13">
        <f t="shared" si="6"/>
        <v>-2.418188265890894</v>
      </c>
      <c r="Y26" t="s">
        <v>68</v>
      </c>
      <c r="AB26" t="s">
        <v>67</v>
      </c>
    </row>
    <row r="27" spans="1:29" x14ac:dyDescent="0.2">
      <c r="A27">
        <v>1</v>
      </c>
      <c r="B27">
        <v>17</v>
      </c>
      <c r="C27" s="1">
        <v>43222</v>
      </c>
      <c r="D27" s="2">
        <v>0.61805555555555503</v>
      </c>
      <c r="E27" s="3">
        <f t="shared" si="7"/>
        <v>43222.618055555555</v>
      </c>
      <c r="F27">
        <v>6115</v>
      </c>
      <c r="G27">
        <f t="shared" si="2"/>
        <v>682.61744999999996</v>
      </c>
      <c r="H27">
        <f t="shared" si="3"/>
        <v>5.8406993677719878</v>
      </c>
      <c r="I27" s="13">
        <f t="shared" si="4"/>
        <v>-2.8909295908731778</v>
      </c>
      <c r="J27">
        <f t="shared" si="5"/>
        <v>5.1395615113783331</v>
      </c>
      <c r="K27" s="13">
        <f t="shared" si="6"/>
        <v>-2.4134645972265658</v>
      </c>
    </row>
    <row r="28" spans="1:29" x14ac:dyDescent="0.2">
      <c r="A28">
        <v>1</v>
      </c>
      <c r="B28">
        <v>18</v>
      </c>
      <c r="C28" s="1">
        <v>43222</v>
      </c>
      <c r="D28" s="2">
        <v>0.625</v>
      </c>
      <c r="E28" s="3">
        <f t="shared" si="7"/>
        <v>43222.625</v>
      </c>
      <c r="F28">
        <v>5741</v>
      </c>
      <c r="G28">
        <f t="shared" si="2"/>
        <v>640.86783000000003</v>
      </c>
      <c r="H28">
        <f t="shared" si="3"/>
        <v>5.7516919427336184</v>
      </c>
      <c r="I28" s="13">
        <f t="shared" si="4"/>
        <v>-2.8750936774342284</v>
      </c>
      <c r="J28">
        <f t="shared" si="5"/>
        <v>5.0844191445941807</v>
      </c>
      <c r="K28" s="13">
        <f t="shared" si="6"/>
        <v>-2.4045030676322852</v>
      </c>
    </row>
    <row r="29" spans="1:29" x14ac:dyDescent="0.2">
      <c r="A29">
        <v>1</v>
      </c>
      <c r="B29">
        <v>19</v>
      </c>
      <c r="C29" s="1">
        <v>43222</v>
      </c>
      <c r="D29" s="2">
        <v>0.63194444444444398</v>
      </c>
      <c r="E29" s="3">
        <f t="shared" si="7"/>
        <v>43222.631944444445</v>
      </c>
      <c r="F29">
        <v>5471</v>
      </c>
      <c r="G29">
        <f t="shared" si="2"/>
        <v>610.72773000000007</v>
      </c>
      <c r="H29">
        <f t="shared" si="3"/>
        <v>5.6759151672030921</v>
      </c>
      <c r="I29" s="13">
        <f t="shared" si="4"/>
        <v>-2.8616236275501308</v>
      </c>
      <c r="J29">
        <f t="shared" si="5"/>
        <v>5.0360321832964736</v>
      </c>
      <c r="K29" s="13">
        <f t="shared" si="6"/>
        <v>-2.396647390867086</v>
      </c>
    </row>
    <row r="30" spans="1:29" x14ac:dyDescent="0.2">
      <c r="A30">
        <v>1</v>
      </c>
      <c r="B30">
        <v>20</v>
      </c>
      <c r="C30" s="1">
        <v>43222</v>
      </c>
      <c r="D30" s="2">
        <v>0.63888888888888895</v>
      </c>
      <c r="E30" s="3">
        <f t="shared" si="7"/>
        <v>43222.638888888891</v>
      </c>
      <c r="F30">
        <v>4958</v>
      </c>
      <c r="G30">
        <f t="shared" si="2"/>
        <v>553.46154000000001</v>
      </c>
      <c r="H30">
        <f t="shared" si="3"/>
        <v>5.5001481701108803</v>
      </c>
      <c r="I30" s="13">
        <f t="shared" si="4"/>
        <v>-2.8304143261633361</v>
      </c>
      <c r="J30">
        <f t="shared" si="5"/>
        <v>4.919390679934307</v>
      </c>
      <c r="K30" s="13">
        <f t="shared" si="6"/>
        <v>-2.3777351095162302</v>
      </c>
    </row>
    <row r="31" spans="1:29" x14ac:dyDescent="0.2">
      <c r="A31">
        <v>1</v>
      </c>
      <c r="B31">
        <v>21</v>
      </c>
      <c r="C31" s="1">
        <v>43222</v>
      </c>
      <c r="D31" s="2">
        <v>0.64583333333333304</v>
      </c>
      <c r="E31" s="3">
        <f t="shared" si="7"/>
        <v>43222.645833333336</v>
      </c>
      <c r="F31">
        <v>4435</v>
      </c>
      <c r="G31">
        <f t="shared" si="2"/>
        <v>495.07905</v>
      </c>
      <c r="H31">
        <f t="shared" si="3"/>
        <v>5.2690981979168541</v>
      </c>
      <c r="I31" s="13">
        <f t="shared" si="4"/>
        <v>-2.7894491831541708</v>
      </c>
      <c r="J31">
        <f t="shared" si="5"/>
        <v>4.7581032909812855</v>
      </c>
      <c r="K31" s="13">
        <f t="shared" si="6"/>
        <v>-2.3516286048456529</v>
      </c>
    </row>
    <row r="32" spans="1:29" x14ac:dyDescent="0.2">
      <c r="A32">
        <v>1</v>
      </c>
      <c r="B32">
        <v>22</v>
      </c>
      <c r="C32" s="1">
        <v>43222</v>
      </c>
      <c r="D32" s="2">
        <v>0.65277777777777801</v>
      </c>
      <c r="E32" s="3">
        <f t="shared" si="7"/>
        <v>43222.652777777781</v>
      </c>
      <c r="F32">
        <v>4673</v>
      </c>
      <c r="G32">
        <f t="shared" si="2"/>
        <v>521.64698999999996</v>
      </c>
      <c r="H32">
        <f t="shared" si="3"/>
        <v>5.3814682079797498</v>
      </c>
      <c r="I32" s="13">
        <f t="shared" si="4"/>
        <v>-2.8093647777427884</v>
      </c>
      <c r="J32">
        <f t="shared" si="5"/>
        <v>4.8375775078479677</v>
      </c>
      <c r="K32" s="13">
        <f t="shared" si="6"/>
        <v>-2.3644869041334284</v>
      </c>
    </row>
    <row r="33" spans="1:11" x14ac:dyDescent="0.2">
      <c r="A33">
        <v>1</v>
      </c>
      <c r="B33">
        <v>23</v>
      </c>
      <c r="C33" s="1">
        <v>43222</v>
      </c>
      <c r="D33" s="2">
        <v>0.65972222222222199</v>
      </c>
      <c r="E33" s="3">
        <f t="shared" si="7"/>
        <v>43222.659722222219</v>
      </c>
      <c r="F33">
        <v>4223</v>
      </c>
      <c r="G33">
        <f t="shared" si="2"/>
        <v>471.41349000000002</v>
      </c>
      <c r="H33">
        <f t="shared" si="3"/>
        <v>5.1578279389446413</v>
      </c>
      <c r="I33" s="13">
        <f t="shared" si="4"/>
        <v>-2.7697411517896944</v>
      </c>
      <c r="J33">
        <f t="shared" si="5"/>
        <v>4.6776390565578758</v>
      </c>
      <c r="K33" s="13">
        <f t="shared" si="6"/>
        <v>-2.338619934389699</v>
      </c>
    </row>
    <row r="34" spans="1:11" x14ac:dyDescent="0.2">
      <c r="A34">
        <v>1</v>
      </c>
      <c r="B34">
        <v>24</v>
      </c>
      <c r="C34" s="1">
        <v>43222</v>
      </c>
      <c r="D34" s="2">
        <v>0.66666666666666696</v>
      </c>
      <c r="E34" s="3">
        <f t="shared" si="7"/>
        <v>43222.666666666664</v>
      </c>
      <c r="F34">
        <v>3769</v>
      </c>
      <c r="G34">
        <f t="shared" si="2"/>
        <v>420.73347000000001</v>
      </c>
      <c r="H34">
        <f t="shared" si="3"/>
        <v>4.8800532187844503</v>
      </c>
      <c r="I34" s="13">
        <f t="shared" si="4"/>
        <v>-2.7205896942428005</v>
      </c>
      <c r="J34">
        <f t="shared" si="5"/>
        <v>4.4698763884327697</v>
      </c>
      <c r="K34" s="13">
        <f t="shared" si="6"/>
        <v>-2.3050695321200294</v>
      </c>
    </row>
    <row r="35" spans="1:11" x14ac:dyDescent="0.2">
      <c r="A35">
        <v>1</v>
      </c>
      <c r="B35">
        <v>25</v>
      </c>
      <c r="C35" s="1">
        <v>43222</v>
      </c>
      <c r="D35" s="2">
        <v>0.67361111111111105</v>
      </c>
      <c r="E35" s="3">
        <f t="shared" si="7"/>
        <v>43222.673611111109</v>
      </c>
      <c r="F35">
        <v>3519</v>
      </c>
      <c r="G35">
        <f t="shared" si="2"/>
        <v>392.82596999999998</v>
      </c>
      <c r="H35">
        <f t="shared" si="3"/>
        <v>4.7017105355026958</v>
      </c>
      <c r="I35" s="13">
        <f t="shared" si="4"/>
        <v>-2.6890634995988467</v>
      </c>
      <c r="J35">
        <f t="shared" si="5"/>
        <v>4.3318244655397313</v>
      </c>
      <c r="K35" s="13">
        <f t="shared" si="6"/>
        <v>-2.2828024375827214</v>
      </c>
    </row>
    <row r="36" spans="1:11" x14ac:dyDescent="0.2">
      <c r="A36">
        <v>1</v>
      </c>
      <c r="B36">
        <v>26</v>
      </c>
      <c r="C36" s="1">
        <v>43222</v>
      </c>
      <c r="D36" s="2">
        <v>0.68055555555555503</v>
      </c>
      <c r="E36" s="3">
        <f t="shared" si="7"/>
        <v>43222.680555555555</v>
      </c>
      <c r="F36">
        <v>3331</v>
      </c>
      <c r="G36">
        <f t="shared" si="2"/>
        <v>371.83953000000002</v>
      </c>
      <c r="H36">
        <f t="shared" si="3"/>
        <v>4.5546673858814595</v>
      </c>
      <c r="I36" s="13">
        <f t="shared" si="4"/>
        <v>-2.663086127654116</v>
      </c>
      <c r="J36">
        <f t="shared" si="5"/>
        <v>4.2155273377792044</v>
      </c>
      <c r="K36" s="13">
        <f t="shared" si="6"/>
        <v>-2.2640581293772062</v>
      </c>
    </row>
    <row r="37" spans="1:11" x14ac:dyDescent="0.2">
      <c r="A37">
        <v>1</v>
      </c>
      <c r="B37">
        <v>27</v>
      </c>
      <c r="C37" s="1">
        <v>43222</v>
      </c>
      <c r="D37" s="2">
        <v>0.6875</v>
      </c>
      <c r="E37" s="3">
        <f t="shared" si="7"/>
        <v>43222.6875</v>
      </c>
      <c r="F37">
        <v>2923</v>
      </c>
      <c r="G37">
        <f t="shared" si="2"/>
        <v>326.29449000000005</v>
      </c>
      <c r="H37">
        <f t="shared" si="3"/>
        <v>4.1947285506309839</v>
      </c>
      <c r="I37" s="13">
        <f t="shared" si="4"/>
        <v>-2.5995504559652236</v>
      </c>
      <c r="J37">
        <f t="shared" si="5"/>
        <v>3.9223344804817444</v>
      </c>
      <c r="K37" s="13">
        <f t="shared" si="6"/>
        <v>-2.2168506337418639</v>
      </c>
    </row>
    <row r="38" spans="1:11" x14ac:dyDescent="0.2">
      <c r="A38">
        <v>1</v>
      </c>
      <c r="B38">
        <v>28</v>
      </c>
      <c r="C38" s="1">
        <v>43222</v>
      </c>
      <c r="D38" s="2">
        <v>0.69444444444444398</v>
      </c>
      <c r="E38" s="3">
        <f t="shared" si="7"/>
        <v>43222.694444444445</v>
      </c>
      <c r="F38">
        <v>2496</v>
      </c>
      <c r="G38">
        <f t="shared" si="2"/>
        <v>278.62848000000002</v>
      </c>
      <c r="H38">
        <f t="shared" si="3"/>
        <v>3.7544610861219687</v>
      </c>
      <c r="I38" s="13">
        <f t="shared" si="4"/>
        <v>-2.5219214706035533</v>
      </c>
      <c r="J38">
        <f t="shared" si="5"/>
        <v>3.5492603972146708</v>
      </c>
      <c r="K38" s="13">
        <f t="shared" si="6"/>
        <v>-2.1568637805769422</v>
      </c>
    </row>
    <row r="39" spans="1:11" x14ac:dyDescent="0.2">
      <c r="A39">
        <v>1</v>
      </c>
      <c r="B39">
        <v>29</v>
      </c>
      <c r="C39" s="1">
        <v>43222</v>
      </c>
      <c r="D39" s="2">
        <v>0.70138888888888895</v>
      </c>
      <c r="E39" s="3">
        <f t="shared" si="7"/>
        <v>43222.701388888891</v>
      </c>
      <c r="F39">
        <v>2396</v>
      </c>
      <c r="G39">
        <f t="shared" si="2"/>
        <v>267.46548000000001</v>
      </c>
      <c r="H39">
        <f t="shared" si="3"/>
        <v>3.6416210595859622</v>
      </c>
      <c r="I39" s="13">
        <f t="shared" si="4"/>
        <v>-2.5020382973613153</v>
      </c>
      <c r="J39">
        <f t="shared" si="5"/>
        <v>3.451371791220518</v>
      </c>
      <c r="K39" s="13">
        <f t="shared" si="6"/>
        <v>-2.1411370912084591</v>
      </c>
    </row>
    <row r="40" spans="1:11" x14ac:dyDescent="0.2">
      <c r="A40">
        <v>1</v>
      </c>
      <c r="B40">
        <v>30</v>
      </c>
      <c r="C40" s="1">
        <v>43222</v>
      </c>
      <c r="D40" s="2">
        <v>0.70833333333333304</v>
      </c>
      <c r="E40" s="3">
        <f t="shared" si="7"/>
        <v>43222.708333333336</v>
      </c>
      <c r="F40">
        <v>2160</v>
      </c>
      <c r="G40">
        <f t="shared" si="2"/>
        <v>241.1208</v>
      </c>
      <c r="H40">
        <f t="shared" si="3"/>
        <v>3.3605328096712608</v>
      </c>
      <c r="I40" s="13">
        <f t="shared" si="4"/>
        <v>-2.4525288619475805</v>
      </c>
      <c r="J40">
        <f t="shared" si="5"/>
        <v>3.2039058181100999</v>
      </c>
      <c r="K40" s="13">
        <f t="shared" si="6"/>
        <v>-2.1014000961699342</v>
      </c>
    </row>
    <row r="41" spans="1:11" x14ac:dyDescent="0.2">
      <c r="A41">
        <v>1</v>
      </c>
      <c r="B41">
        <v>31</v>
      </c>
      <c r="C41" s="1">
        <v>43222</v>
      </c>
      <c r="D41" s="2">
        <v>0.71527777777777801</v>
      </c>
      <c r="E41" s="3">
        <f t="shared" si="7"/>
        <v>43222.715277777781</v>
      </c>
      <c r="F41">
        <v>1677</v>
      </c>
      <c r="G41">
        <f t="shared" si="2"/>
        <v>187.20350999999999</v>
      </c>
      <c r="H41">
        <f t="shared" si="3"/>
        <v>2.721576637665835</v>
      </c>
      <c r="I41" s="13">
        <f t="shared" si="4"/>
        <v>-2.3400779237488427</v>
      </c>
      <c r="J41">
        <f t="shared" si="5"/>
        <v>2.6244811709146516</v>
      </c>
      <c r="K41" s="13">
        <f t="shared" si="6"/>
        <v>-2.0084562344942589</v>
      </c>
    </row>
    <row r="42" spans="1:11" x14ac:dyDescent="0.2">
      <c r="A42">
        <v>1</v>
      </c>
      <c r="B42">
        <v>32</v>
      </c>
      <c r="C42" s="1">
        <v>43222</v>
      </c>
      <c r="D42" s="2">
        <v>0.72222222222222199</v>
      </c>
      <c r="E42" s="3">
        <f t="shared" si="7"/>
        <v>43222.722222222219</v>
      </c>
      <c r="F42">
        <v>1512</v>
      </c>
      <c r="G42">
        <f t="shared" si="2"/>
        <v>168.78456</v>
      </c>
      <c r="H42">
        <f t="shared" si="3"/>
        <v>2.4845794398493548</v>
      </c>
      <c r="I42" s="13">
        <f t="shared" si="4"/>
        <v>-2.2983953052048935</v>
      </c>
      <c r="J42">
        <f t="shared" si="5"/>
        <v>2.404443968628895</v>
      </c>
      <c r="K42" s="13">
        <f t="shared" si="6"/>
        <v>-1.9731902351881185</v>
      </c>
    </row>
    <row r="43" spans="1:11" x14ac:dyDescent="0.2">
      <c r="A43">
        <v>1</v>
      </c>
      <c r="B43">
        <v>33</v>
      </c>
      <c r="C43" s="1">
        <v>43222</v>
      </c>
      <c r="D43" s="2">
        <v>0.72916666666666696</v>
      </c>
      <c r="E43" s="3">
        <f t="shared" si="7"/>
        <v>43222.729166666664</v>
      </c>
      <c r="F43">
        <v>1223</v>
      </c>
      <c r="G43">
        <f t="shared" si="2"/>
        <v>136.52349000000001</v>
      </c>
      <c r="H43">
        <f t="shared" si="3"/>
        <v>2.0485390006458473</v>
      </c>
      <c r="I43" s="13">
        <f t="shared" si="4"/>
        <v>-2.2217359173483495</v>
      </c>
      <c r="J43">
        <f t="shared" si="5"/>
        <v>1.9936141441797521</v>
      </c>
      <c r="K43" s="13">
        <f t="shared" si="6"/>
        <v>-1.9073800597793766</v>
      </c>
    </row>
    <row r="44" spans="1:11" x14ac:dyDescent="0.2">
      <c r="A44">
        <v>1</v>
      </c>
      <c r="B44">
        <v>34</v>
      </c>
      <c r="C44" s="1">
        <v>43222</v>
      </c>
      <c r="D44" s="2">
        <v>0.73611111111111105</v>
      </c>
      <c r="E44" s="3">
        <f t="shared" si="7"/>
        <v>43222.736111111109</v>
      </c>
      <c r="F44">
        <v>1107</v>
      </c>
      <c r="G44">
        <f t="shared" si="2"/>
        <v>123.57441000000001</v>
      </c>
      <c r="H44">
        <f t="shared" si="3"/>
        <v>1.8666453345524365</v>
      </c>
      <c r="I44" s="13">
        <f t="shared" si="4"/>
        <v>-2.189767617878672</v>
      </c>
      <c r="J44">
        <f t="shared" si="5"/>
        <v>1.8202345172036904</v>
      </c>
      <c r="K44" s="13">
        <f t="shared" si="6"/>
        <v>-1.8796182512056026</v>
      </c>
    </row>
    <row r="45" spans="1:11" x14ac:dyDescent="0.2">
      <c r="A45">
        <v>1</v>
      </c>
      <c r="B45">
        <v>35</v>
      </c>
      <c r="C45" s="1">
        <v>43222</v>
      </c>
      <c r="D45" s="2">
        <v>0.74305555555555503</v>
      </c>
      <c r="E45" s="3">
        <f t="shared" si="7"/>
        <v>43222.743055555555</v>
      </c>
      <c r="F45">
        <v>1232</v>
      </c>
      <c r="G45">
        <f t="shared" si="2"/>
        <v>137.52816000000001</v>
      </c>
      <c r="H45">
        <f t="shared" si="3"/>
        <v>2.0624950415861028</v>
      </c>
      <c r="I45" s="13">
        <f t="shared" si="4"/>
        <v>-2.2241889545662903</v>
      </c>
      <c r="J45">
        <f t="shared" si="5"/>
        <v>2.0068716788683232</v>
      </c>
      <c r="K45" s="13">
        <f t="shared" si="6"/>
        <v>-1.9095031372165474</v>
      </c>
    </row>
    <row r="46" spans="1:11" x14ac:dyDescent="0.2">
      <c r="A46">
        <v>1</v>
      </c>
      <c r="B46">
        <v>36</v>
      </c>
      <c r="C46" s="1">
        <v>43222</v>
      </c>
      <c r="D46" s="2">
        <v>0.75</v>
      </c>
      <c r="E46" s="3">
        <f t="shared" si="7"/>
        <v>43222.75</v>
      </c>
      <c r="F46">
        <v>851</v>
      </c>
      <c r="G46">
        <f t="shared" si="2"/>
        <v>94.997129999999999</v>
      </c>
      <c r="H46">
        <f t="shared" si="3"/>
        <v>1.4530766366914813</v>
      </c>
      <c r="I46" s="13">
        <f t="shared" si="4"/>
        <v>-2.1170998099643437</v>
      </c>
      <c r="J46">
        <f t="shared" si="5"/>
        <v>1.4223826100406143</v>
      </c>
      <c r="K46" s="13">
        <f t="shared" si="6"/>
        <v>-1.8159347622409792</v>
      </c>
    </row>
    <row r="47" spans="1:11" x14ac:dyDescent="0.2">
      <c r="A47">
        <v>1</v>
      </c>
      <c r="B47">
        <v>37</v>
      </c>
      <c r="C47" s="1">
        <v>43222</v>
      </c>
      <c r="D47" s="2">
        <v>0.75694444444444398</v>
      </c>
      <c r="E47" s="3">
        <f t="shared" si="7"/>
        <v>43222.756944444445</v>
      </c>
      <c r="F47">
        <v>429</v>
      </c>
      <c r="G47">
        <f t="shared" si="2"/>
        <v>47.889270000000003</v>
      </c>
      <c r="H47">
        <f t="shared" si="3"/>
        <v>0.74266549504284929</v>
      </c>
      <c r="I47" s="13">
        <f t="shared" si="4"/>
        <v>-1.9923172020677826</v>
      </c>
      <c r="J47">
        <f t="shared" si="5"/>
        <v>0.73011467376318007</v>
      </c>
      <c r="K47" s="13">
        <f t="shared" si="6"/>
        <v>-1.7051762755132647</v>
      </c>
    </row>
    <row r="48" spans="1:11" x14ac:dyDescent="0.2">
      <c r="A48">
        <v>1</v>
      </c>
      <c r="B48">
        <v>38</v>
      </c>
      <c r="C48" s="1">
        <v>43222</v>
      </c>
      <c r="D48" s="2">
        <v>0.76388888888888895</v>
      </c>
      <c r="E48" s="3">
        <f t="shared" si="7"/>
        <v>43222.763888888891</v>
      </c>
      <c r="F48">
        <v>270</v>
      </c>
      <c r="G48">
        <f t="shared" si="2"/>
        <v>30.1401</v>
      </c>
      <c r="H48">
        <f t="shared" si="3"/>
        <v>0.46875290078853998</v>
      </c>
      <c r="I48" s="13">
        <f t="shared" si="4"/>
        <v>-1.9442142507682822</v>
      </c>
      <c r="J48">
        <f t="shared" si="5"/>
        <v>0.46125075415217093</v>
      </c>
      <c r="K48" s="13">
        <f t="shared" si="6"/>
        <v>-1.662171098894589</v>
      </c>
    </row>
    <row r="49" spans="1:11" x14ac:dyDescent="0.2">
      <c r="A49">
        <v>1</v>
      </c>
      <c r="B49">
        <v>39</v>
      </c>
      <c r="C49" s="1">
        <v>43222</v>
      </c>
      <c r="D49" s="2">
        <v>0.77083333333333304</v>
      </c>
      <c r="E49" s="3">
        <f t="shared" si="7"/>
        <v>43222.770833333336</v>
      </c>
      <c r="F49">
        <v>161</v>
      </c>
      <c r="G49">
        <f t="shared" si="2"/>
        <v>17.972429999999999</v>
      </c>
      <c r="H49">
        <f t="shared" si="3"/>
        <v>0.27985529375926427</v>
      </c>
      <c r="I49" s="13">
        <f t="shared" si="4"/>
        <v>-1.9110428222216862</v>
      </c>
      <c r="J49">
        <f t="shared" si="5"/>
        <v>0.27548302722488949</v>
      </c>
      <c r="K49" s="13">
        <f t="shared" si="6"/>
        <v>-1.6324593297701644</v>
      </c>
    </row>
    <row r="50" spans="1:11" x14ac:dyDescent="0.2">
      <c r="A50">
        <v>1</v>
      </c>
      <c r="B50">
        <v>40</v>
      </c>
      <c r="C50" s="1">
        <v>43222</v>
      </c>
      <c r="D50" s="2">
        <v>0.77777777777777801</v>
      </c>
      <c r="E50" s="3">
        <f t="shared" si="7"/>
        <v>43222.777777777781</v>
      </c>
      <c r="F50">
        <v>76</v>
      </c>
      <c r="G50">
        <f t="shared" si="2"/>
        <v>8.483880000000001</v>
      </c>
      <c r="H50">
        <f t="shared" si="3"/>
        <v>0.13217450460033572</v>
      </c>
      <c r="I50" s="13">
        <f t="shared" si="4"/>
        <v>-1.8851098496493859</v>
      </c>
      <c r="J50">
        <f t="shared" si="5"/>
        <v>0.13013117179061839</v>
      </c>
      <c r="K50" s="13">
        <f t="shared" si="6"/>
        <v>-1.6092123799524749</v>
      </c>
    </row>
    <row r="51" spans="1:11" x14ac:dyDescent="0.2">
      <c r="A51">
        <v>1</v>
      </c>
      <c r="B51">
        <v>41</v>
      </c>
      <c r="C51" s="1">
        <v>43222</v>
      </c>
      <c r="D51" s="2">
        <v>0.78472222222222199</v>
      </c>
      <c r="E51" s="3">
        <f t="shared" si="7"/>
        <v>43222.784722222219</v>
      </c>
      <c r="F51">
        <v>19</v>
      </c>
      <c r="G51">
        <f t="shared" si="2"/>
        <v>2.1209700000000002</v>
      </c>
      <c r="H51">
        <f t="shared" si="3"/>
        <v>3.3048259934666452E-2</v>
      </c>
      <c r="I51" s="13">
        <f t="shared" si="4"/>
        <v>-1.8677032691605615</v>
      </c>
      <c r="J51">
        <f t="shared" si="5"/>
        <v>3.2538813298221253E-2</v>
      </c>
      <c r="K51" s="13">
        <f t="shared" si="6"/>
        <v>-1.5936040493504497</v>
      </c>
    </row>
    <row r="52" spans="1:11" x14ac:dyDescent="0.2">
      <c r="A52">
        <v>1</v>
      </c>
      <c r="B52">
        <v>42</v>
      </c>
      <c r="C52" s="1">
        <v>43222</v>
      </c>
      <c r="D52" s="2">
        <v>0.79166666666666696</v>
      </c>
      <c r="E52" s="3">
        <f t="shared" si="7"/>
        <v>43222.791666666664</v>
      </c>
      <c r="F52">
        <v>1</v>
      </c>
      <c r="G52">
        <f t="shared" si="2"/>
        <v>0.11163000000000001</v>
      </c>
      <c r="H52">
        <f t="shared" si="3"/>
        <v>1.7393983185892902E-3</v>
      </c>
      <c r="I52" s="13">
        <f t="shared" si="4"/>
        <v>-1.8622054380423336</v>
      </c>
      <c r="J52">
        <f t="shared" si="5"/>
        <v>1.7125901914699369E-3</v>
      </c>
      <c r="K52" s="13">
        <f t="shared" si="6"/>
        <v>-1.588673900674382</v>
      </c>
    </row>
    <row r="53" spans="1:11" x14ac:dyDescent="0.2">
      <c r="A53">
        <v>1</v>
      </c>
      <c r="B53">
        <v>43</v>
      </c>
      <c r="C53" s="1">
        <v>43222</v>
      </c>
      <c r="D53" s="2">
        <v>0.79861111111111105</v>
      </c>
      <c r="E53" s="3">
        <f t="shared" si="7"/>
        <v>43222.798611111109</v>
      </c>
      <c r="F53">
        <v>0</v>
      </c>
      <c r="G53">
        <f t="shared" si="2"/>
        <v>0</v>
      </c>
      <c r="H53">
        <f t="shared" si="3"/>
        <v>0</v>
      </c>
      <c r="I53" s="13">
        <f t="shared" si="4"/>
        <v>-1.8619000000000001</v>
      </c>
      <c r="J53">
        <f t="shared" si="5"/>
        <v>0</v>
      </c>
      <c r="K53" s="13">
        <f t="shared" si="6"/>
        <v>-1.5884</v>
      </c>
    </row>
    <row r="54" spans="1:11" x14ac:dyDescent="0.2">
      <c r="A54">
        <v>1</v>
      </c>
      <c r="B54">
        <v>44</v>
      </c>
      <c r="C54" s="1">
        <v>43222</v>
      </c>
      <c r="D54" s="2">
        <v>0.80555555555555503</v>
      </c>
      <c r="E54" s="3">
        <f t="shared" si="7"/>
        <v>43222.805555555555</v>
      </c>
      <c r="F54">
        <v>0</v>
      </c>
      <c r="G54">
        <f t="shared" si="2"/>
        <v>0</v>
      </c>
      <c r="H54">
        <f t="shared" si="3"/>
        <v>0</v>
      </c>
      <c r="I54" s="13">
        <f t="shared" si="4"/>
        <v>-1.8619000000000001</v>
      </c>
      <c r="J54">
        <f t="shared" si="5"/>
        <v>0</v>
      </c>
      <c r="K54" s="13">
        <f t="shared" si="6"/>
        <v>-1.5884</v>
      </c>
    </row>
    <row r="55" spans="1:11" x14ac:dyDescent="0.2">
      <c r="A55">
        <v>1</v>
      </c>
      <c r="B55">
        <v>45</v>
      </c>
      <c r="C55" s="1">
        <v>43222</v>
      </c>
      <c r="D55" s="2">
        <v>0.8125</v>
      </c>
      <c r="E55" s="3">
        <f t="shared" si="7"/>
        <v>43222.8125</v>
      </c>
      <c r="F55">
        <v>0</v>
      </c>
      <c r="G55">
        <f t="shared" si="2"/>
        <v>0</v>
      </c>
      <c r="H55">
        <f t="shared" si="3"/>
        <v>0</v>
      </c>
      <c r="I55" s="13">
        <f t="shared" si="4"/>
        <v>-1.8619000000000001</v>
      </c>
      <c r="J55">
        <f t="shared" si="5"/>
        <v>0</v>
      </c>
      <c r="K55" s="13">
        <f t="shared" si="6"/>
        <v>-1.5884</v>
      </c>
    </row>
    <row r="56" spans="1:11" x14ac:dyDescent="0.2">
      <c r="A56">
        <v>1</v>
      </c>
      <c r="B56">
        <v>46</v>
      </c>
      <c r="C56" s="1">
        <v>43222</v>
      </c>
      <c r="D56" s="2">
        <v>0.81944444444444398</v>
      </c>
      <c r="E56" s="3">
        <f t="shared" si="7"/>
        <v>43222.819444444445</v>
      </c>
      <c r="F56">
        <v>0</v>
      </c>
      <c r="G56">
        <f t="shared" si="2"/>
        <v>0</v>
      </c>
      <c r="H56">
        <f t="shared" si="3"/>
        <v>0</v>
      </c>
      <c r="I56" s="13">
        <f t="shared" si="4"/>
        <v>-1.8619000000000001</v>
      </c>
      <c r="J56">
        <f t="shared" si="5"/>
        <v>0</v>
      </c>
      <c r="K56" s="13">
        <f t="shared" si="6"/>
        <v>-1.5884</v>
      </c>
    </row>
    <row r="57" spans="1:11" x14ac:dyDescent="0.2">
      <c r="A57">
        <v>1</v>
      </c>
      <c r="B57">
        <v>47</v>
      </c>
      <c r="C57" s="1">
        <v>43222</v>
      </c>
      <c r="D57" s="2">
        <v>0.82638888888888895</v>
      </c>
      <c r="E57" s="3">
        <f t="shared" si="7"/>
        <v>43222.826388888891</v>
      </c>
      <c r="F57">
        <v>0</v>
      </c>
      <c r="G57">
        <f t="shared" si="2"/>
        <v>0</v>
      </c>
      <c r="H57">
        <f t="shared" si="3"/>
        <v>0</v>
      </c>
      <c r="I57" s="13">
        <f t="shared" si="4"/>
        <v>-1.8619000000000001</v>
      </c>
      <c r="J57">
        <f t="shared" si="5"/>
        <v>0</v>
      </c>
      <c r="K57" s="13">
        <f t="shared" si="6"/>
        <v>-1.5884</v>
      </c>
    </row>
    <row r="58" spans="1:11" x14ac:dyDescent="0.2">
      <c r="A58">
        <v>1</v>
      </c>
      <c r="B58">
        <v>48</v>
      </c>
      <c r="C58" s="1">
        <v>43222</v>
      </c>
      <c r="D58" s="2">
        <v>0.83333333333333304</v>
      </c>
      <c r="E58" s="3">
        <f t="shared" si="7"/>
        <v>43222.833333333336</v>
      </c>
      <c r="F58">
        <v>0</v>
      </c>
      <c r="G58">
        <f t="shared" si="2"/>
        <v>0</v>
      </c>
      <c r="H58">
        <f t="shared" si="3"/>
        <v>0</v>
      </c>
      <c r="I58" s="13">
        <f t="shared" si="4"/>
        <v>-1.8619000000000001</v>
      </c>
      <c r="J58">
        <f t="shared" si="5"/>
        <v>0</v>
      </c>
      <c r="K58" s="13">
        <f t="shared" si="6"/>
        <v>-1.5884</v>
      </c>
    </row>
    <row r="59" spans="1:11" x14ac:dyDescent="0.2">
      <c r="A59">
        <v>1</v>
      </c>
      <c r="B59">
        <v>49</v>
      </c>
      <c r="C59" s="1">
        <v>43222</v>
      </c>
      <c r="D59" s="2">
        <v>0.84027777777777801</v>
      </c>
      <c r="E59" s="3">
        <f t="shared" si="7"/>
        <v>43222.840277777781</v>
      </c>
      <c r="F59">
        <v>0</v>
      </c>
      <c r="G59">
        <f t="shared" si="2"/>
        <v>0</v>
      </c>
      <c r="H59">
        <f t="shared" si="3"/>
        <v>0</v>
      </c>
      <c r="I59" s="13">
        <f t="shared" si="4"/>
        <v>-1.8619000000000001</v>
      </c>
      <c r="J59">
        <f t="shared" si="5"/>
        <v>0</v>
      </c>
      <c r="K59" s="13">
        <f t="shared" si="6"/>
        <v>-1.5884</v>
      </c>
    </row>
    <row r="60" spans="1:11" x14ac:dyDescent="0.2">
      <c r="A60">
        <v>1</v>
      </c>
      <c r="B60">
        <v>50</v>
      </c>
      <c r="C60" s="1">
        <v>43222</v>
      </c>
      <c r="D60" s="2">
        <v>0.84722222222222199</v>
      </c>
      <c r="E60" s="3">
        <f t="shared" si="7"/>
        <v>43222.847222222219</v>
      </c>
      <c r="F60">
        <v>0</v>
      </c>
      <c r="G60">
        <f t="shared" si="2"/>
        <v>0</v>
      </c>
      <c r="H60">
        <f t="shared" si="3"/>
        <v>0</v>
      </c>
      <c r="I60" s="13">
        <f t="shared" si="4"/>
        <v>-1.8619000000000001</v>
      </c>
      <c r="J60">
        <f t="shared" si="5"/>
        <v>0</v>
      </c>
      <c r="K60" s="13">
        <f t="shared" si="6"/>
        <v>-1.5884</v>
      </c>
    </row>
    <row r="61" spans="1:11" x14ac:dyDescent="0.2">
      <c r="A61">
        <v>1</v>
      </c>
      <c r="B61">
        <v>51</v>
      </c>
      <c r="C61" s="1">
        <v>43222</v>
      </c>
      <c r="D61" s="2">
        <v>0.85416666666666696</v>
      </c>
      <c r="E61" s="3">
        <f t="shared" si="7"/>
        <v>43222.854166666664</v>
      </c>
      <c r="F61">
        <v>0</v>
      </c>
      <c r="G61">
        <f t="shared" si="2"/>
        <v>0</v>
      </c>
      <c r="H61">
        <f t="shared" si="3"/>
        <v>0</v>
      </c>
      <c r="I61" s="13">
        <f t="shared" si="4"/>
        <v>-1.8619000000000001</v>
      </c>
      <c r="J61">
        <f t="shared" si="5"/>
        <v>0</v>
      </c>
      <c r="K61" s="13">
        <f t="shared" si="6"/>
        <v>-1.5884</v>
      </c>
    </row>
    <row r="62" spans="1:11" x14ac:dyDescent="0.2">
      <c r="A62">
        <v>1</v>
      </c>
      <c r="B62">
        <v>52</v>
      </c>
      <c r="C62" s="1">
        <v>43222</v>
      </c>
      <c r="D62" s="2">
        <v>0.86111111111111105</v>
      </c>
      <c r="E62" s="3">
        <f t="shared" si="7"/>
        <v>43222.861111111109</v>
      </c>
      <c r="F62">
        <v>0</v>
      </c>
      <c r="G62">
        <f t="shared" si="2"/>
        <v>0</v>
      </c>
      <c r="H62">
        <f t="shared" si="3"/>
        <v>0</v>
      </c>
      <c r="I62" s="13">
        <f t="shared" si="4"/>
        <v>-1.8619000000000001</v>
      </c>
      <c r="J62">
        <f t="shared" si="5"/>
        <v>0</v>
      </c>
      <c r="K62" s="13">
        <f t="shared" si="6"/>
        <v>-1.5884</v>
      </c>
    </row>
    <row r="63" spans="1:11" x14ac:dyDescent="0.2">
      <c r="A63">
        <v>1</v>
      </c>
      <c r="B63">
        <v>53</v>
      </c>
      <c r="C63" s="1">
        <v>43222</v>
      </c>
      <c r="D63" s="2">
        <v>0.86805555555555503</v>
      </c>
      <c r="E63" s="3">
        <f t="shared" si="7"/>
        <v>43222.868055555555</v>
      </c>
      <c r="F63">
        <v>0</v>
      </c>
      <c r="G63">
        <f t="shared" si="2"/>
        <v>0</v>
      </c>
      <c r="H63">
        <f t="shared" si="3"/>
        <v>0</v>
      </c>
      <c r="I63" s="13">
        <f t="shared" si="4"/>
        <v>-1.8619000000000001</v>
      </c>
      <c r="J63">
        <f t="shared" si="5"/>
        <v>0</v>
      </c>
      <c r="K63" s="13">
        <f t="shared" si="6"/>
        <v>-1.5884</v>
      </c>
    </row>
    <row r="64" spans="1:11" x14ac:dyDescent="0.2">
      <c r="A64">
        <v>1</v>
      </c>
      <c r="B64">
        <v>54</v>
      </c>
      <c r="C64" s="1">
        <v>43222</v>
      </c>
      <c r="D64" s="2">
        <v>0.875</v>
      </c>
      <c r="E64" s="3">
        <f t="shared" si="7"/>
        <v>43222.875</v>
      </c>
      <c r="F64">
        <v>0</v>
      </c>
      <c r="G64">
        <f t="shared" si="2"/>
        <v>0</v>
      </c>
      <c r="H64">
        <f t="shared" si="3"/>
        <v>0</v>
      </c>
      <c r="I64" s="13">
        <f t="shared" si="4"/>
        <v>-1.8619000000000001</v>
      </c>
      <c r="J64">
        <f t="shared" si="5"/>
        <v>0</v>
      </c>
      <c r="K64" s="13">
        <f t="shared" si="6"/>
        <v>-1.5884</v>
      </c>
    </row>
    <row r="65" spans="1:11" x14ac:dyDescent="0.2">
      <c r="A65">
        <v>1</v>
      </c>
      <c r="B65">
        <v>55</v>
      </c>
      <c r="C65" s="1">
        <v>43222</v>
      </c>
      <c r="D65" s="2">
        <v>0.88194444444444398</v>
      </c>
      <c r="E65" s="3">
        <f t="shared" si="7"/>
        <v>43222.881944444445</v>
      </c>
      <c r="F65">
        <v>0</v>
      </c>
      <c r="G65">
        <f t="shared" si="2"/>
        <v>0</v>
      </c>
      <c r="H65">
        <f t="shared" si="3"/>
        <v>0</v>
      </c>
      <c r="I65" s="13">
        <f t="shared" si="4"/>
        <v>-1.8619000000000001</v>
      </c>
      <c r="J65">
        <f t="shared" si="5"/>
        <v>0</v>
      </c>
      <c r="K65" s="13">
        <f t="shared" si="6"/>
        <v>-1.5884</v>
      </c>
    </row>
    <row r="66" spans="1:11" x14ac:dyDescent="0.2">
      <c r="A66">
        <v>1</v>
      </c>
      <c r="B66">
        <v>56</v>
      </c>
      <c r="C66" s="1">
        <v>43222</v>
      </c>
      <c r="D66" s="2">
        <v>0.88888888888888895</v>
      </c>
      <c r="E66" s="3">
        <f t="shared" si="7"/>
        <v>43222.888888888891</v>
      </c>
      <c r="F66">
        <v>0</v>
      </c>
      <c r="G66">
        <f t="shared" si="2"/>
        <v>0</v>
      </c>
      <c r="H66">
        <f t="shared" si="3"/>
        <v>0</v>
      </c>
      <c r="I66" s="13">
        <f t="shared" si="4"/>
        <v>-1.8619000000000001</v>
      </c>
      <c r="J66">
        <f t="shared" si="5"/>
        <v>0</v>
      </c>
      <c r="K66" s="13">
        <f t="shared" si="6"/>
        <v>-1.5884</v>
      </c>
    </row>
    <row r="67" spans="1:11" x14ac:dyDescent="0.2">
      <c r="A67">
        <v>1</v>
      </c>
      <c r="B67">
        <v>57</v>
      </c>
      <c r="C67" s="1">
        <v>43222</v>
      </c>
      <c r="D67" s="2">
        <v>0.89583333333333304</v>
      </c>
      <c r="E67" s="3">
        <f t="shared" si="7"/>
        <v>43222.895833333336</v>
      </c>
      <c r="F67">
        <v>0</v>
      </c>
      <c r="G67">
        <f t="shared" si="2"/>
        <v>0</v>
      </c>
      <c r="H67">
        <f t="shared" si="3"/>
        <v>0</v>
      </c>
      <c r="I67" s="13">
        <f t="shared" si="4"/>
        <v>-1.8619000000000001</v>
      </c>
      <c r="J67">
        <f t="shared" si="5"/>
        <v>0</v>
      </c>
      <c r="K67" s="13">
        <f t="shared" si="6"/>
        <v>-1.5884</v>
      </c>
    </row>
    <row r="68" spans="1:11" x14ac:dyDescent="0.2">
      <c r="A68">
        <v>1</v>
      </c>
      <c r="B68">
        <v>58</v>
      </c>
      <c r="C68" s="1">
        <v>43222</v>
      </c>
      <c r="D68" s="2">
        <v>0.90277777777777801</v>
      </c>
      <c r="E68" s="3">
        <f t="shared" si="7"/>
        <v>43222.902777777781</v>
      </c>
      <c r="F68">
        <v>0</v>
      </c>
      <c r="G68">
        <f t="shared" si="2"/>
        <v>0</v>
      </c>
      <c r="H68">
        <f t="shared" si="3"/>
        <v>0</v>
      </c>
      <c r="I68" s="13">
        <f t="shared" si="4"/>
        <v>-1.8619000000000001</v>
      </c>
      <c r="J68">
        <f t="shared" si="5"/>
        <v>0</v>
      </c>
      <c r="K68" s="13">
        <f t="shared" si="6"/>
        <v>-1.5884</v>
      </c>
    </row>
    <row r="69" spans="1:11" x14ac:dyDescent="0.2">
      <c r="A69">
        <v>1</v>
      </c>
      <c r="B69">
        <v>59</v>
      </c>
      <c r="C69" s="1">
        <v>43222</v>
      </c>
      <c r="D69" s="2">
        <v>0.90972222222222199</v>
      </c>
      <c r="E69" s="3">
        <f t="shared" si="7"/>
        <v>43222.909722222219</v>
      </c>
      <c r="F69">
        <v>0</v>
      </c>
      <c r="G69">
        <f t="shared" si="2"/>
        <v>0</v>
      </c>
      <c r="H69">
        <f t="shared" si="3"/>
        <v>0</v>
      </c>
      <c r="I69" s="13">
        <f t="shared" si="4"/>
        <v>-1.8619000000000001</v>
      </c>
      <c r="J69">
        <f t="shared" si="5"/>
        <v>0</v>
      </c>
      <c r="K69" s="13">
        <f t="shared" si="6"/>
        <v>-1.5884</v>
      </c>
    </row>
    <row r="70" spans="1:11" x14ac:dyDescent="0.2">
      <c r="A70">
        <v>1</v>
      </c>
      <c r="B70">
        <v>60</v>
      </c>
      <c r="C70" s="1">
        <v>43222</v>
      </c>
      <c r="D70" s="2">
        <v>0.91666666666666696</v>
      </c>
      <c r="E70" s="3">
        <f t="shared" si="7"/>
        <v>43222.916666666664</v>
      </c>
      <c r="F70">
        <v>0</v>
      </c>
      <c r="G70">
        <f t="shared" si="2"/>
        <v>0</v>
      </c>
      <c r="H70">
        <f t="shared" si="3"/>
        <v>0</v>
      </c>
      <c r="I70" s="13">
        <f t="shared" si="4"/>
        <v>-1.8619000000000001</v>
      </c>
      <c r="J70">
        <f t="shared" si="5"/>
        <v>0</v>
      </c>
      <c r="K70" s="13">
        <f t="shared" si="6"/>
        <v>-1.5884</v>
      </c>
    </row>
    <row r="71" spans="1:11" x14ac:dyDescent="0.2">
      <c r="A71">
        <v>1</v>
      </c>
      <c r="B71">
        <v>61</v>
      </c>
      <c r="C71" s="1">
        <v>43222</v>
      </c>
      <c r="D71" s="2">
        <v>0.92361111111111105</v>
      </c>
      <c r="E71" s="3">
        <f t="shared" si="7"/>
        <v>43222.923611111109</v>
      </c>
      <c r="F71">
        <v>0</v>
      </c>
      <c r="G71">
        <f t="shared" si="2"/>
        <v>0</v>
      </c>
      <c r="H71">
        <f t="shared" si="3"/>
        <v>0</v>
      </c>
      <c r="I71" s="13">
        <f t="shared" si="4"/>
        <v>-1.8619000000000001</v>
      </c>
      <c r="J71">
        <f t="shared" si="5"/>
        <v>0</v>
      </c>
      <c r="K71" s="13">
        <f t="shared" si="6"/>
        <v>-1.5884</v>
      </c>
    </row>
    <row r="72" spans="1:11" x14ac:dyDescent="0.2">
      <c r="A72">
        <v>1</v>
      </c>
      <c r="B72">
        <v>62</v>
      </c>
      <c r="C72" s="1">
        <v>43222</v>
      </c>
      <c r="D72" s="2">
        <v>0.93055555555555503</v>
      </c>
      <c r="E72" s="3">
        <f t="shared" si="7"/>
        <v>43222.930555555555</v>
      </c>
      <c r="F72">
        <v>0</v>
      </c>
      <c r="G72">
        <f t="shared" si="2"/>
        <v>0</v>
      </c>
      <c r="H72">
        <f t="shared" si="3"/>
        <v>0</v>
      </c>
      <c r="I72" s="13">
        <f t="shared" si="4"/>
        <v>-1.8619000000000001</v>
      </c>
      <c r="J72">
        <f t="shared" si="5"/>
        <v>0</v>
      </c>
      <c r="K72" s="13">
        <f t="shared" si="6"/>
        <v>-1.5884</v>
      </c>
    </row>
    <row r="73" spans="1:11" x14ac:dyDescent="0.2">
      <c r="A73">
        <v>1</v>
      </c>
      <c r="B73">
        <v>63</v>
      </c>
      <c r="C73" s="1">
        <v>43222</v>
      </c>
      <c r="D73" s="2">
        <v>0.9375</v>
      </c>
      <c r="E73" s="3">
        <f t="shared" si="7"/>
        <v>43222.9375</v>
      </c>
      <c r="F73">
        <v>0</v>
      </c>
      <c r="G73">
        <f t="shared" si="2"/>
        <v>0</v>
      </c>
      <c r="H73">
        <f t="shared" si="3"/>
        <v>0</v>
      </c>
      <c r="I73" s="13">
        <f t="shared" si="4"/>
        <v>-1.8619000000000001</v>
      </c>
      <c r="J73">
        <f t="shared" si="5"/>
        <v>0</v>
      </c>
      <c r="K73" s="13">
        <f t="shared" si="6"/>
        <v>-1.5884</v>
      </c>
    </row>
    <row r="74" spans="1:11" x14ac:dyDescent="0.2">
      <c r="A74">
        <v>1</v>
      </c>
      <c r="B74">
        <v>64</v>
      </c>
      <c r="C74" s="1">
        <v>43222</v>
      </c>
      <c r="D74" s="2">
        <v>0.94444444444444398</v>
      </c>
      <c r="E74" s="3">
        <f t="shared" si="7"/>
        <v>43222.944444444445</v>
      </c>
      <c r="F74">
        <v>0</v>
      </c>
      <c r="G74">
        <f t="shared" si="2"/>
        <v>0</v>
      </c>
      <c r="H74">
        <f t="shared" si="3"/>
        <v>0</v>
      </c>
      <c r="I74" s="13">
        <f t="shared" si="4"/>
        <v>-1.8619000000000001</v>
      </c>
      <c r="J74">
        <f t="shared" si="5"/>
        <v>0</v>
      </c>
      <c r="K74" s="13">
        <f t="shared" si="6"/>
        <v>-1.5884</v>
      </c>
    </row>
    <row r="75" spans="1:11" x14ac:dyDescent="0.2">
      <c r="A75">
        <v>1</v>
      </c>
      <c r="B75">
        <v>65</v>
      </c>
      <c r="C75" s="1">
        <v>43222</v>
      </c>
      <c r="D75" s="2">
        <v>0.95138888888888895</v>
      </c>
      <c r="E75" s="3">
        <f t="shared" si="7"/>
        <v>43222.951388888891</v>
      </c>
      <c r="F75">
        <v>0</v>
      </c>
      <c r="G75">
        <f t="shared" ref="G75:G138" si="20">F75*1.1163/10</f>
        <v>0</v>
      </c>
      <c r="H75">
        <f t="shared" ref="H75:H138" si="21">(H$8*(TANH((H$2*G75)/H$8)))</f>
        <v>0</v>
      </c>
      <c r="I75" s="13">
        <f t="shared" ref="I75:I138" si="22">((H$6-H$5)*(TANH(G75/H$4)))+H$5</f>
        <v>-1.8619000000000001</v>
      </c>
      <c r="J75">
        <f t="shared" ref="J75:J138" si="23">(J$8*(TANH((J$2*G75)/J$8)))</f>
        <v>0</v>
      </c>
      <c r="K75" s="13">
        <f t="shared" ref="K75:K138" si="24">((J$6-J$5)*(TANH(G75/J$4)))+J$5</f>
        <v>-1.5884</v>
      </c>
    </row>
    <row r="76" spans="1:11" x14ac:dyDescent="0.2">
      <c r="A76">
        <v>1</v>
      </c>
      <c r="B76">
        <v>66</v>
      </c>
      <c r="C76" s="1">
        <v>43222</v>
      </c>
      <c r="D76" s="2">
        <v>0.95833333333333304</v>
      </c>
      <c r="E76" s="3">
        <f t="shared" ref="E76:E139" si="25">C76+D76</f>
        <v>43222.958333333336</v>
      </c>
      <c r="F76">
        <v>0</v>
      </c>
      <c r="G76">
        <f t="shared" si="20"/>
        <v>0</v>
      </c>
      <c r="H76">
        <f t="shared" si="21"/>
        <v>0</v>
      </c>
      <c r="I76" s="13">
        <f t="shared" si="22"/>
        <v>-1.8619000000000001</v>
      </c>
      <c r="J76">
        <f t="shared" si="23"/>
        <v>0</v>
      </c>
      <c r="K76" s="13">
        <f t="shared" si="24"/>
        <v>-1.5884</v>
      </c>
    </row>
    <row r="77" spans="1:11" x14ac:dyDescent="0.2">
      <c r="A77">
        <v>1</v>
      </c>
      <c r="B77">
        <v>67</v>
      </c>
      <c r="C77" s="1">
        <v>43222</v>
      </c>
      <c r="D77" s="2">
        <v>0.96527777777777801</v>
      </c>
      <c r="E77" s="3">
        <f t="shared" si="25"/>
        <v>43222.965277777781</v>
      </c>
      <c r="F77">
        <v>0</v>
      </c>
      <c r="G77">
        <f t="shared" si="20"/>
        <v>0</v>
      </c>
      <c r="H77">
        <f t="shared" si="21"/>
        <v>0</v>
      </c>
      <c r="I77" s="13">
        <f t="shared" si="22"/>
        <v>-1.8619000000000001</v>
      </c>
      <c r="J77">
        <f t="shared" si="23"/>
        <v>0</v>
      </c>
      <c r="K77" s="13">
        <f t="shared" si="24"/>
        <v>-1.5884</v>
      </c>
    </row>
    <row r="78" spans="1:11" x14ac:dyDescent="0.2">
      <c r="A78">
        <v>1</v>
      </c>
      <c r="B78">
        <v>68</v>
      </c>
      <c r="C78" s="1">
        <v>43222</v>
      </c>
      <c r="D78" s="2">
        <v>0.97222222222222199</v>
      </c>
      <c r="E78" s="3">
        <f t="shared" si="25"/>
        <v>43222.972222222219</v>
      </c>
      <c r="F78">
        <v>0</v>
      </c>
      <c r="G78">
        <f t="shared" si="20"/>
        <v>0</v>
      </c>
      <c r="H78">
        <f t="shared" si="21"/>
        <v>0</v>
      </c>
      <c r="I78" s="13">
        <f t="shared" si="22"/>
        <v>-1.8619000000000001</v>
      </c>
      <c r="J78">
        <f t="shared" si="23"/>
        <v>0</v>
      </c>
      <c r="K78" s="13">
        <f t="shared" si="24"/>
        <v>-1.5884</v>
      </c>
    </row>
    <row r="79" spans="1:11" x14ac:dyDescent="0.2">
      <c r="A79">
        <v>1</v>
      </c>
      <c r="B79">
        <v>69</v>
      </c>
      <c r="C79" s="1">
        <v>43222</v>
      </c>
      <c r="D79" s="2">
        <v>0.97916666666666696</v>
      </c>
      <c r="E79" s="3">
        <f t="shared" si="25"/>
        <v>43222.979166666664</v>
      </c>
      <c r="F79">
        <v>0</v>
      </c>
      <c r="G79">
        <f t="shared" si="20"/>
        <v>0</v>
      </c>
      <c r="H79">
        <f t="shared" si="21"/>
        <v>0</v>
      </c>
      <c r="I79" s="13">
        <f t="shared" si="22"/>
        <v>-1.8619000000000001</v>
      </c>
      <c r="J79">
        <f t="shared" si="23"/>
        <v>0</v>
      </c>
      <c r="K79" s="13">
        <f t="shared" si="24"/>
        <v>-1.5884</v>
      </c>
    </row>
    <row r="80" spans="1:11" x14ac:dyDescent="0.2">
      <c r="A80">
        <v>1</v>
      </c>
      <c r="B80">
        <v>70</v>
      </c>
      <c r="C80" s="1">
        <v>43222</v>
      </c>
      <c r="D80" s="2">
        <v>0.98611111111111105</v>
      </c>
      <c r="E80" s="3">
        <f t="shared" si="25"/>
        <v>43222.986111111109</v>
      </c>
      <c r="F80">
        <v>0</v>
      </c>
      <c r="G80">
        <f t="shared" si="20"/>
        <v>0</v>
      </c>
      <c r="H80">
        <f t="shared" si="21"/>
        <v>0</v>
      </c>
      <c r="I80" s="13">
        <f t="shared" si="22"/>
        <v>-1.8619000000000001</v>
      </c>
      <c r="J80">
        <f t="shared" si="23"/>
        <v>0</v>
      </c>
      <c r="K80" s="13">
        <f t="shared" si="24"/>
        <v>-1.5884</v>
      </c>
    </row>
    <row r="81" spans="1:11" x14ac:dyDescent="0.2">
      <c r="A81">
        <v>1</v>
      </c>
      <c r="B81">
        <v>71</v>
      </c>
      <c r="C81" s="1">
        <v>43222</v>
      </c>
      <c r="D81" s="2">
        <v>0.99305555555555503</v>
      </c>
      <c r="E81" s="3">
        <f t="shared" si="25"/>
        <v>43222.993055555555</v>
      </c>
      <c r="F81">
        <v>0</v>
      </c>
      <c r="G81">
        <f t="shared" si="20"/>
        <v>0</v>
      </c>
      <c r="H81">
        <f t="shared" si="21"/>
        <v>0</v>
      </c>
      <c r="I81" s="13">
        <f t="shared" si="22"/>
        <v>-1.8619000000000001</v>
      </c>
      <c r="J81">
        <f t="shared" si="23"/>
        <v>0</v>
      </c>
      <c r="K81" s="13">
        <f t="shared" si="24"/>
        <v>-1.5884</v>
      </c>
    </row>
    <row r="82" spans="1:11" x14ac:dyDescent="0.2">
      <c r="A82">
        <v>1</v>
      </c>
      <c r="B82">
        <v>72</v>
      </c>
      <c r="C82" s="1">
        <v>43222</v>
      </c>
      <c r="D82" s="2">
        <v>0.999999999999999</v>
      </c>
      <c r="E82" s="3">
        <f t="shared" si="25"/>
        <v>43223</v>
      </c>
      <c r="F82">
        <v>0</v>
      </c>
      <c r="G82">
        <f t="shared" si="20"/>
        <v>0</v>
      </c>
      <c r="H82">
        <f t="shared" si="21"/>
        <v>0</v>
      </c>
      <c r="I82" s="13">
        <f t="shared" si="22"/>
        <v>-1.8619000000000001</v>
      </c>
      <c r="J82">
        <f t="shared" si="23"/>
        <v>0</v>
      </c>
      <c r="K82" s="13">
        <f t="shared" si="24"/>
        <v>-1.5884</v>
      </c>
    </row>
    <row r="83" spans="1:11" x14ac:dyDescent="0.2">
      <c r="A83">
        <v>2</v>
      </c>
      <c r="B83">
        <v>73</v>
      </c>
      <c r="C83" s="1">
        <v>43223</v>
      </c>
      <c r="D83" s="2">
        <v>6.9444444444444441E-3</v>
      </c>
      <c r="E83" s="3">
        <f t="shared" si="25"/>
        <v>43223.006944444445</v>
      </c>
      <c r="F83">
        <v>0</v>
      </c>
      <c r="G83">
        <f t="shared" si="20"/>
        <v>0</v>
      </c>
      <c r="H83">
        <f t="shared" si="21"/>
        <v>0</v>
      </c>
      <c r="I83" s="13">
        <f t="shared" si="22"/>
        <v>-1.8619000000000001</v>
      </c>
      <c r="J83">
        <f t="shared" si="23"/>
        <v>0</v>
      </c>
      <c r="K83" s="13">
        <f t="shared" si="24"/>
        <v>-1.5884</v>
      </c>
    </row>
    <row r="84" spans="1:11" x14ac:dyDescent="0.2">
      <c r="A84">
        <v>2</v>
      </c>
      <c r="B84">
        <v>74</v>
      </c>
      <c r="C84" s="1">
        <v>43223</v>
      </c>
      <c r="D84" s="2">
        <v>1.38888888888889E-2</v>
      </c>
      <c r="E84" s="3">
        <f t="shared" si="25"/>
        <v>43223.013888888891</v>
      </c>
      <c r="F84">
        <v>0</v>
      </c>
      <c r="G84">
        <f t="shared" si="20"/>
        <v>0</v>
      </c>
      <c r="H84">
        <f t="shared" si="21"/>
        <v>0</v>
      </c>
      <c r="I84" s="13">
        <f t="shared" si="22"/>
        <v>-1.8619000000000001</v>
      </c>
      <c r="J84">
        <f t="shared" si="23"/>
        <v>0</v>
      </c>
      <c r="K84" s="13">
        <f t="shared" si="24"/>
        <v>-1.5884</v>
      </c>
    </row>
    <row r="85" spans="1:11" x14ac:dyDescent="0.2">
      <c r="A85">
        <v>2</v>
      </c>
      <c r="B85">
        <v>75</v>
      </c>
      <c r="C85" s="1">
        <v>43223</v>
      </c>
      <c r="D85" s="2">
        <v>2.0833333333333301E-2</v>
      </c>
      <c r="E85" s="3">
        <f t="shared" si="25"/>
        <v>43223.020833333336</v>
      </c>
      <c r="F85">
        <v>0</v>
      </c>
      <c r="G85">
        <f t="shared" si="20"/>
        <v>0</v>
      </c>
      <c r="H85">
        <f t="shared" si="21"/>
        <v>0</v>
      </c>
      <c r="I85" s="13">
        <f t="shared" si="22"/>
        <v>-1.8619000000000001</v>
      </c>
      <c r="J85">
        <f t="shared" si="23"/>
        <v>0</v>
      </c>
      <c r="K85" s="13">
        <f t="shared" si="24"/>
        <v>-1.5884</v>
      </c>
    </row>
    <row r="86" spans="1:11" x14ac:dyDescent="0.2">
      <c r="A86">
        <v>2</v>
      </c>
      <c r="B86">
        <v>76</v>
      </c>
      <c r="C86" s="1">
        <v>43223</v>
      </c>
      <c r="D86" s="2">
        <v>2.7777777777777801E-2</v>
      </c>
      <c r="E86" s="3">
        <f t="shared" si="25"/>
        <v>43223.027777777781</v>
      </c>
      <c r="F86">
        <v>0</v>
      </c>
      <c r="G86">
        <f t="shared" si="20"/>
        <v>0</v>
      </c>
      <c r="H86">
        <f t="shared" si="21"/>
        <v>0</v>
      </c>
      <c r="I86" s="13">
        <f t="shared" si="22"/>
        <v>-1.8619000000000001</v>
      </c>
      <c r="J86">
        <f t="shared" si="23"/>
        <v>0</v>
      </c>
      <c r="K86" s="13">
        <f t="shared" si="24"/>
        <v>-1.5884</v>
      </c>
    </row>
    <row r="87" spans="1:11" x14ac:dyDescent="0.2">
      <c r="A87">
        <v>2</v>
      </c>
      <c r="B87">
        <v>77</v>
      </c>
      <c r="C87" s="1">
        <v>43223</v>
      </c>
      <c r="D87" s="2">
        <v>3.4722222222222203E-2</v>
      </c>
      <c r="E87" s="3">
        <f t="shared" si="25"/>
        <v>43223.034722222219</v>
      </c>
      <c r="F87">
        <v>0</v>
      </c>
      <c r="G87">
        <f t="shared" si="20"/>
        <v>0</v>
      </c>
      <c r="H87">
        <f t="shared" si="21"/>
        <v>0</v>
      </c>
      <c r="I87" s="13">
        <f t="shared" si="22"/>
        <v>-1.8619000000000001</v>
      </c>
      <c r="J87">
        <f t="shared" si="23"/>
        <v>0</v>
      </c>
      <c r="K87" s="13">
        <f t="shared" si="24"/>
        <v>-1.5884</v>
      </c>
    </row>
    <row r="88" spans="1:11" x14ac:dyDescent="0.2">
      <c r="A88">
        <v>2</v>
      </c>
      <c r="B88">
        <v>78</v>
      </c>
      <c r="C88" s="1">
        <v>43223</v>
      </c>
      <c r="D88" s="2">
        <v>4.1666666666666699E-2</v>
      </c>
      <c r="E88" s="3">
        <f t="shared" si="25"/>
        <v>43223.041666666664</v>
      </c>
      <c r="F88">
        <v>0</v>
      </c>
      <c r="G88">
        <f t="shared" si="20"/>
        <v>0</v>
      </c>
      <c r="H88">
        <f t="shared" si="21"/>
        <v>0</v>
      </c>
      <c r="I88" s="13">
        <f t="shared" si="22"/>
        <v>-1.8619000000000001</v>
      </c>
      <c r="J88">
        <f t="shared" si="23"/>
        <v>0</v>
      </c>
      <c r="K88" s="13">
        <f t="shared" si="24"/>
        <v>-1.5884</v>
      </c>
    </row>
    <row r="89" spans="1:11" x14ac:dyDescent="0.2">
      <c r="A89">
        <v>2</v>
      </c>
      <c r="B89">
        <v>79</v>
      </c>
      <c r="C89" s="1">
        <v>43223</v>
      </c>
      <c r="D89" s="2">
        <v>4.8611111111111098E-2</v>
      </c>
      <c r="E89" s="3">
        <f t="shared" si="25"/>
        <v>43223.048611111109</v>
      </c>
      <c r="F89">
        <v>0</v>
      </c>
      <c r="G89">
        <f t="shared" si="20"/>
        <v>0</v>
      </c>
      <c r="H89">
        <f t="shared" si="21"/>
        <v>0</v>
      </c>
      <c r="I89" s="13">
        <f t="shared" si="22"/>
        <v>-1.8619000000000001</v>
      </c>
      <c r="J89">
        <f t="shared" si="23"/>
        <v>0</v>
      </c>
      <c r="K89" s="13">
        <f t="shared" si="24"/>
        <v>-1.5884</v>
      </c>
    </row>
    <row r="90" spans="1:11" x14ac:dyDescent="0.2">
      <c r="A90">
        <v>2</v>
      </c>
      <c r="B90">
        <v>80</v>
      </c>
      <c r="C90" s="1">
        <v>43223</v>
      </c>
      <c r="D90" s="2">
        <v>5.5555555555555601E-2</v>
      </c>
      <c r="E90" s="3">
        <f t="shared" si="25"/>
        <v>43223.055555555555</v>
      </c>
      <c r="F90">
        <v>0</v>
      </c>
      <c r="G90">
        <f t="shared" si="20"/>
        <v>0</v>
      </c>
      <c r="H90">
        <f t="shared" si="21"/>
        <v>0</v>
      </c>
      <c r="I90" s="13">
        <f t="shared" si="22"/>
        <v>-1.8619000000000001</v>
      </c>
      <c r="J90">
        <f t="shared" si="23"/>
        <v>0</v>
      </c>
      <c r="K90" s="13">
        <f t="shared" si="24"/>
        <v>-1.5884</v>
      </c>
    </row>
    <row r="91" spans="1:11" x14ac:dyDescent="0.2">
      <c r="A91">
        <v>2</v>
      </c>
      <c r="B91">
        <v>81</v>
      </c>
      <c r="C91" s="1">
        <v>43223</v>
      </c>
      <c r="D91" s="2">
        <v>6.25E-2</v>
      </c>
      <c r="E91" s="3">
        <f t="shared" si="25"/>
        <v>43223.0625</v>
      </c>
      <c r="F91">
        <v>0</v>
      </c>
      <c r="G91">
        <f t="shared" si="20"/>
        <v>0</v>
      </c>
      <c r="H91">
        <f t="shared" si="21"/>
        <v>0</v>
      </c>
      <c r="I91" s="13">
        <f t="shared" si="22"/>
        <v>-1.8619000000000001</v>
      </c>
      <c r="J91">
        <f t="shared" si="23"/>
        <v>0</v>
      </c>
      <c r="K91" s="13">
        <f t="shared" si="24"/>
        <v>-1.5884</v>
      </c>
    </row>
    <row r="92" spans="1:11" x14ac:dyDescent="0.2">
      <c r="A92">
        <v>2</v>
      </c>
      <c r="B92">
        <v>82</v>
      </c>
      <c r="C92" s="1">
        <v>43223</v>
      </c>
      <c r="D92" s="2">
        <v>6.9444444444444406E-2</v>
      </c>
      <c r="E92" s="3">
        <f t="shared" si="25"/>
        <v>43223.069444444445</v>
      </c>
      <c r="F92">
        <v>0</v>
      </c>
      <c r="G92">
        <f t="shared" si="20"/>
        <v>0</v>
      </c>
      <c r="H92">
        <f t="shared" si="21"/>
        <v>0</v>
      </c>
      <c r="I92" s="13">
        <f t="shared" si="22"/>
        <v>-1.8619000000000001</v>
      </c>
      <c r="J92">
        <f t="shared" si="23"/>
        <v>0</v>
      </c>
      <c r="K92" s="13">
        <f t="shared" si="24"/>
        <v>-1.5884</v>
      </c>
    </row>
    <row r="93" spans="1:11" x14ac:dyDescent="0.2">
      <c r="A93">
        <v>2</v>
      </c>
      <c r="B93">
        <v>83</v>
      </c>
      <c r="C93" s="1">
        <v>43223</v>
      </c>
      <c r="D93" s="2">
        <v>7.6388888888888895E-2</v>
      </c>
      <c r="E93" s="3">
        <f t="shared" si="25"/>
        <v>43223.076388888891</v>
      </c>
      <c r="F93">
        <v>0</v>
      </c>
      <c r="G93">
        <f t="shared" si="20"/>
        <v>0</v>
      </c>
      <c r="H93">
        <f t="shared" si="21"/>
        <v>0</v>
      </c>
      <c r="I93" s="13">
        <f t="shared" si="22"/>
        <v>-1.8619000000000001</v>
      </c>
      <c r="J93">
        <f t="shared" si="23"/>
        <v>0</v>
      </c>
      <c r="K93" s="13">
        <f t="shared" si="24"/>
        <v>-1.5884</v>
      </c>
    </row>
    <row r="94" spans="1:11" x14ac:dyDescent="0.2">
      <c r="A94">
        <v>2</v>
      </c>
      <c r="B94">
        <v>84</v>
      </c>
      <c r="C94" s="1">
        <v>43223</v>
      </c>
      <c r="D94" s="2">
        <v>8.3333333333333301E-2</v>
      </c>
      <c r="E94" s="3">
        <f t="shared" si="25"/>
        <v>43223.083333333336</v>
      </c>
      <c r="F94">
        <v>0</v>
      </c>
      <c r="G94">
        <f t="shared" si="20"/>
        <v>0</v>
      </c>
      <c r="H94">
        <f t="shared" si="21"/>
        <v>0</v>
      </c>
      <c r="I94" s="13">
        <f t="shared" si="22"/>
        <v>-1.8619000000000001</v>
      </c>
      <c r="J94">
        <f t="shared" si="23"/>
        <v>0</v>
      </c>
      <c r="K94" s="13">
        <f t="shared" si="24"/>
        <v>-1.5884</v>
      </c>
    </row>
    <row r="95" spans="1:11" x14ac:dyDescent="0.2">
      <c r="A95">
        <v>2</v>
      </c>
      <c r="B95">
        <v>85</v>
      </c>
      <c r="C95" s="1">
        <v>43223</v>
      </c>
      <c r="D95" s="2">
        <v>9.0277777777777804E-2</v>
      </c>
      <c r="E95" s="3">
        <f t="shared" si="25"/>
        <v>43223.090277777781</v>
      </c>
      <c r="F95">
        <v>0</v>
      </c>
      <c r="G95">
        <f t="shared" si="20"/>
        <v>0</v>
      </c>
      <c r="H95">
        <f t="shared" si="21"/>
        <v>0</v>
      </c>
      <c r="I95" s="13">
        <f t="shared" si="22"/>
        <v>-1.8619000000000001</v>
      </c>
      <c r="J95">
        <f t="shared" si="23"/>
        <v>0</v>
      </c>
      <c r="K95" s="13">
        <f t="shared" si="24"/>
        <v>-1.5884</v>
      </c>
    </row>
    <row r="96" spans="1:11" x14ac:dyDescent="0.2">
      <c r="A96">
        <v>2</v>
      </c>
      <c r="B96">
        <v>86</v>
      </c>
      <c r="C96" s="1">
        <v>43223</v>
      </c>
      <c r="D96" s="2">
        <v>9.7222222222222196E-2</v>
      </c>
      <c r="E96" s="3">
        <f t="shared" si="25"/>
        <v>43223.097222222219</v>
      </c>
      <c r="F96">
        <v>0</v>
      </c>
      <c r="G96">
        <f t="shared" si="20"/>
        <v>0</v>
      </c>
      <c r="H96">
        <f t="shared" si="21"/>
        <v>0</v>
      </c>
      <c r="I96" s="13">
        <f t="shared" si="22"/>
        <v>-1.8619000000000001</v>
      </c>
      <c r="J96">
        <f t="shared" si="23"/>
        <v>0</v>
      </c>
      <c r="K96" s="13">
        <f t="shared" si="24"/>
        <v>-1.5884</v>
      </c>
    </row>
    <row r="97" spans="1:11" x14ac:dyDescent="0.2">
      <c r="A97">
        <v>2</v>
      </c>
      <c r="B97">
        <v>87</v>
      </c>
      <c r="C97" s="1">
        <v>43223</v>
      </c>
      <c r="D97" s="2">
        <v>0.104166666666667</v>
      </c>
      <c r="E97" s="3">
        <f t="shared" si="25"/>
        <v>43223.104166666664</v>
      </c>
      <c r="F97">
        <v>0</v>
      </c>
      <c r="G97">
        <f t="shared" si="20"/>
        <v>0</v>
      </c>
      <c r="H97">
        <f t="shared" si="21"/>
        <v>0</v>
      </c>
      <c r="I97" s="13">
        <f t="shared" si="22"/>
        <v>-1.8619000000000001</v>
      </c>
      <c r="J97">
        <f t="shared" si="23"/>
        <v>0</v>
      </c>
      <c r="K97" s="13">
        <f t="shared" si="24"/>
        <v>-1.5884</v>
      </c>
    </row>
    <row r="98" spans="1:11" x14ac:dyDescent="0.2">
      <c r="A98">
        <v>2</v>
      </c>
      <c r="B98">
        <v>88</v>
      </c>
      <c r="C98" s="1">
        <v>43223</v>
      </c>
      <c r="D98" s="2">
        <v>0.11111111111111099</v>
      </c>
      <c r="E98" s="3">
        <f t="shared" si="25"/>
        <v>43223.111111111109</v>
      </c>
      <c r="F98">
        <v>0</v>
      </c>
      <c r="G98">
        <f t="shared" si="20"/>
        <v>0</v>
      </c>
      <c r="H98">
        <f t="shared" si="21"/>
        <v>0</v>
      </c>
      <c r="I98" s="13">
        <f t="shared" si="22"/>
        <v>-1.8619000000000001</v>
      </c>
      <c r="J98">
        <f t="shared" si="23"/>
        <v>0</v>
      </c>
      <c r="K98" s="13">
        <f t="shared" si="24"/>
        <v>-1.5884</v>
      </c>
    </row>
    <row r="99" spans="1:11" x14ac:dyDescent="0.2">
      <c r="A99">
        <v>2</v>
      </c>
      <c r="B99">
        <v>89</v>
      </c>
      <c r="C99" s="1">
        <v>43223</v>
      </c>
      <c r="D99" s="2">
        <v>0.118055555555556</v>
      </c>
      <c r="E99" s="3">
        <f t="shared" si="25"/>
        <v>43223.118055555555</v>
      </c>
      <c r="F99">
        <v>0</v>
      </c>
      <c r="G99">
        <f t="shared" si="20"/>
        <v>0</v>
      </c>
      <c r="H99">
        <f t="shared" si="21"/>
        <v>0</v>
      </c>
      <c r="I99" s="13">
        <f t="shared" si="22"/>
        <v>-1.8619000000000001</v>
      </c>
      <c r="J99">
        <f t="shared" si="23"/>
        <v>0</v>
      </c>
      <c r="K99" s="13">
        <f t="shared" si="24"/>
        <v>-1.5884</v>
      </c>
    </row>
    <row r="100" spans="1:11" x14ac:dyDescent="0.2">
      <c r="A100">
        <v>2</v>
      </c>
      <c r="B100">
        <v>90</v>
      </c>
      <c r="C100" s="1">
        <v>43223</v>
      </c>
      <c r="D100" s="2">
        <v>0.125</v>
      </c>
      <c r="E100" s="3">
        <f t="shared" si="25"/>
        <v>43223.125</v>
      </c>
      <c r="F100">
        <v>0</v>
      </c>
      <c r="G100">
        <f t="shared" si="20"/>
        <v>0</v>
      </c>
      <c r="H100">
        <f t="shared" si="21"/>
        <v>0</v>
      </c>
      <c r="I100" s="13">
        <f t="shared" si="22"/>
        <v>-1.8619000000000001</v>
      </c>
      <c r="J100">
        <f t="shared" si="23"/>
        <v>0</v>
      </c>
      <c r="K100" s="13">
        <f t="shared" si="24"/>
        <v>-1.5884</v>
      </c>
    </row>
    <row r="101" spans="1:11" x14ac:dyDescent="0.2">
      <c r="A101">
        <v>2</v>
      </c>
      <c r="B101">
        <v>91</v>
      </c>
      <c r="C101" s="1">
        <v>43223</v>
      </c>
      <c r="D101" s="2">
        <v>0.131944444444444</v>
      </c>
      <c r="E101" s="3">
        <f t="shared" si="25"/>
        <v>43223.131944444445</v>
      </c>
      <c r="F101">
        <v>0</v>
      </c>
      <c r="G101">
        <f t="shared" si="20"/>
        <v>0</v>
      </c>
      <c r="H101">
        <f t="shared" si="21"/>
        <v>0</v>
      </c>
      <c r="I101" s="13">
        <f t="shared" si="22"/>
        <v>-1.8619000000000001</v>
      </c>
      <c r="J101">
        <f t="shared" si="23"/>
        <v>0</v>
      </c>
      <c r="K101" s="13">
        <f t="shared" si="24"/>
        <v>-1.5884</v>
      </c>
    </row>
    <row r="102" spans="1:11" x14ac:dyDescent="0.2">
      <c r="A102">
        <v>2</v>
      </c>
      <c r="B102">
        <v>92</v>
      </c>
      <c r="C102" s="1">
        <v>43223</v>
      </c>
      <c r="D102" s="2">
        <v>0.13888888888888901</v>
      </c>
      <c r="E102" s="3">
        <f t="shared" si="25"/>
        <v>43223.138888888891</v>
      </c>
      <c r="F102">
        <v>0</v>
      </c>
      <c r="G102">
        <f t="shared" si="20"/>
        <v>0</v>
      </c>
      <c r="H102">
        <f t="shared" si="21"/>
        <v>0</v>
      </c>
      <c r="I102" s="13">
        <f t="shared" si="22"/>
        <v>-1.8619000000000001</v>
      </c>
      <c r="J102">
        <f t="shared" si="23"/>
        <v>0</v>
      </c>
      <c r="K102" s="13">
        <f t="shared" si="24"/>
        <v>-1.5884</v>
      </c>
    </row>
    <row r="103" spans="1:11" x14ac:dyDescent="0.2">
      <c r="A103">
        <v>2</v>
      </c>
      <c r="B103">
        <v>93</v>
      </c>
      <c r="C103" s="1">
        <v>43223</v>
      </c>
      <c r="D103" s="2">
        <v>0.14583333333333301</v>
      </c>
      <c r="E103" s="3">
        <f t="shared" si="25"/>
        <v>43223.145833333336</v>
      </c>
      <c r="F103">
        <v>0</v>
      </c>
      <c r="G103">
        <f t="shared" si="20"/>
        <v>0</v>
      </c>
      <c r="H103">
        <f t="shared" si="21"/>
        <v>0</v>
      </c>
      <c r="I103" s="13">
        <f t="shared" si="22"/>
        <v>-1.8619000000000001</v>
      </c>
      <c r="J103">
        <f t="shared" si="23"/>
        <v>0</v>
      </c>
      <c r="K103" s="13">
        <f t="shared" si="24"/>
        <v>-1.5884</v>
      </c>
    </row>
    <row r="104" spans="1:11" x14ac:dyDescent="0.2">
      <c r="A104">
        <v>2</v>
      </c>
      <c r="B104">
        <v>94</v>
      </c>
      <c r="C104" s="1">
        <v>43223</v>
      </c>
      <c r="D104" s="2">
        <v>0.15277777777777801</v>
      </c>
      <c r="E104" s="3">
        <f t="shared" si="25"/>
        <v>43223.152777777781</v>
      </c>
      <c r="F104">
        <v>0</v>
      </c>
      <c r="G104">
        <f t="shared" si="20"/>
        <v>0</v>
      </c>
      <c r="H104">
        <f t="shared" si="21"/>
        <v>0</v>
      </c>
      <c r="I104" s="13">
        <f t="shared" si="22"/>
        <v>-1.8619000000000001</v>
      </c>
      <c r="J104">
        <f t="shared" si="23"/>
        <v>0</v>
      </c>
      <c r="K104" s="13">
        <f t="shared" si="24"/>
        <v>-1.5884</v>
      </c>
    </row>
    <row r="105" spans="1:11" x14ac:dyDescent="0.2">
      <c r="A105">
        <v>2</v>
      </c>
      <c r="B105">
        <v>95</v>
      </c>
      <c r="C105" s="1">
        <v>43223</v>
      </c>
      <c r="D105" s="2">
        <v>0.15972222222222199</v>
      </c>
      <c r="E105" s="3">
        <f t="shared" si="25"/>
        <v>43223.159722222219</v>
      </c>
      <c r="F105">
        <v>0</v>
      </c>
      <c r="G105">
        <f t="shared" si="20"/>
        <v>0</v>
      </c>
      <c r="H105">
        <f t="shared" si="21"/>
        <v>0</v>
      </c>
      <c r="I105" s="13">
        <f t="shared" si="22"/>
        <v>-1.8619000000000001</v>
      </c>
      <c r="J105">
        <f t="shared" si="23"/>
        <v>0</v>
      </c>
      <c r="K105" s="13">
        <f t="shared" si="24"/>
        <v>-1.5884</v>
      </c>
    </row>
    <row r="106" spans="1:11" x14ac:dyDescent="0.2">
      <c r="A106">
        <v>2</v>
      </c>
      <c r="B106">
        <v>96</v>
      </c>
      <c r="C106" s="1">
        <v>43223</v>
      </c>
      <c r="D106" s="2">
        <v>0.16666666666666699</v>
      </c>
      <c r="E106" s="3">
        <f t="shared" si="25"/>
        <v>43223.166666666664</v>
      </c>
      <c r="F106">
        <v>0</v>
      </c>
      <c r="G106">
        <f t="shared" si="20"/>
        <v>0</v>
      </c>
      <c r="H106">
        <f t="shared" si="21"/>
        <v>0</v>
      </c>
      <c r="I106" s="13">
        <f t="shared" si="22"/>
        <v>-1.8619000000000001</v>
      </c>
      <c r="J106">
        <f t="shared" si="23"/>
        <v>0</v>
      </c>
      <c r="K106" s="13">
        <f t="shared" si="24"/>
        <v>-1.5884</v>
      </c>
    </row>
    <row r="107" spans="1:11" x14ac:dyDescent="0.2">
      <c r="A107">
        <v>2</v>
      </c>
      <c r="B107">
        <v>97</v>
      </c>
      <c r="C107" s="1">
        <v>43223</v>
      </c>
      <c r="D107" s="2">
        <v>0.17361111111111099</v>
      </c>
      <c r="E107" s="3">
        <f t="shared" si="25"/>
        <v>43223.173611111109</v>
      </c>
      <c r="F107">
        <v>0</v>
      </c>
      <c r="G107">
        <f t="shared" si="20"/>
        <v>0</v>
      </c>
      <c r="H107">
        <f t="shared" si="21"/>
        <v>0</v>
      </c>
      <c r="I107" s="13">
        <f t="shared" si="22"/>
        <v>-1.8619000000000001</v>
      </c>
      <c r="J107">
        <f t="shared" si="23"/>
        <v>0</v>
      </c>
      <c r="K107" s="13">
        <f t="shared" si="24"/>
        <v>-1.5884</v>
      </c>
    </row>
    <row r="108" spans="1:11" x14ac:dyDescent="0.2">
      <c r="A108">
        <v>2</v>
      </c>
      <c r="B108">
        <v>98</v>
      </c>
      <c r="C108" s="1">
        <v>43223</v>
      </c>
      <c r="D108" s="2">
        <v>0.180555555555556</v>
      </c>
      <c r="E108" s="3">
        <f t="shared" si="25"/>
        <v>43223.180555555555</v>
      </c>
      <c r="F108">
        <v>0</v>
      </c>
      <c r="G108">
        <f t="shared" si="20"/>
        <v>0</v>
      </c>
      <c r="H108">
        <f t="shared" si="21"/>
        <v>0</v>
      </c>
      <c r="I108" s="13">
        <f t="shared" si="22"/>
        <v>-1.8619000000000001</v>
      </c>
      <c r="J108">
        <f t="shared" si="23"/>
        <v>0</v>
      </c>
      <c r="K108" s="13">
        <f t="shared" si="24"/>
        <v>-1.5884</v>
      </c>
    </row>
    <row r="109" spans="1:11" x14ac:dyDescent="0.2">
      <c r="A109">
        <v>2</v>
      </c>
      <c r="B109">
        <v>99</v>
      </c>
      <c r="C109" s="1">
        <v>43223</v>
      </c>
      <c r="D109" s="2">
        <v>0.1875</v>
      </c>
      <c r="E109" s="3">
        <f t="shared" si="25"/>
        <v>43223.1875</v>
      </c>
      <c r="F109">
        <v>0</v>
      </c>
      <c r="G109">
        <f t="shared" si="20"/>
        <v>0</v>
      </c>
      <c r="H109">
        <f t="shared" si="21"/>
        <v>0</v>
      </c>
      <c r="I109" s="13">
        <f t="shared" si="22"/>
        <v>-1.8619000000000001</v>
      </c>
      <c r="J109">
        <f t="shared" si="23"/>
        <v>0</v>
      </c>
      <c r="K109" s="13">
        <f t="shared" si="24"/>
        <v>-1.5884</v>
      </c>
    </row>
    <row r="110" spans="1:11" x14ac:dyDescent="0.2">
      <c r="A110">
        <v>2</v>
      </c>
      <c r="B110">
        <v>100</v>
      </c>
      <c r="C110" s="1">
        <v>43223</v>
      </c>
      <c r="D110" s="2">
        <v>0.194444444444444</v>
      </c>
      <c r="E110" s="3">
        <f t="shared" si="25"/>
        <v>43223.194444444445</v>
      </c>
      <c r="F110">
        <v>0</v>
      </c>
      <c r="G110">
        <f t="shared" si="20"/>
        <v>0</v>
      </c>
      <c r="H110">
        <f t="shared" si="21"/>
        <v>0</v>
      </c>
      <c r="I110" s="13">
        <f t="shared" si="22"/>
        <v>-1.8619000000000001</v>
      </c>
      <c r="J110">
        <f t="shared" si="23"/>
        <v>0</v>
      </c>
      <c r="K110" s="13">
        <f t="shared" si="24"/>
        <v>-1.5884</v>
      </c>
    </row>
    <row r="111" spans="1:11" x14ac:dyDescent="0.2">
      <c r="A111">
        <v>2</v>
      </c>
      <c r="B111">
        <v>101</v>
      </c>
      <c r="C111" s="1">
        <v>43223</v>
      </c>
      <c r="D111" s="2">
        <v>0.20138888888888901</v>
      </c>
      <c r="E111" s="3">
        <f t="shared" si="25"/>
        <v>43223.201388888891</v>
      </c>
      <c r="F111">
        <v>0</v>
      </c>
      <c r="G111">
        <f t="shared" si="20"/>
        <v>0</v>
      </c>
      <c r="H111">
        <f t="shared" si="21"/>
        <v>0</v>
      </c>
      <c r="I111" s="13">
        <f t="shared" si="22"/>
        <v>-1.8619000000000001</v>
      </c>
      <c r="J111">
        <f t="shared" si="23"/>
        <v>0</v>
      </c>
      <c r="K111" s="13">
        <f t="shared" si="24"/>
        <v>-1.5884</v>
      </c>
    </row>
    <row r="112" spans="1:11" x14ac:dyDescent="0.2">
      <c r="A112">
        <v>2</v>
      </c>
      <c r="B112">
        <v>102</v>
      </c>
      <c r="C112" s="1">
        <v>43223</v>
      </c>
      <c r="D112" s="2">
        <v>0.20833333333333301</v>
      </c>
      <c r="E112" s="3">
        <f t="shared" si="25"/>
        <v>43223.208333333336</v>
      </c>
      <c r="F112">
        <v>0</v>
      </c>
      <c r="G112">
        <f t="shared" si="20"/>
        <v>0</v>
      </c>
      <c r="H112">
        <f t="shared" si="21"/>
        <v>0</v>
      </c>
      <c r="I112" s="13">
        <f t="shared" si="22"/>
        <v>-1.8619000000000001</v>
      </c>
      <c r="J112">
        <f t="shared" si="23"/>
        <v>0</v>
      </c>
      <c r="K112" s="13">
        <f t="shared" si="24"/>
        <v>-1.5884</v>
      </c>
    </row>
    <row r="113" spans="1:11" x14ac:dyDescent="0.2">
      <c r="A113">
        <v>2</v>
      </c>
      <c r="B113">
        <v>103</v>
      </c>
      <c r="C113" s="1">
        <v>43223</v>
      </c>
      <c r="D113" s="2">
        <v>0.21527777777777801</v>
      </c>
      <c r="E113" s="3">
        <f t="shared" si="25"/>
        <v>43223.215277777781</v>
      </c>
      <c r="F113">
        <v>0</v>
      </c>
      <c r="G113">
        <f t="shared" si="20"/>
        <v>0</v>
      </c>
      <c r="H113">
        <f t="shared" si="21"/>
        <v>0</v>
      </c>
      <c r="I113" s="13">
        <f t="shared" si="22"/>
        <v>-1.8619000000000001</v>
      </c>
      <c r="J113">
        <f t="shared" si="23"/>
        <v>0</v>
      </c>
      <c r="K113" s="13">
        <f t="shared" si="24"/>
        <v>-1.5884</v>
      </c>
    </row>
    <row r="114" spans="1:11" x14ac:dyDescent="0.2">
      <c r="A114">
        <v>2</v>
      </c>
      <c r="B114">
        <v>104</v>
      </c>
      <c r="C114" s="1">
        <v>43223</v>
      </c>
      <c r="D114" s="2">
        <v>0.22222222222222199</v>
      </c>
      <c r="E114" s="3">
        <f t="shared" si="25"/>
        <v>43223.222222222219</v>
      </c>
      <c r="F114">
        <v>0</v>
      </c>
      <c r="G114">
        <f t="shared" si="20"/>
        <v>0</v>
      </c>
      <c r="H114">
        <f t="shared" si="21"/>
        <v>0</v>
      </c>
      <c r="I114" s="13">
        <f t="shared" si="22"/>
        <v>-1.8619000000000001</v>
      </c>
      <c r="J114">
        <f t="shared" si="23"/>
        <v>0</v>
      </c>
      <c r="K114" s="13">
        <f t="shared" si="24"/>
        <v>-1.5884</v>
      </c>
    </row>
    <row r="115" spans="1:11" x14ac:dyDescent="0.2">
      <c r="A115">
        <v>2</v>
      </c>
      <c r="B115">
        <v>105</v>
      </c>
      <c r="C115" s="1">
        <v>43223</v>
      </c>
      <c r="D115" s="2">
        <v>0.22916666666666699</v>
      </c>
      <c r="E115" s="3">
        <f t="shared" si="25"/>
        <v>43223.229166666664</v>
      </c>
      <c r="F115">
        <v>0</v>
      </c>
      <c r="G115">
        <f t="shared" si="20"/>
        <v>0</v>
      </c>
      <c r="H115">
        <f t="shared" si="21"/>
        <v>0</v>
      </c>
      <c r="I115" s="13">
        <f t="shared" si="22"/>
        <v>-1.8619000000000001</v>
      </c>
      <c r="J115">
        <f t="shared" si="23"/>
        <v>0</v>
      </c>
      <c r="K115" s="13">
        <f t="shared" si="24"/>
        <v>-1.5884</v>
      </c>
    </row>
    <row r="116" spans="1:11" x14ac:dyDescent="0.2">
      <c r="A116">
        <v>2</v>
      </c>
      <c r="B116">
        <v>106</v>
      </c>
      <c r="C116" s="1">
        <v>43223</v>
      </c>
      <c r="D116" s="2">
        <v>0.23611111111111099</v>
      </c>
      <c r="E116" s="3">
        <f t="shared" si="25"/>
        <v>43223.236111111109</v>
      </c>
      <c r="F116">
        <v>0</v>
      </c>
      <c r="G116">
        <f t="shared" si="20"/>
        <v>0</v>
      </c>
      <c r="H116">
        <f t="shared" si="21"/>
        <v>0</v>
      </c>
      <c r="I116" s="13">
        <f t="shared" si="22"/>
        <v>-1.8619000000000001</v>
      </c>
      <c r="J116">
        <f t="shared" si="23"/>
        <v>0</v>
      </c>
      <c r="K116" s="13">
        <f t="shared" si="24"/>
        <v>-1.5884</v>
      </c>
    </row>
    <row r="117" spans="1:11" x14ac:dyDescent="0.2">
      <c r="A117">
        <v>2</v>
      </c>
      <c r="B117">
        <v>107</v>
      </c>
      <c r="C117" s="1">
        <v>43223</v>
      </c>
      <c r="D117" s="2">
        <v>0.243055555555556</v>
      </c>
      <c r="E117" s="3">
        <f t="shared" si="25"/>
        <v>43223.243055555555</v>
      </c>
      <c r="F117">
        <v>8</v>
      </c>
      <c r="G117">
        <f t="shared" si="20"/>
        <v>0.89304000000000006</v>
      </c>
      <c r="H117">
        <f t="shared" si="21"/>
        <v>1.3915163845034132E-2</v>
      </c>
      <c r="I117" s="13">
        <f t="shared" si="22"/>
        <v>-1.8643435003859323</v>
      </c>
      <c r="J117">
        <f t="shared" si="23"/>
        <v>1.3700692032684895E-2</v>
      </c>
      <c r="K117" s="13">
        <f t="shared" si="24"/>
        <v>-1.5905912007187917</v>
      </c>
    </row>
    <row r="118" spans="1:11" x14ac:dyDescent="0.2">
      <c r="A118">
        <v>2</v>
      </c>
      <c r="B118">
        <v>108</v>
      </c>
      <c r="C118" s="1">
        <v>43223</v>
      </c>
      <c r="D118" s="2">
        <v>0.25</v>
      </c>
      <c r="E118" s="3">
        <f t="shared" si="25"/>
        <v>43223.25</v>
      </c>
      <c r="F118">
        <v>41</v>
      </c>
      <c r="G118">
        <f t="shared" si="20"/>
        <v>4.5768300000000002</v>
      </c>
      <c r="H118">
        <f t="shared" si="21"/>
        <v>7.131222838178565E-2</v>
      </c>
      <c r="I118" s="13">
        <f t="shared" si="22"/>
        <v>-1.8744224195554251</v>
      </c>
      <c r="J118">
        <f t="shared" si="23"/>
        <v>7.0212166577408155E-2</v>
      </c>
      <c r="K118" s="13">
        <f t="shared" si="24"/>
        <v>-1.5996292886023584</v>
      </c>
    </row>
    <row r="119" spans="1:11" x14ac:dyDescent="0.2">
      <c r="A119">
        <v>2</v>
      </c>
      <c r="B119">
        <v>109</v>
      </c>
      <c r="C119" s="1">
        <v>43223</v>
      </c>
      <c r="D119" s="2">
        <v>0.25694444444444398</v>
      </c>
      <c r="E119" s="3">
        <f t="shared" si="25"/>
        <v>43223.256944444445</v>
      </c>
      <c r="F119">
        <v>131</v>
      </c>
      <c r="G119">
        <f t="shared" si="20"/>
        <v>14.623529999999999</v>
      </c>
      <c r="H119">
        <f t="shared" si="21"/>
        <v>0.22775996969193299</v>
      </c>
      <c r="I119" s="13">
        <f t="shared" si="22"/>
        <v>-1.9018947626876379</v>
      </c>
      <c r="J119">
        <f t="shared" si="23"/>
        <v>0.22421783437628473</v>
      </c>
      <c r="K119" s="13">
        <f t="shared" si="24"/>
        <v>-1.6242601455821168</v>
      </c>
    </row>
    <row r="120" spans="1:11" x14ac:dyDescent="0.2">
      <c r="A120">
        <v>2</v>
      </c>
      <c r="B120">
        <v>110</v>
      </c>
      <c r="C120" s="1">
        <v>43223</v>
      </c>
      <c r="D120" s="2">
        <v>0.26388888888888901</v>
      </c>
      <c r="E120" s="3">
        <f t="shared" si="25"/>
        <v>43223.263888888891</v>
      </c>
      <c r="F120">
        <v>218</v>
      </c>
      <c r="G120">
        <f t="shared" si="20"/>
        <v>24.335340000000002</v>
      </c>
      <c r="H120">
        <f t="shared" si="21"/>
        <v>0.378722833374463</v>
      </c>
      <c r="I120" s="13">
        <f t="shared" si="22"/>
        <v>-1.9284043610904693</v>
      </c>
      <c r="J120">
        <f t="shared" si="23"/>
        <v>0.3727394689775877</v>
      </c>
      <c r="K120" s="13">
        <f t="shared" si="24"/>
        <v>-1.6480144087803141</v>
      </c>
    </row>
    <row r="121" spans="1:11" x14ac:dyDescent="0.2">
      <c r="A121">
        <v>2</v>
      </c>
      <c r="B121">
        <v>111</v>
      </c>
      <c r="C121" s="1">
        <v>43223</v>
      </c>
      <c r="D121" s="2">
        <v>0.27083333333333298</v>
      </c>
      <c r="E121" s="3">
        <f t="shared" si="25"/>
        <v>43223.270833333336</v>
      </c>
      <c r="F121">
        <v>321</v>
      </c>
      <c r="G121">
        <f t="shared" si="20"/>
        <v>35.83323</v>
      </c>
      <c r="H121">
        <f t="shared" si="21"/>
        <v>0.55686164633641355</v>
      </c>
      <c r="I121" s="13">
        <f t="shared" si="22"/>
        <v>-1.9596870271946898</v>
      </c>
      <c r="J121">
        <f t="shared" si="23"/>
        <v>0.5478136666168969</v>
      </c>
      <c r="K121" s="13">
        <f t="shared" si="24"/>
        <v>-1.676016508116525</v>
      </c>
    </row>
    <row r="122" spans="1:11" x14ac:dyDescent="0.2">
      <c r="A122">
        <v>2</v>
      </c>
      <c r="B122">
        <v>112</v>
      </c>
      <c r="C122" s="1">
        <v>43223</v>
      </c>
      <c r="D122" s="2">
        <v>0.27777777777777801</v>
      </c>
      <c r="E122" s="3">
        <f t="shared" si="25"/>
        <v>43223.277777777781</v>
      </c>
      <c r="F122">
        <v>438</v>
      </c>
      <c r="G122">
        <f t="shared" si="20"/>
        <v>48.893940000000001</v>
      </c>
      <c r="H122">
        <f t="shared" si="21"/>
        <v>0.75809371468332121</v>
      </c>
      <c r="I122" s="13">
        <f t="shared" si="22"/>
        <v>-1.9950267307655136</v>
      </c>
      <c r="J122">
        <f t="shared" si="23"/>
        <v>0.74523477381580261</v>
      </c>
      <c r="K122" s="13">
        <f t="shared" si="24"/>
        <v>-1.7075948957525473</v>
      </c>
    </row>
    <row r="123" spans="1:11" x14ac:dyDescent="0.2">
      <c r="A123">
        <v>2</v>
      </c>
      <c r="B123">
        <v>113</v>
      </c>
      <c r="C123" s="1">
        <v>43223</v>
      </c>
      <c r="D123" s="2">
        <v>0.28472222222222199</v>
      </c>
      <c r="E123" s="3">
        <f t="shared" si="25"/>
        <v>43223.284722222219</v>
      </c>
      <c r="F123">
        <v>672</v>
      </c>
      <c r="G123">
        <f t="shared" si="20"/>
        <v>75.015360000000015</v>
      </c>
      <c r="H123">
        <f t="shared" si="21"/>
        <v>1.1553946781229196</v>
      </c>
      <c r="I123" s="13">
        <f t="shared" si="22"/>
        <v>-2.0648070319963368</v>
      </c>
      <c r="J123">
        <f t="shared" si="23"/>
        <v>1.1334217543343037</v>
      </c>
      <c r="K123" s="13">
        <f t="shared" si="24"/>
        <v>-1.7696963613231447</v>
      </c>
    </row>
    <row r="124" spans="1:11" x14ac:dyDescent="0.2">
      <c r="A124">
        <v>2</v>
      </c>
      <c r="B124">
        <v>114</v>
      </c>
      <c r="C124" s="1">
        <v>43223</v>
      </c>
      <c r="D124" s="2">
        <v>0.29166666666666702</v>
      </c>
      <c r="E124" s="3">
        <f t="shared" si="25"/>
        <v>43223.291666666664</v>
      </c>
      <c r="F124">
        <v>838</v>
      </c>
      <c r="G124">
        <f t="shared" si="20"/>
        <v>93.545940000000002</v>
      </c>
      <c r="H124">
        <f t="shared" si="21"/>
        <v>1.4316725471309599</v>
      </c>
      <c r="I124" s="13">
        <f t="shared" si="22"/>
        <v>-2.1133395096018139</v>
      </c>
      <c r="J124">
        <f t="shared" si="23"/>
        <v>1.401670725559065</v>
      </c>
      <c r="K124" s="13">
        <f t="shared" si="24"/>
        <v>-1.8126201489332769</v>
      </c>
    </row>
    <row r="125" spans="1:11" x14ac:dyDescent="0.2">
      <c r="A125">
        <v>2</v>
      </c>
      <c r="B125">
        <v>115</v>
      </c>
      <c r="C125" s="1">
        <v>43223</v>
      </c>
      <c r="D125" s="2">
        <v>0.29861111111111099</v>
      </c>
      <c r="E125" s="3">
        <f t="shared" si="25"/>
        <v>43223.298611111109</v>
      </c>
      <c r="F125">
        <v>1041</v>
      </c>
      <c r="G125">
        <f t="shared" si="20"/>
        <v>116.20683000000001</v>
      </c>
      <c r="H125">
        <f t="shared" si="21"/>
        <v>1.7615506214330121</v>
      </c>
      <c r="I125" s="13">
        <f t="shared" si="22"/>
        <v>-2.1712992867643237</v>
      </c>
      <c r="J125">
        <f t="shared" si="23"/>
        <v>1.7195862335156544</v>
      </c>
      <c r="K125" s="13">
        <f t="shared" si="24"/>
        <v>-1.863505032940775</v>
      </c>
    </row>
    <row r="126" spans="1:11" x14ac:dyDescent="0.2">
      <c r="A126">
        <v>2</v>
      </c>
      <c r="B126">
        <v>116</v>
      </c>
      <c r="C126" s="1">
        <v>43223</v>
      </c>
      <c r="D126" s="2">
        <v>0.30555555555555602</v>
      </c>
      <c r="E126" s="3">
        <f t="shared" si="25"/>
        <v>43223.305555555555</v>
      </c>
      <c r="F126">
        <v>1419</v>
      </c>
      <c r="G126">
        <f t="shared" si="20"/>
        <v>158.40297000000001</v>
      </c>
      <c r="H126">
        <f t="shared" si="21"/>
        <v>2.3470705183589708</v>
      </c>
      <c r="I126" s="13">
        <f t="shared" si="22"/>
        <v>-2.2742161357539015</v>
      </c>
      <c r="J126">
        <f t="shared" si="23"/>
        <v>2.2756761511253925</v>
      </c>
      <c r="K126" s="13">
        <f t="shared" si="24"/>
        <v>-1.9525585787396988</v>
      </c>
    </row>
    <row r="127" spans="1:11" x14ac:dyDescent="0.2">
      <c r="A127">
        <v>2</v>
      </c>
      <c r="B127">
        <v>117</v>
      </c>
      <c r="C127" s="1">
        <v>43223</v>
      </c>
      <c r="D127" s="2">
        <v>0.3125</v>
      </c>
      <c r="E127" s="3">
        <f t="shared" si="25"/>
        <v>43223.3125</v>
      </c>
      <c r="F127">
        <v>1666</v>
      </c>
      <c r="G127">
        <f t="shared" si="20"/>
        <v>185.97558000000001</v>
      </c>
      <c r="H127">
        <f t="shared" si="21"/>
        <v>2.7060619054829269</v>
      </c>
      <c r="I127" s="13">
        <f t="shared" si="22"/>
        <v>-2.3373488226760912</v>
      </c>
      <c r="J127">
        <f t="shared" si="23"/>
        <v>2.6101539740380959</v>
      </c>
      <c r="K127" s="13">
        <f t="shared" si="24"/>
        <v>-2.006159531028052</v>
      </c>
    </row>
    <row r="128" spans="1:11" x14ac:dyDescent="0.2">
      <c r="A128">
        <v>2</v>
      </c>
      <c r="B128">
        <v>118</v>
      </c>
      <c r="C128" s="1">
        <v>43223</v>
      </c>
      <c r="D128" s="2">
        <v>0.31944444444444398</v>
      </c>
      <c r="E128" s="3">
        <f t="shared" si="25"/>
        <v>43223.319444444445</v>
      </c>
      <c r="F128">
        <v>1347</v>
      </c>
      <c r="G128">
        <f t="shared" si="20"/>
        <v>150.36561</v>
      </c>
      <c r="H128">
        <f t="shared" si="21"/>
        <v>2.2387470832350398</v>
      </c>
      <c r="I128" s="13">
        <f t="shared" si="22"/>
        <v>-2.2551715418349643</v>
      </c>
      <c r="J128">
        <f t="shared" si="23"/>
        <v>2.1737102084901343</v>
      </c>
      <c r="K128" s="13">
        <f t="shared" si="24"/>
        <v>-1.9362242638998024</v>
      </c>
    </row>
    <row r="129" spans="1:11" x14ac:dyDescent="0.2">
      <c r="A129">
        <v>2</v>
      </c>
      <c r="B129">
        <v>119</v>
      </c>
      <c r="C129" s="1">
        <v>43223</v>
      </c>
      <c r="D129" s="2">
        <v>0.32638888888888901</v>
      </c>
      <c r="E129" s="3">
        <f t="shared" si="25"/>
        <v>43223.326388888891</v>
      </c>
      <c r="F129">
        <v>1430</v>
      </c>
      <c r="G129">
        <f t="shared" si="20"/>
        <v>159.63090000000003</v>
      </c>
      <c r="H129">
        <f t="shared" si="21"/>
        <v>2.3634782611380389</v>
      </c>
      <c r="I129" s="13">
        <f t="shared" si="22"/>
        <v>-2.2771010209525238</v>
      </c>
      <c r="J129">
        <f t="shared" si="23"/>
        <v>2.2910810810844033</v>
      </c>
      <c r="K129" s="13">
        <f t="shared" si="24"/>
        <v>-1.9550265824766488</v>
      </c>
    </row>
    <row r="130" spans="1:11" x14ac:dyDescent="0.2">
      <c r="A130">
        <v>2</v>
      </c>
      <c r="B130">
        <v>120</v>
      </c>
      <c r="C130" s="1">
        <v>43223</v>
      </c>
      <c r="D130" s="2">
        <v>0.33333333333333298</v>
      </c>
      <c r="E130" s="3">
        <f t="shared" si="25"/>
        <v>43223.333333333336</v>
      </c>
      <c r="F130">
        <v>1942</v>
      </c>
      <c r="G130">
        <f t="shared" si="20"/>
        <v>216.78546</v>
      </c>
      <c r="H130">
        <f t="shared" si="21"/>
        <v>3.0825568094006037</v>
      </c>
      <c r="I130" s="13">
        <f t="shared" si="22"/>
        <v>-2.4035931362569709</v>
      </c>
      <c r="J130">
        <f t="shared" si="23"/>
        <v>2.9545081194818357</v>
      </c>
      <c r="K130" s="13">
        <f t="shared" si="24"/>
        <v>-2.0613796656095191</v>
      </c>
    </row>
    <row r="131" spans="1:11" x14ac:dyDescent="0.2">
      <c r="A131">
        <v>2</v>
      </c>
      <c r="B131">
        <v>121</v>
      </c>
      <c r="C131" s="1">
        <v>43223</v>
      </c>
      <c r="D131" s="2">
        <v>0.34027777777777801</v>
      </c>
      <c r="E131" s="3">
        <f t="shared" si="25"/>
        <v>43223.340277777781</v>
      </c>
      <c r="F131">
        <v>1603</v>
      </c>
      <c r="G131">
        <f t="shared" si="20"/>
        <v>178.94289000000001</v>
      </c>
      <c r="H131">
        <f t="shared" si="21"/>
        <v>2.6164129210961726</v>
      </c>
      <c r="I131" s="13">
        <f t="shared" si="22"/>
        <v>-2.3215803408532287</v>
      </c>
      <c r="J131">
        <f t="shared" si="23"/>
        <v>2.5271509481127334</v>
      </c>
      <c r="K131" s="13">
        <f t="shared" si="24"/>
        <v>-1.9928550736385042</v>
      </c>
    </row>
    <row r="132" spans="1:11" x14ac:dyDescent="0.2">
      <c r="A132">
        <v>2</v>
      </c>
      <c r="B132">
        <v>122</v>
      </c>
      <c r="C132" s="1">
        <v>43223</v>
      </c>
      <c r="D132" s="2">
        <v>0.34722222222222199</v>
      </c>
      <c r="E132" s="3">
        <f t="shared" si="25"/>
        <v>43223.347222222219</v>
      </c>
      <c r="F132">
        <v>1878</v>
      </c>
      <c r="G132">
        <f t="shared" si="20"/>
        <v>209.64114000000001</v>
      </c>
      <c r="H132">
        <f t="shared" si="21"/>
        <v>2.9976600845107555</v>
      </c>
      <c r="I132" s="13">
        <f t="shared" si="22"/>
        <v>-2.388652235516683</v>
      </c>
      <c r="J132">
        <f t="shared" si="23"/>
        <v>2.877487185187531</v>
      </c>
      <c r="K132" s="13">
        <f t="shared" si="24"/>
        <v>-2.0490251191255209</v>
      </c>
    </row>
    <row r="133" spans="1:11" x14ac:dyDescent="0.2">
      <c r="A133">
        <v>2</v>
      </c>
      <c r="B133">
        <v>123</v>
      </c>
      <c r="C133" s="1">
        <v>43223</v>
      </c>
      <c r="D133" s="2">
        <v>0.35416666666666702</v>
      </c>
      <c r="E133" s="3">
        <f t="shared" si="25"/>
        <v>43223.354166666664</v>
      </c>
      <c r="F133">
        <v>2582</v>
      </c>
      <c r="G133">
        <f t="shared" si="20"/>
        <v>288.22866000000005</v>
      </c>
      <c r="H133">
        <f t="shared" si="21"/>
        <v>3.8485265609723052</v>
      </c>
      <c r="I133" s="13">
        <f t="shared" si="22"/>
        <v>-2.5385002785757567</v>
      </c>
      <c r="J133">
        <f t="shared" si="23"/>
        <v>3.630185305008673</v>
      </c>
      <c r="K133" s="13">
        <f t="shared" si="24"/>
        <v>-2.169868899306084</v>
      </c>
    </row>
    <row r="134" spans="1:11" x14ac:dyDescent="0.2">
      <c r="A134">
        <v>2</v>
      </c>
      <c r="B134">
        <v>124</v>
      </c>
      <c r="C134" s="1">
        <v>43223</v>
      </c>
      <c r="D134" s="2">
        <v>0.36111111111111099</v>
      </c>
      <c r="E134" s="3">
        <f t="shared" si="25"/>
        <v>43223.361111111109</v>
      </c>
      <c r="F134">
        <v>2101</v>
      </c>
      <c r="G134">
        <f t="shared" si="20"/>
        <v>234.53463000000002</v>
      </c>
      <c r="H134">
        <f t="shared" si="21"/>
        <v>3.2870256555430575</v>
      </c>
      <c r="I134" s="13">
        <f t="shared" si="22"/>
        <v>-2.4395861093250493</v>
      </c>
      <c r="J134">
        <f t="shared" si="23"/>
        <v>3.1383874086182919</v>
      </c>
      <c r="K134" s="13">
        <f t="shared" si="24"/>
        <v>-2.0908840170503158</v>
      </c>
    </row>
    <row r="135" spans="1:11" x14ac:dyDescent="0.2">
      <c r="A135">
        <v>2</v>
      </c>
      <c r="B135">
        <v>125</v>
      </c>
      <c r="C135" s="1">
        <v>43223</v>
      </c>
      <c r="D135" s="2">
        <v>0.36805555555555602</v>
      </c>
      <c r="E135" s="3">
        <f t="shared" si="25"/>
        <v>43223.368055555555</v>
      </c>
      <c r="F135">
        <v>3071</v>
      </c>
      <c r="G135">
        <f t="shared" si="20"/>
        <v>342.81573000000003</v>
      </c>
      <c r="H135">
        <f t="shared" si="21"/>
        <v>4.3319550516465766</v>
      </c>
      <c r="I135" s="13">
        <f t="shared" si="22"/>
        <v>-2.6237651478359187</v>
      </c>
      <c r="J135">
        <f t="shared" si="23"/>
        <v>4.0354662208814789</v>
      </c>
      <c r="K135" s="13">
        <f t="shared" si="24"/>
        <v>-2.2350586228211848</v>
      </c>
    </row>
    <row r="136" spans="1:11" x14ac:dyDescent="0.2">
      <c r="A136">
        <v>2</v>
      </c>
      <c r="B136">
        <v>126</v>
      </c>
      <c r="C136" s="1">
        <v>43223</v>
      </c>
      <c r="D136" s="2">
        <v>0.375</v>
      </c>
      <c r="E136" s="3">
        <f t="shared" si="25"/>
        <v>43223.375</v>
      </c>
      <c r="F136">
        <v>2641</v>
      </c>
      <c r="G136">
        <f t="shared" si="20"/>
        <v>294.81483000000003</v>
      </c>
      <c r="H136">
        <f t="shared" si="21"/>
        <v>3.9114740655721563</v>
      </c>
      <c r="I136" s="13">
        <f t="shared" si="22"/>
        <v>-2.5495966565277879</v>
      </c>
      <c r="J136">
        <f t="shared" si="23"/>
        <v>3.6839836929621077</v>
      </c>
      <c r="K136" s="13">
        <f t="shared" si="24"/>
        <v>-2.1785166192874326</v>
      </c>
    </row>
    <row r="137" spans="1:11" x14ac:dyDescent="0.2">
      <c r="A137">
        <v>2</v>
      </c>
      <c r="B137">
        <v>127</v>
      </c>
      <c r="C137" s="1">
        <v>43223</v>
      </c>
      <c r="D137" s="2">
        <v>0.38194444444444398</v>
      </c>
      <c r="E137" s="3">
        <f t="shared" si="25"/>
        <v>43223.381944444445</v>
      </c>
      <c r="F137">
        <v>3185</v>
      </c>
      <c r="G137">
        <f t="shared" si="20"/>
        <v>355.54155000000003</v>
      </c>
      <c r="H137">
        <f t="shared" si="21"/>
        <v>4.4324391131971748</v>
      </c>
      <c r="I137" s="13">
        <f t="shared" si="22"/>
        <v>-2.6415026493937028</v>
      </c>
      <c r="J137">
        <f t="shared" si="23"/>
        <v>4.1172683087843245</v>
      </c>
      <c r="K137" s="13">
        <f t="shared" si="24"/>
        <v>-2.2482300224510352</v>
      </c>
    </row>
    <row r="138" spans="1:11" x14ac:dyDescent="0.2">
      <c r="A138">
        <v>2</v>
      </c>
      <c r="B138">
        <v>128</v>
      </c>
      <c r="C138" s="1">
        <v>43223</v>
      </c>
      <c r="D138" s="2">
        <v>0.38888888888888901</v>
      </c>
      <c r="E138" s="3">
        <f t="shared" si="25"/>
        <v>43223.388888888891</v>
      </c>
      <c r="F138">
        <v>3273</v>
      </c>
      <c r="G138">
        <f t="shared" si="20"/>
        <v>365.36499000000003</v>
      </c>
      <c r="H138">
        <f t="shared" si="21"/>
        <v>4.506967724271755</v>
      </c>
      <c r="I138" s="13">
        <f t="shared" si="22"/>
        <v>-2.6546621251835552</v>
      </c>
      <c r="J138">
        <f t="shared" si="23"/>
        <v>4.1773483197521495</v>
      </c>
      <c r="K138" s="13">
        <f t="shared" si="24"/>
        <v>-2.2579071159172317</v>
      </c>
    </row>
    <row r="139" spans="1:11" x14ac:dyDescent="0.2">
      <c r="A139">
        <v>2</v>
      </c>
      <c r="B139">
        <v>129</v>
      </c>
      <c r="C139" s="1">
        <v>43223</v>
      </c>
      <c r="D139" s="2">
        <v>0.39583333333333298</v>
      </c>
      <c r="E139" s="3">
        <f t="shared" si="25"/>
        <v>43223.395833333336</v>
      </c>
      <c r="F139">
        <v>2578</v>
      </c>
      <c r="G139">
        <f t="shared" ref="G139:G202" si="26">F139*1.1163/10</f>
        <v>287.78214000000003</v>
      </c>
      <c r="H139">
        <f t="shared" ref="H139:H202" si="27">(H$8*(TANH((H$2*G139)/H$8)))</f>
        <v>3.8442123005254309</v>
      </c>
      <c r="I139" s="13">
        <f t="shared" ref="I139:I202" si="28">((H$6-H$5)*(TANH(G139/H$4)))+H$5</f>
        <v>-2.5377398219412615</v>
      </c>
      <c r="J139">
        <f t="shared" ref="J139:J202" si="29">(J$8*(TANH((J$2*G139)/J$8)))</f>
        <v>3.6264875419522835</v>
      </c>
      <c r="K139" s="13">
        <f t="shared" ref="K139:K202" si="30">((J$6-J$5)*(TANH(G139/J$4)))+J$5</f>
        <v>-2.1692745688685657</v>
      </c>
    </row>
    <row r="140" spans="1:11" x14ac:dyDescent="0.2">
      <c r="A140">
        <v>2</v>
      </c>
      <c r="B140">
        <v>130</v>
      </c>
      <c r="C140" s="1">
        <v>43223</v>
      </c>
      <c r="D140" s="2">
        <v>0.40277777777777801</v>
      </c>
      <c r="E140" s="3">
        <f t="shared" ref="E140:E203" si="31">C140+D140</f>
        <v>43223.402777777781</v>
      </c>
      <c r="F140">
        <v>3141</v>
      </c>
      <c r="G140">
        <f t="shared" si="26"/>
        <v>350.62983000000003</v>
      </c>
      <c r="H140">
        <f t="shared" si="27"/>
        <v>4.3941867786408055</v>
      </c>
      <c r="I140" s="13">
        <f t="shared" si="28"/>
        <v>-2.6347496752263693</v>
      </c>
      <c r="J140">
        <f t="shared" si="29"/>
        <v>4.086234215883942</v>
      </c>
      <c r="K140" s="13">
        <f t="shared" si="30"/>
        <v>-2.2432324614258792</v>
      </c>
    </row>
    <row r="141" spans="1:11" x14ac:dyDescent="0.2">
      <c r="A141">
        <v>2</v>
      </c>
      <c r="B141">
        <v>131</v>
      </c>
      <c r="C141" s="1">
        <v>43223</v>
      </c>
      <c r="D141" s="2">
        <v>0.40972222222222199</v>
      </c>
      <c r="E141" s="3">
        <f t="shared" si="31"/>
        <v>43223.409722222219</v>
      </c>
      <c r="F141">
        <v>4047</v>
      </c>
      <c r="G141">
        <f t="shared" si="26"/>
        <v>451.76661000000001</v>
      </c>
      <c r="H141">
        <f t="shared" si="27"/>
        <v>5.05681864390138</v>
      </c>
      <c r="I141" s="13">
        <f t="shared" si="28"/>
        <v>-2.751860420191079</v>
      </c>
      <c r="J141">
        <f t="shared" si="29"/>
        <v>4.6031790373169752</v>
      </c>
      <c r="K141" s="13">
        <f t="shared" si="30"/>
        <v>-2.3265898214353893</v>
      </c>
    </row>
    <row r="142" spans="1:11" x14ac:dyDescent="0.2">
      <c r="A142">
        <v>2</v>
      </c>
      <c r="B142">
        <v>132</v>
      </c>
      <c r="C142" s="1">
        <v>43223</v>
      </c>
      <c r="D142" s="2">
        <v>0.41666666666666702</v>
      </c>
      <c r="E142" s="3">
        <f t="shared" si="31"/>
        <v>43223.416666666664</v>
      </c>
      <c r="F142">
        <v>3790</v>
      </c>
      <c r="G142">
        <f t="shared" si="26"/>
        <v>423.07769999999999</v>
      </c>
      <c r="H142">
        <f t="shared" si="27"/>
        <v>4.8941770572357726</v>
      </c>
      <c r="I142" s="13">
        <f t="shared" si="28"/>
        <v>-2.7230873819916681</v>
      </c>
      <c r="J142">
        <f t="shared" si="29"/>
        <v>4.4806609401872519</v>
      </c>
      <c r="K142" s="13">
        <f t="shared" si="30"/>
        <v>-2.3068098438687139</v>
      </c>
    </row>
    <row r="143" spans="1:11" x14ac:dyDescent="0.2">
      <c r="A143">
        <v>2</v>
      </c>
      <c r="B143">
        <v>133</v>
      </c>
      <c r="C143" s="1">
        <v>43223</v>
      </c>
      <c r="D143" s="2">
        <v>0.42361111111111099</v>
      </c>
      <c r="E143" s="3">
        <f t="shared" si="31"/>
        <v>43223.423611111109</v>
      </c>
      <c r="F143">
        <v>2692</v>
      </c>
      <c r="G143">
        <f t="shared" si="26"/>
        <v>300.50796000000003</v>
      </c>
      <c r="H143">
        <f t="shared" si="27"/>
        <v>3.9648511191600457</v>
      </c>
      <c r="I143" s="13">
        <f t="shared" si="28"/>
        <v>-2.5590072801207979</v>
      </c>
      <c r="J143">
        <f t="shared" si="29"/>
        <v>3.7293732012168679</v>
      </c>
      <c r="K143" s="13">
        <f t="shared" si="30"/>
        <v>-2.1858139569041608</v>
      </c>
    </row>
    <row r="144" spans="1:11" x14ac:dyDescent="0.2">
      <c r="A144">
        <v>2</v>
      </c>
      <c r="B144">
        <v>134</v>
      </c>
      <c r="C144" s="1">
        <v>43223</v>
      </c>
      <c r="D144" s="2">
        <v>0.43055555555555602</v>
      </c>
      <c r="E144" s="3">
        <f t="shared" si="31"/>
        <v>43223.430555555555</v>
      </c>
      <c r="F144">
        <v>4179</v>
      </c>
      <c r="G144">
        <f t="shared" si="26"/>
        <v>466.50177000000002</v>
      </c>
      <c r="H144">
        <f t="shared" si="27"/>
        <v>5.1333322063789382</v>
      </c>
      <c r="I144" s="13">
        <f t="shared" si="28"/>
        <v>-2.7654040694611974</v>
      </c>
      <c r="J144">
        <f t="shared" si="29"/>
        <v>4.6597019983246577</v>
      </c>
      <c r="K144" s="13">
        <f t="shared" si="30"/>
        <v>-2.3357212782011549</v>
      </c>
    </row>
    <row r="145" spans="1:11" x14ac:dyDescent="0.2">
      <c r="A145">
        <v>2</v>
      </c>
      <c r="B145">
        <v>135</v>
      </c>
      <c r="C145" s="1">
        <v>43223</v>
      </c>
      <c r="D145" s="2">
        <v>0.4375</v>
      </c>
      <c r="E145" s="3">
        <f t="shared" si="31"/>
        <v>43223.4375</v>
      </c>
      <c r="F145">
        <v>5246</v>
      </c>
      <c r="G145">
        <f t="shared" si="26"/>
        <v>585.61098000000004</v>
      </c>
      <c r="H145">
        <f t="shared" si="27"/>
        <v>5.6043368090023575</v>
      </c>
      <c r="I145" s="13">
        <f t="shared" si="28"/>
        <v>-2.8489086545782247</v>
      </c>
      <c r="J145">
        <f t="shared" si="29"/>
        <v>4.9892331480972603</v>
      </c>
      <c r="K145" s="13">
        <f t="shared" si="30"/>
        <v>-2.3890555570395602</v>
      </c>
    </row>
    <row r="146" spans="1:11" x14ac:dyDescent="0.2">
      <c r="A146">
        <v>2</v>
      </c>
      <c r="B146">
        <v>136</v>
      </c>
      <c r="C146" s="1">
        <v>43223</v>
      </c>
      <c r="D146" s="2">
        <v>0.44444444444444398</v>
      </c>
      <c r="E146" s="3">
        <f t="shared" si="31"/>
        <v>43223.444444444445</v>
      </c>
      <c r="F146">
        <v>6504</v>
      </c>
      <c r="G146">
        <f t="shared" si="26"/>
        <v>726.04151999999999</v>
      </c>
      <c r="H146">
        <f t="shared" si="27"/>
        <v>5.9165807574399549</v>
      </c>
      <c r="I146" s="13">
        <f t="shared" si="28"/>
        <v>-2.9044442430344608</v>
      </c>
      <c r="J146">
        <f t="shared" si="29"/>
        <v>5.1849251534583356</v>
      </c>
      <c r="K146" s="13">
        <f t="shared" si="30"/>
        <v>-2.4208457691981695</v>
      </c>
    </row>
    <row r="147" spans="1:11" x14ac:dyDescent="0.2">
      <c r="A147">
        <v>2</v>
      </c>
      <c r="B147">
        <v>137</v>
      </c>
      <c r="C147" s="1">
        <v>43223</v>
      </c>
      <c r="D147" s="2">
        <v>0.45138888888888901</v>
      </c>
      <c r="E147" s="3">
        <f t="shared" si="31"/>
        <v>43223.451388888891</v>
      </c>
      <c r="F147">
        <v>7272</v>
      </c>
      <c r="G147">
        <f t="shared" si="26"/>
        <v>811.77336000000003</v>
      </c>
      <c r="H147">
        <f t="shared" si="27"/>
        <v>6.0273984446087034</v>
      </c>
      <c r="I147" s="13">
        <f t="shared" si="28"/>
        <v>-2.9242108129059217</v>
      </c>
      <c r="J147">
        <f t="shared" si="29"/>
        <v>5.2478660419608492</v>
      </c>
      <c r="K147" s="13">
        <f t="shared" si="30"/>
        <v>-2.4311045622956926</v>
      </c>
    </row>
    <row r="148" spans="1:11" x14ac:dyDescent="0.2">
      <c r="A148">
        <v>2</v>
      </c>
      <c r="B148">
        <v>138</v>
      </c>
      <c r="C148" s="1">
        <v>43223</v>
      </c>
      <c r="D148" s="2">
        <v>0.45833333333333298</v>
      </c>
      <c r="E148" s="3">
        <f t="shared" si="31"/>
        <v>43223.458333333336</v>
      </c>
      <c r="F148">
        <v>7364</v>
      </c>
      <c r="G148">
        <f t="shared" si="26"/>
        <v>822.04332000000011</v>
      </c>
      <c r="H148">
        <f t="shared" si="27"/>
        <v>6.0378691628206766</v>
      </c>
      <c r="I148" s="13">
        <f t="shared" si="28"/>
        <v>-2.926080732797268</v>
      </c>
      <c r="J148">
        <f t="shared" si="29"/>
        <v>5.2535713858282493</v>
      </c>
      <c r="K148" s="13">
        <f t="shared" si="30"/>
        <v>-2.4320357863052151</v>
      </c>
    </row>
    <row r="149" spans="1:11" x14ac:dyDescent="0.2">
      <c r="A149">
        <v>2</v>
      </c>
      <c r="B149">
        <v>139</v>
      </c>
      <c r="C149" s="1">
        <v>43223</v>
      </c>
      <c r="D149" s="2">
        <v>0.46527777777777801</v>
      </c>
      <c r="E149" s="3">
        <f t="shared" si="31"/>
        <v>43223.465277777781</v>
      </c>
      <c r="F149">
        <v>7301</v>
      </c>
      <c r="G149">
        <f t="shared" si="26"/>
        <v>815.01062999999999</v>
      </c>
      <c r="H149">
        <f t="shared" si="27"/>
        <v>6.0307551904931493</v>
      </c>
      <c r="I149" s="13">
        <f t="shared" si="28"/>
        <v>-2.9248102304858374</v>
      </c>
      <c r="J149">
        <f t="shared" si="29"/>
        <v>5.2497002040398293</v>
      </c>
      <c r="K149" s="13">
        <f t="shared" si="30"/>
        <v>-2.4314039053811793</v>
      </c>
    </row>
    <row r="150" spans="1:11" x14ac:dyDescent="0.2">
      <c r="A150">
        <v>2</v>
      </c>
      <c r="B150">
        <v>140</v>
      </c>
      <c r="C150" s="1">
        <v>43223</v>
      </c>
      <c r="D150" s="2">
        <v>0.47222222222222199</v>
      </c>
      <c r="E150" s="3">
        <f t="shared" si="31"/>
        <v>43223.472222222219</v>
      </c>
      <c r="F150">
        <v>7992</v>
      </c>
      <c r="G150">
        <f t="shared" si="26"/>
        <v>892.14696000000004</v>
      </c>
      <c r="H150">
        <f t="shared" si="27"/>
        <v>6.0969727183589493</v>
      </c>
      <c r="I150" s="13">
        <f t="shared" si="28"/>
        <v>-2.9366452100695004</v>
      </c>
      <c r="J150">
        <f t="shared" si="29"/>
        <v>5.2848106520204086</v>
      </c>
      <c r="K150" s="13">
        <f t="shared" si="30"/>
        <v>-2.4371398547897303</v>
      </c>
    </row>
    <row r="151" spans="1:11" x14ac:dyDescent="0.2">
      <c r="A151">
        <v>2</v>
      </c>
      <c r="B151">
        <v>141</v>
      </c>
      <c r="C151" s="1">
        <v>43223</v>
      </c>
      <c r="D151" s="2">
        <v>0.47916666666666702</v>
      </c>
      <c r="E151" s="3">
        <f t="shared" si="31"/>
        <v>43223.479166666664</v>
      </c>
      <c r="F151">
        <v>7363</v>
      </c>
      <c r="G151">
        <f t="shared" si="26"/>
        <v>821.93169</v>
      </c>
      <c r="H151">
        <f t="shared" si="27"/>
        <v>6.0377581196784647</v>
      </c>
      <c r="I151" s="13">
        <f t="shared" si="28"/>
        <v>-2.9260608997002402</v>
      </c>
      <c r="J151">
        <f t="shared" si="29"/>
        <v>5.2535111287767142</v>
      </c>
      <c r="K151" s="13">
        <f t="shared" si="30"/>
        <v>-2.4320259498078798</v>
      </c>
    </row>
    <row r="152" spans="1:11" x14ac:dyDescent="0.2">
      <c r="A152">
        <v>2</v>
      </c>
      <c r="B152">
        <v>142</v>
      </c>
      <c r="C152" s="1">
        <v>43223</v>
      </c>
      <c r="D152" s="2">
        <v>0.48611111111111099</v>
      </c>
      <c r="E152" s="3">
        <f t="shared" si="31"/>
        <v>43223.486111111109</v>
      </c>
      <c r="F152">
        <v>7017</v>
      </c>
      <c r="G152">
        <f t="shared" si="26"/>
        <v>783.30771000000004</v>
      </c>
      <c r="H152">
        <f t="shared" si="27"/>
        <v>5.9955159815339956</v>
      </c>
      <c r="I152" s="13">
        <f t="shared" si="28"/>
        <v>-2.9185197012240112</v>
      </c>
      <c r="J152">
        <f t="shared" si="29"/>
        <v>5.2302158073611995</v>
      </c>
      <c r="K152" s="13">
        <f t="shared" si="30"/>
        <v>-2.4282252379204157</v>
      </c>
    </row>
    <row r="153" spans="1:11" x14ac:dyDescent="0.2">
      <c r="A153">
        <v>2</v>
      </c>
      <c r="B153">
        <v>143</v>
      </c>
      <c r="C153" s="1">
        <v>43223</v>
      </c>
      <c r="D153" s="2">
        <v>0.49305555555555602</v>
      </c>
      <c r="E153" s="3">
        <f t="shared" si="31"/>
        <v>43223.493055555555</v>
      </c>
      <c r="F153">
        <v>7622</v>
      </c>
      <c r="G153">
        <f t="shared" si="26"/>
        <v>850.84386000000018</v>
      </c>
      <c r="H153">
        <f t="shared" si="27"/>
        <v>6.0646042320801001</v>
      </c>
      <c r="I153" s="13">
        <f t="shared" si="28"/>
        <v>-2.9308573858336353</v>
      </c>
      <c r="J153">
        <f t="shared" si="29"/>
        <v>5.2679161740242515</v>
      </c>
      <c r="K153" s="13">
        <f t="shared" si="30"/>
        <v>-2.4343783505418894</v>
      </c>
    </row>
    <row r="154" spans="1:11" x14ac:dyDescent="0.2">
      <c r="A154">
        <v>2</v>
      </c>
      <c r="B154">
        <v>144</v>
      </c>
      <c r="C154" s="1">
        <v>43223</v>
      </c>
      <c r="D154" s="2">
        <v>0.5</v>
      </c>
      <c r="E154" s="3">
        <f t="shared" si="31"/>
        <v>43223.5</v>
      </c>
      <c r="F154">
        <v>6556</v>
      </c>
      <c r="G154">
        <f t="shared" si="26"/>
        <v>731.84627999999998</v>
      </c>
      <c r="H154">
        <f t="shared" si="27"/>
        <v>5.9255966780490033</v>
      </c>
      <c r="I154" s="13">
        <f t="shared" si="28"/>
        <v>-2.906050987428741</v>
      </c>
      <c r="J154">
        <f t="shared" si="29"/>
        <v>5.1902026140652335</v>
      </c>
      <c r="K154" s="13">
        <f t="shared" si="30"/>
        <v>-2.4217050814940619</v>
      </c>
    </row>
    <row r="155" spans="1:11" x14ac:dyDescent="0.2">
      <c r="A155">
        <v>2</v>
      </c>
      <c r="B155">
        <v>145</v>
      </c>
      <c r="C155" s="1">
        <v>43223</v>
      </c>
      <c r="D155" s="2">
        <v>0.50694444444444398</v>
      </c>
      <c r="E155" s="3">
        <f t="shared" si="31"/>
        <v>43223.506944444445</v>
      </c>
      <c r="F155">
        <v>7428</v>
      </c>
      <c r="G155">
        <f t="shared" si="26"/>
        <v>829.1876400000001</v>
      </c>
      <c r="H155">
        <f t="shared" si="27"/>
        <v>6.0448527268372727</v>
      </c>
      <c r="I155" s="13">
        <f t="shared" si="28"/>
        <v>-2.9273281526890749</v>
      </c>
      <c r="J155">
        <f t="shared" si="29"/>
        <v>5.257350033969173</v>
      </c>
      <c r="K155" s="13">
        <f t="shared" si="30"/>
        <v>-2.4326526814351119</v>
      </c>
    </row>
    <row r="156" spans="1:11" x14ac:dyDescent="0.2">
      <c r="A156">
        <v>2</v>
      </c>
      <c r="B156">
        <v>146</v>
      </c>
      <c r="C156" s="1">
        <v>43223</v>
      </c>
      <c r="D156" s="2">
        <v>0.51388888888888895</v>
      </c>
      <c r="E156" s="3">
        <f t="shared" si="31"/>
        <v>43223.513888888891</v>
      </c>
      <c r="F156">
        <v>7657</v>
      </c>
      <c r="G156">
        <f t="shared" si="26"/>
        <v>854.75091000000009</v>
      </c>
      <c r="H156">
        <f t="shared" si="27"/>
        <v>6.0679520069978965</v>
      </c>
      <c r="I156" s="13">
        <f t="shared" si="28"/>
        <v>-2.9314557529641139</v>
      </c>
      <c r="J156">
        <f t="shared" si="29"/>
        <v>5.2696886171524326</v>
      </c>
      <c r="K156" s="13">
        <f t="shared" si="30"/>
        <v>-2.4346679282920256</v>
      </c>
    </row>
    <row r="157" spans="1:11" x14ac:dyDescent="0.2">
      <c r="A157">
        <v>2</v>
      </c>
      <c r="B157">
        <v>147</v>
      </c>
      <c r="C157" s="1">
        <v>43223</v>
      </c>
      <c r="D157" s="2">
        <v>0.52083333333333304</v>
      </c>
      <c r="E157" s="3">
        <f t="shared" si="31"/>
        <v>43223.520833333336</v>
      </c>
      <c r="F157">
        <v>7479</v>
      </c>
      <c r="G157">
        <f t="shared" si="26"/>
        <v>834.8807700000001</v>
      </c>
      <c r="H157">
        <f t="shared" si="27"/>
        <v>6.0502475266736262</v>
      </c>
      <c r="I157" s="13">
        <f t="shared" si="28"/>
        <v>-2.9282919290548195</v>
      </c>
      <c r="J157">
        <f t="shared" si="29"/>
        <v>5.2602540373375328</v>
      </c>
      <c r="K157" s="13">
        <f t="shared" si="30"/>
        <v>-2.4331268659182479</v>
      </c>
    </row>
    <row r="158" spans="1:11" x14ac:dyDescent="0.2">
      <c r="A158">
        <v>2</v>
      </c>
      <c r="B158">
        <v>148</v>
      </c>
      <c r="C158" s="1">
        <v>43223</v>
      </c>
      <c r="D158" s="2">
        <v>0.52777777777777801</v>
      </c>
      <c r="E158" s="3">
        <f t="shared" si="31"/>
        <v>43223.527777777781</v>
      </c>
      <c r="F158">
        <v>7202</v>
      </c>
      <c r="G158">
        <f t="shared" si="26"/>
        <v>803.95926000000009</v>
      </c>
      <c r="H158">
        <f t="shared" si="27"/>
        <v>6.019076742807802</v>
      </c>
      <c r="I158" s="13">
        <f t="shared" si="28"/>
        <v>-2.9227249921289684</v>
      </c>
      <c r="J158">
        <f t="shared" si="29"/>
        <v>5.2432986047760863</v>
      </c>
      <c r="K158" s="13">
        <f t="shared" si="30"/>
        <v>-2.4303592491891508</v>
      </c>
    </row>
    <row r="159" spans="1:11" x14ac:dyDescent="0.2">
      <c r="A159">
        <v>2</v>
      </c>
      <c r="B159">
        <v>149</v>
      </c>
      <c r="C159" s="1">
        <v>43223</v>
      </c>
      <c r="D159" s="2">
        <v>0.53472222222222199</v>
      </c>
      <c r="E159" s="3">
        <f t="shared" si="31"/>
        <v>43223.534722222219</v>
      </c>
      <c r="F159">
        <v>6934</v>
      </c>
      <c r="G159">
        <f t="shared" si="26"/>
        <v>774.04241999999999</v>
      </c>
      <c r="H159">
        <f t="shared" si="27"/>
        <v>5.9841620629987</v>
      </c>
      <c r="I159" s="13">
        <f t="shared" si="28"/>
        <v>-2.9164938860453349</v>
      </c>
      <c r="J159">
        <f t="shared" si="29"/>
        <v>5.22383502558435</v>
      </c>
      <c r="K159" s="13">
        <f t="shared" si="30"/>
        <v>-2.4271848516193169</v>
      </c>
    </row>
    <row r="160" spans="1:11" x14ac:dyDescent="0.2">
      <c r="A160">
        <v>2</v>
      </c>
      <c r="B160">
        <v>150</v>
      </c>
      <c r="C160" s="1">
        <v>43223</v>
      </c>
      <c r="D160" s="2">
        <v>0.54166666666666696</v>
      </c>
      <c r="E160" s="3">
        <f t="shared" si="31"/>
        <v>43223.541666666664</v>
      </c>
      <c r="F160">
        <v>6864</v>
      </c>
      <c r="G160">
        <f t="shared" si="26"/>
        <v>766.22832000000005</v>
      </c>
      <c r="H160">
        <f t="shared" si="27"/>
        <v>5.9741869443098876</v>
      </c>
      <c r="I160" s="13">
        <f t="shared" si="28"/>
        <v>-2.9147144436986081</v>
      </c>
      <c r="J160">
        <f t="shared" si="29"/>
        <v>5.2181900567880088</v>
      </c>
      <c r="K160" s="13">
        <f t="shared" si="30"/>
        <v>-2.4262646544926141</v>
      </c>
    </row>
    <row r="161" spans="1:11" x14ac:dyDescent="0.2">
      <c r="A161">
        <v>2</v>
      </c>
      <c r="B161">
        <v>151</v>
      </c>
      <c r="C161" s="1">
        <v>43223</v>
      </c>
      <c r="D161" s="2">
        <v>0.54861111111111105</v>
      </c>
      <c r="E161" s="3">
        <f t="shared" si="31"/>
        <v>43223.548611111109</v>
      </c>
      <c r="F161">
        <v>7511</v>
      </c>
      <c r="G161">
        <f t="shared" si="26"/>
        <v>838.45293000000004</v>
      </c>
      <c r="H161">
        <f t="shared" si="27"/>
        <v>6.0535573621587329</v>
      </c>
      <c r="I161" s="13">
        <f t="shared" si="28"/>
        <v>-2.9288832925217179</v>
      </c>
      <c r="J161">
        <f t="shared" si="29"/>
        <v>5.2620291039214528</v>
      </c>
      <c r="K161" s="13">
        <f t="shared" si="30"/>
        <v>-2.433416746553446</v>
      </c>
    </row>
    <row r="162" spans="1:11" x14ac:dyDescent="0.2">
      <c r="A162">
        <v>2</v>
      </c>
      <c r="B162">
        <v>152</v>
      </c>
      <c r="C162" s="1">
        <v>43223</v>
      </c>
      <c r="D162" s="2">
        <v>0.55555555555555602</v>
      </c>
      <c r="E162" s="3">
        <f t="shared" si="31"/>
        <v>43223.555555555555</v>
      </c>
      <c r="F162">
        <v>7546</v>
      </c>
      <c r="G162">
        <f t="shared" si="26"/>
        <v>842.35997999999995</v>
      </c>
      <c r="H162">
        <f t="shared" si="27"/>
        <v>6.0571125086880189</v>
      </c>
      <c r="I162" s="13">
        <f t="shared" si="28"/>
        <v>-2.9295185408425262</v>
      </c>
      <c r="J162">
        <f t="shared" si="29"/>
        <v>5.2639300400661808</v>
      </c>
      <c r="K162" s="13">
        <f t="shared" si="30"/>
        <v>-2.4337272138049979</v>
      </c>
    </row>
    <row r="163" spans="1:11" x14ac:dyDescent="0.2">
      <c r="A163">
        <v>2</v>
      </c>
      <c r="B163">
        <v>153</v>
      </c>
      <c r="C163" s="1">
        <v>43223</v>
      </c>
      <c r="D163" s="2">
        <v>0.5625</v>
      </c>
      <c r="E163" s="3">
        <f t="shared" si="31"/>
        <v>43223.5625</v>
      </c>
      <c r="F163">
        <v>7332</v>
      </c>
      <c r="G163">
        <f t="shared" si="26"/>
        <v>818.47116000000005</v>
      </c>
      <c r="H163">
        <f t="shared" si="27"/>
        <v>6.0342859111735487</v>
      </c>
      <c r="I163" s="13">
        <f t="shared" si="28"/>
        <v>-2.9254407645816003</v>
      </c>
      <c r="J163">
        <f t="shared" si="29"/>
        <v>5.2516242373866522</v>
      </c>
      <c r="K163" s="13">
        <f t="shared" si="30"/>
        <v>-2.4317179443137125</v>
      </c>
    </row>
    <row r="164" spans="1:11" x14ac:dyDescent="0.2">
      <c r="A164">
        <v>2</v>
      </c>
      <c r="B164">
        <v>154</v>
      </c>
      <c r="C164" s="1">
        <v>43223</v>
      </c>
      <c r="D164" s="2">
        <v>0.56944444444444398</v>
      </c>
      <c r="E164" s="3">
        <f t="shared" si="31"/>
        <v>43223.569444444445</v>
      </c>
      <c r="F164">
        <v>7164</v>
      </c>
      <c r="G164">
        <f t="shared" si="26"/>
        <v>799.71731999999997</v>
      </c>
      <c r="H164">
        <f t="shared" si="27"/>
        <v>6.0144263181364543</v>
      </c>
      <c r="I164" s="13">
        <f t="shared" si="28"/>
        <v>-2.921894787191802</v>
      </c>
      <c r="J164">
        <f t="shared" si="29"/>
        <v>5.2407337738275377</v>
      </c>
      <c r="K164" s="13">
        <f t="shared" si="30"/>
        <v>-2.4299407890630622</v>
      </c>
    </row>
    <row r="165" spans="1:11" x14ac:dyDescent="0.2">
      <c r="A165">
        <v>2</v>
      </c>
      <c r="B165">
        <v>155</v>
      </c>
      <c r="C165" s="1">
        <v>43223</v>
      </c>
      <c r="D165" s="2">
        <v>0.57638888888888895</v>
      </c>
      <c r="E165" s="3">
        <f t="shared" si="31"/>
        <v>43223.576388888891</v>
      </c>
      <c r="F165">
        <v>6955</v>
      </c>
      <c r="G165">
        <f t="shared" si="26"/>
        <v>776.38665000000003</v>
      </c>
      <c r="H165">
        <f t="shared" si="27"/>
        <v>5.987082559019564</v>
      </c>
      <c r="I165" s="13">
        <f t="shared" si="28"/>
        <v>-2.9170149310689011</v>
      </c>
      <c r="J165">
        <f t="shared" si="29"/>
        <v>5.2254808922242963</v>
      </c>
      <c r="K165" s="13">
        <f t="shared" si="30"/>
        <v>-2.4274531850062298</v>
      </c>
    </row>
    <row r="166" spans="1:11" x14ac:dyDescent="0.2">
      <c r="A166">
        <v>2</v>
      </c>
      <c r="B166">
        <v>156</v>
      </c>
      <c r="C166" s="1">
        <v>43223</v>
      </c>
      <c r="D166" s="2">
        <v>0.58333333333333304</v>
      </c>
      <c r="E166" s="3">
        <f t="shared" si="31"/>
        <v>43223.583333333336</v>
      </c>
      <c r="F166">
        <v>5692</v>
      </c>
      <c r="G166">
        <f t="shared" si="26"/>
        <v>635.39796000000001</v>
      </c>
      <c r="H166">
        <f t="shared" si="27"/>
        <v>5.7387051604539208</v>
      </c>
      <c r="I166" s="13">
        <f t="shared" si="28"/>
        <v>-2.8727844229616695</v>
      </c>
      <c r="J166">
        <f t="shared" si="29"/>
        <v>5.0762159643259821</v>
      </c>
      <c r="K166" s="13">
        <f t="shared" si="30"/>
        <v>-2.4031707847435819</v>
      </c>
    </row>
    <row r="167" spans="1:11" x14ac:dyDescent="0.2">
      <c r="A167">
        <v>2</v>
      </c>
      <c r="B167">
        <v>157</v>
      </c>
      <c r="C167" s="1">
        <v>43223</v>
      </c>
      <c r="D167" s="2">
        <v>0.59027777777777801</v>
      </c>
      <c r="E167" s="3">
        <f t="shared" si="31"/>
        <v>43223.590277777781</v>
      </c>
      <c r="F167">
        <v>3399</v>
      </c>
      <c r="G167">
        <f t="shared" si="26"/>
        <v>379.43037000000004</v>
      </c>
      <c r="H167">
        <f t="shared" si="27"/>
        <v>4.6091755047774674</v>
      </c>
      <c r="I167" s="13">
        <f t="shared" si="28"/>
        <v>-2.6727142193076769</v>
      </c>
      <c r="J167">
        <f t="shared" si="29"/>
        <v>4.2588879010768785</v>
      </c>
      <c r="K167" s="13">
        <f t="shared" si="30"/>
        <v>-2.2710454248308074</v>
      </c>
    </row>
    <row r="168" spans="1:11" x14ac:dyDescent="0.2">
      <c r="A168">
        <v>2</v>
      </c>
      <c r="B168">
        <v>158</v>
      </c>
      <c r="C168" s="1">
        <v>43223</v>
      </c>
      <c r="D168" s="2">
        <v>0.59722222222222199</v>
      </c>
      <c r="E168" s="3">
        <f t="shared" si="31"/>
        <v>43223.597222222219</v>
      </c>
      <c r="F168">
        <v>4564</v>
      </c>
      <c r="G168">
        <f t="shared" si="26"/>
        <v>509.47932000000003</v>
      </c>
      <c r="H168">
        <f t="shared" si="27"/>
        <v>5.331581632707282</v>
      </c>
      <c r="I168" s="13">
        <f t="shared" si="28"/>
        <v>-2.8005215919278434</v>
      </c>
      <c r="J168">
        <f t="shared" si="29"/>
        <v>4.8025257804165697</v>
      </c>
      <c r="K168" s="13">
        <f t="shared" si="30"/>
        <v>-2.3588145474702769</v>
      </c>
    </row>
    <row r="169" spans="1:11" x14ac:dyDescent="0.2">
      <c r="A169">
        <v>2</v>
      </c>
      <c r="B169">
        <v>159</v>
      </c>
      <c r="C169" s="1">
        <v>43223</v>
      </c>
      <c r="D169" s="2">
        <v>0.60416666666666696</v>
      </c>
      <c r="E169" s="3">
        <f t="shared" si="31"/>
        <v>43223.604166666664</v>
      </c>
      <c r="F169">
        <v>4233</v>
      </c>
      <c r="G169">
        <f t="shared" si="26"/>
        <v>472.52979000000005</v>
      </c>
      <c r="H169">
        <f t="shared" si="27"/>
        <v>5.1633263134771799</v>
      </c>
      <c r="I169" s="13">
        <f t="shared" si="28"/>
        <v>-2.7707147396956309</v>
      </c>
      <c r="J169">
        <f t="shared" si="29"/>
        <v>4.6816544410885044</v>
      </c>
      <c r="K169" s="13">
        <f t="shared" si="30"/>
        <v>-2.3392688860814497</v>
      </c>
    </row>
    <row r="170" spans="1:11" x14ac:dyDescent="0.2">
      <c r="A170">
        <v>2</v>
      </c>
      <c r="B170">
        <v>160</v>
      </c>
      <c r="C170" s="1">
        <v>43223</v>
      </c>
      <c r="D170" s="2">
        <v>0.61111111111111105</v>
      </c>
      <c r="E170" s="3">
        <f t="shared" si="31"/>
        <v>43223.611111111109</v>
      </c>
      <c r="F170">
        <v>4808</v>
      </c>
      <c r="G170">
        <f t="shared" si="26"/>
        <v>536.71704</v>
      </c>
      <c r="H170">
        <f t="shared" si="27"/>
        <v>5.4397361523511618</v>
      </c>
      <c r="I170" s="13">
        <f t="shared" si="28"/>
        <v>-2.8196972807675671</v>
      </c>
      <c r="J170">
        <f t="shared" si="29"/>
        <v>4.8780305419073864</v>
      </c>
      <c r="K170" s="13">
        <f t="shared" si="30"/>
        <v>-2.3710359993518191</v>
      </c>
    </row>
    <row r="171" spans="1:11" x14ac:dyDescent="0.2">
      <c r="A171">
        <v>2</v>
      </c>
      <c r="B171">
        <v>161</v>
      </c>
      <c r="C171" s="1">
        <v>43223</v>
      </c>
      <c r="D171" s="2">
        <v>0.61805555555555503</v>
      </c>
      <c r="E171" s="3">
        <f t="shared" si="31"/>
        <v>43223.618055555555</v>
      </c>
      <c r="F171">
        <v>4637</v>
      </c>
      <c r="G171">
        <f t="shared" si="26"/>
        <v>517.62831000000006</v>
      </c>
      <c r="H171">
        <f t="shared" si="27"/>
        <v>5.3652789827354006</v>
      </c>
      <c r="I171" s="13">
        <f t="shared" si="28"/>
        <v>-2.8064946786508069</v>
      </c>
      <c r="J171">
        <f t="shared" si="29"/>
        <v>4.8262438805449603</v>
      </c>
      <c r="K171" s="13">
        <f t="shared" si="30"/>
        <v>-2.3626525774189471</v>
      </c>
    </row>
    <row r="172" spans="1:11" x14ac:dyDescent="0.2">
      <c r="A172">
        <v>2</v>
      </c>
      <c r="B172">
        <v>162</v>
      </c>
      <c r="C172" s="1">
        <v>43223</v>
      </c>
      <c r="D172" s="2">
        <v>0.625</v>
      </c>
      <c r="E172" s="3">
        <f t="shared" si="31"/>
        <v>43223.625</v>
      </c>
      <c r="F172">
        <v>1589</v>
      </c>
      <c r="G172">
        <f t="shared" si="26"/>
        <v>177.38006999999999</v>
      </c>
      <c r="H172">
        <f t="shared" si="27"/>
        <v>2.5963094069404926</v>
      </c>
      <c r="I172" s="13">
        <f t="shared" si="28"/>
        <v>-2.3180445630461399</v>
      </c>
      <c r="J172">
        <f t="shared" si="29"/>
        <v>2.5084881128364405</v>
      </c>
      <c r="K172" s="13">
        <f t="shared" si="30"/>
        <v>-1.9898639146525425</v>
      </c>
    </row>
    <row r="173" spans="1:11" x14ac:dyDescent="0.2">
      <c r="A173">
        <v>2</v>
      </c>
      <c r="B173">
        <v>163</v>
      </c>
      <c r="C173" s="1">
        <v>43223</v>
      </c>
      <c r="D173" s="2">
        <v>0.63194444444444398</v>
      </c>
      <c r="E173" s="3">
        <f t="shared" si="31"/>
        <v>43223.631944444445</v>
      </c>
      <c r="F173">
        <v>1375</v>
      </c>
      <c r="G173">
        <f t="shared" si="26"/>
        <v>153.49125000000001</v>
      </c>
      <c r="H173">
        <f t="shared" si="27"/>
        <v>2.2810624801437864</v>
      </c>
      <c r="I173" s="13">
        <f t="shared" si="28"/>
        <v>-2.2626108380869097</v>
      </c>
      <c r="J173">
        <f t="shared" si="29"/>
        <v>2.213595794691336</v>
      </c>
      <c r="K173" s="13">
        <f t="shared" si="30"/>
        <v>-1.9426133797404272</v>
      </c>
    </row>
    <row r="174" spans="1:11" x14ac:dyDescent="0.2">
      <c r="A174">
        <v>2</v>
      </c>
      <c r="B174">
        <v>164</v>
      </c>
      <c r="C174" s="1">
        <v>43223</v>
      </c>
      <c r="D174" s="2">
        <v>0.63888888888888895</v>
      </c>
      <c r="E174" s="3">
        <f t="shared" si="31"/>
        <v>43223.638888888891</v>
      </c>
      <c r="F174">
        <v>1642</v>
      </c>
      <c r="G174">
        <f t="shared" si="26"/>
        <v>183.29646</v>
      </c>
      <c r="H174">
        <f t="shared" si="27"/>
        <v>2.6720683612069509</v>
      </c>
      <c r="I174" s="13">
        <f t="shared" si="28"/>
        <v>-2.3313694291115197</v>
      </c>
      <c r="J174">
        <f t="shared" si="29"/>
        <v>2.5787235180748209</v>
      </c>
      <c r="K174" s="13">
        <f t="shared" si="30"/>
        <v>-2.0011213336282516</v>
      </c>
    </row>
    <row r="175" spans="1:11" x14ac:dyDescent="0.2">
      <c r="A175">
        <v>2</v>
      </c>
      <c r="B175">
        <v>165</v>
      </c>
      <c r="C175" s="1">
        <v>43223</v>
      </c>
      <c r="D175" s="2">
        <v>0.64583333333333304</v>
      </c>
      <c r="E175" s="3">
        <f t="shared" si="31"/>
        <v>43223.645833333336</v>
      </c>
      <c r="F175">
        <v>1093</v>
      </c>
      <c r="G175">
        <f t="shared" si="26"/>
        <v>122.01159</v>
      </c>
      <c r="H175">
        <f t="shared" si="27"/>
        <v>1.8444468786115817</v>
      </c>
      <c r="I175" s="13">
        <f t="shared" si="28"/>
        <v>-2.1858665380482694</v>
      </c>
      <c r="J175">
        <f t="shared" si="29"/>
        <v>1.7990030056882702</v>
      </c>
      <c r="K175" s="13">
        <f t="shared" si="30"/>
        <v>-1.8762190464686699</v>
      </c>
    </row>
    <row r="176" spans="1:11" x14ac:dyDescent="0.2">
      <c r="A176">
        <v>2</v>
      </c>
      <c r="B176">
        <v>166</v>
      </c>
      <c r="C176" s="1">
        <v>43223</v>
      </c>
      <c r="D176" s="2">
        <v>0.65277777777777801</v>
      </c>
      <c r="E176" s="3">
        <f t="shared" si="31"/>
        <v>43223.652777777781</v>
      </c>
      <c r="F176">
        <v>593</v>
      </c>
      <c r="G176">
        <f t="shared" si="26"/>
        <v>66.19659</v>
      </c>
      <c r="H176">
        <f t="shared" si="27"/>
        <v>1.0221711937799642</v>
      </c>
      <c r="I176" s="13">
        <f t="shared" si="28"/>
        <v>-2.0414068610342948</v>
      </c>
      <c r="J176">
        <f t="shared" si="29"/>
        <v>1.0035343561947936</v>
      </c>
      <c r="K176" s="13">
        <f t="shared" si="30"/>
        <v>-1.7489155786756319</v>
      </c>
    </row>
    <row r="177" spans="1:11" x14ac:dyDescent="0.2">
      <c r="A177">
        <v>2</v>
      </c>
      <c r="B177">
        <v>167</v>
      </c>
      <c r="C177" s="1">
        <v>43223</v>
      </c>
      <c r="D177" s="2">
        <v>0.65972222222222199</v>
      </c>
      <c r="E177" s="3">
        <f t="shared" si="31"/>
        <v>43223.659722222219</v>
      </c>
      <c r="F177">
        <v>631</v>
      </c>
      <c r="G177">
        <f t="shared" si="26"/>
        <v>70.43853</v>
      </c>
      <c r="H177">
        <f t="shared" si="27"/>
        <v>1.0863810700769065</v>
      </c>
      <c r="I177" s="13">
        <f t="shared" si="28"/>
        <v>-2.0526848789059082</v>
      </c>
      <c r="J177">
        <f t="shared" si="29"/>
        <v>1.0661755971576043</v>
      </c>
      <c r="K177" s="13">
        <f t="shared" si="30"/>
        <v>-1.7589373698801021</v>
      </c>
    </row>
    <row r="178" spans="1:11" x14ac:dyDescent="0.2">
      <c r="A178">
        <v>2</v>
      </c>
      <c r="B178">
        <v>168</v>
      </c>
      <c r="C178" s="1">
        <v>43223</v>
      </c>
      <c r="D178" s="2">
        <v>0.66666666666666696</v>
      </c>
      <c r="E178" s="3">
        <f t="shared" si="31"/>
        <v>43223.666666666664</v>
      </c>
      <c r="F178">
        <v>687</v>
      </c>
      <c r="G178">
        <f t="shared" si="26"/>
        <v>76.689809999999994</v>
      </c>
      <c r="H178">
        <f t="shared" si="27"/>
        <v>1.1805715963134986</v>
      </c>
      <c r="I178" s="13">
        <f t="shared" si="28"/>
        <v>-2.0692294324329383</v>
      </c>
      <c r="J178">
        <f t="shared" si="29"/>
        <v>1.1579318394319087</v>
      </c>
      <c r="K178" s="13">
        <f t="shared" si="30"/>
        <v>-1.773617959452388</v>
      </c>
    </row>
    <row r="179" spans="1:11" x14ac:dyDescent="0.2">
      <c r="A179">
        <v>2</v>
      </c>
      <c r="B179">
        <v>169</v>
      </c>
      <c r="C179" s="1">
        <v>43223</v>
      </c>
      <c r="D179" s="2">
        <v>0.67361111111111105</v>
      </c>
      <c r="E179" s="3">
        <f t="shared" si="31"/>
        <v>43223.673611111109</v>
      </c>
      <c r="F179">
        <v>647</v>
      </c>
      <c r="G179">
        <f t="shared" si="26"/>
        <v>72.224610000000013</v>
      </c>
      <c r="H179">
        <f t="shared" si="27"/>
        <v>1.1133468499073458</v>
      </c>
      <c r="I179" s="13">
        <f t="shared" si="28"/>
        <v>-2.0574213341759036</v>
      </c>
      <c r="J179">
        <f t="shared" si="29"/>
        <v>1.0924611096230534</v>
      </c>
      <c r="K179" s="13">
        <f t="shared" si="30"/>
        <v>-1.7631428379642626</v>
      </c>
    </row>
    <row r="180" spans="1:11" x14ac:dyDescent="0.2">
      <c r="A180">
        <v>2</v>
      </c>
      <c r="B180">
        <v>170</v>
      </c>
      <c r="C180" s="1">
        <v>43223</v>
      </c>
      <c r="D180" s="2">
        <v>0.68055555555555503</v>
      </c>
      <c r="E180" s="3">
        <f t="shared" si="31"/>
        <v>43223.680555555555</v>
      </c>
      <c r="F180">
        <v>719</v>
      </c>
      <c r="G180">
        <f t="shared" si="26"/>
        <v>80.261970000000005</v>
      </c>
      <c r="H180">
        <f t="shared" si="27"/>
        <v>1.2341483540292151</v>
      </c>
      <c r="I180" s="13">
        <f t="shared" si="28"/>
        <v>-2.0786405471916489</v>
      </c>
      <c r="J180">
        <f t="shared" si="29"/>
        <v>1.2100486154307277</v>
      </c>
      <c r="K180" s="13">
        <f t="shared" si="30"/>
        <v>-1.7819568483883121</v>
      </c>
    </row>
    <row r="181" spans="1:11" x14ac:dyDescent="0.2">
      <c r="A181">
        <v>2</v>
      </c>
      <c r="B181">
        <v>171</v>
      </c>
      <c r="C181" s="1">
        <v>43223</v>
      </c>
      <c r="D181" s="2">
        <v>0.6875</v>
      </c>
      <c r="E181" s="3">
        <f t="shared" si="31"/>
        <v>43223.6875</v>
      </c>
      <c r="F181">
        <v>808</v>
      </c>
      <c r="G181">
        <f t="shared" si="26"/>
        <v>90.197040000000001</v>
      </c>
      <c r="H181">
        <f t="shared" si="27"/>
        <v>1.3821433492629533</v>
      </c>
      <c r="I181" s="13">
        <f t="shared" si="28"/>
        <v>-2.104638350340347</v>
      </c>
      <c r="J181">
        <f t="shared" si="29"/>
        <v>1.3537023694676986</v>
      </c>
      <c r="K181" s="13">
        <f t="shared" si="30"/>
        <v>-1.8049438008866163</v>
      </c>
    </row>
    <row r="182" spans="1:11" x14ac:dyDescent="0.2">
      <c r="A182">
        <v>2</v>
      </c>
      <c r="B182">
        <v>172</v>
      </c>
      <c r="C182" s="1">
        <v>43223</v>
      </c>
      <c r="D182" s="2">
        <v>0.69444444444444398</v>
      </c>
      <c r="E182" s="3">
        <f t="shared" si="31"/>
        <v>43223.694444444445</v>
      </c>
      <c r="F182">
        <v>996</v>
      </c>
      <c r="G182">
        <f t="shared" si="26"/>
        <v>111.18348</v>
      </c>
      <c r="H182">
        <f t="shared" si="27"/>
        <v>1.6892627724202929</v>
      </c>
      <c r="I182" s="13">
        <f t="shared" si="28"/>
        <v>-2.1585970439205164</v>
      </c>
      <c r="J182">
        <f t="shared" si="29"/>
        <v>1.6501691379909327</v>
      </c>
      <c r="K182" s="13">
        <f t="shared" si="30"/>
        <v>-1.8523928370836971</v>
      </c>
    </row>
    <row r="183" spans="1:11" x14ac:dyDescent="0.2">
      <c r="A183">
        <v>2</v>
      </c>
      <c r="B183">
        <v>173</v>
      </c>
      <c r="C183" s="1">
        <v>43223</v>
      </c>
      <c r="D183" s="2">
        <v>0.70138888888888895</v>
      </c>
      <c r="E183" s="3">
        <f t="shared" si="31"/>
        <v>43223.701388888891</v>
      </c>
      <c r="F183">
        <v>1128</v>
      </c>
      <c r="G183">
        <f t="shared" si="26"/>
        <v>125.91864000000001</v>
      </c>
      <c r="H183">
        <f t="shared" si="27"/>
        <v>1.8998458081915952</v>
      </c>
      <c r="I183" s="13">
        <f t="shared" si="28"/>
        <v>-2.1956022954037619</v>
      </c>
      <c r="J183">
        <f t="shared" si="29"/>
        <v>1.8519603298620708</v>
      </c>
      <c r="K183" s="13">
        <f t="shared" si="30"/>
        <v>-1.8846977776884757</v>
      </c>
    </row>
    <row r="184" spans="1:11" x14ac:dyDescent="0.2">
      <c r="A184">
        <v>2</v>
      </c>
      <c r="B184">
        <v>174</v>
      </c>
      <c r="C184" s="1">
        <v>43223</v>
      </c>
      <c r="D184" s="2">
        <v>0.70833333333333304</v>
      </c>
      <c r="E184" s="3">
        <f t="shared" si="31"/>
        <v>43223.708333333336</v>
      </c>
      <c r="F184">
        <v>1020</v>
      </c>
      <c r="G184">
        <f t="shared" si="26"/>
        <v>113.8626</v>
      </c>
      <c r="H184">
        <f t="shared" si="27"/>
        <v>1.7278787146936947</v>
      </c>
      <c r="I184" s="13">
        <f t="shared" si="28"/>
        <v>-2.1653824510133246</v>
      </c>
      <c r="J184">
        <f t="shared" si="29"/>
        <v>1.6872700427182068</v>
      </c>
      <c r="K184" s="13">
        <f t="shared" si="30"/>
        <v>-1.8583317932283485</v>
      </c>
    </row>
    <row r="185" spans="1:11" x14ac:dyDescent="0.2">
      <c r="A185">
        <v>2</v>
      </c>
      <c r="B185">
        <v>175</v>
      </c>
      <c r="C185" s="1">
        <v>43223</v>
      </c>
      <c r="D185" s="2">
        <v>0.71527777777777801</v>
      </c>
      <c r="E185" s="3">
        <f t="shared" si="31"/>
        <v>43223.715277777781</v>
      </c>
      <c r="F185">
        <v>915</v>
      </c>
      <c r="G185">
        <f t="shared" si="26"/>
        <v>102.14145000000001</v>
      </c>
      <c r="H185">
        <f t="shared" si="27"/>
        <v>1.5579155528657409</v>
      </c>
      <c r="I185" s="13">
        <f t="shared" si="28"/>
        <v>-2.1355188419837541</v>
      </c>
      <c r="J185">
        <f t="shared" si="29"/>
        <v>1.5236703334925863</v>
      </c>
      <c r="K185" s="13">
        <f t="shared" si="30"/>
        <v>-1.8321452095317445</v>
      </c>
    </row>
    <row r="186" spans="1:11" x14ac:dyDescent="0.2">
      <c r="A186">
        <v>2</v>
      </c>
      <c r="B186">
        <v>176</v>
      </c>
      <c r="C186" s="1">
        <v>43223</v>
      </c>
      <c r="D186" s="2">
        <v>0.72222222222222199</v>
      </c>
      <c r="E186" s="3">
        <f t="shared" si="31"/>
        <v>43223.722222222219</v>
      </c>
      <c r="F186">
        <v>875</v>
      </c>
      <c r="G186">
        <f t="shared" si="26"/>
        <v>97.67625000000001</v>
      </c>
      <c r="H186">
        <f t="shared" si="27"/>
        <v>1.4924967168180283</v>
      </c>
      <c r="I186" s="13">
        <f t="shared" si="28"/>
        <v>-2.1240253246211807</v>
      </c>
      <c r="J186">
        <f t="shared" si="29"/>
        <v>1.460499176968818</v>
      </c>
      <c r="K186" s="13">
        <f t="shared" si="30"/>
        <v>-1.8220348890313984</v>
      </c>
    </row>
    <row r="187" spans="1:11" x14ac:dyDescent="0.2">
      <c r="A187">
        <v>2</v>
      </c>
      <c r="B187">
        <v>177</v>
      </c>
      <c r="C187" s="1">
        <v>43223</v>
      </c>
      <c r="D187" s="2">
        <v>0.72916666666666696</v>
      </c>
      <c r="E187" s="3">
        <f t="shared" si="31"/>
        <v>43223.729166666664</v>
      </c>
      <c r="F187">
        <v>796</v>
      </c>
      <c r="G187">
        <f t="shared" si="26"/>
        <v>88.85748000000001</v>
      </c>
      <c r="H187">
        <f t="shared" si="27"/>
        <v>1.362279873591989</v>
      </c>
      <c r="I187" s="13">
        <f t="shared" si="28"/>
        <v>-2.1011488636161761</v>
      </c>
      <c r="J187">
        <f t="shared" si="29"/>
        <v>1.33444915740632</v>
      </c>
      <c r="K187" s="13">
        <f t="shared" si="30"/>
        <v>-1.8018628117093853</v>
      </c>
    </row>
    <row r="188" spans="1:11" x14ac:dyDescent="0.2">
      <c r="A188">
        <v>2</v>
      </c>
      <c r="B188">
        <v>178</v>
      </c>
      <c r="C188" s="1">
        <v>43223</v>
      </c>
      <c r="D188" s="2">
        <v>0.73611111111111105</v>
      </c>
      <c r="E188" s="3">
        <f t="shared" si="31"/>
        <v>43223.736111111109</v>
      </c>
      <c r="F188">
        <v>894</v>
      </c>
      <c r="G188">
        <f t="shared" si="26"/>
        <v>99.79722000000001</v>
      </c>
      <c r="H188">
        <f t="shared" si="27"/>
        <v>1.5236151072765338</v>
      </c>
      <c r="I188" s="13">
        <f t="shared" si="28"/>
        <v>-2.1294924883588764</v>
      </c>
      <c r="J188">
        <f t="shared" si="29"/>
        <v>1.4905617495217196</v>
      </c>
      <c r="K188" s="13">
        <f t="shared" si="30"/>
        <v>-1.8268462201993083</v>
      </c>
    </row>
    <row r="189" spans="1:11" x14ac:dyDescent="0.2">
      <c r="A189">
        <v>2</v>
      </c>
      <c r="B189">
        <v>179</v>
      </c>
      <c r="C189" s="1">
        <v>43223</v>
      </c>
      <c r="D189" s="2">
        <v>0.74305555555555503</v>
      </c>
      <c r="E189" s="3">
        <f t="shared" si="31"/>
        <v>43223.743055555555</v>
      </c>
      <c r="F189">
        <v>485</v>
      </c>
      <c r="G189">
        <f t="shared" si="26"/>
        <v>54.140550000000005</v>
      </c>
      <c r="H189">
        <f t="shared" si="27"/>
        <v>0.83850634282926606</v>
      </c>
      <c r="I189" s="13">
        <f t="shared" si="28"/>
        <v>-2.0091491593706396</v>
      </c>
      <c r="J189">
        <f t="shared" si="29"/>
        <v>0.82399271326969636</v>
      </c>
      <c r="K189" s="13">
        <f t="shared" si="30"/>
        <v>-1.7201933463443142</v>
      </c>
    </row>
    <row r="190" spans="1:11" x14ac:dyDescent="0.2">
      <c r="A190">
        <v>2</v>
      </c>
      <c r="B190">
        <v>180</v>
      </c>
      <c r="C190" s="1">
        <v>43223</v>
      </c>
      <c r="D190" s="2">
        <v>0.75</v>
      </c>
      <c r="E190" s="3">
        <f t="shared" si="31"/>
        <v>43223.75</v>
      </c>
      <c r="F190">
        <v>312</v>
      </c>
      <c r="G190">
        <f t="shared" si="26"/>
        <v>34.828560000000003</v>
      </c>
      <c r="H190">
        <f t="shared" si="27"/>
        <v>0.54132827625015167</v>
      </c>
      <c r="I190" s="13">
        <f t="shared" si="28"/>
        <v>-1.9569591893695442</v>
      </c>
      <c r="J190">
        <f t="shared" si="29"/>
        <v>0.53255759035370631</v>
      </c>
      <c r="K190" s="13">
        <f t="shared" si="30"/>
        <v>-1.673576328883424</v>
      </c>
    </row>
    <row r="191" spans="1:11" x14ac:dyDescent="0.2">
      <c r="A191">
        <v>2</v>
      </c>
      <c r="B191">
        <v>181</v>
      </c>
      <c r="C191" s="1">
        <v>43223</v>
      </c>
      <c r="D191" s="2">
        <v>0.75694444444444398</v>
      </c>
      <c r="E191" s="3">
        <f t="shared" si="31"/>
        <v>43223.756944444445</v>
      </c>
      <c r="F191">
        <v>235</v>
      </c>
      <c r="G191">
        <f t="shared" si="26"/>
        <v>26.233050000000002</v>
      </c>
      <c r="H191">
        <f t="shared" si="27"/>
        <v>0.40817500175526145</v>
      </c>
      <c r="I191" s="13">
        <f t="shared" si="28"/>
        <v>-1.9335763325300599</v>
      </c>
      <c r="J191">
        <f t="shared" si="29"/>
        <v>0.4017008293195104</v>
      </c>
      <c r="K191" s="13">
        <f t="shared" si="30"/>
        <v>-1.652646517424718</v>
      </c>
    </row>
    <row r="192" spans="1:11" x14ac:dyDescent="0.2">
      <c r="A192">
        <v>2</v>
      </c>
      <c r="B192">
        <v>182</v>
      </c>
      <c r="C192" s="1">
        <v>43223</v>
      </c>
      <c r="D192" s="2">
        <v>0.76388888888888895</v>
      </c>
      <c r="E192" s="3">
        <f t="shared" si="31"/>
        <v>43223.763888888891</v>
      </c>
      <c r="F192">
        <v>158</v>
      </c>
      <c r="G192">
        <f t="shared" si="26"/>
        <v>17.637540000000001</v>
      </c>
      <c r="H192">
        <f t="shared" si="27"/>
        <v>0.2746473994740582</v>
      </c>
      <c r="I192" s="13">
        <f t="shared" si="28"/>
        <v>-1.9101283014727131</v>
      </c>
      <c r="J192">
        <f t="shared" si="29"/>
        <v>0.27035863477242161</v>
      </c>
      <c r="K192" s="13">
        <f t="shared" si="30"/>
        <v>-1.6316397485110588</v>
      </c>
    </row>
    <row r="193" spans="1:11" x14ac:dyDescent="0.2">
      <c r="A193">
        <v>2</v>
      </c>
      <c r="B193">
        <v>183</v>
      </c>
      <c r="C193" s="1">
        <v>43223</v>
      </c>
      <c r="D193" s="2">
        <v>0.77083333333333304</v>
      </c>
      <c r="E193" s="3">
        <f t="shared" si="31"/>
        <v>43223.770833333336</v>
      </c>
      <c r="F193">
        <v>87</v>
      </c>
      <c r="G193">
        <f t="shared" si="26"/>
        <v>9.7118100000000016</v>
      </c>
      <c r="H193">
        <f t="shared" si="27"/>
        <v>0.15129800097803378</v>
      </c>
      <c r="I193" s="13">
        <f t="shared" si="28"/>
        <v>-1.8884679470987105</v>
      </c>
      <c r="J193">
        <f t="shared" si="29"/>
        <v>0.14895682148638337</v>
      </c>
      <c r="K193" s="13">
        <f t="shared" si="30"/>
        <v>-1.612223251553186</v>
      </c>
    </row>
    <row r="194" spans="1:11" x14ac:dyDescent="0.2">
      <c r="A194">
        <v>2</v>
      </c>
      <c r="B194">
        <v>184</v>
      </c>
      <c r="C194" s="1">
        <v>43223</v>
      </c>
      <c r="D194" s="2">
        <v>0.77777777777777801</v>
      </c>
      <c r="E194" s="3">
        <f t="shared" si="31"/>
        <v>43223.777777777781</v>
      </c>
      <c r="F194">
        <v>31</v>
      </c>
      <c r="G194">
        <f t="shared" si="26"/>
        <v>3.4605299999999999</v>
      </c>
      <c r="H194">
        <f t="shared" si="27"/>
        <v>5.392000731537943E-2</v>
      </c>
      <c r="I194" s="13">
        <f t="shared" si="28"/>
        <v>-1.8713683459191783</v>
      </c>
      <c r="J194">
        <f t="shared" si="29"/>
        <v>5.3088554149524417E-2</v>
      </c>
      <c r="K194" s="13">
        <f t="shared" si="30"/>
        <v>-1.5968906447936981</v>
      </c>
    </row>
    <row r="195" spans="1:11" x14ac:dyDescent="0.2">
      <c r="A195">
        <v>2</v>
      </c>
      <c r="B195">
        <v>185</v>
      </c>
      <c r="C195" s="1">
        <v>43223</v>
      </c>
      <c r="D195" s="2">
        <v>0.78472222222222199</v>
      </c>
      <c r="E195" s="3">
        <f t="shared" si="31"/>
        <v>43223.784722222219</v>
      </c>
      <c r="F195">
        <v>10</v>
      </c>
      <c r="G195">
        <f t="shared" si="26"/>
        <v>1.1163000000000001</v>
      </c>
      <c r="H195">
        <f t="shared" si="27"/>
        <v>1.7393938589428132E-2</v>
      </c>
      <c r="I195" s="13">
        <f t="shared" si="28"/>
        <v>-1.8649543726590416</v>
      </c>
      <c r="J195">
        <f t="shared" si="29"/>
        <v>1.7125843970174096E-2</v>
      </c>
      <c r="K195" s="13">
        <f t="shared" si="30"/>
        <v>-1.5911389975583152</v>
      </c>
    </row>
    <row r="196" spans="1:11" x14ac:dyDescent="0.2">
      <c r="A196">
        <v>2</v>
      </c>
      <c r="B196">
        <v>186</v>
      </c>
      <c r="C196" s="1">
        <v>43223</v>
      </c>
      <c r="D196" s="2">
        <v>0.79166666666666696</v>
      </c>
      <c r="E196" s="3">
        <f t="shared" si="31"/>
        <v>43223.791666666664</v>
      </c>
      <c r="F196">
        <v>0</v>
      </c>
      <c r="G196">
        <f t="shared" si="26"/>
        <v>0</v>
      </c>
      <c r="H196">
        <f t="shared" si="27"/>
        <v>0</v>
      </c>
      <c r="I196" s="13">
        <f t="shared" si="28"/>
        <v>-1.8619000000000001</v>
      </c>
      <c r="J196">
        <f t="shared" si="29"/>
        <v>0</v>
      </c>
      <c r="K196" s="13">
        <f t="shared" si="30"/>
        <v>-1.5884</v>
      </c>
    </row>
    <row r="197" spans="1:11" x14ac:dyDescent="0.2">
      <c r="A197">
        <v>2</v>
      </c>
      <c r="B197">
        <v>187</v>
      </c>
      <c r="C197" s="1">
        <v>43223</v>
      </c>
      <c r="D197" s="2">
        <v>0.79861111111111105</v>
      </c>
      <c r="E197" s="3">
        <f t="shared" si="31"/>
        <v>43223.798611111109</v>
      </c>
      <c r="F197">
        <v>0</v>
      </c>
      <c r="G197">
        <f t="shared" si="26"/>
        <v>0</v>
      </c>
      <c r="H197">
        <f t="shared" si="27"/>
        <v>0</v>
      </c>
      <c r="I197" s="13">
        <f t="shared" si="28"/>
        <v>-1.8619000000000001</v>
      </c>
      <c r="J197">
        <f t="shared" si="29"/>
        <v>0</v>
      </c>
      <c r="K197" s="13">
        <f t="shared" si="30"/>
        <v>-1.5884</v>
      </c>
    </row>
    <row r="198" spans="1:11" x14ac:dyDescent="0.2">
      <c r="A198">
        <v>2</v>
      </c>
      <c r="B198">
        <v>188</v>
      </c>
      <c r="C198" s="1">
        <v>43223</v>
      </c>
      <c r="D198" s="2">
        <v>0.80555555555555503</v>
      </c>
      <c r="E198" s="3">
        <f t="shared" si="31"/>
        <v>43223.805555555555</v>
      </c>
      <c r="F198">
        <v>0</v>
      </c>
      <c r="G198">
        <f t="shared" si="26"/>
        <v>0</v>
      </c>
      <c r="H198">
        <f t="shared" si="27"/>
        <v>0</v>
      </c>
      <c r="I198" s="13">
        <f t="shared" si="28"/>
        <v>-1.8619000000000001</v>
      </c>
      <c r="J198">
        <f t="shared" si="29"/>
        <v>0</v>
      </c>
      <c r="K198" s="13">
        <f t="shared" si="30"/>
        <v>-1.5884</v>
      </c>
    </row>
    <row r="199" spans="1:11" x14ac:dyDescent="0.2">
      <c r="A199">
        <v>2</v>
      </c>
      <c r="B199">
        <v>189</v>
      </c>
      <c r="C199" s="1">
        <v>43223</v>
      </c>
      <c r="D199" s="2">
        <v>0.8125</v>
      </c>
      <c r="E199" s="3">
        <f t="shared" si="31"/>
        <v>43223.8125</v>
      </c>
      <c r="F199">
        <v>0</v>
      </c>
      <c r="G199">
        <f t="shared" si="26"/>
        <v>0</v>
      </c>
      <c r="H199">
        <f t="shared" si="27"/>
        <v>0</v>
      </c>
      <c r="I199" s="13">
        <f t="shared" si="28"/>
        <v>-1.8619000000000001</v>
      </c>
      <c r="J199">
        <f t="shared" si="29"/>
        <v>0</v>
      </c>
      <c r="K199" s="13">
        <f t="shared" si="30"/>
        <v>-1.5884</v>
      </c>
    </row>
    <row r="200" spans="1:11" x14ac:dyDescent="0.2">
      <c r="A200">
        <v>2</v>
      </c>
      <c r="B200">
        <v>190</v>
      </c>
      <c r="C200" s="1">
        <v>43223</v>
      </c>
      <c r="D200" s="2">
        <v>0.81944444444444398</v>
      </c>
      <c r="E200" s="3">
        <f t="shared" si="31"/>
        <v>43223.819444444445</v>
      </c>
      <c r="F200">
        <v>0</v>
      </c>
      <c r="G200">
        <f t="shared" si="26"/>
        <v>0</v>
      </c>
      <c r="H200">
        <f t="shared" si="27"/>
        <v>0</v>
      </c>
      <c r="I200" s="13">
        <f t="shared" si="28"/>
        <v>-1.8619000000000001</v>
      </c>
      <c r="J200">
        <f t="shared" si="29"/>
        <v>0</v>
      </c>
      <c r="K200" s="13">
        <f t="shared" si="30"/>
        <v>-1.5884</v>
      </c>
    </row>
    <row r="201" spans="1:11" x14ac:dyDescent="0.2">
      <c r="A201">
        <v>2</v>
      </c>
      <c r="B201">
        <v>191</v>
      </c>
      <c r="C201" s="1">
        <v>43223</v>
      </c>
      <c r="D201" s="2">
        <v>0.82638888888888895</v>
      </c>
      <c r="E201" s="3">
        <f t="shared" si="31"/>
        <v>43223.826388888891</v>
      </c>
      <c r="F201">
        <v>0</v>
      </c>
      <c r="G201">
        <f t="shared" si="26"/>
        <v>0</v>
      </c>
      <c r="H201">
        <f t="shared" si="27"/>
        <v>0</v>
      </c>
      <c r="I201" s="13">
        <f t="shared" si="28"/>
        <v>-1.8619000000000001</v>
      </c>
      <c r="J201">
        <f t="shared" si="29"/>
        <v>0</v>
      </c>
      <c r="K201" s="13">
        <f t="shared" si="30"/>
        <v>-1.5884</v>
      </c>
    </row>
    <row r="202" spans="1:11" x14ac:dyDescent="0.2">
      <c r="A202">
        <v>2</v>
      </c>
      <c r="B202">
        <v>192</v>
      </c>
      <c r="C202" s="1">
        <v>43223</v>
      </c>
      <c r="D202" s="2">
        <v>0.83333333333333304</v>
      </c>
      <c r="E202" s="3">
        <f t="shared" si="31"/>
        <v>43223.833333333336</v>
      </c>
      <c r="F202">
        <v>0</v>
      </c>
      <c r="G202">
        <f t="shared" si="26"/>
        <v>0</v>
      </c>
      <c r="H202">
        <f t="shared" si="27"/>
        <v>0</v>
      </c>
      <c r="I202" s="13">
        <f t="shared" si="28"/>
        <v>-1.8619000000000001</v>
      </c>
      <c r="J202">
        <f t="shared" si="29"/>
        <v>0</v>
      </c>
      <c r="K202" s="13">
        <f t="shared" si="30"/>
        <v>-1.5884</v>
      </c>
    </row>
    <row r="203" spans="1:11" x14ac:dyDescent="0.2">
      <c r="A203">
        <v>2</v>
      </c>
      <c r="B203">
        <v>193</v>
      </c>
      <c r="C203" s="1">
        <v>43223</v>
      </c>
      <c r="D203" s="2">
        <v>0.84027777777777801</v>
      </c>
      <c r="E203" s="3">
        <f t="shared" si="31"/>
        <v>43223.840277777781</v>
      </c>
      <c r="F203">
        <v>0</v>
      </c>
      <c r="G203">
        <f t="shared" ref="G203:G266" si="32">F203*1.1163/10</f>
        <v>0</v>
      </c>
      <c r="H203">
        <f t="shared" ref="H203:H266" si="33">(H$8*(TANH((H$2*G203)/H$8)))</f>
        <v>0</v>
      </c>
      <c r="I203" s="13">
        <f t="shared" ref="I203:I266" si="34">((H$6-H$5)*(TANH(G203/H$4)))+H$5</f>
        <v>-1.8619000000000001</v>
      </c>
      <c r="J203">
        <f t="shared" ref="J203:J266" si="35">(J$8*(TANH((J$2*G203)/J$8)))</f>
        <v>0</v>
      </c>
      <c r="K203" s="13">
        <f t="shared" ref="K203:K266" si="36">((J$6-J$5)*(TANH(G203/J$4)))+J$5</f>
        <v>-1.5884</v>
      </c>
    </row>
    <row r="204" spans="1:11" x14ac:dyDescent="0.2">
      <c r="A204">
        <v>2</v>
      </c>
      <c r="B204">
        <v>194</v>
      </c>
      <c r="C204" s="1">
        <v>43223</v>
      </c>
      <c r="D204" s="2">
        <v>0.84722222222222199</v>
      </c>
      <c r="E204" s="3">
        <f t="shared" ref="E204:E267" si="37">C204+D204</f>
        <v>43223.847222222219</v>
      </c>
      <c r="F204">
        <v>0</v>
      </c>
      <c r="G204">
        <f t="shared" si="32"/>
        <v>0</v>
      </c>
      <c r="H204">
        <f t="shared" si="33"/>
        <v>0</v>
      </c>
      <c r="I204" s="13">
        <f t="shared" si="34"/>
        <v>-1.8619000000000001</v>
      </c>
      <c r="J204">
        <f t="shared" si="35"/>
        <v>0</v>
      </c>
      <c r="K204" s="13">
        <f t="shared" si="36"/>
        <v>-1.5884</v>
      </c>
    </row>
    <row r="205" spans="1:11" x14ac:dyDescent="0.2">
      <c r="A205">
        <v>2</v>
      </c>
      <c r="B205">
        <v>195</v>
      </c>
      <c r="C205" s="1">
        <v>43223</v>
      </c>
      <c r="D205" s="2">
        <v>0.85416666666666696</v>
      </c>
      <c r="E205" s="3">
        <f t="shared" si="37"/>
        <v>43223.854166666664</v>
      </c>
      <c r="F205">
        <v>0</v>
      </c>
      <c r="G205">
        <f t="shared" si="32"/>
        <v>0</v>
      </c>
      <c r="H205">
        <f t="shared" si="33"/>
        <v>0</v>
      </c>
      <c r="I205" s="13">
        <f t="shared" si="34"/>
        <v>-1.8619000000000001</v>
      </c>
      <c r="J205">
        <f t="shared" si="35"/>
        <v>0</v>
      </c>
      <c r="K205" s="13">
        <f t="shared" si="36"/>
        <v>-1.5884</v>
      </c>
    </row>
    <row r="206" spans="1:11" x14ac:dyDescent="0.2">
      <c r="A206">
        <v>2</v>
      </c>
      <c r="B206">
        <v>196</v>
      </c>
      <c r="C206" s="1">
        <v>43223</v>
      </c>
      <c r="D206" s="2">
        <v>0.86111111111111105</v>
      </c>
      <c r="E206" s="3">
        <f t="shared" si="37"/>
        <v>43223.861111111109</v>
      </c>
      <c r="F206">
        <v>0</v>
      </c>
      <c r="G206">
        <f t="shared" si="32"/>
        <v>0</v>
      </c>
      <c r="H206">
        <f t="shared" si="33"/>
        <v>0</v>
      </c>
      <c r="I206" s="13">
        <f t="shared" si="34"/>
        <v>-1.8619000000000001</v>
      </c>
      <c r="J206">
        <f t="shared" si="35"/>
        <v>0</v>
      </c>
      <c r="K206" s="13">
        <f t="shared" si="36"/>
        <v>-1.5884</v>
      </c>
    </row>
    <row r="207" spans="1:11" x14ac:dyDescent="0.2">
      <c r="A207">
        <v>2</v>
      </c>
      <c r="B207">
        <v>197</v>
      </c>
      <c r="C207" s="1">
        <v>43223</v>
      </c>
      <c r="D207" s="2">
        <v>0.86805555555555503</v>
      </c>
      <c r="E207" s="3">
        <f t="shared" si="37"/>
        <v>43223.868055555555</v>
      </c>
      <c r="F207">
        <v>0</v>
      </c>
      <c r="G207">
        <f t="shared" si="32"/>
        <v>0</v>
      </c>
      <c r="H207">
        <f t="shared" si="33"/>
        <v>0</v>
      </c>
      <c r="I207" s="13">
        <f t="shared" si="34"/>
        <v>-1.8619000000000001</v>
      </c>
      <c r="J207">
        <f t="shared" si="35"/>
        <v>0</v>
      </c>
      <c r="K207" s="13">
        <f t="shared" si="36"/>
        <v>-1.5884</v>
      </c>
    </row>
    <row r="208" spans="1:11" x14ac:dyDescent="0.2">
      <c r="A208">
        <v>2</v>
      </c>
      <c r="B208">
        <v>198</v>
      </c>
      <c r="C208" s="1">
        <v>43223</v>
      </c>
      <c r="D208" s="2">
        <v>0.875</v>
      </c>
      <c r="E208" s="3">
        <f t="shared" si="37"/>
        <v>43223.875</v>
      </c>
      <c r="F208">
        <v>0</v>
      </c>
      <c r="G208">
        <f t="shared" si="32"/>
        <v>0</v>
      </c>
      <c r="H208">
        <f t="shared" si="33"/>
        <v>0</v>
      </c>
      <c r="I208" s="13">
        <f t="shared" si="34"/>
        <v>-1.8619000000000001</v>
      </c>
      <c r="J208">
        <f t="shared" si="35"/>
        <v>0</v>
      </c>
      <c r="K208" s="13">
        <f t="shared" si="36"/>
        <v>-1.5884</v>
      </c>
    </row>
    <row r="209" spans="1:11" x14ac:dyDescent="0.2">
      <c r="A209">
        <v>2</v>
      </c>
      <c r="B209">
        <v>199</v>
      </c>
      <c r="C209" s="1">
        <v>43223</v>
      </c>
      <c r="D209" s="2">
        <v>0.88194444444444398</v>
      </c>
      <c r="E209" s="3">
        <f t="shared" si="37"/>
        <v>43223.881944444445</v>
      </c>
      <c r="F209">
        <v>0</v>
      </c>
      <c r="G209">
        <f t="shared" si="32"/>
        <v>0</v>
      </c>
      <c r="H209">
        <f t="shared" si="33"/>
        <v>0</v>
      </c>
      <c r="I209" s="13">
        <f t="shared" si="34"/>
        <v>-1.8619000000000001</v>
      </c>
      <c r="J209">
        <f t="shared" si="35"/>
        <v>0</v>
      </c>
      <c r="K209" s="13">
        <f t="shared" si="36"/>
        <v>-1.5884</v>
      </c>
    </row>
    <row r="210" spans="1:11" x14ac:dyDescent="0.2">
      <c r="A210">
        <v>2</v>
      </c>
      <c r="B210">
        <v>200</v>
      </c>
      <c r="C210" s="1">
        <v>43223</v>
      </c>
      <c r="D210" s="2">
        <v>0.88888888888888895</v>
      </c>
      <c r="E210" s="3">
        <f t="shared" si="37"/>
        <v>43223.888888888891</v>
      </c>
      <c r="F210">
        <v>0</v>
      </c>
      <c r="G210">
        <f t="shared" si="32"/>
        <v>0</v>
      </c>
      <c r="H210">
        <f t="shared" si="33"/>
        <v>0</v>
      </c>
      <c r="I210" s="13">
        <f t="shared" si="34"/>
        <v>-1.8619000000000001</v>
      </c>
      <c r="J210">
        <f t="shared" si="35"/>
        <v>0</v>
      </c>
      <c r="K210" s="13">
        <f t="shared" si="36"/>
        <v>-1.5884</v>
      </c>
    </row>
    <row r="211" spans="1:11" x14ac:dyDescent="0.2">
      <c r="A211">
        <v>2</v>
      </c>
      <c r="B211">
        <v>201</v>
      </c>
      <c r="C211" s="1">
        <v>43223</v>
      </c>
      <c r="D211" s="2">
        <v>0.89583333333333304</v>
      </c>
      <c r="E211" s="3">
        <f t="shared" si="37"/>
        <v>43223.895833333336</v>
      </c>
      <c r="F211">
        <v>0</v>
      </c>
      <c r="G211">
        <f t="shared" si="32"/>
        <v>0</v>
      </c>
      <c r="H211">
        <f t="shared" si="33"/>
        <v>0</v>
      </c>
      <c r="I211" s="13">
        <f t="shared" si="34"/>
        <v>-1.8619000000000001</v>
      </c>
      <c r="J211">
        <f t="shared" si="35"/>
        <v>0</v>
      </c>
      <c r="K211" s="13">
        <f t="shared" si="36"/>
        <v>-1.5884</v>
      </c>
    </row>
    <row r="212" spans="1:11" x14ac:dyDescent="0.2">
      <c r="A212">
        <v>2</v>
      </c>
      <c r="B212">
        <v>202</v>
      </c>
      <c r="C212" s="1">
        <v>43223</v>
      </c>
      <c r="D212" s="2">
        <v>0.90277777777777801</v>
      </c>
      <c r="E212" s="3">
        <f t="shared" si="37"/>
        <v>43223.902777777781</v>
      </c>
      <c r="F212">
        <v>0</v>
      </c>
      <c r="G212">
        <f t="shared" si="32"/>
        <v>0</v>
      </c>
      <c r="H212">
        <f t="shared" si="33"/>
        <v>0</v>
      </c>
      <c r="I212" s="13">
        <f t="shared" si="34"/>
        <v>-1.8619000000000001</v>
      </c>
      <c r="J212">
        <f t="shared" si="35"/>
        <v>0</v>
      </c>
      <c r="K212" s="13">
        <f t="shared" si="36"/>
        <v>-1.5884</v>
      </c>
    </row>
    <row r="213" spans="1:11" x14ac:dyDescent="0.2">
      <c r="A213">
        <v>2</v>
      </c>
      <c r="B213">
        <v>203</v>
      </c>
      <c r="C213" s="1">
        <v>43223</v>
      </c>
      <c r="D213" s="2">
        <v>0.90972222222222199</v>
      </c>
      <c r="E213" s="3">
        <f t="shared" si="37"/>
        <v>43223.909722222219</v>
      </c>
      <c r="F213">
        <v>0</v>
      </c>
      <c r="G213">
        <f t="shared" si="32"/>
        <v>0</v>
      </c>
      <c r="H213">
        <f t="shared" si="33"/>
        <v>0</v>
      </c>
      <c r="I213" s="13">
        <f t="shared" si="34"/>
        <v>-1.8619000000000001</v>
      </c>
      <c r="J213">
        <f t="shared" si="35"/>
        <v>0</v>
      </c>
      <c r="K213" s="13">
        <f t="shared" si="36"/>
        <v>-1.5884</v>
      </c>
    </row>
    <row r="214" spans="1:11" x14ac:dyDescent="0.2">
      <c r="A214">
        <v>2</v>
      </c>
      <c r="B214">
        <v>204</v>
      </c>
      <c r="C214" s="1">
        <v>43223</v>
      </c>
      <c r="D214" s="2">
        <v>0.91666666666666696</v>
      </c>
      <c r="E214" s="3">
        <f t="shared" si="37"/>
        <v>43223.916666666664</v>
      </c>
      <c r="F214">
        <v>0</v>
      </c>
      <c r="G214">
        <f t="shared" si="32"/>
        <v>0</v>
      </c>
      <c r="H214">
        <f t="shared" si="33"/>
        <v>0</v>
      </c>
      <c r="I214" s="13">
        <f t="shared" si="34"/>
        <v>-1.8619000000000001</v>
      </c>
      <c r="J214">
        <f t="shared" si="35"/>
        <v>0</v>
      </c>
      <c r="K214" s="13">
        <f t="shared" si="36"/>
        <v>-1.5884</v>
      </c>
    </row>
    <row r="215" spans="1:11" x14ac:dyDescent="0.2">
      <c r="A215">
        <v>2</v>
      </c>
      <c r="B215">
        <v>205</v>
      </c>
      <c r="C215" s="1">
        <v>43223</v>
      </c>
      <c r="D215" s="2">
        <v>0.92361111111111105</v>
      </c>
      <c r="E215" s="3">
        <f t="shared" si="37"/>
        <v>43223.923611111109</v>
      </c>
      <c r="F215">
        <v>0</v>
      </c>
      <c r="G215">
        <f t="shared" si="32"/>
        <v>0</v>
      </c>
      <c r="H215">
        <f t="shared" si="33"/>
        <v>0</v>
      </c>
      <c r="I215" s="13">
        <f t="shared" si="34"/>
        <v>-1.8619000000000001</v>
      </c>
      <c r="J215">
        <f t="shared" si="35"/>
        <v>0</v>
      </c>
      <c r="K215" s="13">
        <f t="shared" si="36"/>
        <v>-1.5884</v>
      </c>
    </row>
    <row r="216" spans="1:11" x14ac:dyDescent="0.2">
      <c r="A216">
        <v>2</v>
      </c>
      <c r="B216">
        <v>206</v>
      </c>
      <c r="C216" s="1">
        <v>43223</v>
      </c>
      <c r="D216" s="2">
        <v>0.93055555555555503</v>
      </c>
      <c r="E216" s="3">
        <f t="shared" si="37"/>
        <v>43223.930555555555</v>
      </c>
      <c r="F216">
        <v>0</v>
      </c>
      <c r="G216">
        <f t="shared" si="32"/>
        <v>0</v>
      </c>
      <c r="H216">
        <f t="shared" si="33"/>
        <v>0</v>
      </c>
      <c r="I216" s="13">
        <f t="shared" si="34"/>
        <v>-1.8619000000000001</v>
      </c>
      <c r="J216">
        <f t="shared" si="35"/>
        <v>0</v>
      </c>
      <c r="K216" s="13">
        <f t="shared" si="36"/>
        <v>-1.5884</v>
      </c>
    </row>
    <row r="217" spans="1:11" x14ac:dyDescent="0.2">
      <c r="A217">
        <v>2</v>
      </c>
      <c r="B217">
        <v>207</v>
      </c>
      <c r="C217" s="1">
        <v>43223</v>
      </c>
      <c r="D217" s="2">
        <v>0.9375</v>
      </c>
      <c r="E217" s="3">
        <f t="shared" si="37"/>
        <v>43223.9375</v>
      </c>
      <c r="F217">
        <v>0</v>
      </c>
      <c r="G217">
        <f t="shared" si="32"/>
        <v>0</v>
      </c>
      <c r="H217">
        <f t="shared" si="33"/>
        <v>0</v>
      </c>
      <c r="I217" s="13">
        <f t="shared" si="34"/>
        <v>-1.8619000000000001</v>
      </c>
      <c r="J217">
        <f t="shared" si="35"/>
        <v>0</v>
      </c>
      <c r="K217" s="13">
        <f t="shared" si="36"/>
        <v>-1.5884</v>
      </c>
    </row>
    <row r="218" spans="1:11" x14ac:dyDescent="0.2">
      <c r="A218">
        <v>2</v>
      </c>
      <c r="B218">
        <v>208</v>
      </c>
      <c r="C218" s="1">
        <v>43223</v>
      </c>
      <c r="D218" s="2">
        <v>0.94444444444444398</v>
      </c>
      <c r="E218" s="3">
        <f t="shared" si="37"/>
        <v>43223.944444444445</v>
      </c>
      <c r="F218">
        <v>0</v>
      </c>
      <c r="G218">
        <f t="shared" si="32"/>
        <v>0</v>
      </c>
      <c r="H218">
        <f t="shared" si="33"/>
        <v>0</v>
      </c>
      <c r="I218" s="13">
        <f t="shared" si="34"/>
        <v>-1.8619000000000001</v>
      </c>
      <c r="J218">
        <f t="shared" si="35"/>
        <v>0</v>
      </c>
      <c r="K218" s="13">
        <f t="shared" si="36"/>
        <v>-1.5884</v>
      </c>
    </row>
    <row r="219" spans="1:11" x14ac:dyDescent="0.2">
      <c r="A219">
        <v>2</v>
      </c>
      <c r="B219">
        <v>209</v>
      </c>
      <c r="C219" s="1">
        <v>43223</v>
      </c>
      <c r="D219" s="2">
        <v>0.95138888888888895</v>
      </c>
      <c r="E219" s="3">
        <f t="shared" si="37"/>
        <v>43223.951388888891</v>
      </c>
      <c r="F219">
        <v>0</v>
      </c>
      <c r="G219">
        <f t="shared" si="32"/>
        <v>0</v>
      </c>
      <c r="H219">
        <f t="shared" si="33"/>
        <v>0</v>
      </c>
      <c r="I219" s="13">
        <f t="shared" si="34"/>
        <v>-1.8619000000000001</v>
      </c>
      <c r="J219">
        <f t="shared" si="35"/>
        <v>0</v>
      </c>
      <c r="K219" s="13">
        <f t="shared" si="36"/>
        <v>-1.5884</v>
      </c>
    </row>
    <row r="220" spans="1:11" x14ac:dyDescent="0.2">
      <c r="A220">
        <v>2</v>
      </c>
      <c r="B220">
        <v>210</v>
      </c>
      <c r="C220" s="1">
        <v>43223</v>
      </c>
      <c r="D220" s="2">
        <v>0.95833333333333304</v>
      </c>
      <c r="E220" s="3">
        <f t="shared" si="37"/>
        <v>43223.958333333336</v>
      </c>
      <c r="F220">
        <v>0</v>
      </c>
      <c r="G220">
        <f t="shared" si="32"/>
        <v>0</v>
      </c>
      <c r="H220">
        <f t="shared" si="33"/>
        <v>0</v>
      </c>
      <c r="I220" s="13">
        <f t="shared" si="34"/>
        <v>-1.8619000000000001</v>
      </c>
      <c r="J220">
        <f t="shared" si="35"/>
        <v>0</v>
      </c>
      <c r="K220" s="13">
        <f t="shared" si="36"/>
        <v>-1.5884</v>
      </c>
    </row>
    <row r="221" spans="1:11" x14ac:dyDescent="0.2">
      <c r="A221">
        <v>2</v>
      </c>
      <c r="B221">
        <v>211</v>
      </c>
      <c r="C221" s="1">
        <v>43223</v>
      </c>
      <c r="D221" s="2">
        <v>0.96527777777777801</v>
      </c>
      <c r="E221" s="3">
        <f t="shared" si="37"/>
        <v>43223.965277777781</v>
      </c>
      <c r="F221">
        <v>0</v>
      </c>
      <c r="G221">
        <f t="shared" si="32"/>
        <v>0</v>
      </c>
      <c r="H221">
        <f t="shared" si="33"/>
        <v>0</v>
      </c>
      <c r="I221" s="13">
        <f t="shared" si="34"/>
        <v>-1.8619000000000001</v>
      </c>
      <c r="J221">
        <f t="shared" si="35"/>
        <v>0</v>
      </c>
      <c r="K221" s="13">
        <f t="shared" si="36"/>
        <v>-1.5884</v>
      </c>
    </row>
    <row r="222" spans="1:11" x14ac:dyDescent="0.2">
      <c r="A222">
        <v>2</v>
      </c>
      <c r="B222">
        <v>212</v>
      </c>
      <c r="C222" s="1">
        <v>43223</v>
      </c>
      <c r="D222" s="2">
        <v>0.97222222222222199</v>
      </c>
      <c r="E222" s="3">
        <f t="shared" si="37"/>
        <v>43223.972222222219</v>
      </c>
      <c r="F222">
        <v>0</v>
      </c>
      <c r="G222">
        <f t="shared" si="32"/>
        <v>0</v>
      </c>
      <c r="H222">
        <f t="shared" si="33"/>
        <v>0</v>
      </c>
      <c r="I222" s="13">
        <f t="shared" si="34"/>
        <v>-1.8619000000000001</v>
      </c>
      <c r="J222">
        <f t="shared" si="35"/>
        <v>0</v>
      </c>
      <c r="K222" s="13">
        <f t="shared" si="36"/>
        <v>-1.5884</v>
      </c>
    </row>
    <row r="223" spans="1:11" x14ac:dyDescent="0.2">
      <c r="A223">
        <v>2</v>
      </c>
      <c r="B223">
        <v>213</v>
      </c>
      <c r="C223" s="1">
        <v>43223</v>
      </c>
      <c r="D223" s="2">
        <v>0.97916666666666696</v>
      </c>
      <c r="E223" s="3">
        <f t="shared" si="37"/>
        <v>43223.979166666664</v>
      </c>
      <c r="F223">
        <v>0</v>
      </c>
      <c r="G223">
        <f t="shared" si="32"/>
        <v>0</v>
      </c>
      <c r="H223">
        <f t="shared" si="33"/>
        <v>0</v>
      </c>
      <c r="I223" s="13">
        <f t="shared" si="34"/>
        <v>-1.8619000000000001</v>
      </c>
      <c r="J223">
        <f t="shared" si="35"/>
        <v>0</v>
      </c>
      <c r="K223" s="13">
        <f t="shared" si="36"/>
        <v>-1.5884</v>
      </c>
    </row>
    <row r="224" spans="1:11" x14ac:dyDescent="0.2">
      <c r="A224">
        <v>2</v>
      </c>
      <c r="B224">
        <v>214</v>
      </c>
      <c r="C224" s="1">
        <v>43223</v>
      </c>
      <c r="D224" s="2">
        <v>0.98611111111111105</v>
      </c>
      <c r="E224" s="3">
        <f t="shared" si="37"/>
        <v>43223.986111111109</v>
      </c>
      <c r="F224">
        <v>0</v>
      </c>
      <c r="G224">
        <f t="shared" si="32"/>
        <v>0</v>
      </c>
      <c r="H224">
        <f t="shared" si="33"/>
        <v>0</v>
      </c>
      <c r="I224" s="13">
        <f t="shared" si="34"/>
        <v>-1.8619000000000001</v>
      </c>
      <c r="J224">
        <f t="shared" si="35"/>
        <v>0</v>
      </c>
      <c r="K224" s="13">
        <f t="shared" si="36"/>
        <v>-1.5884</v>
      </c>
    </row>
    <row r="225" spans="1:11" x14ac:dyDescent="0.2">
      <c r="A225">
        <v>2</v>
      </c>
      <c r="B225">
        <v>215</v>
      </c>
      <c r="C225" s="1">
        <v>43223</v>
      </c>
      <c r="D225" s="2">
        <v>0.99305555555555503</v>
      </c>
      <c r="E225" s="3">
        <f t="shared" si="37"/>
        <v>43223.993055555555</v>
      </c>
      <c r="F225">
        <v>0</v>
      </c>
      <c r="G225">
        <f t="shared" si="32"/>
        <v>0</v>
      </c>
      <c r="H225">
        <f t="shared" si="33"/>
        <v>0</v>
      </c>
      <c r="I225" s="13">
        <f t="shared" si="34"/>
        <v>-1.8619000000000001</v>
      </c>
      <c r="J225">
        <f t="shared" si="35"/>
        <v>0</v>
      </c>
      <c r="K225" s="13">
        <f t="shared" si="36"/>
        <v>-1.5884</v>
      </c>
    </row>
    <row r="226" spans="1:11" x14ac:dyDescent="0.2">
      <c r="A226">
        <v>2</v>
      </c>
      <c r="B226">
        <v>216</v>
      </c>
      <c r="C226" s="1">
        <v>43223</v>
      </c>
      <c r="D226" s="2">
        <v>0.999999999999999</v>
      </c>
      <c r="E226" s="3">
        <f t="shared" si="37"/>
        <v>43224</v>
      </c>
      <c r="F226">
        <v>0</v>
      </c>
      <c r="G226">
        <f t="shared" si="32"/>
        <v>0</v>
      </c>
      <c r="H226">
        <f t="shared" si="33"/>
        <v>0</v>
      </c>
      <c r="I226" s="13">
        <f t="shared" si="34"/>
        <v>-1.8619000000000001</v>
      </c>
      <c r="J226">
        <f t="shared" si="35"/>
        <v>0</v>
      </c>
      <c r="K226" s="13">
        <f t="shared" si="36"/>
        <v>-1.5884</v>
      </c>
    </row>
    <row r="227" spans="1:11" x14ac:dyDescent="0.2">
      <c r="A227">
        <f>A83+1</f>
        <v>3</v>
      </c>
      <c r="B227">
        <v>217</v>
      </c>
      <c r="C227" s="1">
        <f>C83+1</f>
        <v>43224</v>
      </c>
      <c r="D227" s="2">
        <v>6.9444444444444441E-3</v>
      </c>
      <c r="E227" s="3">
        <f t="shared" si="37"/>
        <v>43224.006944444445</v>
      </c>
      <c r="F227">
        <v>0</v>
      </c>
      <c r="G227">
        <f t="shared" si="32"/>
        <v>0</v>
      </c>
      <c r="H227">
        <f t="shared" si="33"/>
        <v>0</v>
      </c>
      <c r="I227" s="13">
        <f t="shared" si="34"/>
        <v>-1.8619000000000001</v>
      </c>
      <c r="J227">
        <f t="shared" si="35"/>
        <v>0</v>
      </c>
      <c r="K227" s="13">
        <f t="shared" si="36"/>
        <v>-1.5884</v>
      </c>
    </row>
    <row r="228" spans="1:11" x14ac:dyDescent="0.2">
      <c r="A228">
        <f t="shared" ref="A228:A291" si="38">A84+1</f>
        <v>3</v>
      </c>
      <c r="B228">
        <v>218</v>
      </c>
      <c r="C228" s="1">
        <f t="shared" ref="C228:C291" si="39">C84+1</f>
        <v>43224</v>
      </c>
      <c r="D228" s="2">
        <v>1.3888888888888999E-2</v>
      </c>
      <c r="E228" s="3">
        <f t="shared" si="37"/>
        <v>43224.013888888891</v>
      </c>
      <c r="F228">
        <v>0</v>
      </c>
      <c r="G228">
        <f t="shared" si="32"/>
        <v>0</v>
      </c>
      <c r="H228">
        <f t="shared" si="33"/>
        <v>0</v>
      </c>
      <c r="I228" s="13">
        <f t="shared" si="34"/>
        <v>-1.8619000000000001</v>
      </c>
      <c r="J228">
        <f t="shared" si="35"/>
        <v>0</v>
      </c>
      <c r="K228" s="13">
        <f t="shared" si="36"/>
        <v>-1.5884</v>
      </c>
    </row>
    <row r="229" spans="1:11" x14ac:dyDescent="0.2">
      <c r="A229">
        <f t="shared" si="38"/>
        <v>3</v>
      </c>
      <c r="B229">
        <v>219</v>
      </c>
      <c r="C229" s="1">
        <f t="shared" si="39"/>
        <v>43224</v>
      </c>
      <c r="D229" s="2">
        <v>2.08333333333393E-2</v>
      </c>
      <c r="E229" s="3">
        <f t="shared" si="37"/>
        <v>43224.020833333336</v>
      </c>
      <c r="F229">
        <v>0</v>
      </c>
      <c r="G229">
        <f t="shared" si="32"/>
        <v>0</v>
      </c>
      <c r="H229">
        <f t="shared" si="33"/>
        <v>0</v>
      </c>
      <c r="I229" s="13">
        <f t="shared" si="34"/>
        <v>-1.8619000000000001</v>
      </c>
      <c r="J229">
        <f t="shared" si="35"/>
        <v>0</v>
      </c>
      <c r="K229" s="13">
        <f t="shared" si="36"/>
        <v>-1.5884</v>
      </c>
    </row>
    <row r="230" spans="1:11" x14ac:dyDescent="0.2">
      <c r="A230">
        <f t="shared" si="38"/>
        <v>3</v>
      </c>
      <c r="B230">
        <v>220</v>
      </c>
      <c r="C230" s="1">
        <f t="shared" si="39"/>
        <v>43224</v>
      </c>
      <c r="D230" s="2">
        <v>2.7777777777779001E-2</v>
      </c>
      <c r="E230" s="3">
        <f t="shared" si="37"/>
        <v>43224.027777777781</v>
      </c>
      <c r="F230">
        <v>0</v>
      </c>
      <c r="G230">
        <f t="shared" si="32"/>
        <v>0</v>
      </c>
      <c r="H230">
        <f t="shared" si="33"/>
        <v>0</v>
      </c>
      <c r="I230" s="13">
        <f t="shared" si="34"/>
        <v>-1.8619000000000001</v>
      </c>
      <c r="J230">
        <f t="shared" si="35"/>
        <v>0</v>
      </c>
      <c r="K230" s="13">
        <f t="shared" si="36"/>
        <v>-1.5884</v>
      </c>
    </row>
    <row r="231" spans="1:11" x14ac:dyDescent="0.2">
      <c r="A231">
        <f t="shared" si="38"/>
        <v>3</v>
      </c>
      <c r="B231">
        <v>221</v>
      </c>
      <c r="C231" s="1">
        <f t="shared" si="39"/>
        <v>43224</v>
      </c>
      <c r="D231" s="2">
        <v>3.4722222222229399E-2</v>
      </c>
      <c r="E231" s="3">
        <f t="shared" si="37"/>
        <v>43224.034722222219</v>
      </c>
      <c r="F231">
        <v>0</v>
      </c>
      <c r="G231">
        <f t="shared" si="32"/>
        <v>0</v>
      </c>
      <c r="H231">
        <f t="shared" si="33"/>
        <v>0</v>
      </c>
      <c r="I231" s="13">
        <f t="shared" si="34"/>
        <v>-1.8619000000000001</v>
      </c>
      <c r="J231">
        <f t="shared" si="35"/>
        <v>0</v>
      </c>
      <c r="K231" s="13">
        <f t="shared" si="36"/>
        <v>-1.5884</v>
      </c>
    </row>
    <row r="232" spans="1:11" x14ac:dyDescent="0.2">
      <c r="A232">
        <f t="shared" si="38"/>
        <v>3</v>
      </c>
      <c r="B232">
        <v>222</v>
      </c>
      <c r="C232" s="1">
        <f t="shared" si="39"/>
        <v>43224</v>
      </c>
      <c r="D232" s="2">
        <v>4.1666666666668697E-2</v>
      </c>
      <c r="E232" s="3">
        <f t="shared" si="37"/>
        <v>43224.041666666664</v>
      </c>
      <c r="F232">
        <v>0</v>
      </c>
      <c r="G232">
        <f t="shared" si="32"/>
        <v>0</v>
      </c>
      <c r="H232">
        <f t="shared" si="33"/>
        <v>0</v>
      </c>
      <c r="I232" s="13">
        <f t="shared" si="34"/>
        <v>-1.8619000000000001</v>
      </c>
      <c r="J232">
        <f t="shared" si="35"/>
        <v>0</v>
      </c>
      <c r="K232" s="13">
        <f t="shared" si="36"/>
        <v>-1.5884</v>
      </c>
    </row>
    <row r="233" spans="1:11" x14ac:dyDescent="0.2">
      <c r="A233">
        <f t="shared" si="38"/>
        <v>3</v>
      </c>
      <c r="B233">
        <v>223</v>
      </c>
      <c r="C233" s="1">
        <f t="shared" si="39"/>
        <v>43224</v>
      </c>
      <c r="D233" s="2">
        <v>4.8611111111118703E-2</v>
      </c>
      <c r="E233" s="3">
        <f t="shared" si="37"/>
        <v>43224.048611111109</v>
      </c>
      <c r="F233">
        <v>0</v>
      </c>
      <c r="G233">
        <f t="shared" si="32"/>
        <v>0</v>
      </c>
      <c r="H233">
        <f t="shared" si="33"/>
        <v>0</v>
      </c>
      <c r="I233" s="13">
        <f t="shared" si="34"/>
        <v>-1.8619000000000001</v>
      </c>
      <c r="J233">
        <f t="shared" si="35"/>
        <v>0</v>
      </c>
      <c r="K233" s="13">
        <f t="shared" si="36"/>
        <v>-1.5884</v>
      </c>
    </row>
    <row r="234" spans="1:11" x14ac:dyDescent="0.2">
      <c r="A234">
        <f t="shared" si="38"/>
        <v>3</v>
      </c>
      <c r="B234">
        <v>224</v>
      </c>
      <c r="C234" s="1">
        <f t="shared" si="39"/>
        <v>43224</v>
      </c>
      <c r="D234" s="2">
        <v>5.5555555555558897E-2</v>
      </c>
      <c r="E234" s="3">
        <f t="shared" si="37"/>
        <v>43224.055555555555</v>
      </c>
      <c r="F234">
        <v>0</v>
      </c>
      <c r="G234">
        <f t="shared" si="32"/>
        <v>0</v>
      </c>
      <c r="H234">
        <f t="shared" si="33"/>
        <v>0</v>
      </c>
      <c r="I234" s="13">
        <f t="shared" si="34"/>
        <v>-1.8619000000000001</v>
      </c>
      <c r="J234">
        <f t="shared" si="35"/>
        <v>0</v>
      </c>
      <c r="K234" s="13">
        <f t="shared" si="36"/>
        <v>-1.5884</v>
      </c>
    </row>
    <row r="235" spans="1:11" x14ac:dyDescent="0.2">
      <c r="A235">
        <f t="shared" si="38"/>
        <v>3</v>
      </c>
      <c r="B235">
        <v>225</v>
      </c>
      <c r="C235" s="1">
        <f t="shared" si="39"/>
        <v>43224</v>
      </c>
      <c r="D235" s="2">
        <v>6.2500000000009798E-2</v>
      </c>
      <c r="E235" s="3">
        <f t="shared" si="37"/>
        <v>43224.0625</v>
      </c>
      <c r="F235">
        <v>0</v>
      </c>
      <c r="G235">
        <f t="shared" si="32"/>
        <v>0</v>
      </c>
      <c r="H235">
        <f t="shared" si="33"/>
        <v>0</v>
      </c>
      <c r="I235" s="13">
        <f t="shared" si="34"/>
        <v>-1.8619000000000001</v>
      </c>
      <c r="J235">
        <f t="shared" si="35"/>
        <v>0</v>
      </c>
      <c r="K235" s="13">
        <f t="shared" si="36"/>
        <v>-1.5884</v>
      </c>
    </row>
    <row r="236" spans="1:11" x14ac:dyDescent="0.2">
      <c r="A236">
        <f t="shared" si="38"/>
        <v>3</v>
      </c>
      <c r="B236">
        <v>226</v>
      </c>
      <c r="C236" s="1">
        <f t="shared" si="39"/>
        <v>43224</v>
      </c>
      <c r="D236" s="2">
        <v>6.9444444444448195E-2</v>
      </c>
      <c r="E236" s="3">
        <f t="shared" si="37"/>
        <v>43224.069444444445</v>
      </c>
      <c r="F236">
        <v>0</v>
      </c>
      <c r="G236">
        <f t="shared" si="32"/>
        <v>0</v>
      </c>
      <c r="H236">
        <f t="shared" si="33"/>
        <v>0</v>
      </c>
      <c r="I236" s="13">
        <f t="shared" si="34"/>
        <v>-1.8619000000000001</v>
      </c>
      <c r="J236">
        <f t="shared" si="35"/>
        <v>0</v>
      </c>
      <c r="K236" s="13">
        <f t="shared" si="36"/>
        <v>-1.5884</v>
      </c>
    </row>
    <row r="237" spans="1:11" x14ac:dyDescent="0.2">
      <c r="A237">
        <f t="shared" si="38"/>
        <v>3</v>
      </c>
      <c r="B237">
        <v>227</v>
      </c>
      <c r="C237" s="1">
        <f t="shared" si="39"/>
        <v>43224</v>
      </c>
      <c r="D237" s="2">
        <v>7.6388888888898193E-2</v>
      </c>
      <c r="E237" s="3">
        <f t="shared" si="37"/>
        <v>43224.076388888891</v>
      </c>
      <c r="F237">
        <v>0</v>
      </c>
      <c r="G237">
        <f t="shared" si="32"/>
        <v>0</v>
      </c>
      <c r="H237">
        <f t="shared" si="33"/>
        <v>0</v>
      </c>
      <c r="I237" s="13">
        <f t="shared" si="34"/>
        <v>-1.8619000000000001</v>
      </c>
      <c r="J237">
        <f t="shared" si="35"/>
        <v>0</v>
      </c>
      <c r="K237" s="13">
        <f t="shared" si="36"/>
        <v>-1.5884</v>
      </c>
    </row>
    <row r="238" spans="1:11" x14ac:dyDescent="0.2">
      <c r="A238">
        <f t="shared" si="38"/>
        <v>3</v>
      </c>
      <c r="B238">
        <v>228</v>
      </c>
      <c r="C238" s="1">
        <f t="shared" si="39"/>
        <v>43224</v>
      </c>
      <c r="D238" s="2">
        <v>8.3333333333298398E-2</v>
      </c>
      <c r="E238" s="3">
        <f t="shared" si="37"/>
        <v>43224.083333333336</v>
      </c>
      <c r="F238">
        <v>0</v>
      </c>
      <c r="G238">
        <f t="shared" si="32"/>
        <v>0</v>
      </c>
      <c r="H238">
        <f t="shared" si="33"/>
        <v>0</v>
      </c>
      <c r="I238" s="13">
        <f t="shared" si="34"/>
        <v>-1.8619000000000001</v>
      </c>
      <c r="J238">
        <f t="shared" si="35"/>
        <v>0</v>
      </c>
      <c r="K238" s="13">
        <f t="shared" si="36"/>
        <v>-1.5884</v>
      </c>
    </row>
    <row r="239" spans="1:11" x14ac:dyDescent="0.2">
      <c r="A239">
        <f t="shared" si="38"/>
        <v>3</v>
      </c>
      <c r="B239">
        <v>229</v>
      </c>
      <c r="C239" s="1">
        <f t="shared" si="39"/>
        <v>43224</v>
      </c>
      <c r="D239" s="2">
        <v>9.0277777777798093E-2</v>
      </c>
      <c r="E239" s="3">
        <f t="shared" si="37"/>
        <v>43224.090277777781</v>
      </c>
      <c r="F239">
        <v>0</v>
      </c>
      <c r="G239">
        <f t="shared" si="32"/>
        <v>0</v>
      </c>
      <c r="H239">
        <f t="shared" si="33"/>
        <v>0</v>
      </c>
      <c r="I239" s="13">
        <f t="shared" si="34"/>
        <v>-1.8619000000000001</v>
      </c>
      <c r="J239">
        <f t="shared" si="35"/>
        <v>0</v>
      </c>
      <c r="K239" s="13">
        <f t="shared" si="36"/>
        <v>-1.5884</v>
      </c>
    </row>
    <row r="240" spans="1:11" x14ac:dyDescent="0.2">
      <c r="A240">
        <f t="shared" si="38"/>
        <v>3</v>
      </c>
      <c r="B240">
        <v>230</v>
      </c>
      <c r="C240" s="1">
        <f t="shared" si="39"/>
        <v>43224</v>
      </c>
      <c r="D240" s="2">
        <v>9.7222222222198298E-2</v>
      </c>
      <c r="E240" s="3">
        <f t="shared" si="37"/>
        <v>43224.097222222219</v>
      </c>
      <c r="F240">
        <v>0</v>
      </c>
      <c r="G240">
        <f t="shared" si="32"/>
        <v>0</v>
      </c>
      <c r="H240">
        <f t="shared" si="33"/>
        <v>0</v>
      </c>
      <c r="I240" s="13">
        <f t="shared" si="34"/>
        <v>-1.8619000000000001</v>
      </c>
      <c r="J240">
        <f t="shared" si="35"/>
        <v>0</v>
      </c>
      <c r="K240" s="13">
        <f t="shared" si="36"/>
        <v>-1.5884</v>
      </c>
    </row>
    <row r="241" spans="1:11" x14ac:dyDescent="0.2">
      <c r="A241">
        <f t="shared" si="38"/>
        <v>3</v>
      </c>
      <c r="B241">
        <v>231</v>
      </c>
      <c r="C241" s="1">
        <f t="shared" si="39"/>
        <v>43224</v>
      </c>
      <c r="D241" s="2">
        <v>0.10416666666669799</v>
      </c>
      <c r="E241" s="3">
        <f t="shared" si="37"/>
        <v>43224.104166666664</v>
      </c>
      <c r="F241">
        <v>0</v>
      </c>
      <c r="G241">
        <f t="shared" si="32"/>
        <v>0</v>
      </c>
      <c r="H241">
        <f t="shared" si="33"/>
        <v>0</v>
      </c>
      <c r="I241" s="13">
        <f t="shared" si="34"/>
        <v>-1.8619000000000001</v>
      </c>
      <c r="J241">
        <f t="shared" si="35"/>
        <v>0</v>
      </c>
      <c r="K241" s="13">
        <f t="shared" si="36"/>
        <v>-1.5884</v>
      </c>
    </row>
    <row r="242" spans="1:11" x14ac:dyDescent="0.2">
      <c r="A242">
        <f t="shared" si="38"/>
        <v>3</v>
      </c>
      <c r="B242">
        <v>232</v>
      </c>
      <c r="C242" s="1">
        <f t="shared" si="39"/>
        <v>43224</v>
      </c>
      <c r="D242" s="2">
        <v>0.111111111111098</v>
      </c>
      <c r="E242" s="3">
        <f t="shared" si="37"/>
        <v>43224.111111111109</v>
      </c>
      <c r="F242">
        <v>0</v>
      </c>
      <c r="G242">
        <f t="shared" si="32"/>
        <v>0</v>
      </c>
      <c r="H242">
        <f t="shared" si="33"/>
        <v>0</v>
      </c>
      <c r="I242" s="13">
        <f t="shared" si="34"/>
        <v>-1.8619000000000001</v>
      </c>
      <c r="J242">
        <f t="shared" si="35"/>
        <v>0</v>
      </c>
      <c r="K242" s="13">
        <f t="shared" si="36"/>
        <v>-1.5884</v>
      </c>
    </row>
    <row r="243" spans="1:11" x14ac:dyDescent="0.2">
      <c r="A243">
        <f t="shared" si="38"/>
        <v>3</v>
      </c>
      <c r="B243">
        <v>233</v>
      </c>
      <c r="C243" s="1">
        <f t="shared" si="39"/>
        <v>43224</v>
      </c>
      <c r="D243" s="2">
        <v>0.118055555555598</v>
      </c>
      <c r="E243" s="3">
        <f t="shared" si="37"/>
        <v>43224.118055555555</v>
      </c>
      <c r="F243">
        <v>0</v>
      </c>
      <c r="G243">
        <f t="shared" si="32"/>
        <v>0</v>
      </c>
      <c r="H243">
        <f t="shared" si="33"/>
        <v>0</v>
      </c>
      <c r="I243" s="13">
        <f t="shared" si="34"/>
        <v>-1.8619000000000001</v>
      </c>
      <c r="J243">
        <f t="shared" si="35"/>
        <v>0</v>
      </c>
      <c r="K243" s="13">
        <f t="shared" si="36"/>
        <v>-1.5884</v>
      </c>
    </row>
    <row r="244" spans="1:11" x14ac:dyDescent="0.2">
      <c r="A244">
        <f t="shared" si="38"/>
        <v>3</v>
      </c>
      <c r="B244">
        <v>234</v>
      </c>
      <c r="C244" s="1">
        <f t="shared" si="39"/>
        <v>43224</v>
      </c>
      <c r="D244" s="2">
        <v>0.125</v>
      </c>
      <c r="E244" s="3">
        <f t="shared" si="37"/>
        <v>43224.125</v>
      </c>
      <c r="F244">
        <v>0</v>
      </c>
      <c r="G244">
        <f t="shared" si="32"/>
        <v>0</v>
      </c>
      <c r="H244">
        <f t="shared" si="33"/>
        <v>0</v>
      </c>
      <c r="I244" s="13">
        <f t="shared" si="34"/>
        <v>-1.8619000000000001</v>
      </c>
      <c r="J244">
        <f t="shared" si="35"/>
        <v>0</v>
      </c>
      <c r="K244" s="13">
        <f t="shared" si="36"/>
        <v>-1.5884</v>
      </c>
    </row>
    <row r="245" spans="1:11" x14ac:dyDescent="0.2">
      <c r="A245">
        <f t="shared" si="38"/>
        <v>3</v>
      </c>
      <c r="B245">
        <v>235</v>
      </c>
      <c r="C245" s="1">
        <f t="shared" si="39"/>
        <v>43224</v>
      </c>
      <c r="D245" s="2">
        <v>0.13194444444449999</v>
      </c>
      <c r="E245" s="3">
        <f t="shared" si="37"/>
        <v>43224.131944444445</v>
      </c>
      <c r="F245">
        <v>0</v>
      </c>
      <c r="G245">
        <f t="shared" si="32"/>
        <v>0</v>
      </c>
      <c r="H245">
        <f t="shared" si="33"/>
        <v>0</v>
      </c>
      <c r="I245" s="13">
        <f t="shared" si="34"/>
        <v>-1.8619000000000001</v>
      </c>
      <c r="J245">
        <f t="shared" si="35"/>
        <v>0</v>
      </c>
      <c r="K245" s="13">
        <f t="shared" si="36"/>
        <v>-1.5884</v>
      </c>
    </row>
    <row r="246" spans="1:11" x14ac:dyDescent="0.2">
      <c r="A246">
        <f t="shared" si="38"/>
        <v>3</v>
      </c>
      <c r="B246">
        <v>236</v>
      </c>
      <c r="C246" s="1">
        <f t="shared" si="39"/>
        <v>43224</v>
      </c>
      <c r="D246" s="2">
        <v>0.1388888888889</v>
      </c>
      <c r="E246" s="3">
        <f t="shared" si="37"/>
        <v>43224.138888888891</v>
      </c>
      <c r="F246">
        <v>0</v>
      </c>
      <c r="G246">
        <f t="shared" si="32"/>
        <v>0</v>
      </c>
      <c r="H246">
        <f t="shared" si="33"/>
        <v>0</v>
      </c>
      <c r="I246" s="13">
        <f t="shared" si="34"/>
        <v>-1.8619000000000001</v>
      </c>
      <c r="J246">
        <f t="shared" si="35"/>
        <v>0</v>
      </c>
      <c r="K246" s="13">
        <f t="shared" si="36"/>
        <v>-1.5884</v>
      </c>
    </row>
    <row r="247" spans="1:11" x14ac:dyDescent="0.2">
      <c r="A247">
        <f t="shared" si="38"/>
        <v>3</v>
      </c>
      <c r="B247">
        <v>237</v>
      </c>
      <c r="C247" s="1">
        <f t="shared" si="39"/>
        <v>43224</v>
      </c>
      <c r="D247" s="2">
        <v>0.14583333333340001</v>
      </c>
      <c r="E247" s="3">
        <f t="shared" si="37"/>
        <v>43224.145833333336</v>
      </c>
      <c r="F247">
        <v>0</v>
      </c>
      <c r="G247">
        <f t="shared" si="32"/>
        <v>0</v>
      </c>
      <c r="H247">
        <f t="shared" si="33"/>
        <v>0</v>
      </c>
      <c r="I247" s="13">
        <f t="shared" si="34"/>
        <v>-1.8619000000000001</v>
      </c>
      <c r="J247">
        <f t="shared" si="35"/>
        <v>0</v>
      </c>
      <c r="K247" s="13">
        <f t="shared" si="36"/>
        <v>-1.5884</v>
      </c>
    </row>
    <row r="248" spans="1:11" x14ac:dyDescent="0.2">
      <c r="A248">
        <f t="shared" si="38"/>
        <v>3</v>
      </c>
      <c r="B248">
        <v>238</v>
      </c>
      <c r="C248" s="1">
        <f t="shared" si="39"/>
        <v>43224</v>
      </c>
      <c r="D248" s="2">
        <v>0.15277777777779999</v>
      </c>
      <c r="E248" s="3">
        <f t="shared" si="37"/>
        <v>43224.152777777781</v>
      </c>
      <c r="F248">
        <v>0</v>
      </c>
      <c r="G248">
        <f t="shared" si="32"/>
        <v>0</v>
      </c>
      <c r="H248">
        <f t="shared" si="33"/>
        <v>0</v>
      </c>
      <c r="I248" s="13">
        <f t="shared" si="34"/>
        <v>-1.8619000000000001</v>
      </c>
      <c r="J248">
        <f t="shared" si="35"/>
        <v>0</v>
      </c>
      <c r="K248" s="13">
        <f t="shared" si="36"/>
        <v>-1.5884</v>
      </c>
    </row>
    <row r="249" spans="1:11" x14ac:dyDescent="0.2">
      <c r="A249">
        <f t="shared" si="38"/>
        <v>3</v>
      </c>
      <c r="B249">
        <v>239</v>
      </c>
      <c r="C249" s="1">
        <f t="shared" si="39"/>
        <v>43224</v>
      </c>
      <c r="D249" s="2">
        <v>0.15972222222220001</v>
      </c>
      <c r="E249" s="3">
        <f t="shared" si="37"/>
        <v>43224.159722222219</v>
      </c>
      <c r="F249">
        <v>0</v>
      </c>
      <c r="G249">
        <f t="shared" si="32"/>
        <v>0</v>
      </c>
      <c r="H249">
        <f t="shared" si="33"/>
        <v>0</v>
      </c>
      <c r="I249" s="13">
        <f t="shared" si="34"/>
        <v>-1.8619000000000001</v>
      </c>
      <c r="J249">
        <f t="shared" si="35"/>
        <v>0</v>
      </c>
      <c r="K249" s="13">
        <f t="shared" si="36"/>
        <v>-1.5884</v>
      </c>
    </row>
    <row r="250" spans="1:11" x14ac:dyDescent="0.2">
      <c r="A250">
        <f t="shared" si="38"/>
        <v>3</v>
      </c>
      <c r="B250">
        <v>240</v>
      </c>
      <c r="C250" s="1">
        <f t="shared" si="39"/>
        <v>43224</v>
      </c>
      <c r="D250" s="2">
        <v>0.16666666666669999</v>
      </c>
      <c r="E250" s="3">
        <f t="shared" si="37"/>
        <v>43224.166666666664</v>
      </c>
      <c r="F250">
        <v>0</v>
      </c>
      <c r="G250">
        <f t="shared" si="32"/>
        <v>0</v>
      </c>
      <c r="H250">
        <f t="shared" si="33"/>
        <v>0</v>
      </c>
      <c r="I250" s="13">
        <f t="shared" si="34"/>
        <v>-1.8619000000000001</v>
      </c>
      <c r="J250">
        <f t="shared" si="35"/>
        <v>0</v>
      </c>
      <c r="K250" s="13">
        <f t="shared" si="36"/>
        <v>-1.5884</v>
      </c>
    </row>
    <row r="251" spans="1:11" x14ac:dyDescent="0.2">
      <c r="A251">
        <f t="shared" si="38"/>
        <v>3</v>
      </c>
      <c r="B251">
        <v>241</v>
      </c>
      <c r="C251" s="1">
        <f t="shared" si="39"/>
        <v>43224</v>
      </c>
      <c r="D251" s="2">
        <v>0.1736111111111</v>
      </c>
      <c r="E251" s="3">
        <f t="shared" si="37"/>
        <v>43224.173611111109</v>
      </c>
      <c r="F251">
        <v>0</v>
      </c>
      <c r="G251">
        <f t="shared" si="32"/>
        <v>0</v>
      </c>
      <c r="H251">
        <f t="shared" si="33"/>
        <v>0</v>
      </c>
      <c r="I251" s="13">
        <f t="shared" si="34"/>
        <v>-1.8619000000000001</v>
      </c>
      <c r="J251">
        <f t="shared" si="35"/>
        <v>0</v>
      </c>
      <c r="K251" s="13">
        <f t="shared" si="36"/>
        <v>-1.5884</v>
      </c>
    </row>
    <row r="252" spans="1:11" x14ac:dyDescent="0.2">
      <c r="A252">
        <f t="shared" si="38"/>
        <v>3</v>
      </c>
      <c r="B252">
        <v>242</v>
      </c>
      <c r="C252" s="1">
        <f t="shared" si="39"/>
        <v>43224</v>
      </c>
      <c r="D252" s="2">
        <v>0.18055555555559999</v>
      </c>
      <c r="E252" s="3">
        <f t="shared" si="37"/>
        <v>43224.180555555555</v>
      </c>
      <c r="F252">
        <v>0</v>
      </c>
      <c r="G252">
        <f t="shared" si="32"/>
        <v>0</v>
      </c>
      <c r="H252">
        <f t="shared" si="33"/>
        <v>0</v>
      </c>
      <c r="I252" s="13">
        <f t="shared" si="34"/>
        <v>-1.8619000000000001</v>
      </c>
      <c r="J252">
        <f t="shared" si="35"/>
        <v>0</v>
      </c>
      <c r="K252" s="13">
        <f t="shared" si="36"/>
        <v>-1.5884</v>
      </c>
    </row>
    <row r="253" spans="1:11" x14ac:dyDescent="0.2">
      <c r="A253">
        <f t="shared" si="38"/>
        <v>3</v>
      </c>
      <c r="B253">
        <v>243</v>
      </c>
      <c r="C253" s="1">
        <f t="shared" si="39"/>
        <v>43224</v>
      </c>
      <c r="D253" s="2">
        <v>0.1875</v>
      </c>
      <c r="E253" s="3">
        <f t="shared" si="37"/>
        <v>43224.1875</v>
      </c>
      <c r="F253">
        <v>0</v>
      </c>
      <c r="G253">
        <f t="shared" si="32"/>
        <v>0</v>
      </c>
      <c r="H253">
        <f t="shared" si="33"/>
        <v>0</v>
      </c>
      <c r="I253" s="13">
        <f t="shared" si="34"/>
        <v>-1.8619000000000001</v>
      </c>
      <c r="J253">
        <f t="shared" si="35"/>
        <v>0</v>
      </c>
      <c r="K253" s="13">
        <f t="shared" si="36"/>
        <v>-1.5884</v>
      </c>
    </row>
    <row r="254" spans="1:11" x14ac:dyDescent="0.2">
      <c r="A254">
        <f t="shared" si="38"/>
        <v>3</v>
      </c>
      <c r="B254">
        <v>244</v>
      </c>
      <c r="C254" s="1">
        <f t="shared" si="39"/>
        <v>43224</v>
      </c>
      <c r="D254" s="2">
        <v>0.19444444444449999</v>
      </c>
      <c r="E254" s="3">
        <f t="shared" si="37"/>
        <v>43224.194444444445</v>
      </c>
      <c r="F254">
        <v>0</v>
      </c>
      <c r="G254">
        <f t="shared" si="32"/>
        <v>0</v>
      </c>
      <c r="H254">
        <f t="shared" si="33"/>
        <v>0</v>
      </c>
      <c r="I254" s="13">
        <f t="shared" si="34"/>
        <v>-1.8619000000000001</v>
      </c>
      <c r="J254">
        <f t="shared" si="35"/>
        <v>0</v>
      </c>
      <c r="K254" s="13">
        <f t="shared" si="36"/>
        <v>-1.5884</v>
      </c>
    </row>
    <row r="255" spans="1:11" x14ac:dyDescent="0.2">
      <c r="A255">
        <f t="shared" si="38"/>
        <v>3</v>
      </c>
      <c r="B255">
        <v>245</v>
      </c>
      <c r="C255" s="1">
        <f t="shared" si="39"/>
        <v>43224</v>
      </c>
      <c r="D255" s="2">
        <v>0.2013888888889</v>
      </c>
      <c r="E255" s="3">
        <f t="shared" si="37"/>
        <v>43224.201388888891</v>
      </c>
      <c r="F255">
        <v>0</v>
      </c>
      <c r="G255">
        <f t="shared" si="32"/>
        <v>0</v>
      </c>
      <c r="H255">
        <f t="shared" si="33"/>
        <v>0</v>
      </c>
      <c r="I255" s="13">
        <f t="shared" si="34"/>
        <v>-1.8619000000000001</v>
      </c>
      <c r="J255">
        <f t="shared" si="35"/>
        <v>0</v>
      </c>
      <c r="K255" s="13">
        <f t="shared" si="36"/>
        <v>-1.5884</v>
      </c>
    </row>
    <row r="256" spans="1:11" x14ac:dyDescent="0.2">
      <c r="A256">
        <f t="shared" si="38"/>
        <v>3</v>
      </c>
      <c r="B256">
        <v>246</v>
      </c>
      <c r="C256" s="1">
        <f t="shared" si="39"/>
        <v>43224</v>
      </c>
      <c r="D256" s="2">
        <v>0.20833333333340001</v>
      </c>
      <c r="E256" s="3">
        <f t="shared" si="37"/>
        <v>43224.208333333336</v>
      </c>
      <c r="F256">
        <v>0</v>
      </c>
      <c r="G256">
        <f t="shared" si="32"/>
        <v>0</v>
      </c>
      <c r="H256">
        <f t="shared" si="33"/>
        <v>0</v>
      </c>
      <c r="I256" s="13">
        <f t="shared" si="34"/>
        <v>-1.8619000000000001</v>
      </c>
      <c r="J256">
        <f t="shared" si="35"/>
        <v>0</v>
      </c>
      <c r="K256" s="13">
        <f t="shared" si="36"/>
        <v>-1.5884</v>
      </c>
    </row>
    <row r="257" spans="1:11" x14ac:dyDescent="0.2">
      <c r="A257">
        <f t="shared" si="38"/>
        <v>3</v>
      </c>
      <c r="B257">
        <v>247</v>
      </c>
      <c r="C257" s="1">
        <f t="shared" si="39"/>
        <v>43224</v>
      </c>
      <c r="D257" s="2">
        <v>0.21527777777779999</v>
      </c>
      <c r="E257" s="3">
        <f t="shared" si="37"/>
        <v>43224.215277777781</v>
      </c>
      <c r="F257">
        <v>0</v>
      </c>
      <c r="G257">
        <f t="shared" si="32"/>
        <v>0</v>
      </c>
      <c r="H257">
        <f t="shared" si="33"/>
        <v>0</v>
      </c>
      <c r="I257" s="13">
        <f t="shared" si="34"/>
        <v>-1.8619000000000001</v>
      </c>
      <c r="J257">
        <f t="shared" si="35"/>
        <v>0</v>
      </c>
      <c r="K257" s="13">
        <f t="shared" si="36"/>
        <v>-1.5884</v>
      </c>
    </row>
    <row r="258" spans="1:11" x14ac:dyDescent="0.2">
      <c r="A258">
        <f t="shared" si="38"/>
        <v>3</v>
      </c>
      <c r="B258">
        <v>248</v>
      </c>
      <c r="C258" s="1">
        <f t="shared" si="39"/>
        <v>43224</v>
      </c>
      <c r="D258" s="2">
        <v>0.22222222222230001</v>
      </c>
      <c r="E258" s="3">
        <f t="shared" si="37"/>
        <v>43224.222222222219</v>
      </c>
      <c r="F258">
        <v>0</v>
      </c>
      <c r="G258">
        <f t="shared" si="32"/>
        <v>0</v>
      </c>
      <c r="H258">
        <f t="shared" si="33"/>
        <v>0</v>
      </c>
      <c r="I258" s="13">
        <f t="shared" si="34"/>
        <v>-1.8619000000000001</v>
      </c>
      <c r="J258">
        <f t="shared" si="35"/>
        <v>0</v>
      </c>
      <c r="K258" s="13">
        <f t="shared" si="36"/>
        <v>-1.5884</v>
      </c>
    </row>
    <row r="259" spans="1:11" x14ac:dyDescent="0.2">
      <c r="A259">
        <f t="shared" si="38"/>
        <v>3</v>
      </c>
      <c r="B259">
        <v>249</v>
      </c>
      <c r="C259" s="1">
        <f t="shared" si="39"/>
        <v>43224</v>
      </c>
      <c r="D259" s="2">
        <v>0.22916666666669999</v>
      </c>
      <c r="E259" s="3">
        <f t="shared" si="37"/>
        <v>43224.229166666664</v>
      </c>
      <c r="F259">
        <v>0</v>
      </c>
      <c r="G259">
        <f t="shared" si="32"/>
        <v>0</v>
      </c>
      <c r="H259">
        <f t="shared" si="33"/>
        <v>0</v>
      </c>
      <c r="I259" s="13">
        <f t="shared" si="34"/>
        <v>-1.8619000000000001</v>
      </c>
      <c r="J259">
        <f t="shared" si="35"/>
        <v>0</v>
      </c>
      <c r="K259" s="13">
        <f t="shared" si="36"/>
        <v>-1.5884</v>
      </c>
    </row>
    <row r="260" spans="1:11" x14ac:dyDescent="0.2">
      <c r="A260">
        <f t="shared" si="38"/>
        <v>3</v>
      </c>
      <c r="B260">
        <v>250</v>
      </c>
      <c r="C260" s="1">
        <f t="shared" si="39"/>
        <v>43224</v>
      </c>
      <c r="D260" s="2">
        <v>0.2361111111111</v>
      </c>
      <c r="E260" s="3">
        <f t="shared" si="37"/>
        <v>43224.236111111109</v>
      </c>
      <c r="F260">
        <v>0</v>
      </c>
      <c r="G260">
        <f t="shared" si="32"/>
        <v>0</v>
      </c>
      <c r="H260">
        <f t="shared" si="33"/>
        <v>0</v>
      </c>
      <c r="I260" s="13">
        <f t="shared" si="34"/>
        <v>-1.8619000000000001</v>
      </c>
      <c r="J260">
        <f t="shared" si="35"/>
        <v>0</v>
      </c>
      <c r="K260" s="13">
        <f t="shared" si="36"/>
        <v>-1.5884</v>
      </c>
    </row>
    <row r="261" spans="1:11" x14ac:dyDescent="0.2">
      <c r="A261">
        <f t="shared" si="38"/>
        <v>3</v>
      </c>
      <c r="B261">
        <v>251</v>
      </c>
      <c r="C261" s="1">
        <f t="shared" si="39"/>
        <v>43224</v>
      </c>
      <c r="D261" s="2">
        <v>0.24305555555559999</v>
      </c>
      <c r="E261" s="3">
        <f t="shared" si="37"/>
        <v>43224.243055555555</v>
      </c>
      <c r="F261">
        <v>4</v>
      </c>
      <c r="G261">
        <f t="shared" si="32"/>
        <v>0.44652000000000003</v>
      </c>
      <c r="H261">
        <f t="shared" si="33"/>
        <v>6.9575905715340575E-3</v>
      </c>
      <c r="I261" s="13">
        <f t="shared" si="34"/>
        <v>-1.8631217516987695</v>
      </c>
      <c r="J261">
        <f t="shared" si="35"/>
        <v>6.8503572540782381E-3</v>
      </c>
      <c r="K261" s="13">
        <f t="shared" si="36"/>
        <v>-1.5894956021408284</v>
      </c>
    </row>
    <row r="262" spans="1:11" x14ac:dyDescent="0.2">
      <c r="A262">
        <f t="shared" si="38"/>
        <v>3</v>
      </c>
      <c r="B262">
        <v>252</v>
      </c>
      <c r="C262" s="1">
        <f t="shared" si="39"/>
        <v>43224</v>
      </c>
      <c r="D262" s="2">
        <v>0.25</v>
      </c>
      <c r="E262" s="3">
        <f t="shared" si="37"/>
        <v>43224.25</v>
      </c>
      <c r="F262">
        <v>32</v>
      </c>
      <c r="G262">
        <f t="shared" si="32"/>
        <v>3.5721600000000002</v>
      </c>
      <c r="H262">
        <f t="shared" si="33"/>
        <v>5.5659271580766931E-2</v>
      </c>
      <c r="I262" s="13">
        <f t="shared" si="34"/>
        <v>-1.8716737606226943</v>
      </c>
      <c r="J262">
        <f t="shared" si="35"/>
        <v>5.4800970167340125E-2</v>
      </c>
      <c r="K262" s="13">
        <f t="shared" si="36"/>
        <v>-1.5971645178576439</v>
      </c>
    </row>
    <row r="263" spans="1:11" x14ac:dyDescent="0.2">
      <c r="A263">
        <f t="shared" si="38"/>
        <v>3</v>
      </c>
      <c r="B263">
        <v>253</v>
      </c>
      <c r="C263" s="1">
        <f t="shared" si="39"/>
        <v>43224</v>
      </c>
      <c r="D263" s="2">
        <v>0.25694444444449999</v>
      </c>
      <c r="E263" s="3">
        <f t="shared" si="37"/>
        <v>43224.256944444445</v>
      </c>
      <c r="F263">
        <v>100</v>
      </c>
      <c r="G263">
        <f t="shared" si="32"/>
        <v>11.163</v>
      </c>
      <c r="H263">
        <f t="shared" si="33"/>
        <v>0.17389480328332582</v>
      </c>
      <c r="I263" s="13">
        <f t="shared" si="34"/>
        <v>-1.8924359646888962</v>
      </c>
      <c r="J263">
        <f t="shared" si="35"/>
        <v>0.17120051892821714</v>
      </c>
      <c r="K263" s="13">
        <f t="shared" si="36"/>
        <v>-1.6157807938115845</v>
      </c>
    </row>
    <row r="264" spans="1:11" x14ac:dyDescent="0.2">
      <c r="A264">
        <f t="shared" si="38"/>
        <v>3</v>
      </c>
      <c r="B264">
        <v>254</v>
      </c>
      <c r="C264" s="1">
        <f t="shared" si="39"/>
        <v>43224</v>
      </c>
      <c r="D264" s="2">
        <v>0.2638888888889</v>
      </c>
      <c r="E264" s="3">
        <f t="shared" si="37"/>
        <v>43224.263888888891</v>
      </c>
      <c r="F264">
        <v>187</v>
      </c>
      <c r="G264">
        <f t="shared" si="32"/>
        <v>20.874810000000004</v>
      </c>
      <c r="H264">
        <f t="shared" si="33"/>
        <v>0.3249732418049075</v>
      </c>
      <c r="I264" s="13">
        <f t="shared" si="34"/>
        <v>-1.9189656852832335</v>
      </c>
      <c r="J264">
        <f t="shared" si="35"/>
        <v>0.31987218487252855</v>
      </c>
      <c r="K264" s="13">
        <f t="shared" si="36"/>
        <v>-1.6395588411184558</v>
      </c>
    </row>
    <row r="265" spans="1:11" x14ac:dyDescent="0.2">
      <c r="A265">
        <f t="shared" si="38"/>
        <v>3</v>
      </c>
      <c r="B265">
        <v>255</v>
      </c>
      <c r="C265" s="1">
        <f t="shared" si="39"/>
        <v>43224</v>
      </c>
      <c r="D265" s="2">
        <v>0.27083333333339998</v>
      </c>
      <c r="E265" s="3">
        <f t="shared" si="37"/>
        <v>43224.270833333336</v>
      </c>
      <c r="F265">
        <v>276</v>
      </c>
      <c r="G265">
        <f t="shared" si="32"/>
        <v>30.809880000000003</v>
      </c>
      <c r="H265">
        <f t="shared" si="33"/>
        <v>0.47912908947293475</v>
      </c>
      <c r="I265" s="13">
        <f t="shared" si="34"/>
        <v>-1.9460363975791213</v>
      </c>
      <c r="J265">
        <f t="shared" si="35"/>
        <v>0.47144817148866208</v>
      </c>
      <c r="K265" s="13">
        <f t="shared" si="36"/>
        <v>-1.6638021180145226</v>
      </c>
    </row>
    <row r="266" spans="1:11" x14ac:dyDescent="0.2">
      <c r="A266">
        <f t="shared" si="38"/>
        <v>3</v>
      </c>
      <c r="B266">
        <v>256</v>
      </c>
      <c r="C266" s="1">
        <f t="shared" si="39"/>
        <v>43224</v>
      </c>
      <c r="D266" s="2">
        <v>0.27777777777779999</v>
      </c>
      <c r="E266" s="3">
        <f t="shared" si="37"/>
        <v>43224.277777777781</v>
      </c>
      <c r="F266">
        <v>335</v>
      </c>
      <c r="G266">
        <f t="shared" si="32"/>
        <v>37.396050000000002</v>
      </c>
      <c r="H266">
        <f t="shared" si="33"/>
        <v>0.58101077597506212</v>
      </c>
      <c r="I266" s="13">
        <f t="shared" si="34"/>
        <v>-1.9639279119058577</v>
      </c>
      <c r="J266">
        <f t="shared" si="35"/>
        <v>0.57152735470002902</v>
      </c>
      <c r="K266" s="13">
        <f t="shared" si="36"/>
        <v>-1.6798094909224375</v>
      </c>
    </row>
    <row r="267" spans="1:11" x14ac:dyDescent="0.2">
      <c r="A267">
        <f t="shared" si="38"/>
        <v>3</v>
      </c>
      <c r="B267">
        <v>257</v>
      </c>
      <c r="C267" s="1">
        <f t="shared" si="39"/>
        <v>43224</v>
      </c>
      <c r="D267" s="2">
        <v>0.28472222222229998</v>
      </c>
      <c r="E267" s="3">
        <f t="shared" si="37"/>
        <v>43224.284722222219</v>
      </c>
      <c r="F267">
        <v>386</v>
      </c>
      <c r="G267">
        <f t="shared" ref="G267:G330" si="40">F267*1.1163/10</f>
        <v>43.089180000000006</v>
      </c>
      <c r="H267">
        <f t="shared" ref="H267:H330" si="41">(H$8*(TANH((H$2*G267)/H$8)))</f>
        <v>0.66882894089516853</v>
      </c>
      <c r="I267" s="13">
        <f t="shared" ref="I267:I330" si="42">((H$6-H$5)*(TANH(G267/H$4)))+H$5</f>
        <v>-1.9793500930587731</v>
      </c>
      <c r="J267">
        <f t="shared" ref="J267:J330" si="43">(J$8*(TANH((J$2*G267)/J$8)))</f>
        <v>0.65771407168630835</v>
      </c>
      <c r="K267" s="13">
        <f t="shared" ref="K267:K330" si="44">((J$6-J$5)*(TANH(G267/J$4)))+J$5</f>
        <v>-1.6935952569199821</v>
      </c>
    </row>
    <row r="268" spans="1:11" x14ac:dyDescent="0.2">
      <c r="A268">
        <f t="shared" si="38"/>
        <v>3</v>
      </c>
      <c r="B268">
        <v>258</v>
      </c>
      <c r="C268" s="1">
        <f t="shared" si="39"/>
        <v>43224</v>
      </c>
      <c r="D268" s="2">
        <v>0.29166666666669999</v>
      </c>
      <c r="E268" s="3">
        <f t="shared" ref="E268:E331" si="45">C268+D268</f>
        <v>43224.291666666664</v>
      </c>
      <c r="F268">
        <v>454</v>
      </c>
      <c r="G268">
        <f t="shared" si="40"/>
        <v>50.680019999999999</v>
      </c>
      <c r="H268">
        <f t="shared" si="41"/>
        <v>0.78549833006869696</v>
      </c>
      <c r="I268" s="13">
        <f t="shared" si="42"/>
        <v>-1.9998396080897214</v>
      </c>
      <c r="J268">
        <f t="shared" si="43"/>
        <v>0.77208483082481805</v>
      </c>
      <c r="K268" s="13">
        <f t="shared" si="44"/>
        <v>-1.7118898891272054</v>
      </c>
    </row>
    <row r="269" spans="1:11" x14ac:dyDescent="0.2">
      <c r="A269">
        <f t="shared" si="38"/>
        <v>3</v>
      </c>
      <c r="B269">
        <v>259</v>
      </c>
      <c r="C269" s="1">
        <f t="shared" si="39"/>
        <v>43224</v>
      </c>
      <c r="D269" s="2">
        <v>0.2986111111111</v>
      </c>
      <c r="E269" s="3">
        <f t="shared" si="45"/>
        <v>43224.298611111109</v>
      </c>
      <c r="F269">
        <v>623</v>
      </c>
      <c r="G269">
        <f t="shared" si="40"/>
        <v>69.545490000000001</v>
      </c>
      <c r="H269">
        <f t="shared" si="41"/>
        <v>1.0728824046165155</v>
      </c>
      <c r="I269" s="13">
        <f t="shared" si="42"/>
        <v>-2.0503139037670093</v>
      </c>
      <c r="J269">
        <f t="shared" si="43"/>
        <v>1.0530126108756288</v>
      </c>
      <c r="K269" s="13">
        <f t="shared" si="44"/>
        <v>-1.7568314273918335</v>
      </c>
    </row>
    <row r="270" spans="1:11" x14ac:dyDescent="0.2">
      <c r="A270">
        <f t="shared" si="38"/>
        <v>3</v>
      </c>
      <c r="B270">
        <v>260</v>
      </c>
      <c r="C270" s="1">
        <f t="shared" si="39"/>
        <v>43224</v>
      </c>
      <c r="D270" s="2">
        <v>0.30555555555559999</v>
      </c>
      <c r="E270" s="3">
        <f t="shared" si="45"/>
        <v>43224.305555555555</v>
      </c>
      <c r="F270">
        <v>908</v>
      </c>
      <c r="G270">
        <f t="shared" si="40"/>
        <v>101.36004</v>
      </c>
      <c r="H270">
        <f t="shared" si="41"/>
        <v>1.5464930991336467</v>
      </c>
      <c r="I270" s="13">
        <f t="shared" si="42"/>
        <v>-2.1335119788130497</v>
      </c>
      <c r="J270">
        <f t="shared" si="43"/>
        <v>1.5126480937879185</v>
      </c>
      <c r="K270" s="13">
        <f t="shared" si="44"/>
        <v>-1.8303810940512051</v>
      </c>
    </row>
    <row r="271" spans="1:11" x14ac:dyDescent="0.2">
      <c r="A271">
        <f t="shared" si="38"/>
        <v>3</v>
      </c>
      <c r="B271">
        <v>261</v>
      </c>
      <c r="C271" s="1">
        <f t="shared" si="39"/>
        <v>43224</v>
      </c>
      <c r="D271" s="2">
        <v>0.3125</v>
      </c>
      <c r="E271" s="3">
        <f t="shared" si="45"/>
        <v>43224.3125</v>
      </c>
      <c r="F271">
        <v>595</v>
      </c>
      <c r="G271">
        <f t="shared" si="40"/>
        <v>66.419850000000011</v>
      </c>
      <c r="H271">
        <f t="shared" si="41"/>
        <v>1.0255563412093369</v>
      </c>
      <c r="I271" s="13">
        <f t="shared" si="42"/>
        <v>-2.042001430179333</v>
      </c>
      <c r="J271">
        <f t="shared" si="43"/>
        <v>1.0068385557326189</v>
      </c>
      <c r="K271" s="13">
        <f t="shared" si="44"/>
        <v>-1.7494441978405924</v>
      </c>
    </row>
    <row r="272" spans="1:11" x14ac:dyDescent="0.2">
      <c r="A272">
        <f t="shared" si="38"/>
        <v>3</v>
      </c>
      <c r="B272">
        <v>262</v>
      </c>
      <c r="C272" s="1">
        <f t="shared" si="39"/>
        <v>43224</v>
      </c>
      <c r="D272" s="2">
        <v>0.31944444444449999</v>
      </c>
      <c r="E272" s="3">
        <f t="shared" si="45"/>
        <v>43224.319444444445</v>
      </c>
      <c r="F272">
        <v>1670</v>
      </c>
      <c r="G272">
        <f t="shared" si="40"/>
        <v>186.4221</v>
      </c>
      <c r="H272">
        <f t="shared" si="41"/>
        <v>2.7117084128038895</v>
      </c>
      <c r="I272" s="13">
        <f t="shared" si="42"/>
        <v>-2.3383420583154817</v>
      </c>
      <c r="J272">
        <f t="shared" si="43"/>
        <v>2.6153695777668564</v>
      </c>
      <c r="K272" s="13">
        <f t="shared" si="44"/>
        <v>-2.0069956044839556</v>
      </c>
    </row>
    <row r="273" spans="1:11" x14ac:dyDescent="0.2">
      <c r="A273">
        <f t="shared" si="38"/>
        <v>3</v>
      </c>
      <c r="B273">
        <v>263</v>
      </c>
      <c r="C273" s="1">
        <f t="shared" si="39"/>
        <v>43224</v>
      </c>
      <c r="D273" s="2">
        <v>0.3263888888889</v>
      </c>
      <c r="E273" s="3">
        <f t="shared" si="45"/>
        <v>43224.326388888891</v>
      </c>
      <c r="F273">
        <v>1859</v>
      </c>
      <c r="G273">
        <f t="shared" si="40"/>
        <v>207.52017000000001</v>
      </c>
      <c r="H273">
        <f t="shared" si="41"/>
        <v>2.9721731123756965</v>
      </c>
      <c r="I273" s="13">
        <f t="shared" si="42"/>
        <v>-2.3841671980761525</v>
      </c>
      <c r="J273">
        <f t="shared" si="43"/>
        <v>2.8542906581572551</v>
      </c>
      <c r="K273" s="13">
        <f t="shared" si="44"/>
        <v>-2.0453047015092198</v>
      </c>
    </row>
    <row r="274" spans="1:11" x14ac:dyDescent="0.2">
      <c r="A274">
        <f t="shared" si="38"/>
        <v>3</v>
      </c>
      <c r="B274">
        <v>264</v>
      </c>
      <c r="C274" s="1">
        <f t="shared" si="39"/>
        <v>43224</v>
      </c>
      <c r="D274" s="2">
        <v>0.33333333333339998</v>
      </c>
      <c r="E274" s="3">
        <f t="shared" si="45"/>
        <v>43224.333333333336</v>
      </c>
      <c r="F274">
        <v>1760</v>
      </c>
      <c r="G274">
        <f t="shared" si="40"/>
        <v>196.46880000000002</v>
      </c>
      <c r="H274">
        <f t="shared" si="41"/>
        <v>2.8372979028848246</v>
      </c>
      <c r="I274" s="13">
        <f t="shared" si="42"/>
        <v>-2.3604356086300706</v>
      </c>
      <c r="J274">
        <f t="shared" si="43"/>
        <v>2.73098597179726</v>
      </c>
      <c r="K274" s="13">
        <f t="shared" si="44"/>
        <v>-2.0255314037686771</v>
      </c>
    </row>
    <row r="275" spans="1:11" x14ac:dyDescent="0.2">
      <c r="A275">
        <f t="shared" si="38"/>
        <v>3</v>
      </c>
      <c r="B275">
        <v>265</v>
      </c>
      <c r="C275" s="1">
        <f t="shared" si="39"/>
        <v>43224</v>
      </c>
      <c r="D275" s="2">
        <v>0.34027777777779999</v>
      </c>
      <c r="E275" s="3">
        <f t="shared" si="45"/>
        <v>43224.340277777781</v>
      </c>
      <c r="F275">
        <v>1621</v>
      </c>
      <c r="G275">
        <f t="shared" si="40"/>
        <v>180.95223000000001</v>
      </c>
      <c r="H275">
        <f t="shared" si="41"/>
        <v>2.6421637511754219</v>
      </c>
      <c r="I275" s="13">
        <f t="shared" si="42"/>
        <v>-2.3261094965489226</v>
      </c>
      <c r="J275">
        <f t="shared" si="43"/>
        <v>2.551030063451722</v>
      </c>
      <c r="K275" s="13">
        <f t="shared" si="44"/>
        <v>-1.9966824152682561</v>
      </c>
    </row>
    <row r="276" spans="1:11" x14ac:dyDescent="0.2">
      <c r="A276">
        <f t="shared" si="38"/>
        <v>3</v>
      </c>
      <c r="B276">
        <v>266</v>
      </c>
      <c r="C276" s="1">
        <f t="shared" si="39"/>
        <v>43224</v>
      </c>
      <c r="D276" s="2">
        <v>0.34722222222229998</v>
      </c>
      <c r="E276" s="3">
        <f t="shared" si="45"/>
        <v>43224.347222222219</v>
      </c>
      <c r="F276">
        <v>1607</v>
      </c>
      <c r="G276">
        <f t="shared" si="40"/>
        <v>179.38941000000003</v>
      </c>
      <c r="H276">
        <f t="shared" si="41"/>
        <v>2.6221447317618582</v>
      </c>
      <c r="I276" s="13">
        <f t="shared" si="42"/>
        <v>-2.3225884606423701</v>
      </c>
      <c r="J276">
        <f t="shared" si="43"/>
        <v>2.5324687069995062</v>
      </c>
      <c r="K276" s="13">
        <f t="shared" si="44"/>
        <v>-1.9937073886443155</v>
      </c>
    </row>
    <row r="277" spans="1:11" x14ac:dyDescent="0.2">
      <c r="A277">
        <f t="shared" si="38"/>
        <v>3</v>
      </c>
      <c r="B277">
        <v>267</v>
      </c>
      <c r="C277" s="1">
        <f t="shared" si="39"/>
        <v>43224</v>
      </c>
      <c r="D277" s="2">
        <v>0.35416666666669999</v>
      </c>
      <c r="E277" s="3">
        <f t="shared" si="45"/>
        <v>43224.354166666664</v>
      </c>
      <c r="F277">
        <v>3096</v>
      </c>
      <c r="G277">
        <f t="shared" si="40"/>
        <v>345.60648000000003</v>
      </c>
      <c r="H277">
        <f t="shared" si="41"/>
        <v>4.3543757087160619</v>
      </c>
      <c r="I277" s="13">
        <f t="shared" si="42"/>
        <v>-2.6277223792794366</v>
      </c>
      <c r="J277">
        <f t="shared" si="43"/>
        <v>4.053796213475402</v>
      </c>
      <c r="K277" s="13">
        <f t="shared" si="44"/>
        <v>-2.2380096006245593</v>
      </c>
    </row>
    <row r="278" spans="1:11" x14ac:dyDescent="0.2">
      <c r="A278">
        <f t="shared" si="38"/>
        <v>3</v>
      </c>
      <c r="B278">
        <v>268</v>
      </c>
      <c r="C278" s="1">
        <f t="shared" si="39"/>
        <v>43224</v>
      </c>
      <c r="D278" s="2">
        <v>0.36111111111119998</v>
      </c>
      <c r="E278" s="3">
        <f t="shared" si="45"/>
        <v>43224.361111111109</v>
      </c>
      <c r="F278">
        <v>2534</v>
      </c>
      <c r="G278">
        <f t="shared" si="40"/>
        <v>282.87042000000002</v>
      </c>
      <c r="H278">
        <f t="shared" si="41"/>
        <v>3.7963637107566188</v>
      </c>
      <c r="I278" s="13">
        <f t="shared" si="42"/>
        <v>-2.5293062630989858</v>
      </c>
      <c r="J278">
        <f t="shared" si="43"/>
        <v>3.5853868937385678</v>
      </c>
      <c r="K278" s="13">
        <f t="shared" si="44"/>
        <v>-2.1626690888660529</v>
      </c>
    </row>
    <row r="279" spans="1:11" x14ac:dyDescent="0.2">
      <c r="A279">
        <f t="shared" si="38"/>
        <v>3</v>
      </c>
      <c r="B279">
        <v>269</v>
      </c>
      <c r="C279" s="1">
        <f t="shared" si="39"/>
        <v>43224</v>
      </c>
      <c r="D279" s="2">
        <v>0.36805555555559999</v>
      </c>
      <c r="E279" s="3">
        <f t="shared" si="45"/>
        <v>43224.368055555555</v>
      </c>
      <c r="F279">
        <v>2404</v>
      </c>
      <c r="G279">
        <f t="shared" si="40"/>
        <v>268.35852</v>
      </c>
      <c r="H279">
        <f t="shared" si="41"/>
        <v>3.6507854963986062</v>
      </c>
      <c r="I279" s="13">
        <f t="shared" si="42"/>
        <v>-2.5036529514469881</v>
      </c>
      <c r="J279">
        <f t="shared" si="43"/>
        <v>3.4593541542135795</v>
      </c>
      <c r="K279" s="13">
        <f t="shared" si="44"/>
        <v>-2.1424193478471647</v>
      </c>
    </row>
    <row r="280" spans="1:11" x14ac:dyDescent="0.2">
      <c r="A280">
        <f t="shared" si="38"/>
        <v>3</v>
      </c>
      <c r="B280">
        <v>270</v>
      </c>
      <c r="C280" s="1">
        <f t="shared" si="39"/>
        <v>43224</v>
      </c>
      <c r="D280" s="2">
        <v>0.375</v>
      </c>
      <c r="E280" s="3">
        <f t="shared" si="45"/>
        <v>43224.375</v>
      </c>
      <c r="F280">
        <v>3341</v>
      </c>
      <c r="G280">
        <f t="shared" si="40"/>
        <v>372.95582999999999</v>
      </c>
      <c r="H280">
        <f t="shared" si="41"/>
        <v>4.5627786166314861</v>
      </c>
      <c r="I280" s="13">
        <f t="shared" si="42"/>
        <v>-2.6645187475353973</v>
      </c>
      <c r="J280">
        <f t="shared" si="43"/>
        <v>4.2219979774662955</v>
      </c>
      <c r="K280" s="13">
        <f t="shared" si="44"/>
        <v>-2.2651007328030306</v>
      </c>
    </row>
    <row r="281" spans="1:11" x14ac:dyDescent="0.2">
      <c r="A281">
        <f t="shared" si="38"/>
        <v>3</v>
      </c>
      <c r="B281">
        <v>271</v>
      </c>
      <c r="C281" s="1">
        <f t="shared" si="39"/>
        <v>43224</v>
      </c>
      <c r="D281" s="2">
        <v>0.38194444444449999</v>
      </c>
      <c r="E281" s="3">
        <f t="shared" si="45"/>
        <v>43224.381944444445</v>
      </c>
      <c r="F281">
        <v>3399</v>
      </c>
      <c r="G281">
        <f t="shared" si="40"/>
        <v>379.43037000000004</v>
      </c>
      <c r="H281">
        <f t="shared" si="41"/>
        <v>4.6091755047774674</v>
      </c>
      <c r="I281" s="13">
        <f t="shared" si="42"/>
        <v>-2.6727142193076769</v>
      </c>
      <c r="J281">
        <f t="shared" si="43"/>
        <v>4.2588879010768785</v>
      </c>
      <c r="K281" s="13">
        <f t="shared" si="44"/>
        <v>-2.2710454248308074</v>
      </c>
    </row>
    <row r="282" spans="1:11" x14ac:dyDescent="0.2">
      <c r="A282">
        <f t="shared" si="38"/>
        <v>3</v>
      </c>
      <c r="B282">
        <v>272</v>
      </c>
      <c r="C282" s="1">
        <f t="shared" si="39"/>
        <v>43224</v>
      </c>
      <c r="D282" s="2">
        <v>0.3888888888889</v>
      </c>
      <c r="E282" s="3">
        <f t="shared" si="45"/>
        <v>43224.388888888891</v>
      </c>
      <c r="F282">
        <v>3248</v>
      </c>
      <c r="G282">
        <f t="shared" si="40"/>
        <v>362.57424000000003</v>
      </c>
      <c r="H282">
        <f t="shared" si="41"/>
        <v>4.4860607856138026</v>
      </c>
      <c r="I282" s="13">
        <f t="shared" si="42"/>
        <v>-2.6509702760817286</v>
      </c>
      <c r="J282">
        <f t="shared" si="43"/>
        <v>4.1605465616737005</v>
      </c>
      <c r="K282" s="13">
        <f t="shared" si="44"/>
        <v>-2.2552005656857301</v>
      </c>
    </row>
    <row r="283" spans="1:11" x14ac:dyDescent="0.2">
      <c r="A283">
        <f t="shared" si="38"/>
        <v>3</v>
      </c>
      <c r="B283">
        <v>273</v>
      </c>
      <c r="C283" s="1">
        <f t="shared" si="39"/>
        <v>43224</v>
      </c>
      <c r="D283" s="2">
        <v>0.39583333333339998</v>
      </c>
      <c r="E283" s="3">
        <f t="shared" si="45"/>
        <v>43224.395833333336</v>
      </c>
      <c r="F283">
        <v>3877</v>
      </c>
      <c r="G283">
        <f t="shared" si="40"/>
        <v>432.78951000000006</v>
      </c>
      <c r="H283">
        <f t="shared" si="41"/>
        <v>4.9513240655308959</v>
      </c>
      <c r="I283" s="13">
        <f t="shared" si="42"/>
        <v>-2.733194915557279</v>
      </c>
      <c r="J283">
        <f t="shared" si="43"/>
        <v>4.5240646247814809</v>
      </c>
      <c r="K283" s="13">
        <f t="shared" si="44"/>
        <v>-2.313815208397962</v>
      </c>
    </row>
    <row r="284" spans="1:11" x14ac:dyDescent="0.2">
      <c r="A284">
        <f t="shared" si="38"/>
        <v>3</v>
      </c>
      <c r="B284">
        <v>274</v>
      </c>
      <c r="C284" s="1">
        <f t="shared" si="39"/>
        <v>43224</v>
      </c>
      <c r="D284" s="2">
        <v>0.40277777777779999</v>
      </c>
      <c r="E284" s="3">
        <f t="shared" si="45"/>
        <v>43224.402777777781</v>
      </c>
      <c r="F284">
        <v>4556</v>
      </c>
      <c r="G284">
        <f t="shared" si="40"/>
        <v>508.58627999999999</v>
      </c>
      <c r="H284">
        <f t="shared" si="41"/>
        <v>5.3278168970494786</v>
      </c>
      <c r="I284" s="13">
        <f t="shared" si="42"/>
        <v>-2.7998543434500722</v>
      </c>
      <c r="J284">
        <f t="shared" si="43"/>
        <v>4.799865394978136</v>
      </c>
      <c r="K284" s="13">
        <f t="shared" si="44"/>
        <v>-2.3583841055211319</v>
      </c>
    </row>
    <row r="285" spans="1:11" x14ac:dyDescent="0.2">
      <c r="A285">
        <f t="shared" si="38"/>
        <v>3</v>
      </c>
      <c r="B285">
        <v>275</v>
      </c>
      <c r="C285" s="1">
        <f t="shared" si="39"/>
        <v>43224</v>
      </c>
      <c r="D285" s="2">
        <v>0.40972222222229998</v>
      </c>
      <c r="E285" s="3">
        <f t="shared" si="45"/>
        <v>43224.409722222219</v>
      </c>
      <c r="F285">
        <v>4009</v>
      </c>
      <c r="G285">
        <f t="shared" si="40"/>
        <v>447.52467000000007</v>
      </c>
      <c r="H285">
        <f t="shared" si="41"/>
        <v>5.0339297354608856</v>
      </c>
      <c r="I285" s="13">
        <f t="shared" si="42"/>
        <v>-2.747809835880112</v>
      </c>
      <c r="J285">
        <f t="shared" si="43"/>
        <v>4.5861279522231806</v>
      </c>
      <c r="K285" s="13">
        <f t="shared" si="44"/>
        <v>-2.3238359527195085</v>
      </c>
    </row>
    <row r="286" spans="1:11" x14ac:dyDescent="0.2">
      <c r="A286">
        <f t="shared" si="38"/>
        <v>3</v>
      </c>
      <c r="B286">
        <v>276</v>
      </c>
      <c r="C286" s="1">
        <f t="shared" si="39"/>
        <v>43224</v>
      </c>
      <c r="D286" s="2">
        <v>0.41666666666669999</v>
      </c>
      <c r="E286" s="3">
        <f t="shared" si="45"/>
        <v>43224.416666666664</v>
      </c>
      <c r="F286">
        <v>3207</v>
      </c>
      <c r="G286">
        <f t="shared" si="40"/>
        <v>357.99741000000006</v>
      </c>
      <c r="H286">
        <f t="shared" si="41"/>
        <v>4.4513171615688121</v>
      </c>
      <c r="I286" s="13">
        <f t="shared" si="42"/>
        <v>-2.6448356358068899</v>
      </c>
      <c r="J286">
        <f t="shared" si="43"/>
        <v>4.1325350483036614</v>
      </c>
      <c r="K286" s="13">
        <f t="shared" si="44"/>
        <v>-2.2506887675077136</v>
      </c>
    </row>
    <row r="287" spans="1:11" x14ac:dyDescent="0.2">
      <c r="A287">
        <f t="shared" si="38"/>
        <v>3</v>
      </c>
      <c r="B287">
        <v>277</v>
      </c>
      <c r="C287" s="1">
        <f t="shared" si="39"/>
        <v>43224</v>
      </c>
      <c r="D287" s="2">
        <v>0.42361111111119998</v>
      </c>
      <c r="E287" s="3">
        <f t="shared" si="45"/>
        <v>43224.423611111109</v>
      </c>
      <c r="F287">
        <v>3680</v>
      </c>
      <c r="G287">
        <f t="shared" si="40"/>
        <v>410.79840000000002</v>
      </c>
      <c r="H287">
        <f t="shared" si="41"/>
        <v>4.8187435198249791</v>
      </c>
      <c r="I287" s="13">
        <f t="shared" si="42"/>
        <v>-2.7097492631537672</v>
      </c>
      <c r="J287">
        <f t="shared" si="43"/>
        <v>4.4228045445479518</v>
      </c>
      <c r="K287" s="13">
        <f t="shared" si="44"/>
        <v>-2.297474938587043</v>
      </c>
    </row>
    <row r="288" spans="1:11" x14ac:dyDescent="0.2">
      <c r="A288">
        <f t="shared" si="38"/>
        <v>3</v>
      </c>
      <c r="B288">
        <v>278</v>
      </c>
      <c r="C288" s="1">
        <f t="shared" si="39"/>
        <v>43224</v>
      </c>
      <c r="D288" s="2">
        <v>0.43055555555559999</v>
      </c>
      <c r="E288" s="3">
        <f t="shared" si="45"/>
        <v>43224.430555555555</v>
      </c>
      <c r="F288">
        <v>3362</v>
      </c>
      <c r="G288">
        <f t="shared" si="40"/>
        <v>375.30006000000003</v>
      </c>
      <c r="H288">
        <f t="shared" si="41"/>
        <v>4.57970489279157</v>
      </c>
      <c r="I288" s="13">
        <f t="shared" si="42"/>
        <v>-2.6675084248146246</v>
      </c>
      <c r="J288">
        <f t="shared" si="43"/>
        <v>4.2354802540331322</v>
      </c>
      <c r="K288" s="13">
        <f t="shared" si="44"/>
        <v>-2.2672732232239672</v>
      </c>
    </row>
    <row r="289" spans="1:11" x14ac:dyDescent="0.2">
      <c r="A289">
        <f t="shared" si="38"/>
        <v>3</v>
      </c>
      <c r="B289">
        <v>279</v>
      </c>
      <c r="C289" s="1">
        <f t="shared" si="39"/>
        <v>43224</v>
      </c>
      <c r="D289" s="2">
        <v>0.43750000000009898</v>
      </c>
      <c r="E289" s="3">
        <f t="shared" si="45"/>
        <v>43224.4375</v>
      </c>
      <c r="F289">
        <v>5078</v>
      </c>
      <c r="G289">
        <f t="shared" si="40"/>
        <v>566.85714000000007</v>
      </c>
      <c r="H289">
        <f t="shared" si="41"/>
        <v>5.5453747243957441</v>
      </c>
      <c r="I289" s="13">
        <f t="shared" si="42"/>
        <v>-2.8384405637139913</v>
      </c>
      <c r="J289">
        <f t="shared" si="43"/>
        <v>4.9499475336597554</v>
      </c>
      <c r="K289" s="13">
        <f t="shared" si="44"/>
        <v>-2.3826866209576734</v>
      </c>
    </row>
    <row r="290" spans="1:11" x14ac:dyDescent="0.2">
      <c r="A290">
        <f t="shared" si="38"/>
        <v>3</v>
      </c>
      <c r="B290">
        <v>280</v>
      </c>
      <c r="C290" s="1">
        <f t="shared" si="39"/>
        <v>43224</v>
      </c>
      <c r="D290" s="2">
        <v>0.44444444444449999</v>
      </c>
      <c r="E290" s="3">
        <f t="shared" si="45"/>
        <v>43224.444444444445</v>
      </c>
      <c r="F290">
        <v>4817</v>
      </c>
      <c r="G290">
        <f t="shared" si="40"/>
        <v>537.72171000000003</v>
      </c>
      <c r="H290">
        <f t="shared" si="41"/>
        <v>5.4434868846425077</v>
      </c>
      <c r="I290" s="13">
        <f t="shared" si="42"/>
        <v>-2.8203625261542835</v>
      </c>
      <c r="J290">
        <f t="shared" si="43"/>
        <v>4.880615963873737</v>
      </c>
      <c r="K290" s="13">
        <f t="shared" si="44"/>
        <v>-2.3714546644766186</v>
      </c>
    </row>
    <row r="291" spans="1:11" x14ac:dyDescent="0.2">
      <c r="A291">
        <f t="shared" si="38"/>
        <v>3</v>
      </c>
      <c r="B291">
        <v>281</v>
      </c>
      <c r="C291" s="1">
        <f t="shared" si="39"/>
        <v>43224</v>
      </c>
      <c r="D291" s="2">
        <v>0.45138888888899897</v>
      </c>
      <c r="E291" s="3">
        <f t="shared" si="45"/>
        <v>43224.451388888891</v>
      </c>
      <c r="F291">
        <v>2996</v>
      </c>
      <c r="G291">
        <f t="shared" si="40"/>
        <v>334.44348000000002</v>
      </c>
      <c r="H291">
        <f t="shared" si="41"/>
        <v>4.2633814489628445</v>
      </c>
      <c r="I291" s="13">
        <f t="shared" si="42"/>
        <v>-2.6116635938844417</v>
      </c>
      <c r="J291">
        <f t="shared" si="43"/>
        <v>3.9791330316121787</v>
      </c>
      <c r="K291" s="13">
        <f t="shared" si="44"/>
        <v>-2.2259909597199456</v>
      </c>
    </row>
    <row r="292" spans="1:11" x14ac:dyDescent="0.2">
      <c r="A292">
        <f t="shared" ref="A292:A355" si="46">A148+1</f>
        <v>3</v>
      </c>
      <c r="B292">
        <v>282</v>
      </c>
      <c r="C292" s="1">
        <f t="shared" ref="C292:C355" si="47">C148+1</f>
        <v>43224</v>
      </c>
      <c r="D292" s="2">
        <v>0.45833333333339998</v>
      </c>
      <c r="E292" s="3">
        <f t="shared" si="45"/>
        <v>43224.458333333336</v>
      </c>
      <c r="F292">
        <v>2589</v>
      </c>
      <c r="G292">
        <f t="shared" si="40"/>
        <v>289.01006999999998</v>
      </c>
      <c r="H292">
        <f t="shared" si="41"/>
        <v>3.8560622510002984</v>
      </c>
      <c r="I292" s="13">
        <f t="shared" si="42"/>
        <v>-2.5398285816122863</v>
      </c>
      <c r="J292">
        <f t="shared" si="43"/>
        <v>3.6366409365372303</v>
      </c>
      <c r="K292" s="13">
        <f t="shared" si="44"/>
        <v>-2.1709065118832149</v>
      </c>
    </row>
    <row r="293" spans="1:11" x14ac:dyDescent="0.2">
      <c r="A293">
        <f t="shared" si="46"/>
        <v>3</v>
      </c>
      <c r="B293">
        <v>283</v>
      </c>
      <c r="C293" s="1">
        <f t="shared" si="47"/>
        <v>43224</v>
      </c>
      <c r="D293" s="2">
        <v>0.46527777777779999</v>
      </c>
      <c r="E293" s="3">
        <f t="shared" si="45"/>
        <v>43224.465277777781</v>
      </c>
      <c r="F293">
        <v>3973</v>
      </c>
      <c r="G293">
        <f t="shared" si="40"/>
        <v>443.50599</v>
      </c>
      <c r="H293">
        <f t="shared" si="41"/>
        <v>5.0118816854571326</v>
      </c>
      <c r="I293" s="13">
        <f t="shared" si="42"/>
        <v>-2.7439084677057419</v>
      </c>
      <c r="J293">
        <f t="shared" si="43"/>
        <v>4.569642745863951</v>
      </c>
      <c r="K293" s="13">
        <f t="shared" si="44"/>
        <v>-2.3211738112966587</v>
      </c>
    </row>
    <row r="294" spans="1:11" x14ac:dyDescent="0.2">
      <c r="A294">
        <f t="shared" si="46"/>
        <v>3</v>
      </c>
      <c r="B294">
        <v>284</v>
      </c>
      <c r="C294" s="1">
        <f t="shared" si="47"/>
        <v>43224</v>
      </c>
      <c r="D294" s="2">
        <v>0.47222222222229998</v>
      </c>
      <c r="E294" s="3">
        <f t="shared" si="45"/>
        <v>43224.472222222219</v>
      </c>
      <c r="F294">
        <v>4726</v>
      </c>
      <c r="G294">
        <f t="shared" si="40"/>
        <v>527.56338000000005</v>
      </c>
      <c r="H294">
        <f t="shared" si="41"/>
        <v>5.4047979794473013</v>
      </c>
      <c r="I294" s="13">
        <f t="shared" si="42"/>
        <v>-2.8135013094285219</v>
      </c>
      <c r="J294">
        <f t="shared" si="43"/>
        <v>4.8538387337599733</v>
      </c>
      <c r="K294" s="13">
        <f t="shared" si="44"/>
        <v>-2.3671191432905774</v>
      </c>
    </row>
    <row r="295" spans="1:11" x14ac:dyDescent="0.2">
      <c r="A295">
        <f t="shared" si="46"/>
        <v>3</v>
      </c>
      <c r="B295">
        <v>285</v>
      </c>
      <c r="C295" s="1">
        <f t="shared" si="47"/>
        <v>43224</v>
      </c>
      <c r="D295" s="2">
        <v>0.47916666666669999</v>
      </c>
      <c r="E295" s="3">
        <f t="shared" si="45"/>
        <v>43224.479166666664</v>
      </c>
      <c r="F295">
        <v>1232</v>
      </c>
      <c r="G295">
        <f t="shared" si="40"/>
        <v>137.52816000000001</v>
      </c>
      <c r="H295">
        <f t="shared" si="41"/>
        <v>2.0624950415861028</v>
      </c>
      <c r="I295" s="13">
        <f t="shared" si="42"/>
        <v>-2.2241889545662903</v>
      </c>
      <c r="J295">
        <f t="shared" si="43"/>
        <v>2.0068716788683232</v>
      </c>
      <c r="K295" s="13">
        <f t="shared" si="44"/>
        <v>-1.9095031372165474</v>
      </c>
    </row>
    <row r="296" spans="1:11" x14ac:dyDescent="0.2">
      <c r="A296">
        <f t="shared" si="46"/>
        <v>3</v>
      </c>
      <c r="B296">
        <v>286</v>
      </c>
      <c r="C296" s="1">
        <f t="shared" si="47"/>
        <v>43224</v>
      </c>
      <c r="D296" s="2">
        <v>0.48611111111119998</v>
      </c>
      <c r="E296" s="3">
        <f t="shared" si="45"/>
        <v>43224.486111111109</v>
      </c>
      <c r="F296">
        <v>1950</v>
      </c>
      <c r="G296">
        <f t="shared" si="40"/>
        <v>217.67850000000004</v>
      </c>
      <c r="H296">
        <f t="shared" si="41"/>
        <v>3.0930649183331029</v>
      </c>
      <c r="I296" s="13">
        <f t="shared" si="42"/>
        <v>-2.4054425917975024</v>
      </c>
      <c r="J296">
        <f t="shared" si="43"/>
        <v>2.964014623444192</v>
      </c>
      <c r="K296" s="13">
        <f t="shared" si="44"/>
        <v>-2.0629047092883201</v>
      </c>
    </row>
    <row r="297" spans="1:11" x14ac:dyDescent="0.2">
      <c r="A297">
        <f t="shared" si="46"/>
        <v>3</v>
      </c>
      <c r="B297">
        <v>287</v>
      </c>
      <c r="C297" s="1">
        <f t="shared" si="47"/>
        <v>43224</v>
      </c>
      <c r="D297" s="2">
        <v>0.49305555555559999</v>
      </c>
      <c r="E297" s="3">
        <f t="shared" si="45"/>
        <v>43224.493055555555</v>
      </c>
      <c r="F297">
        <v>2432</v>
      </c>
      <c r="G297">
        <f t="shared" si="40"/>
        <v>271.48416000000003</v>
      </c>
      <c r="H297">
        <f t="shared" si="41"/>
        <v>3.6826729886396672</v>
      </c>
      <c r="I297" s="13">
        <f t="shared" si="42"/>
        <v>-2.5092713582804076</v>
      </c>
      <c r="J297">
        <f t="shared" si="43"/>
        <v>3.4870846471365908</v>
      </c>
      <c r="K297" s="13">
        <f t="shared" si="44"/>
        <v>-2.1468741177069988</v>
      </c>
    </row>
    <row r="298" spans="1:11" x14ac:dyDescent="0.2">
      <c r="A298">
        <f t="shared" si="46"/>
        <v>3</v>
      </c>
      <c r="B298">
        <v>288</v>
      </c>
      <c r="C298" s="1">
        <f t="shared" si="47"/>
        <v>43224</v>
      </c>
      <c r="D298" s="2">
        <v>0.50000000000009903</v>
      </c>
      <c r="E298" s="3">
        <f t="shared" si="45"/>
        <v>43224.5</v>
      </c>
      <c r="F298">
        <v>6222</v>
      </c>
      <c r="G298">
        <f t="shared" si="40"/>
        <v>694.56186000000002</v>
      </c>
      <c r="H298">
        <f t="shared" si="41"/>
        <v>5.8631385481973073</v>
      </c>
      <c r="I298" s="13">
        <f t="shared" si="42"/>
        <v>-2.8949245947773514</v>
      </c>
      <c r="J298">
        <f t="shared" si="43"/>
        <v>5.1531448886772395</v>
      </c>
      <c r="K298" s="13">
        <f t="shared" si="44"/>
        <v>-2.4156738397578974</v>
      </c>
    </row>
    <row r="299" spans="1:11" x14ac:dyDescent="0.2">
      <c r="A299">
        <f t="shared" si="46"/>
        <v>3</v>
      </c>
      <c r="B299">
        <v>289</v>
      </c>
      <c r="C299" s="1">
        <f t="shared" si="47"/>
        <v>43224</v>
      </c>
      <c r="D299" s="2">
        <v>0.50694444444450004</v>
      </c>
      <c r="E299" s="3">
        <f t="shared" si="45"/>
        <v>43224.506944444445</v>
      </c>
      <c r="F299">
        <v>8434</v>
      </c>
      <c r="G299">
        <f t="shared" si="40"/>
        <v>941.48742000000004</v>
      </c>
      <c r="H299">
        <f t="shared" si="41"/>
        <v>6.127990241782415</v>
      </c>
      <c r="I299" s="13">
        <f t="shared" si="42"/>
        <v>-2.9421972216981658</v>
      </c>
      <c r="J299">
        <f t="shared" si="43"/>
        <v>5.3004352487644431</v>
      </c>
      <c r="K299" s="13">
        <f t="shared" si="44"/>
        <v>-2.4396968471645883</v>
      </c>
    </row>
    <row r="300" spans="1:11" x14ac:dyDescent="0.2">
      <c r="A300">
        <f t="shared" si="46"/>
        <v>3</v>
      </c>
      <c r="B300">
        <v>290</v>
      </c>
      <c r="C300" s="1">
        <f t="shared" si="47"/>
        <v>43224</v>
      </c>
      <c r="D300" s="2">
        <v>0.51388888888899897</v>
      </c>
      <c r="E300" s="3">
        <f t="shared" si="45"/>
        <v>43224.513888888891</v>
      </c>
      <c r="F300">
        <v>8209</v>
      </c>
      <c r="G300">
        <f t="shared" si="40"/>
        <v>916.37067000000002</v>
      </c>
      <c r="H300">
        <f t="shared" si="41"/>
        <v>6.1131358858239819</v>
      </c>
      <c r="I300" s="13">
        <f t="shared" si="42"/>
        <v>-2.9395375695520878</v>
      </c>
      <c r="J300">
        <f t="shared" si="43"/>
        <v>5.2930280344930756</v>
      </c>
      <c r="K300" s="13">
        <f t="shared" si="44"/>
        <v>-2.4384842274218839</v>
      </c>
    </row>
    <row r="301" spans="1:11" x14ac:dyDescent="0.2">
      <c r="A301">
        <f t="shared" si="46"/>
        <v>3</v>
      </c>
      <c r="B301">
        <v>291</v>
      </c>
      <c r="C301" s="1">
        <f t="shared" si="47"/>
        <v>43224</v>
      </c>
      <c r="D301" s="2">
        <v>0.52083333333339998</v>
      </c>
      <c r="E301" s="3">
        <f t="shared" si="45"/>
        <v>43224.520833333336</v>
      </c>
      <c r="F301">
        <v>4796</v>
      </c>
      <c r="G301">
        <f t="shared" si="40"/>
        <v>535.37747999999999</v>
      </c>
      <c r="H301">
        <f t="shared" si="41"/>
        <v>5.4347095919124158</v>
      </c>
      <c r="I301" s="13">
        <f t="shared" si="42"/>
        <v>-2.8188057758740008</v>
      </c>
      <c r="J301">
        <f t="shared" si="43"/>
        <v>4.8745621047366559</v>
      </c>
      <c r="K301" s="13">
        <f t="shared" si="44"/>
        <v>-2.3704743644973796</v>
      </c>
    </row>
    <row r="302" spans="1:11" x14ac:dyDescent="0.2">
      <c r="A302">
        <f t="shared" si="46"/>
        <v>3</v>
      </c>
      <c r="B302">
        <v>292</v>
      </c>
      <c r="C302" s="1">
        <f t="shared" si="47"/>
        <v>43224</v>
      </c>
      <c r="D302" s="2">
        <v>0.52777777777789903</v>
      </c>
      <c r="E302" s="3">
        <f t="shared" si="45"/>
        <v>43224.527777777781</v>
      </c>
      <c r="F302">
        <v>4809</v>
      </c>
      <c r="G302">
        <f t="shared" si="40"/>
        <v>536.8286700000001</v>
      </c>
      <c r="H302">
        <f t="shared" si="41"/>
        <v>5.4401537111359479</v>
      </c>
      <c r="I302" s="13">
        <f t="shared" si="42"/>
        <v>-2.8197713398776818</v>
      </c>
      <c r="J302">
        <f t="shared" si="43"/>
        <v>4.8783184827496093</v>
      </c>
      <c r="K302" s="13">
        <f t="shared" si="44"/>
        <v>-2.3710826258570812</v>
      </c>
    </row>
    <row r="303" spans="1:11" x14ac:dyDescent="0.2">
      <c r="A303">
        <f t="shared" si="46"/>
        <v>3</v>
      </c>
      <c r="B303">
        <v>293</v>
      </c>
      <c r="C303" s="1">
        <f t="shared" si="47"/>
        <v>43224</v>
      </c>
      <c r="D303" s="2">
        <v>0.53472222222230004</v>
      </c>
      <c r="E303" s="3">
        <f t="shared" si="45"/>
        <v>43224.534722222219</v>
      </c>
      <c r="F303">
        <v>4622</v>
      </c>
      <c r="G303">
        <f t="shared" si="40"/>
        <v>515.95386000000008</v>
      </c>
      <c r="H303">
        <f t="shared" si="41"/>
        <v>5.3584505419677946</v>
      </c>
      <c r="I303" s="13">
        <f t="shared" si="42"/>
        <v>-2.8052841897154912</v>
      </c>
      <c r="J303">
        <f t="shared" si="43"/>
        <v>4.821451472490808</v>
      </c>
      <c r="K303" s="13">
        <f t="shared" si="44"/>
        <v>-2.3618770008535059</v>
      </c>
    </row>
    <row r="304" spans="1:11" x14ac:dyDescent="0.2">
      <c r="A304">
        <f t="shared" si="46"/>
        <v>3</v>
      </c>
      <c r="B304">
        <v>294</v>
      </c>
      <c r="C304" s="1">
        <f t="shared" si="47"/>
        <v>43224</v>
      </c>
      <c r="D304" s="2">
        <v>0.54166666666670005</v>
      </c>
      <c r="E304" s="3">
        <f t="shared" si="45"/>
        <v>43224.541666666664</v>
      </c>
      <c r="F304">
        <v>5743</v>
      </c>
      <c r="G304">
        <f t="shared" si="40"/>
        <v>641.09109000000012</v>
      </c>
      <c r="H304">
        <f t="shared" si="41"/>
        <v>5.7522151066356511</v>
      </c>
      <c r="I304" s="13">
        <f t="shared" si="42"/>
        <v>-2.8751867108248854</v>
      </c>
      <c r="J304">
        <f t="shared" si="43"/>
        <v>5.0847488010360928</v>
      </c>
      <c r="K304" s="13">
        <f t="shared" si="44"/>
        <v>-2.4045566116965262</v>
      </c>
    </row>
    <row r="305" spans="1:11" x14ac:dyDescent="0.2">
      <c r="A305">
        <f t="shared" si="46"/>
        <v>3</v>
      </c>
      <c r="B305">
        <v>295</v>
      </c>
      <c r="C305" s="1">
        <f t="shared" si="47"/>
        <v>43224</v>
      </c>
      <c r="D305" s="2">
        <v>0.54861111111119998</v>
      </c>
      <c r="E305" s="3">
        <f t="shared" si="45"/>
        <v>43224.548611111109</v>
      </c>
      <c r="F305">
        <v>6238</v>
      </c>
      <c r="G305">
        <f t="shared" si="40"/>
        <v>696.34793999999999</v>
      </c>
      <c r="H305">
        <f t="shared" si="41"/>
        <v>5.8663872742256817</v>
      </c>
      <c r="I305" s="13">
        <f t="shared" si="42"/>
        <v>-2.895503085996618</v>
      </c>
      <c r="J305">
        <f t="shared" si="43"/>
        <v>5.1551001250379276</v>
      </c>
      <c r="K305" s="13">
        <f t="shared" si="44"/>
        <v>-2.4159919074027609</v>
      </c>
    </row>
    <row r="306" spans="1:11" x14ac:dyDescent="0.2">
      <c r="A306">
        <f t="shared" si="46"/>
        <v>3</v>
      </c>
      <c r="B306">
        <v>296</v>
      </c>
      <c r="C306" s="1">
        <f t="shared" si="47"/>
        <v>43224</v>
      </c>
      <c r="D306" s="2">
        <v>0.55555555555559999</v>
      </c>
      <c r="E306" s="3">
        <f t="shared" si="45"/>
        <v>43224.555555555555</v>
      </c>
      <c r="F306">
        <v>6322</v>
      </c>
      <c r="G306">
        <f t="shared" si="40"/>
        <v>705.72486000000004</v>
      </c>
      <c r="H306">
        <f t="shared" si="41"/>
        <v>5.8830029279257738</v>
      </c>
      <c r="I306" s="13">
        <f t="shared" si="42"/>
        <v>-2.8984621876033811</v>
      </c>
      <c r="J306">
        <f t="shared" si="43"/>
        <v>5.165054066473953</v>
      </c>
      <c r="K306" s="13">
        <f t="shared" si="44"/>
        <v>-2.4176114142848775</v>
      </c>
    </row>
    <row r="307" spans="1:11" x14ac:dyDescent="0.2">
      <c r="A307">
        <f t="shared" si="46"/>
        <v>3</v>
      </c>
      <c r="B307">
        <v>297</v>
      </c>
      <c r="C307" s="1">
        <f t="shared" si="47"/>
        <v>43224</v>
      </c>
      <c r="D307" s="2">
        <v>0.56250000000009903</v>
      </c>
      <c r="E307" s="3">
        <f t="shared" si="45"/>
        <v>43224.5625</v>
      </c>
      <c r="F307">
        <v>5197</v>
      </c>
      <c r="G307">
        <f t="shared" si="40"/>
        <v>580.14111000000003</v>
      </c>
      <c r="H307">
        <f t="shared" si="41"/>
        <v>5.5876465179544006</v>
      </c>
      <c r="I307" s="13">
        <f t="shared" si="42"/>
        <v>-2.8459449644292092</v>
      </c>
      <c r="J307">
        <f t="shared" si="43"/>
        <v>4.978177880701268</v>
      </c>
      <c r="K307" s="13">
        <f t="shared" si="44"/>
        <v>-2.3872629342776257</v>
      </c>
    </row>
    <row r="308" spans="1:11" x14ac:dyDescent="0.2">
      <c r="A308">
        <f t="shared" si="46"/>
        <v>3</v>
      </c>
      <c r="B308">
        <v>298</v>
      </c>
      <c r="C308" s="1">
        <f t="shared" si="47"/>
        <v>43224</v>
      </c>
      <c r="D308" s="2">
        <v>0.56944444444450004</v>
      </c>
      <c r="E308" s="3">
        <f t="shared" si="45"/>
        <v>43224.569444444445</v>
      </c>
      <c r="F308">
        <v>6325</v>
      </c>
      <c r="G308">
        <f t="shared" si="40"/>
        <v>706.05975000000012</v>
      </c>
      <c r="H308">
        <f t="shared" si="41"/>
        <v>5.8835828965416201</v>
      </c>
      <c r="I308" s="13">
        <f t="shared" si="42"/>
        <v>-2.898565487209714</v>
      </c>
      <c r="J308">
        <f t="shared" si="43"/>
        <v>5.1654000951154115</v>
      </c>
      <c r="K308" s="13">
        <f t="shared" si="44"/>
        <v>-2.4176677208852744</v>
      </c>
    </row>
    <row r="309" spans="1:11" x14ac:dyDescent="0.2">
      <c r="A309">
        <f t="shared" si="46"/>
        <v>3</v>
      </c>
      <c r="B309">
        <v>299</v>
      </c>
      <c r="C309" s="1">
        <f t="shared" si="47"/>
        <v>43224</v>
      </c>
      <c r="D309" s="2">
        <v>0.57638888888899897</v>
      </c>
      <c r="E309" s="3">
        <f t="shared" si="45"/>
        <v>43224.576388888891</v>
      </c>
      <c r="F309">
        <v>4995</v>
      </c>
      <c r="G309">
        <f t="shared" si="40"/>
        <v>557.59185000000002</v>
      </c>
      <c r="H309">
        <f t="shared" si="41"/>
        <v>5.5143794680477924</v>
      </c>
      <c r="I309" s="13">
        <f t="shared" si="42"/>
        <v>-2.832939623975093</v>
      </c>
      <c r="J309">
        <f t="shared" si="43"/>
        <v>4.9290443429303989</v>
      </c>
      <c r="K309" s="13">
        <f t="shared" si="44"/>
        <v>-2.3792992036118545</v>
      </c>
    </row>
    <row r="310" spans="1:11" x14ac:dyDescent="0.2">
      <c r="A310">
        <f t="shared" si="46"/>
        <v>3</v>
      </c>
      <c r="B310">
        <v>300</v>
      </c>
      <c r="C310" s="1">
        <f t="shared" si="47"/>
        <v>43224</v>
      </c>
      <c r="D310" s="2">
        <v>0.58333333333339998</v>
      </c>
      <c r="E310" s="3">
        <f t="shared" si="45"/>
        <v>43224.583333333336</v>
      </c>
      <c r="F310">
        <v>5433</v>
      </c>
      <c r="G310">
        <f t="shared" si="40"/>
        <v>606.48578999999995</v>
      </c>
      <c r="H310">
        <f t="shared" si="41"/>
        <v>5.6643895147186925</v>
      </c>
      <c r="I310" s="13">
        <f t="shared" si="42"/>
        <v>-2.8595756950380249</v>
      </c>
      <c r="J310">
        <f t="shared" si="43"/>
        <v>5.0285656714328262</v>
      </c>
      <c r="K310" s="13">
        <f t="shared" si="44"/>
        <v>-2.3954357813849958</v>
      </c>
    </row>
    <row r="311" spans="1:11" x14ac:dyDescent="0.2">
      <c r="A311">
        <f t="shared" si="46"/>
        <v>3</v>
      </c>
      <c r="B311">
        <v>301</v>
      </c>
      <c r="C311" s="1">
        <f t="shared" si="47"/>
        <v>43224</v>
      </c>
      <c r="D311" s="2">
        <v>0.59027777777789903</v>
      </c>
      <c r="E311" s="3">
        <f t="shared" si="45"/>
        <v>43224.590277777781</v>
      </c>
      <c r="F311">
        <v>6755</v>
      </c>
      <c r="G311">
        <f t="shared" si="40"/>
        <v>754.06065000000012</v>
      </c>
      <c r="H311">
        <f t="shared" si="41"/>
        <v>5.9578932268189231</v>
      </c>
      <c r="I311" s="13">
        <f t="shared" si="42"/>
        <v>-2.9118085343834634</v>
      </c>
      <c r="J311">
        <f t="shared" si="43"/>
        <v>5.2088935528839189</v>
      </c>
      <c r="K311" s="13">
        <f t="shared" si="44"/>
        <v>-2.4247496310085559</v>
      </c>
    </row>
    <row r="312" spans="1:11" x14ac:dyDescent="0.2">
      <c r="A312">
        <f t="shared" si="46"/>
        <v>3</v>
      </c>
      <c r="B312">
        <v>302</v>
      </c>
      <c r="C312" s="1">
        <f t="shared" si="47"/>
        <v>43224</v>
      </c>
      <c r="D312" s="2">
        <v>0.59722222222230004</v>
      </c>
      <c r="E312" s="3">
        <f t="shared" si="45"/>
        <v>43224.597222222219</v>
      </c>
      <c r="F312">
        <v>6637</v>
      </c>
      <c r="G312">
        <f t="shared" si="40"/>
        <v>740.88831000000005</v>
      </c>
      <c r="H312">
        <f t="shared" si="41"/>
        <v>5.9391554074004009</v>
      </c>
      <c r="I312" s="13">
        <f t="shared" si="42"/>
        <v>-2.9084677460313033</v>
      </c>
      <c r="J312">
        <f t="shared" si="43"/>
        <v>5.1980908986918344</v>
      </c>
      <c r="K312" s="13">
        <f t="shared" si="44"/>
        <v>-2.422989769637415</v>
      </c>
    </row>
    <row r="313" spans="1:11" x14ac:dyDescent="0.2">
      <c r="A313">
        <f t="shared" si="46"/>
        <v>3</v>
      </c>
      <c r="B313">
        <v>303</v>
      </c>
      <c r="C313" s="1">
        <f t="shared" si="47"/>
        <v>43224</v>
      </c>
      <c r="D313" s="2">
        <v>0.60416666666679897</v>
      </c>
      <c r="E313" s="3">
        <f t="shared" si="45"/>
        <v>43224.604166666664</v>
      </c>
      <c r="F313">
        <v>6640</v>
      </c>
      <c r="G313">
        <f t="shared" si="40"/>
        <v>741.22320000000013</v>
      </c>
      <c r="H313">
        <f t="shared" si="41"/>
        <v>5.9396464861177289</v>
      </c>
      <c r="I313" s="13">
        <f t="shared" si="42"/>
        <v>-2.9085552876891745</v>
      </c>
      <c r="J313">
        <f t="shared" si="43"/>
        <v>5.1983754926447157</v>
      </c>
      <c r="K313" s="13">
        <f t="shared" si="44"/>
        <v>-2.4230361247488745</v>
      </c>
    </row>
    <row r="314" spans="1:11" x14ac:dyDescent="0.2">
      <c r="A314">
        <f t="shared" si="46"/>
        <v>3</v>
      </c>
      <c r="B314">
        <v>304</v>
      </c>
      <c r="C314" s="1">
        <f t="shared" si="47"/>
        <v>43224</v>
      </c>
      <c r="D314" s="2">
        <v>0.61111111111119998</v>
      </c>
      <c r="E314" s="3">
        <f t="shared" si="45"/>
        <v>43224.611111111109</v>
      </c>
      <c r="F314">
        <v>6119</v>
      </c>
      <c r="G314">
        <f t="shared" si="40"/>
        <v>683.06397000000004</v>
      </c>
      <c r="H314">
        <f t="shared" si="41"/>
        <v>5.8415609813294589</v>
      </c>
      <c r="I314" s="13">
        <f t="shared" si="42"/>
        <v>-2.891082968568143</v>
      </c>
      <c r="J314">
        <f t="shared" si="43"/>
        <v>5.1400855726788324</v>
      </c>
      <c r="K314" s="13">
        <f t="shared" si="44"/>
        <v>-2.4135498185406821</v>
      </c>
    </row>
    <row r="315" spans="1:11" x14ac:dyDescent="0.2">
      <c r="A315">
        <f t="shared" si="46"/>
        <v>3</v>
      </c>
      <c r="B315">
        <v>305</v>
      </c>
      <c r="C315" s="1">
        <f t="shared" si="47"/>
        <v>43224</v>
      </c>
      <c r="D315" s="2">
        <v>0.61805555555559999</v>
      </c>
      <c r="E315" s="3">
        <f t="shared" si="45"/>
        <v>43224.618055555555</v>
      </c>
      <c r="F315">
        <v>5539</v>
      </c>
      <c r="G315">
        <f t="shared" si="40"/>
        <v>618.31857000000002</v>
      </c>
      <c r="H315">
        <f t="shared" si="41"/>
        <v>5.6959935360081841</v>
      </c>
      <c r="I315" s="13">
        <f t="shared" si="42"/>
        <v>-2.8651917746782329</v>
      </c>
      <c r="J315">
        <f t="shared" si="43"/>
        <v>5.0489735275086582</v>
      </c>
      <c r="K315" s="13">
        <f t="shared" si="44"/>
        <v>-2.3987477733906393</v>
      </c>
    </row>
    <row r="316" spans="1:11" x14ac:dyDescent="0.2">
      <c r="A316">
        <f t="shared" si="46"/>
        <v>3</v>
      </c>
      <c r="B316">
        <v>306</v>
      </c>
      <c r="C316" s="1">
        <f t="shared" si="47"/>
        <v>43224</v>
      </c>
      <c r="D316" s="2">
        <v>0.62500000000009903</v>
      </c>
      <c r="E316" s="3">
        <f t="shared" si="45"/>
        <v>43224.625</v>
      </c>
      <c r="F316">
        <v>5317</v>
      </c>
      <c r="G316">
        <f t="shared" si="40"/>
        <v>593.53671000000008</v>
      </c>
      <c r="H316">
        <f t="shared" si="41"/>
        <v>5.6278053776456218</v>
      </c>
      <c r="I316" s="13">
        <f t="shared" si="42"/>
        <v>-2.853076664342888</v>
      </c>
      <c r="J316">
        <f t="shared" si="43"/>
        <v>5.0046884392886577</v>
      </c>
      <c r="K316" s="13">
        <f t="shared" si="44"/>
        <v>-2.3915621371939841</v>
      </c>
    </row>
    <row r="317" spans="1:11" x14ac:dyDescent="0.2">
      <c r="A317">
        <f t="shared" si="46"/>
        <v>3</v>
      </c>
      <c r="B317">
        <v>307</v>
      </c>
      <c r="C317" s="1">
        <f t="shared" si="47"/>
        <v>43224</v>
      </c>
      <c r="D317" s="2">
        <v>0.63194444444450004</v>
      </c>
      <c r="E317" s="3">
        <f t="shared" si="45"/>
        <v>43224.631944444445</v>
      </c>
      <c r="F317">
        <v>5364</v>
      </c>
      <c r="G317">
        <f t="shared" si="40"/>
        <v>598.78332</v>
      </c>
      <c r="H317">
        <f t="shared" si="41"/>
        <v>5.6428866158081838</v>
      </c>
      <c r="I317" s="13">
        <f t="shared" si="42"/>
        <v>-2.8557555322653672</v>
      </c>
      <c r="J317">
        <f t="shared" si="43"/>
        <v>5.0145637154779541</v>
      </c>
      <c r="K317" s="13">
        <f t="shared" si="44"/>
        <v>-2.3931640437703945</v>
      </c>
    </row>
    <row r="318" spans="1:11" x14ac:dyDescent="0.2">
      <c r="A318">
        <f t="shared" si="46"/>
        <v>3</v>
      </c>
      <c r="B318">
        <v>308</v>
      </c>
      <c r="C318" s="1">
        <f t="shared" si="47"/>
        <v>43224</v>
      </c>
      <c r="D318" s="2">
        <v>0.63888888888899897</v>
      </c>
      <c r="E318" s="3">
        <f t="shared" si="45"/>
        <v>43224.638888888891</v>
      </c>
      <c r="F318">
        <v>5156</v>
      </c>
      <c r="G318">
        <f t="shared" si="40"/>
        <v>575.56428000000005</v>
      </c>
      <c r="H318">
        <f t="shared" si="41"/>
        <v>5.5733639811736317</v>
      </c>
      <c r="I318" s="13">
        <f t="shared" si="42"/>
        <v>-2.8434091401155337</v>
      </c>
      <c r="J318">
        <f t="shared" si="43"/>
        <v>4.9686761488706512</v>
      </c>
      <c r="K318" s="13">
        <f t="shared" si="44"/>
        <v>-2.3857224451625969</v>
      </c>
    </row>
    <row r="319" spans="1:11" x14ac:dyDescent="0.2">
      <c r="A319">
        <f t="shared" si="46"/>
        <v>3</v>
      </c>
      <c r="B319">
        <v>309</v>
      </c>
      <c r="C319" s="1">
        <f t="shared" si="47"/>
        <v>43224</v>
      </c>
      <c r="D319" s="2">
        <v>0.64583333333339998</v>
      </c>
      <c r="E319" s="3">
        <f t="shared" si="45"/>
        <v>43224.645833333336</v>
      </c>
      <c r="F319">
        <v>4718</v>
      </c>
      <c r="G319">
        <f t="shared" si="40"/>
        <v>526.67034000000001</v>
      </c>
      <c r="H319">
        <f t="shared" si="41"/>
        <v>5.4013145842478218</v>
      </c>
      <c r="I319" s="13">
        <f t="shared" si="42"/>
        <v>-2.8128836392776102</v>
      </c>
      <c r="J319">
        <f t="shared" si="43"/>
        <v>4.8514161495796939</v>
      </c>
      <c r="K319" s="13">
        <f t="shared" si="44"/>
        <v>-2.3667269648970013</v>
      </c>
    </row>
    <row r="320" spans="1:11" x14ac:dyDescent="0.2">
      <c r="A320">
        <f t="shared" si="46"/>
        <v>3</v>
      </c>
      <c r="B320">
        <v>310</v>
      </c>
      <c r="C320" s="1">
        <f t="shared" si="47"/>
        <v>43224</v>
      </c>
      <c r="D320" s="2">
        <v>0.65277777777789903</v>
      </c>
      <c r="E320" s="3">
        <f t="shared" si="45"/>
        <v>43224.652777777781</v>
      </c>
      <c r="F320">
        <v>4124</v>
      </c>
      <c r="G320">
        <f t="shared" si="40"/>
        <v>460.36212000000006</v>
      </c>
      <c r="H320">
        <f t="shared" si="41"/>
        <v>5.1020095296410775</v>
      </c>
      <c r="I320" s="13">
        <f t="shared" si="42"/>
        <v>-2.7598590305953303</v>
      </c>
      <c r="J320">
        <f t="shared" si="43"/>
        <v>4.6366527158560586</v>
      </c>
      <c r="K320" s="13">
        <f t="shared" si="44"/>
        <v>-2.331997102664606</v>
      </c>
    </row>
    <row r="321" spans="1:11" x14ac:dyDescent="0.2">
      <c r="A321">
        <f t="shared" si="46"/>
        <v>3</v>
      </c>
      <c r="B321">
        <v>311</v>
      </c>
      <c r="C321" s="1">
        <f t="shared" si="47"/>
        <v>43224</v>
      </c>
      <c r="D321" s="2">
        <v>0.65972222222230004</v>
      </c>
      <c r="E321" s="3">
        <f t="shared" si="45"/>
        <v>43224.659722222219</v>
      </c>
      <c r="F321">
        <v>4382</v>
      </c>
      <c r="G321">
        <f t="shared" si="40"/>
        <v>489.16266000000007</v>
      </c>
      <c r="H321">
        <f t="shared" si="41"/>
        <v>5.2423039558041911</v>
      </c>
      <c r="I321" s="13">
        <f t="shared" si="42"/>
        <v>-2.7847023235002486</v>
      </c>
      <c r="J321">
        <f t="shared" si="43"/>
        <v>4.7388828117241637</v>
      </c>
      <c r="K321" s="13">
        <f t="shared" si="44"/>
        <v>-2.3485203731554245</v>
      </c>
    </row>
    <row r="322" spans="1:11" x14ac:dyDescent="0.2">
      <c r="A322">
        <f t="shared" si="46"/>
        <v>3</v>
      </c>
      <c r="B322">
        <v>312</v>
      </c>
      <c r="C322" s="1">
        <f t="shared" si="47"/>
        <v>43224</v>
      </c>
      <c r="D322" s="2">
        <v>0.66666666666679897</v>
      </c>
      <c r="E322" s="3">
        <f t="shared" si="45"/>
        <v>43224.666666666664</v>
      </c>
      <c r="F322">
        <v>3947</v>
      </c>
      <c r="G322">
        <f t="shared" si="40"/>
        <v>440.60361</v>
      </c>
      <c r="H322">
        <f t="shared" si="41"/>
        <v>4.995735530790391</v>
      </c>
      <c r="I322" s="13">
        <f t="shared" si="42"/>
        <v>-2.741051683103132</v>
      </c>
      <c r="J322">
        <f t="shared" si="43"/>
        <v>4.5575331227159515</v>
      </c>
      <c r="K322" s="13">
        <f t="shared" si="44"/>
        <v>-2.3192184737724162</v>
      </c>
    </row>
    <row r="323" spans="1:11" x14ac:dyDescent="0.2">
      <c r="A323">
        <f t="shared" si="46"/>
        <v>3</v>
      </c>
      <c r="B323">
        <v>313</v>
      </c>
      <c r="C323" s="1">
        <f t="shared" si="47"/>
        <v>43224</v>
      </c>
      <c r="D323" s="2">
        <v>0.67361111111119998</v>
      </c>
      <c r="E323" s="3">
        <f t="shared" si="45"/>
        <v>43224.673611111109</v>
      </c>
      <c r="F323">
        <v>3804</v>
      </c>
      <c r="G323">
        <f t="shared" si="40"/>
        <v>424.64052000000004</v>
      </c>
      <c r="H323">
        <f t="shared" si="41"/>
        <v>4.903521185095391</v>
      </c>
      <c r="I323" s="13">
        <f t="shared" si="42"/>
        <v>-2.7247398983110944</v>
      </c>
      <c r="J323">
        <f t="shared" si="43"/>
        <v>4.4877834526959601</v>
      </c>
      <c r="K323" s="13">
        <f t="shared" si="44"/>
        <v>-2.307959277783215</v>
      </c>
    </row>
    <row r="324" spans="1:11" x14ac:dyDescent="0.2">
      <c r="A324">
        <f t="shared" si="46"/>
        <v>3</v>
      </c>
      <c r="B324">
        <v>314</v>
      </c>
      <c r="C324" s="1">
        <f t="shared" si="47"/>
        <v>43224</v>
      </c>
      <c r="D324" s="2">
        <v>0.68055555555569902</v>
      </c>
      <c r="E324" s="3">
        <f t="shared" si="45"/>
        <v>43224.680555555555</v>
      </c>
      <c r="F324">
        <v>3546</v>
      </c>
      <c r="G324">
        <f t="shared" si="40"/>
        <v>395.83998000000003</v>
      </c>
      <c r="H324">
        <f t="shared" si="41"/>
        <v>4.7218991186289969</v>
      </c>
      <c r="I324" s="13">
        <f t="shared" si="42"/>
        <v>-2.6926311993299246</v>
      </c>
      <c r="J324">
        <f t="shared" si="43"/>
        <v>4.3476215531486195</v>
      </c>
      <c r="K324" s="13">
        <f t="shared" si="44"/>
        <v>-2.2853494891548003</v>
      </c>
    </row>
    <row r="325" spans="1:11" x14ac:dyDescent="0.2">
      <c r="A325">
        <f t="shared" si="46"/>
        <v>3</v>
      </c>
      <c r="B325">
        <v>315</v>
      </c>
      <c r="C325" s="1">
        <f t="shared" si="47"/>
        <v>43224</v>
      </c>
      <c r="D325" s="2">
        <v>0.68750000000009903</v>
      </c>
      <c r="E325" s="3">
        <f t="shared" si="45"/>
        <v>43224.6875</v>
      </c>
      <c r="F325">
        <v>3156</v>
      </c>
      <c r="G325">
        <f t="shared" si="40"/>
        <v>352.30428000000001</v>
      </c>
      <c r="H325">
        <f t="shared" si="41"/>
        <v>4.4073019322071252</v>
      </c>
      <c r="I325" s="13">
        <f t="shared" si="42"/>
        <v>-2.6370649011161627</v>
      </c>
      <c r="J325">
        <f t="shared" si="43"/>
        <v>4.096889418855862</v>
      </c>
      <c r="K325" s="13">
        <f t="shared" si="44"/>
        <v>-2.2449482342142693</v>
      </c>
    </row>
    <row r="326" spans="1:11" x14ac:dyDescent="0.2">
      <c r="A326">
        <f t="shared" si="46"/>
        <v>3</v>
      </c>
      <c r="B326">
        <v>316</v>
      </c>
      <c r="C326" s="1">
        <f t="shared" si="47"/>
        <v>43224</v>
      </c>
      <c r="D326" s="2">
        <v>0.69444444444450004</v>
      </c>
      <c r="E326" s="3">
        <f t="shared" si="45"/>
        <v>43224.694444444445</v>
      </c>
      <c r="F326">
        <v>2810</v>
      </c>
      <c r="G326">
        <f t="shared" si="40"/>
        <v>313.68030000000005</v>
      </c>
      <c r="H326">
        <f t="shared" si="41"/>
        <v>4.0846961300830316</v>
      </c>
      <c r="I326" s="13">
        <f t="shared" si="42"/>
        <v>-2.5801411173527087</v>
      </c>
      <c r="J326">
        <f t="shared" si="43"/>
        <v>3.8304933702370687</v>
      </c>
      <c r="K326" s="13">
        <f t="shared" si="44"/>
        <v>-2.2020756153093375</v>
      </c>
    </row>
    <row r="327" spans="1:11" x14ac:dyDescent="0.2">
      <c r="A327">
        <f t="shared" si="46"/>
        <v>3</v>
      </c>
      <c r="B327">
        <v>317</v>
      </c>
      <c r="C327" s="1">
        <f t="shared" si="47"/>
        <v>43224</v>
      </c>
      <c r="D327" s="2">
        <v>0.70138888888899897</v>
      </c>
      <c r="E327" s="3">
        <f t="shared" si="45"/>
        <v>43224.701388888891</v>
      </c>
      <c r="F327">
        <v>2513</v>
      </c>
      <c r="G327">
        <f t="shared" si="40"/>
        <v>280.52618999999999</v>
      </c>
      <c r="H327">
        <f t="shared" si="41"/>
        <v>3.7732733862296928</v>
      </c>
      <c r="I327" s="13">
        <f t="shared" si="42"/>
        <v>-2.5252368070486861</v>
      </c>
      <c r="J327">
        <f t="shared" si="43"/>
        <v>3.5654947439685105</v>
      </c>
      <c r="K327" s="13">
        <f t="shared" si="44"/>
        <v>-2.1594724553813482</v>
      </c>
    </row>
    <row r="328" spans="1:11" x14ac:dyDescent="0.2">
      <c r="A328">
        <f t="shared" si="46"/>
        <v>3</v>
      </c>
      <c r="B328">
        <v>318</v>
      </c>
      <c r="C328" s="1">
        <f t="shared" si="47"/>
        <v>43224</v>
      </c>
      <c r="D328" s="2">
        <v>0.70833333333300197</v>
      </c>
      <c r="E328" s="3">
        <f t="shared" si="45"/>
        <v>43224.708333333336</v>
      </c>
      <c r="F328">
        <v>2113</v>
      </c>
      <c r="G328">
        <f t="shared" si="40"/>
        <v>235.87419</v>
      </c>
      <c r="H328">
        <f t="shared" si="41"/>
        <v>3.3020805401614202</v>
      </c>
      <c r="I328" s="13">
        <f t="shared" si="42"/>
        <v>-2.4422367527782245</v>
      </c>
      <c r="J328">
        <f t="shared" si="43"/>
        <v>3.1518321144709383</v>
      </c>
      <c r="K328" s="13">
        <f t="shared" si="44"/>
        <v>-2.0930418215518038</v>
      </c>
    </row>
    <row r="329" spans="1:11" x14ac:dyDescent="0.2">
      <c r="A329">
        <f t="shared" si="46"/>
        <v>3</v>
      </c>
      <c r="B329">
        <v>319</v>
      </c>
      <c r="C329" s="1">
        <f t="shared" si="47"/>
        <v>43224</v>
      </c>
      <c r="D329" s="2">
        <v>0.71527777777799895</v>
      </c>
      <c r="E329" s="3">
        <f t="shared" si="45"/>
        <v>43224.715277777781</v>
      </c>
      <c r="F329">
        <v>1814</v>
      </c>
      <c r="G329">
        <f t="shared" si="40"/>
        <v>202.49682000000001</v>
      </c>
      <c r="H329">
        <f t="shared" si="41"/>
        <v>2.9112959064042858</v>
      </c>
      <c r="I329" s="13">
        <f t="shared" si="42"/>
        <v>-2.3734551234370169</v>
      </c>
      <c r="J329">
        <f t="shared" si="43"/>
        <v>2.7987492172917214</v>
      </c>
      <c r="K329" s="13">
        <f t="shared" si="44"/>
        <v>-2.0363973576818166</v>
      </c>
    </row>
    <row r="330" spans="1:11" x14ac:dyDescent="0.2">
      <c r="A330">
        <f t="shared" si="46"/>
        <v>3</v>
      </c>
      <c r="B330">
        <v>320</v>
      </c>
      <c r="C330" s="1">
        <f t="shared" si="47"/>
        <v>43224</v>
      </c>
      <c r="D330" s="2">
        <v>0.72222222222200105</v>
      </c>
      <c r="E330" s="3">
        <f t="shared" si="45"/>
        <v>43224.722222222219</v>
      </c>
      <c r="F330">
        <v>1557</v>
      </c>
      <c r="G330">
        <f t="shared" si="40"/>
        <v>173.80791000000002</v>
      </c>
      <c r="H330">
        <f t="shared" si="41"/>
        <v>2.5501134690674601</v>
      </c>
      <c r="I330" s="13">
        <f t="shared" si="42"/>
        <v>-2.3099200336205805</v>
      </c>
      <c r="J330">
        <f t="shared" si="43"/>
        <v>2.4655353157168025</v>
      </c>
      <c r="K330" s="13">
        <f t="shared" si="44"/>
        <v>-1.9829801040137705</v>
      </c>
    </row>
    <row r="331" spans="1:11" x14ac:dyDescent="0.2">
      <c r="A331">
        <f t="shared" si="46"/>
        <v>3</v>
      </c>
      <c r="B331">
        <v>321</v>
      </c>
      <c r="C331" s="1">
        <f t="shared" si="47"/>
        <v>43224</v>
      </c>
      <c r="D331" s="2">
        <v>0.72916666666699803</v>
      </c>
      <c r="E331" s="3">
        <f t="shared" si="45"/>
        <v>43224.729166666664</v>
      </c>
      <c r="F331">
        <v>1311</v>
      </c>
      <c r="G331">
        <f t="shared" ref="G331:G394" si="48">F331*1.1163/10</f>
        <v>146.34693000000001</v>
      </c>
      <c r="H331">
        <f t="shared" ref="H331:H394" si="49">(H$8*(TANH((H$2*G331)/H$8)))</f>
        <v>2.1839928595975748</v>
      </c>
      <c r="I331" s="13">
        <f t="shared" ref="I331:I394" si="50">((H$6-H$5)*(TANH(G331/H$4)))+H$5</f>
        <v>-2.2455459286092974</v>
      </c>
      <c r="J331">
        <f t="shared" ref="J331:J394" si="51">(J$8*(TANH((J$2*G331)/J$8)))</f>
        <v>2.1220005450345463</v>
      </c>
      <c r="K331" s="13">
        <f t="shared" ref="K331:K394" si="52">((J$6-J$5)*(TANH(G331/J$4)))+J$5</f>
        <v>-1.9279416690018181</v>
      </c>
    </row>
    <row r="332" spans="1:11" x14ac:dyDescent="0.2">
      <c r="A332">
        <f t="shared" si="46"/>
        <v>3</v>
      </c>
      <c r="B332">
        <v>322</v>
      </c>
      <c r="C332" s="1">
        <f t="shared" si="47"/>
        <v>43224</v>
      </c>
      <c r="D332" s="2">
        <v>0.73611111111100103</v>
      </c>
      <c r="E332" s="3">
        <f t="shared" ref="E332:E395" si="53">C332+D332</f>
        <v>43224.736111111109</v>
      </c>
      <c r="F332">
        <v>1069</v>
      </c>
      <c r="G332">
        <f t="shared" si="48"/>
        <v>119.33247000000001</v>
      </c>
      <c r="H332">
        <f t="shared" si="49"/>
        <v>1.8062733870321181</v>
      </c>
      <c r="I332" s="13">
        <f t="shared" si="50"/>
        <v>-2.1791582342914575</v>
      </c>
      <c r="J332">
        <f t="shared" si="51"/>
        <v>1.7624572584875087</v>
      </c>
      <c r="K332" s="13">
        <f t="shared" si="52"/>
        <v>-1.8703682066786014</v>
      </c>
    </row>
    <row r="333" spans="1:11" x14ac:dyDescent="0.2">
      <c r="A333">
        <f t="shared" si="46"/>
        <v>3</v>
      </c>
      <c r="B333">
        <v>323</v>
      </c>
      <c r="C333" s="1">
        <f t="shared" si="47"/>
        <v>43224</v>
      </c>
      <c r="D333" s="2">
        <v>0.743055555555998</v>
      </c>
      <c r="E333" s="3">
        <f t="shared" si="53"/>
        <v>43224.743055555555</v>
      </c>
      <c r="F333">
        <v>802</v>
      </c>
      <c r="G333">
        <f t="shared" si="48"/>
        <v>89.527259999999998</v>
      </c>
      <c r="H333">
        <f t="shared" si="49"/>
        <v>1.3722152639094372</v>
      </c>
      <c r="I333" s="13">
        <f t="shared" si="50"/>
        <v>-2.102894243234593</v>
      </c>
      <c r="J333">
        <f t="shared" si="51"/>
        <v>1.344080411184233</v>
      </c>
      <c r="K333" s="13">
        <f t="shared" si="52"/>
        <v>-1.8034040436283416</v>
      </c>
    </row>
    <row r="334" spans="1:11" x14ac:dyDescent="0.2">
      <c r="A334">
        <f t="shared" si="46"/>
        <v>3</v>
      </c>
      <c r="B334">
        <v>324</v>
      </c>
      <c r="C334" s="1">
        <f t="shared" si="47"/>
        <v>43224</v>
      </c>
      <c r="D334" s="2">
        <v>0.75</v>
      </c>
      <c r="E334" s="3">
        <f t="shared" si="53"/>
        <v>43224.75</v>
      </c>
      <c r="F334">
        <v>611</v>
      </c>
      <c r="G334">
        <f t="shared" si="48"/>
        <v>68.205929999999995</v>
      </c>
      <c r="H334">
        <f t="shared" si="49"/>
        <v>1.0526150305052611</v>
      </c>
      <c r="I334" s="13">
        <f t="shared" si="50"/>
        <v>-2.0467540665494095</v>
      </c>
      <c r="J334">
        <f t="shared" si="51"/>
        <v>1.0332432722994547</v>
      </c>
      <c r="K334" s="13">
        <f t="shared" si="52"/>
        <v>-1.7536685711160991</v>
      </c>
    </row>
    <row r="335" spans="1:11" x14ac:dyDescent="0.2">
      <c r="A335">
        <f t="shared" si="46"/>
        <v>3</v>
      </c>
      <c r="B335">
        <v>325</v>
      </c>
      <c r="C335" s="1">
        <f t="shared" si="47"/>
        <v>43224</v>
      </c>
      <c r="D335" s="2">
        <v>0.75694444444499698</v>
      </c>
      <c r="E335" s="3">
        <f t="shared" si="53"/>
        <v>43224.756944444445</v>
      </c>
      <c r="F335">
        <v>401</v>
      </c>
      <c r="G335">
        <f t="shared" si="48"/>
        <v>44.763629999999999</v>
      </c>
      <c r="H335">
        <f t="shared" si="49"/>
        <v>0.69460849693055604</v>
      </c>
      <c r="I335" s="13">
        <f t="shared" si="50"/>
        <v>-1.9838774416610176</v>
      </c>
      <c r="J335">
        <f t="shared" si="51"/>
        <v>0.68299932532835872</v>
      </c>
      <c r="K335" s="13">
        <f t="shared" si="52"/>
        <v>-1.6976397815960922</v>
      </c>
    </row>
    <row r="336" spans="1:11" x14ac:dyDescent="0.2">
      <c r="A336">
        <f t="shared" si="46"/>
        <v>3</v>
      </c>
      <c r="B336">
        <v>326</v>
      </c>
      <c r="C336" s="1">
        <f t="shared" si="47"/>
        <v>43224</v>
      </c>
      <c r="D336" s="2">
        <v>0.76388888888899897</v>
      </c>
      <c r="E336" s="3">
        <f t="shared" si="53"/>
        <v>43224.763888888891</v>
      </c>
      <c r="F336">
        <v>225</v>
      </c>
      <c r="G336">
        <f t="shared" si="48"/>
        <v>25.116750000000003</v>
      </c>
      <c r="H336">
        <f t="shared" si="49"/>
        <v>0.3908523234776512</v>
      </c>
      <c r="I336" s="13">
        <f t="shared" si="50"/>
        <v>-1.9305343666582906</v>
      </c>
      <c r="J336">
        <f t="shared" si="51"/>
        <v>0.38466749351415153</v>
      </c>
      <c r="K336" s="13">
        <f t="shared" si="52"/>
        <v>-1.6499221849468741</v>
      </c>
    </row>
    <row r="337" spans="1:11" x14ac:dyDescent="0.2">
      <c r="A337">
        <f t="shared" si="46"/>
        <v>3</v>
      </c>
      <c r="B337">
        <v>327</v>
      </c>
      <c r="C337" s="1">
        <f t="shared" si="47"/>
        <v>43224</v>
      </c>
      <c r="D337" s="2">
        <v>0.77083333333300197</v>
      </c>
      <c r="E337" s="3">
        <f t="shared" si="53"/>
        <v>43224.770833333336</v>
      </c>
      <c r="F337">
        <v>148</v>
      </c>
      <c r="G337">
        <f t="shared" si="48"/>
        <v>16.521239999999999</v>
      </c>
      <c r="H337">
        <f t="shared" si="49"/>
        <v>0.25728502390937086</v>
      </c>
      <c r="I337" s="13">
        <f t="shared" si="50"/>
        <v>-1.9070794240273794</v>
      </c>
      <c r="J337">
        <f t="shared" si="51"/>
        <v>0.25327378499462722</v>
      </c>
      <c r="K337" s="13">
        <f t="shared" si="52"/>
        <v>-1.6289072495410266</v>
      </c>
    </row>
    <row r="338" spans="1:11" x14ac:dyDescent="0.2">
      <c r="A338">
        <f t="shared" si="46"/>
        <v>3</v>
      </c>
      <c r="B338">
        <v>328</v>
      </c>
      <c r="C338" s="1">
        <f t="shared" si="47"/>
        <v>43224</v>
      </c>
      <c r="D338" s="2">
        <v>0.77777777777799895</v>
      </c>
      <c r="E338" s="3">
        <f t="shared" si="53"/>
        <v>43224.777777777781</v>
      </c>
      <c r="F338">
        <v>73</v>
      </c>
      <c r="G338">
        <f t="shared" si="48"/>
        <v>8.1489900000000013</v>
      </c>
      <c r="H338">
        <f t="shared" si="49"/>
        <v>0.12695855936901354</v>
      </c>
      <c r="I338" s="13">
        <f t="shared" si="50"/>
        <v>-1.8841939272028037</v>
      </c>
      <c r="J338">
        <f t="shared" si="51"/>
        <v>0.12499632403446166</v>
      </c>
      <c r="K338" s="13">
        <f t="shared" si="52"/>
        <v>-1.6083911412629439</v>
      </c>
    </row>
    <row r="339" spans="1:11" x14ac:dyDescent="0.2">
      <c r="A339">
        <f t="shared" si="46"/>
        <v>3</v>
      </c>
      <c r="B339">
        <v>329</v>
      </c>
      <c r="C339" s="1">
        <f t="shared" si="47"/>
        <v>43224</v>
      </c>
      <c r="D339" s="2">
        <v>0.78472222222200105</v>
      </c>
      <c r="E339" s="3">
        <f t="shared" si="53"/>
        <v>43224.784722222219</v>
      </c>
      <c r="F339">
        <v>20</v>
      </c>
      <c r="G339">
        <f t="shared" si="48"/>
        <v>2.2326000000000001</v>
      </c>
      <c r="H339">
        <f t="shared" si="49"/>
        <v>3.4787606900603077E-2</v>
      </c>
      <c r="I339" s="13">
        <f t="shared" si="50"/>
        <v>-1.8680086982623412</v>
      </c>
      <c r="J339">
        <f t="shared" si="51"/>
        <v>3.4251336767153633E-2</v>
      </c>
      <c r="K339" s="13">
        <f t="shared" si="52"/>
        <v>-1.5938779394478146</v>
      </c>
    </row>
    <row r="340" spans="1:11" x14ac:dyDescent="0.2">
      <c r="A340">
        <f t="shared" si="46"/>
        <v>3</v>
      </c>
      <c r="B340">
        <v>330</v>
      </c>
      <c r="C340" s="1">
        <f t="shared" si="47"/>
        <v>43224</v>
      </c>
      <c r="D340" s="2">
        <v>0.79166666666699803</v>
      </c>
      <c r="E340" s="3">
        <f t="shared" si="53"/>
        <v>43224.791666666664</v>
      </c>
      <c r="F340">
        <v>1</v>
      </c>
      <c r="G340">
        <f t="shared" si="48"/>
        <v>0.11163000000000001</v>
      </c>
      <c r="H340">
        <f t="shared" si="49"/>
        <v>1.7393983185892902E-3</v>
      </c>
      <c r="I340" s="13">
        <f t="shared" si="50"/>
        <v>-1.8622054380423336</v>
      </c>
      <c r="J340">
        <f t="shared" si="51"/>
        <v>1.7125901914699369E-3</v>
      </c>
      <c r="K340" s="13">
        <f t="shared" si="52"/>
        <v>-1.588673900674382</v>
      </c>
    </row>
    <row r="341" spans="1:11" x14ac:dyDescent="0.2">
      <c r="A341">
        <f t="shared" si="46"/>
        <v>3</v>
      </c>
      <c r="B341">
        <v>331</v>
      </c>
      <c r="C341" s="1">
        <f t="shared" si="47"/>
        <v>43224</v>
      </c>
      <c r="D341" s="2">
        <v>0.79861111111100103</v>
      </c>
      <c r="E341" s="3">
        <f t="shared" si="53"/>
        <v>43224.798611111109</v>
      </c>
      <c r="F341">
        <v>0</v>
      </c>
      <c r="G341">
        <f t="shared" si="48"/>
        <v>0</v>
      </c>
      <c r="H341">
        <f t="shared" si="49"/>
        <v>0</v>
      </c>
      <c r="I341" s="13">
        <f t="shared" si="50"/>
        <v>-1.8619000000000001</v>
      </c>
      <c r="J341">
        <f t="shared" si="51"/>
        <v>0</v>
      </c>
      <c r="K341" s="13">
        <f t="shared" si="52"/>
        <v>-1.5884</v>
      </c>
    </row>
    <row r="342" spans="1:11" x14ac:dyDescent="0.2">
      <c r="A342">
        <f t="shared" si="46"/>
        <v>3</v>
      </c>
      <c r="B342">
        <v>332</v>
      </c>
      <c r="C342" s="1">
        <f t="shared" si="47"/>
        <v>43224</v>
      </c>
      <c r="D342" s="2">
        <v>0.805555555555998</v>
      </c>
      <c r="E342" s="3">
        <f t="shared" si="53"/>
        <v>43224.805555555555</v>
      </c>
      <c r="F342">
        <v>0</v>
      </c>
      <c r="G342">
        <f t="shared" si="48"/>
        <v>0</v>
      </c>
      <c r="H342">
        <f t="shared" si="49"/>
        <v>0</v>
      </c>
      <c r="I342" s="13">
        <f t="shared" si="50"/>
        <v>-1.8619000000000001</v>
      </c>
      <c r="J342">
        <f t="shared" si="51"/>
        <v>0</v>
      </c>
      <c r="K342" s="13">
        <f t="shared" si="52"/>
        <v>-1.5884</v>
      </c>
    </row>
    <row r="343" spans="1:11" x14ac:dyDescent="0.2">
      <c r="A343">
        <f t="shared" si="46"/>
        <v>3</v>
      </c>
      <c r="B343">
        <v>333</v>
      </c>
      <c r="C343" s="1">
        <f t="shared" si="47"/>
        <v>43224</v>
      </c>
      <c r="D343" s="2">
        <v>0.8125</v>
      </c>
      <c r="E343" s="3">
        <f t="shared" si="53"/>
        <v>43224.8125</v>
      </c>
      <c r="F343">
        <v>0</v>
      </c>
      <c r="G343">
        <f t="shared" si="48"/>
        <v>0</v>
      </c>
      <c r="H343">
        <f t="shared" si="49"/>
        <v>0</v>
      </c>
      <c r="I343" s="13">
        <f t="shared" si="50"/>
        <v>-1.8619000000000001</v>
      </c>
      <c r="J343">
        <f t="shared" si="51"/>
        <v>0</v>
      </c>
      <c r="K343" s="13">
        <f t="shared" si="52"/>
        <v>-1.5884</v>
      </c>
    </row>
    <row r="344" spans="1:11" x14ac:dyDescent="0.2">
      <c r="A344">
        <f t="shared" si="46"/>
        <v>3</v>
      </c>
      <c r="B344">
        <v>334</v>
      </c>
      <c r="C344" s="1">
        <f t="shared" si="47"/>
        <v>43224</v>
      </c>
      <c r="D344" s="2">
        <v>0.81944444444499698</v>
      </c>
      <c r="E344" s="3">
        <f t="shared" si="53"/>
        <v>43224.819444444445</v>
      </c>
      <c r="F344">
        <v>0</v>
      </c>
      <c r="G344">
        <f t="shared" si="48"/>
        <v>0</v>
      </c>
      <c r="H344">
        <f t="shared" si="49"/>
        <v>0</v>
      </c>
      <c r="I344" s="13">
        <f t="shared" si="50"/>
        <v>-1.8619000000000001</v>
      </c>
      <c r="J344">
        <f t="shared" si="51"/>
        <v>0</v>
      </c>
      <c r="K344" s="13">
        <f t="shared" si="52"/>
        <v>-1.5884</v>
      </c>
    </row>
    <row r="345" spans="1:11" x14ac:dyDescent="0.2">
      <c r="A345">
        <f t="shared" si="46"/>
        <v>3</v>
      </c>
      <c r="B345">
        <v>335</v>
      </c>
      <c r="C345" s="1">
        <f t="shared" si="47"/>
        <v>43224</v>
      </c>
      <c r="D345" s="2">
        <v>0.82638888888899897</v>
      </c>
      <c r="E345" s="3">
        <f t="shared" si="53"/>
        <v>43224.826388888891</v>
      </c>
      <c r="F345">
        <v>0</v>
      </c>
      <c r="G345">
        <f t="shared" si="48"/>
        <v>0</v>
      </c>
      <c r="H345">
        <f t="shared" si="49"/>
        <v>0</v>
      </c>
      <c r="I345" s="13">
        <f t="shared" si="50"/>
        <v>-1.8619000000000001</v>
      </c>
      <c r="J345">
        <f t="shared" si="51"/>
        <v>0</v>
      </c>
      <c r="K345" s="13">
        <f t="shared" si="52"/>
        <v>-1.5884</v>
      </c>
    </row>
    <row r="346" spans="1:11" x14ac:dyDescent="0.2">
      <c r="A346">
        <f t="shared" si="46"/>
        <v>3</v>
      </c>
      <c r="B346">
        <v>336</v>
      </c>
      <c r="C346" s="1">
        <f t="shared" si="47"/>
        <v>43224</v>
      </c>
      <c r="D346" s="2">
        <v>0.83333333333300197</v>
      </c>
      <c r="E346" s="3">
        <f t="shared" si="53"/>
        <v>43224.833333333336</v>
      </c>
      <c r="F346">
        <v>0</v>
      </c>
      <c r="G346">
        <f t="shared" si="48"/>
        <v>0</v>
      </c>
      <c r="H346">
        <f t="shared" si="49"/>
        <v>0</v>
      </c>
      <c r="I346" s="13">
        <f t="shared" si="50"/>
        <v>-1.8619000000000001</v>
      </c>
      <c r="J346">
        <f t="shared" si="51"/>
        <v>0</v>
      </c>
      <c r="K346" s="13">
        <f t="shared" si="52"/>
        <v>-1.5884</v>
      </c>
    </row>
    <row r="347" spans="1:11" x14ac:dyDescent="0.2">
      <c r="A347">
        <f t="shared" si="46"/>
        <v>3</v>
      </c>
      <c r="B347">
        <v>337</v>
      </c>
      <c r="C347" s="1">
        <f t="shared" si="47"/>
        <v>43224</v>
      </c>
      <c r="D347" s="2">
        <v>0.84027777777799895</v>
      </c>
      <c r="E347" s="3">
        <f t="shared" si="53"/>
        <v>43224.840277777781</v>
      </c>
      <c r="F347">
        <v>0</v>
      </c>
      <c r="G347">
        <f t="shared" si="48"/>
        <v>0</v>
      </c>
      <c r="H347">
        <f t="shared" si="49"/>
        <v>0</v>
      </c>
      <c r="I347" s="13">
        <f t="shared" si="50"/>
        <v>-1.8619000000000001</v>
      </c>
      <c r="J347">
        <f t="shared" si="51"/>
        <v>0</v>
      </c>
      <c r="K347" s="13">
        <f t="shared" si="52"/>
        <v>-1.5884</v>
      </c>
    </row>
    <row r="348" spans="1:11" x14ac:dyDescent="0.2">
      <c r="A348">
        <f t="shared" si="46"/>
        <v>3</v>
      </c>
      <c r="B348">
        <v>338</v>
      </c>
      <c r="C348" s="1">
        <f t="shared" si="47"/>
        <v>43224</v>
      </c>
      <c r="D348" s="2">
        <v>0.84722222222200105</v>
      </c>
      <c r="E348" s="3">
        <f t="shared" si="53"/>
        <v>43224.847222222219</v>
      </c>
      <c r="F348">
        <v>0</v>
      </c>
      <c r="G348">
        <f t="shared" si="48"/>
        <v>0</v>
      </c>
      <c r="H348">
        <f t="shared" si="49"/>
        <v>0</v>
      </c>
      <c r="I348" s="13">
        <f t="shared" si="50"/>
        <v>-1.8619000000000001</v>
      </c>
      <c r="J348">
        <f t="shared" si="51"/>
        <v>0</v>
      </c>
      <c r="K348" s="13">
        <f t="shared" si="52"/>
        <v>-1.5884</v>
      </c>
    </row>
    <row r="349" spans="1:11" x14ac:dyDescent="0.2">
      <c r="A349">
        <f t="shared" si="46"/>
        <v>3</v>
      </c>
      <c r="B349">
        <v>339</v>
      </c>
      <c r="C349" s="1">
        <f t="shared" si="47"/>
        <v>43224</v>
      </c>
      <c r="D349" s="2">
        <v>0.85416666666699803</v>
      </c>
      <c r="E349" s="3">
        <f t="shared" si="53"/>
        <v>43224.854166666664</v>
      </c>
      <c r="F349">
        <v>0</v>
      </c>
      <c r="G349">
        <f t="shared" si="48"/>
        <v>0</v>
      </c>
      <c r="H349">
        <f t="shared" si="49"/>
        <v>0</v>
      </c>
      <c r="I349" s="13">
        <f t="shared" si="50"/>
        <v>-1.8619000000000001</v>
      </c>
      <c r="J349">
        <f t="shared" si="51"/>
        <v>0</v>
      </c>
      <c r="K349" s="13">
        <f t="shared" si="52"/>
        <v>-1.5884</v>
      </c>
    </row>
    <row r="350" spans="1:11" x14ac:dyDescent="0.2">
      <c r="A350">
        <f t="shared" si="46"/>
        <v>3</v>
      </c>
      <c r="B350">
        <v>340</v>
      </c>
      <c r="C350" s="1">
        <f t="shared" si="47"/>
        <v>43224</v>
      </c>
      <c r="D350" s="2">
        <v>0.86111111111100103</v>
      </c>
      <c r="E350" s="3">
        <f t="shared" si="53"/>
        <v>43224.861111111109</v>
      </c>
      <c r="F350">
        <v>0</v>
      </c>
      <c r="G350">
        <f t="shared" si="48"/>
        <v>0</v>
      </c>
      <c r="H350">
        <f t="shared" si="49"/>
        <v>0</v>
      </c>
      <c r="I350" s="13">
        <f t="shared" si="50"/>
        <v>-1.8619000000000001</v>
      </c>
      <c r="J350">
        <f t="shared" si="51"/>
        <v>0</v>
      </c>
      <c r="K350" s="13">
        <f t="shared" si="52"/>
        <v>-1.5884</v>
      </c>
    </row>
    <row r="351" spans="1:11" x14ac:dyDescent="0.2">
      <c r="A351">
        <f t="shared" si="46"/>
        <v>3</v>
      </c>
      <c r="B351">
        <v>341</v>
      </c>
      <c r="C351" s="1">
        <f t="shared" si="47"/>
        <v>43224</v>
      </c>
      <c r="D351" s="2">
        <v>0.868055555555998</v>
      </c>
      <c r="E351" s="3">
        <f t="shared" si="53"/>
        <v>43224.868055555555</v>
      </c>
      <c r="F351">
        <v>0</v>
      </c>
      <c r="G351">
        <f t="shared" si="48"/>
        <v>0</v>
      </c>
      <c r="H351">
        <f t="shared" si="49"/>
        <v>0</v>
      </c>
      <c r="I351" s="13">
        <f t="shared" si="50"/>
        <v>-1.8619000000000001</v>
      </c>
      <c r="J351">
        <f t="shared" si="51"/>
        <v>0</v>
      </c>
      <c r="K351" s="13">
        <f t="shared" si="52"/>
        <v>-1.5884</v>
      </c>
    </row>
    <row r="352" spans="1:11" x14ac:dyDescent="0.2">
      <c r="A352">
        <f t="shared" si="46"/>
        <v>3</v>
      </c>
      <c r="B352">
        <v>342</v>
      </c>
      <c r="C352" s="1">
        <f t="shared" si="47"/>
        <v>43224</v>
      </c>
      <c r="D352" s="2">
        <v>0.875</v>
      </c>
      <c r="E352" s="3">
        <f t="shared" si="53"/>
        <v>43224.875</v>
      </c>
      <c r="F352">
        <v>0</v>
      </c>
      <c r="G352">
        <f t="shared" si="48"/>
        <v>0</v>
      </c>
      <c r="H352">
        <f t="shared" si="49"/>
        <v>0</v>
      </c>
      <c r="I352" s="13">
        <f t="shared" si="50"/>
        <v>-1.8619000000000001</v>
      </c>
      <c r="J352">
        <f t="shared" si="51"/>
        <v>0</v>
      </c>
      <c r="K352" s="13">
        <f t="shared" si="52"/>
        <v>-1.5884</v>
      </c>
    </row>
    <row r="353" spans="1:11" x14ac:dyDescent="0.2">
      <c r="A353">
        <f t="shared" si="46"/>
        <v>3</v>
      </c>
      <c r="B353">
        <v>343</v>
      </c>
      <c r="C353" s="1">
        <f t="shared" si="47"/>
        <v>43224</v>
      </c>
      <c r="D353" s="2">
        <v>0.88194444444499698</v>
      </c>
      <c r="E353" s="3">
        <f t="shared" si="53"/>
        <v>43224.881944444445</v>
      </c>
      <c r="F353">
        <v>0</v>
      </c>
      <c r="G353">
        <f t="shared" si="48"/>
        <v>0</v>
      </c>
      <c r="H353">
        <f t="shared" si="49"/>
        <v>0</v>
      </c>
      <c r="I353" s="13">
        <f t="shared" si="50"/>
        <v>-1.8619000000000001</v>
      </c>
      <c r="J353">
        <f t="shared" si="51"/>
        <v>0</v>
      </c>
      <c r="K353" s="13">
        <f t="shared" si="52"/>
        <v>-1.5884</v>
      </c>
    </row>
    <row r="354" spans="1:11" x14ac:dyDescent="0.2">
      <c r="A354">
        <f t="shared" si="46"/>
        <v>3</v>
      </c>
      <c r="B354">
        <v>344</v>
      </c>
      <c r="C354" s="1">
        <f t="shared" si="47"/>
        <v>43224</v>
      </c>
      <c r="D354" s="2">
        <v>0.88888888888899897</v>
      </c>
      <c r="E354" s="3">
        <f t="shared" si="53"/>
        <v>43224.888888888891</v>
      </c>
      <c r="F354">
        <v>0</v>
      </c>
      <c r="G354">
        <f t="shared" si="48"/>
        <v>0</v>
      </c>
      <c r="H354">
        <f t="shared" si="49"/>
        <v>0</v>
      </c>
      <c r="I354" s="13">
        <f t="shared" si="50"/>
        <v>-1.8619000000000001</v>
      </c>
      <c r="J354">
        <f t="shared" si="51"/>
        <v>0</v>
      </c>
      <c r="K354" s="13">
        <f t="shared" si="52"/>
        <v>-1.5884</v>
      </c>
    </row>
    <row r="355" spans="1:11" x14ac:dyDescent="0.2">
      <c r="A355">
        <f t="shared" si="46"/>
        <v>3</v>
      </c>
      <c r="B355">
        <v>345</v>
      </c>
      <c r="C355" s="1">
        <f t="shared" si="47"/>
        <v>43224</v>
      </c>
      <c r="D355" s="2">
        <v>0.89583333333300197</v>
      </c>
      <c r="E355" s="3">
        <f t="shared" si="53"/>
        <v>43224.895833333336</v>
      </c>
      <c r="F355">
        <v>0</v>
      </c>
      <c r="G355">
        <f t="shared" si="48"/>
        <v>0</v>
      </c>
      <c r="H355">
        <f t="shared" si="49"/>
        <v>0</v>
      </c>
      <c r="I355" s="13">
        <f t="shared" si="50"/>
        <v>-1.8619000000000001</v>
      </c>
      <c r="J355">
        <f t="shared" si="51"/>
        <v>0</v>
      </c>
      <c r="K355" s="13">
        <f t="shared" si="52"/>
        <v>-1.5884</v>
      </c>
    </row>
    <row r="356" spans="1:11" x14ac:dyDescent="0.2">
      <c r="A356">
        <f t="shared" ref="A356:A419" si="54">A212+1</f>
        <v>3</v>
      </c>
      <c r="B356">
        <v>346</v>
      </c>
      <c r="C356" s="1">
        <f t="shared" ref="C356:C419" si="55">C212+1</f>
        <v>43224</v>
      </c>
      <c r="D356" s="2">
        <v>0.90277777777799895</v>
      </c>
      <c r="E356" s="3">
        <f t="shared" si="53"/>
        <v>43224.902777777781</v>
      </c>
      <c r="F356">
        <v>0</v>
      </c>
      <c r="G356">
        <f t="shared" si="48"/>
        <v>0</v>
      </c>
      <c r="H356">
        <f t="shared" si="49"/>
        <v>0</v>
      </c>
      <c r="I356" s="13">
        <f t="shared" si="50"/>
        <v>-1.8619000000000001</v>
      </c>
      <c r="J356">
        <f t="shared" si="51"/>
        <v>0</v>
      </c>
      <c r="K356" s="13">
        <f t="shared" si="52"/>
        <v>-1.5884</v>
      </c>
    </row>
    <row r="357" spans="1:11" x14ac:dyDescent="0.2">
      <c r="A357">
        <f t="shared" si="54"/>
        <v>3</v>
      </c>
      <c r="B357">
        <v>347</v>
      </c>
      <c r="C357" s="1">
        <f t="shared" si="55"/>
        <v>43224</v>
      </c>
      <c r="D357" s="2">
        <v>0.90972222222200105</v>
      </c>
      <c r="E357" s="3">
        <f t="shared" si="53"/>
        <v>43224.909722222219</v>
      </c>
      <c r="F357">
        <v>0</v>
      </c>
      <c r="G357">
        <f t="shared" si="48"/>
        <v>0</v>
      </c>
      <c r="H357">
        <f t="shared" si="49"/>
        <v>0</v>
      </c>
      <c r="I357" s="13">
        <f t="shared" si="50"/>
        <v>-1.8619000000000001</v>
      </c>
      <c r="J357">
        <f t="shared" si="51"/>
        <v>0</v>
      </c>
      <c r="K357" s="13">
        <f t="shared" si="52"/>
        <v>-1.5884</v>
      </c>
    </row>
    <row r="358" spans="1:11" x14ac:dyDescent="0.2">
      <c r="A358">
        <f t="shared" si="54"/>
        <v>3</v>
      </c>
      <c r="B358">
        <v>348</v>
      </c>
      <c r="C358" s="1">
        <f t="shared" si="55"/>
        <v>43224</v>
      </c>
      <c r="D358" s="2">
        <v>0.91666666666699803</v>
      </c>
      <c r="E358" s="3">
        <f t="shared" si="53"/>
        <v>43224.916666666664</v>
      </c>
      <c r="F358">
        <v>0</v>
      </c>
      <c r="G358">
        <f t="shared" si="48"/>
        <v>0</v>
      </c>
      <c r="H358">
        <f t="shared" si="49"/>
        <v>0</v>
      </c>
      <c r="I358" s="13">
        <f t="shared" si="50"/>
        <v>-1.8619000000000001</v>
      </c>
      <c r="J358">
        <f t="shared" si="51"/>
        <v>0</v>
      </c>
      <c r="K358" s="13">
        <f t="shared" si="52"/>
        <v>-1.5884</v>
      </c>
    </row>
    <row r="359" spans="1:11" x14ac:dyDescent="0.2">
      <c r="A359">
        <f t="shared" si="54"/>
        <v>3</v>
      </c>
      <c r="B359">
        <v>349</v>
      </c>
      <c r="C359" s="1">
        <f t="shared" si="55"/>
        <v>43224</v>
      </c>
      <c r="D359" s="2">
        <v>0.92361111111100103</v>
      </c>
      <c r="E359" s="3">
        <f t="shared" si="53"/>
        <v>43224.923611111109</v>
      </c>
      <c r="F359">
        <v>0</v>
      </c>
      <c r="G359">
        <f t="shared" si="48"/>
        <v>0</v>
      </c>
      <c r="H359">
        <f t="shared" si="49"/>
        <v>0</v>
      </c>
      <c r="I359" s="13">
        <f t="shared" si="50"/>
        <v>-1.8619000000000001</v>
      </c>
      <c r="J359">
        <f t="shared" si="51"/>
        <v>0</v>
      </c>
      <c r="K359" s="13">
        <f t="shared" si="52"/>
        <v>-1.5884</v>
      </c>
    </row>
    <row r="360" spans="1:11" x14ac:dyDescent="0.2">
      <c r="A360">
        <f t="shared" si="54"/>
        <v>3</v>
      </c>
      <c r="B360">
        <v>350</v>
      </c>
      <c r="C360" s="1">
        <f t="shared" si="55"/>
        <v>43224</v>
      </c>
      <c r="D360" s="2">
        <v>0.930555555555998</v>
      </c>
      <c r="E360" s="3">
        <f t="shared" si="53"/>
        <v>43224.930555555555</v>
      </c>
      <c r="F360">
        <v>0</v>
      </c>
      <c r="G360">
        <f t="shared" si="48"/>
        <v>0</v>
      </c>
      <c r="H360">
        <f t="shared" si="49"/>
        <v>0</v>
      </c>
      <c r="I360" s="13">
        <f t="shared" si="50"/>
        <v>-1.8619000000000001</v>
      </c>
      <c r="J360">
        <f t="shared" si="51"/>
        <v>0</v>
      </c>
      <c r="K360" s="13">
        <f t="shared" si="52"/>
        <v>-1.5884</v>
      </c>
    </row>
    <row r="361" spans="1:11" x14ac:dyDescent="0.2">
      <c r="A361">
        <f t="shared" si="54"/>
        <v>3</v>
      </c>
      <c r="B361">
        <v>351</v>
      </c>
      <c r="C361" s="1">
        <f t="shared" si="55"/>
        <v>43224</v>
      </c>
      <c r="D361" s="2">
        <v>0.9375</v>
      </c>
      <c r="E361" s="3">
        <f t="shared" si="53"/>
        <v>43224.9375</v>
      </c>
      <c r="F361">
        <v>0</v>
      </c>
      <c r="G361">
        <f t="shared" si="48"/>
        <v>0</v>
      </c>
      <c r="H361">
        <f t="shared" si="49"/>
        <v>0</v>
      </c>
      <c r="I361" s="13">
        <f t="shared" si="50"/>
        <v>-1.8619000000000001</v>
      </c>
      <c r="J361">
        <f t="shared" si="51"/>
        <v>0</v>
      </c>
      <c r="K361" s="13">
        <f t="shared" si="52"/>
        <v>-1.5884</v>
      </c>
    </row>
    <row r="362" spans="1:11" x14ac:dyDescent="0.2">
      <c r="A362">
        <f t="shared" si="54"/>
        <v>3</v>
      </c>
      <c r="B362">
        <v>352</v>
      </c>
      <c r="C362" s="1">
        <f t="shared" si="55"/>
        <v>43224</v>
      </c>
      <c r="D362" s="2">
        <v>0.94444444444499698</v>
      </c>
      <c r="E362" s="3">
        <f t="shared" si="53"/>
        <v>43224.944444444445</v>
      </c>
      <c r="F362">
        <v>0</v>
      </c>
      <c r="G362">
        <f t="shared" si="48"/>
        <v>0</v>
      </c>
      <c r="H362">
        <f t="shared" si="49"/>
        <v>0</v>
      </c>
      <c r="I362" s="13">
        <f t="shared" si="50"/>
        <v>-1.8619000000000001</v>
      </c>
      <c r="J362">
        <f t="shared" si="51"/>
        <v>0</v>
      </c>
      <c r="K362" s="13">
        <f t="shared" si="52"/>
        <v>-1.5884</v>
      </c>
    </row>
    <row r="363" spans="1:11" x14ac:dyDescent="0.2">
      <c r="A363">
        <f t="shared" si="54"/>
        <v>3</v>
      </c>
      <c r="B363">
        <v>353</v>
      </c>
      <c r="C363" s="1">
        <f t="shared" si="55"/>
        <v>43224</v>
      </c>
      <c r="D363" s="2">
        <v>0.95138888888899897</v>
      </c>
      <c r="E363" s="3">
        <f t="shared" si="53"/>
        <v>43224.951388888891</v>
      </c>
      <c r="F363">
        <v>0</v>
      </c>
      <c r="G363">
        <f t="shared" si="48"/>
        <v>0</v>
      </c>
      <c r="H363">
        <f t="shared" si="49"/>
        <v>0</v>
      </c>
      <c r="I363" s="13">
        <f t="shared" si="50"/>
        <v>-1.8619000000000001</v>
      </c>
      <c r="J363">
        <f t="shared" si="51"/>
        <v>0</v>
      </c>
      <c r="K363" s="13">
        <f t="shared" si="52"/>
        <v>-1.5884</v>
      </c>
    </row>
    <row r="364" spans="1:11" x14ac:dyDescent="0.2">
      <c r="A364">
        <f t="shared" si="54"/>
        <v>3</v>
      </c>
      <c r="B364">
        <v>354</v>
      </c>
      <c r="C364" s="1">
        <f t="shared" si="55"/>
        <v>43224</v>
      </c>
      <c r="D364" s="2">
        <v>0.95833333333300197</v>
      </c>
      <c r="E364" s="3">
        <f t="shared" si="53"/>
        <v>43224.958333333336</v>
      </c>
      <c r="F364">
        <v>0</v>
      </c>
      <c r="G364">
        <f t="shared" si="48"/>
        <v>0</v>
      </c>
      <c r="H364">
        <f t="shared" si="49"/>
        <v>0</v>
      </c>
      <c r="I364" s="13">
        <f t="shared" si="50"/>
        <v>-1.8619000000000001</v>
      </c>
      <c r="J364">
        <f t="shared" si="51"/>
        <v>0</v>
      </c>
      <c r="K364" s="13">
        <f t="shared" si="52"/>
        <v>-1.5884</v>
      </c>
    </row>
    <row r="365" spans="1:11" x14ac:dyDescent="0.2">
      <c r="A365">
        <f t="shared" si="54"/>
        <v>3</v>
      </c>
      <c r="B365">
        <v>355</v>
      </c>
      <c r="C365" s="1">
        <f t="shared" si="55"/>
        <v>43224</v>
      </c>
      <c r="D365" s="2">
        <v>0.96527777777799895</v>
      </c>
      <c r="E365" s="3">
        <f t="shared" si="53"/>
        <v>43224.965277777781</v>
      </c>
      <c r="F365">
        <v>0</v>
      </c>
      <c r="G365">
        <f t="shared" si="48"/>
        <v>0</v>
      </c>
      <c r="H365">
        <f t="shared" si="49"/>
        <v>0</v>
      </c>
      <c r="I365" s="13">
        <f t="shared" si="50"/>
        <v>-1.8619000000000001</v>
      </c>
      <c r="J365">
        <f t="shared" si="51"/>
        <v>0</v>
      </c>
      <c r="K365" s="13">
        <f t="shared" si="52"/>
        <v>-1.5884</v>
      </c>
    </row>
    <row r="366" spans="1:11" x14ac:dyDescent="0.2">
      <c r="A366">
        <f t="shared" si="54"/>
        <v>3</v>
      </c>
      <c r="B366">
        <v>356</v>
      </c>
      <c r="C366" s="1">
        <f t="shared" si="55"/>
        <v>43224</v>
      </c>
      <c r="D366" s="2">
        <v>0.97222222222200105</v>
      </c>
      <c r="E366" s="3">
        <f t="shared" si="53"/>
        <v>43224.972222222219</v>
      </c>
      <c r="F366">
        <v>0</v>
      </c>
      <c r="G366">
        <f t="shared" si="48"/>
        <v>0</v>
      </c>
      <c r="H366">
        <f t="shared" si="49"/>
        <v>0</v>
      </c>
      <c r="I366" s="13">
        <f t="shared" si="50"/>
        <v>-1.8619000000000001</v>
      </c>
      <c r="J366">
        <f t="shared" si="51"/>
        <v>0</v>
      </c>
      <c r="K366" s="13">
        <f t="shared" si="52"/>
        <v>-1.5884</v>
      </c>
    </row>
    <row r="367" spans="1:11" x14ac:dyDescent="0.2">
      <c r="A367">
        <f t="shared" si="54"/>
        <v>3</v>
      </c>
      <c r="B367">
        <v>357</v>
      </c>
      <c r="C367" s="1">
        <f t="shared" si="55"/>
        <v>43224</v>
      </c>
      <c r="D367" s="2">
        <v>0.97916666666699803</v>
      </c>
      <c r="E367" s="3">
        <f t="shared" si="53"/>
        <v>43224.979166666664</v>
      </c>
      <c r="F367">
        <v>0</v>
      </c>
      <c r="G367">
        <f t="shared" si="48"/>
        <v>0</v>
      </c>
      <c r="H367">
        <f t="shared" si="49"/>
        <v>0</v>
      </c>
      <c r="I367" s="13">
        <f t="shared" si="50"/>
        <v>-1.8619000000000001</v>
      </c>
      <c r="J367">
        <f t="shared" si="51"/>
        <v>0</v>
      </c>
      <c r="K367" s="13">
        <f t="shared" si="52"/>
        <v>-1.5884</v>
      </c>
    </row>
    <row r="368" spans="1:11" x14ac:dyDescent="0.2">
      <c r="A368">
        <f t="shared" si="54"/>
        <v>3</v>
      </c>
      <c r="B368">
        <v>358</v>
      </c>
      <c r="C368" s="1">
        <f t="shared" si="55"/>
        <v>43224</v>
      </c>
      <c r="D368" s="2">
        <v>0.98611111111100103</v>
      </c>
      <c r="E368" s="3">
        <f t="shared" si="53"/>
        <v>43224.986111111109</v>
      </c>
      <c r="F368">
        <v>0</v>
      </c>
      <c r="G368">
        <f t="shared" si="48"/>
        <v>0</v>
      </c>
      <c r="H368">
        <f t="shared" si="49"/>
        <v>0</v>
      </c>
      <c r="I368" s="13">
        <f t="shared" si="50"/>
        <v>-1.8619000000000001</v>
      </c>
      <c r="J368">
        <f t="shared" si="51"/>
        <v>0</v>
      </c>
      <c r="K368" s="13">
        <f t="shared" si="52"/>
        <v>-1.5884</v>
      </c>
    </row>
    <row r="369" spans="1:11" x14ac:dyDescent="0.2">
      <c r="A369">
        <f t="shared" si="54"/>
        <v>3</v>
      </c>
      <c r="B369">
        <v>359</v>
      </c>
      <c r="C369" s="1">
        <f t="shared" si="55"/>
        <v>43224</v>
      </c>
      <c r="D369" s="2">
        <v>0.993055555555998</v>
      </c>
      <c r="E369" s="3">
        <f t="shared" si="53"/>
        <v>43224.993055555555</v>
      </c>
      <c r="F369">
        <v>0</v>
      </c>
      <c r="G369">
        <f t="shared" si="48"/>
        <v>0</v>
      </c>
      <c r="H369">
        <f t="shared" si="49"/>
        <v>0</v>
      </c>
      <c r="I369" s="13">
        <f t="shared" si="50"/>
        <v>-1.8619000000000001</v>
      </c>
      <c r="J369">
        <f t="shared" si="51"/>
        <v>0</v>
      </c>
      <c r="K369" s="13">
        <f t="shared" si="52"/>
        <v>-1.5884</v>
      </c>
    </row>
    <row r="370" spans="1:11" x14ac:dyDescent="0.2">
      <c r="A370">
        <f t="shared" si="54"/>
        <v>3</v>
      </c>
      <c r="B370">
        <v>360</v>
      </c>
      <c r="C370" s="1">
        <f t="shared" si="55"/>
        <v>43224</v>
      </c>
      <c r="D370" s="2">
        <v>0.999999999999999</v>
      </c>
      <c r="E370" s="3">
        <f t="shared" si="53"/>
        <v>43225</v>
      </c>
      <c r="F370">
        <v>0</v>
      </c>
      <c r="G370">
        <f t="shared" si="48"/>
        <v>0</v>
      </c>
      <c r="H370">
        <f t="shared" si="49"/>
        <v>0</v>
      </c>
      <c r="I370" s="13">
        <f t="shared" si="50"/>
        <v>-1.8619000000000001</v>
      </c>
      <c r="J370">
        <f t="shared" si="51"/>
        <v>0</v>
      </c>
      <c r="K370" s="13">
        <f t="shared" si="52"/>
        <v>-1.5884</v>
      </c>
    </row>
    <row r="371" spans="1:11" x14ac:dyDescent="0.2">
      <c r="A371">
        <f t="shared" si="54"/>
        <v>4</v>
      </c>
      <c r="B371">
        <v>361</v>
      </c>
      <c r="C371" s="1">
        <f t="shared" si="55"/>
        <v>43225</v>
      </c>
      <c r="D371" s="2">
        <v>6.9444444444444441E-3</v>
      </c>
      <c r="E371" s="3">
        <f t="shared" si="53"/>
        <v>43225.006944444445</v>
      </c>
      <c r="F371">
        <v>0</v>
      </c>
      <c r="G371">
        <f t="shared" si="48"/>
        <v>0</v>
      </c>
      <c r="H371">
        <f t="shared" si="49"/>
        <v>0</v>
      </c>
      <c r="I371" s="13">
        <f t="shared" si="50"/>
        <v>-1.8619000000000001</v>
      </c>
      <c r="J371">
        <f t="shared" si="51"/>
        <v>0</v>
      </c>
      <c r="K371" s="13">
        <f t="shared" si="52"/>
        <v>-1.5884</v>
      </c>
    </row>
    <row r="372" spans="1:11" x14ac:dyDescent="0.2">
      <c r="A372">
        <f t="shared" si="54"/>
        <v>4</v>
      </c>
      <c r="B372">
        <v>362</v>
      </c>
      <c r="C372" s="1">
        <f t="shared" si="55"/>
        <v>43225</v>
      </c>
      <c r="D372" s="2">
        <v>1.3888888888888999E-2</v>
      </c>
      <c r="E372" s="3">
        <f t="shared" si="53"/>
        <v>43225.013888888891</v>
      </c>
      <c r="F372">
        <v>0</v>
      </c>
      <c r="G372">
        <f t="shared" si="48"/>
        <v>0</v>
      </c>
      <c r="H372">
        <f t="shared" si="49"/>
        <v>0</v>
      </c>
      <c r="I372" s="13">
        <f t="shared" si="50"/>
        <v>-1.8619000000000001</v>
      </c>
      <c r="J372">
        <f t="shared" si="51"/>
        <v>0</v>
      </c>
      <c r="K372" s="13">
        <f t="shared" si="52"/>
        <v>-1.5884</v>
      </c>
    </row>
    <row r="373" spans="1:11" x14ac:dyDescent="0.2">
      <c r="A373">
        <f t="shared" si="54"/>
        <v>4</v>
      </c>
      <c r="B373">
        <v>363</v>
      </c>
      <c r="C373" s="1">
        <f t="shared" si="55"/>
        <v>43225</v>
      </c>
      <c r="D373" s="2">
        <v>2.08333333333393E-2</v>
      </c>
      <c r="E373" s="3">
        <f t="shared" si="53"/>
        <v>43225.020833333336</v>
      </c>
      <c r="F373">
        <v>0</v>
      </c>
      <c r="G373">
        <f t="shared" si="48"/>
        <v>0</v>
      </c>
      <c r="H373">
        <f t="shared" si="49"/>
        <v>0</v>
      </c>
      <c r="I373" s="13">
        <f t="shared" si="50"/>
        <v>-1.8619000000000001</v>
      </c>
      <c r="J373">
        <f t="shared" si="51"/>
        <v>0</v>
      </c>
      <c r="K373" s="13">
        <f t="shared" si="52"/>
        <v>-1.5884</v>
      </c>
    </row>
    <row r="374" spans="1:11" x14ac:dyDescent="0.2">
      <c r="A374">
        <f t="shared" si="54"/>
        <v>4</v>
      </c>
      <c r="B374">
        <v>364</v>
      </c>
      <c r="C374" s="1">
        <f t="shared" si="55"/>
        <v>43225</v>
      </c>
      <c r="D374" s="2">
        <v>2.7777777777779001E-2</v>
      </c>
      <c r="E374" s="3">
        <f t="shared" si="53"/>
        <v>43225.027777777781</v>
      </c>
      <c r="F374">
        <v>0</v>
      </c>
      <c r="G374">
        <f t="shared" si="48"/>
        <v>0</v>
      </c>
      <c r="H374">
        <f t="shared" si="49"/>
        <v>0</v>
      </c>
      <c r="I374" s="13">
        <f t="shared" si="50"/>
        <v>-1.8619000000000001</v>
      </c>
      <c r="J374">
        <f t="shared" si="51"/>
        <v>0</v>
      </c>
      <c r="K374" s="13">
        <f t="shared" si="52"/>
        <v>-1.5884</v>
      </c>
    </row>
    <row r="375" spans="1:11" x14ac:dyDescent="0.2">
      <c r="A375">
        <f t="shared" si="54"/>
        <v>4</v>
      </c>
      <c r="B375">
        <v>365</v>
      </c>
      <c r="C375" s="1">
        <f t="shared" si="55"/>
        <v>43225</v>
      </c>
      <c r="D375" s="2">
        <v>3.4722222222229399E-2</v>
      </c>
      <c r="E375" s="3">
        <f t="shared" si="53"/>
        <v>43225.034722222219</v>
      </c>
      <c r="F375">
        <v>0</v>
      </c>
      <c r="G375">
        <f t="shared" si="48"/>
        <v>0</v>
      </c>
      <c r="H375">
        <f t="shared" si="49"/>
        <v>0</v>
      </c>
      <c r="I375" s="13">
        <f t="shared" si="50"/>
        <v>-1.8619000000000001</v>
      </c>
      <c r="J375">
        <f t="shared" si="51"/>
        <v>0</v>
      </c>
      <c r="K375" s="13">
        <f t="shared" si="52"/>
        <v>-1.5884</v>
      </c>
    </row>
    <row r="376" spans="1:11" x14ac:dyDescent="0.2">
      <c r="A376">
        <f t="shared" si="54"/>
        <v>4</v>
      </c>
      <c r="B376">
        <v>366</v>
      </c>
      <c r="C376" s="1">
        <f t="shared" si="55"/>
        <v>43225</v>
      </c>
      <c r="D376" s="2">
        <v>4.1666666666668697E-2</v>
      </c>
      <c r="E376" s="3">
        <f t="shared" si="53"/>
        <v>43225.041666666664</v>
      </c>
      <c r="F376">
        <v>0</v>
      </c>
      <c r="G376">
        <f t="shared" si="48"/>
        <v>0</v>
      </c>
      <c r="H376">
        <f t="shared" si="49"/>
        <v>0</v>
      </c>
      <c r="I376" s="13">
        <f t="shared" si="50"/>
        <v>-1.8619000000000001</v>
      </c>
      <c r="J376">
        <f t="shared" si="51"/>
        <v>0</v>
      </c>
      <c r="K376" s="13">
        <f t="shared" si="52"/>
        <v>-1.5884</v>
      </c>
    </row>
    <row r="377" spans="1:11" x14ac:dyDescent="0.2">
      <c r="A377">
        <f t="shared" si="54"/>
        <v>4</v>
      </c>
      <c r="B377">
        <v>367</v>
      </c>
      <c r="C377" s="1">
        <f t="shared" si="55"/>
        <v>43225</v>
      </c>
      <c r="D377" s="2">
        <v>4.8611111111118703E-2</v>
      </c>
      <c r="E377" s="3">
        <f t="shared" si="53"/>
        <v>43225.048611111109</v>
      </c>
      <c r="F377">
        <v>0</v>
      </c>
      <c r="G377">
        <f t="shared" si="48"/>
        <v>0</v>
      </c>
      <c r="H377">
        <f t="shared" si="49"/>
        <v>0</v>
      </c>
      <c r="I377" s="13">
        <f t="shared" si="50"/>
        <v>-1.8619000000000001</v>
      </c>
      <c r="J377">
        <f t="shared" si="51"/>
        <v>0</v>
      </c>
      <c r="K377" s="13">
        <f t="shared" si="52"/>
        <v>-1.5884</v>
      </c>
    </row>
    <row r="378" spans="1:11" x14ac:dyDescent="0.2">
      <c r="A378">
        <f t="shared" si="54"/>
        <v>4</v>
      </c>
      <c r="B378">
        <v>368</v>
      </c>
      <c r="C378" s="1">
        <f t="shared" si="55"/>
        <v>43225</v>
      </c>
      <c r="D378" s="2">
        <v>5.5555555555558897E-2</v>
      </c>
      <c r="E378" s="3">
        <f t="shared" si="53"/>
        <v>43225.055555555555</v>
      </c>
      <c r="F378">
        <v>0</v>
      </c>
      <c r="G378">
        <f t="shared" si="48"/>
        <v>0</v>
      </c>
      <c r="H378">
        <f t="shared" si="49"/>
        <v>0</v>
      </c>
      <c r="I378" s="13">
        <f t="shared" si="50"/>
        <v>-1.8619000000000001</v>
      </c>
      <c r="J378">
        <f t="shared" si="51"/>
        <v>0</v>
      </c>
      <c r="K378" s="13">
        <f t="shared" si="52"/>
        <v>-1.5884</v>
      </c>
    </row>
    <row r="379" spans="1:11" x14ac:dyDescent="0.2">
      <c r="A379">
        <f t="shared" si="54"/>
        <v>4</v>
      </c>
      <c r="B379">
        <v>369</v>
      </c>
      <c r="C379" s="1">
        <f t="shared" si="55"/>
        <v>43225</v>
      </c>
      <c r="D379" s="2">
        <v>6.2500000000009798E-2</v>
      </c>
      <c r="E379" s="3">
        <f t="shared" si="53"/>
        <v>43225.0625</v>
      </c>
      <c r="F379">
        <v>0</v>
      </c>
      <c r="G379">
        <f t="shared" si="48"/>
        <v>0</v>
      </c>
      <c r="H379">
        <f t="shared" si="49"/>
        <v>0</v>
      </c>
      <c r="I379" s="13">
        <f t="shared" si="50"/>
        <v>-1.8619000000000001</v>
      </c>
      <c r="J379">
        <f t="shared" si="51"/>
        <v>0</v>
      </c>
      <c r="K379" s="13">
        <f t="shared" si="52"/>
        <v>-1.5884</v>
      </c>
    </row>
    <row r="380" spans="1:11" x14ac:dyDescent="0.2">
      <c r="A380">
        <f t="shared" si="54"/>
        <v>4</v>
      </c>
      <c r="B380">
        <v>370</v>
      </c>
      <c r="C380" s="1">
        <f t="shared" si="55"/>
        <v>43225</v>
      </c>
      <c r="D380" s="2">
        <v>6.9444444444448195E-2</v>
      </c>
      <c r="E380" s="3">
        <f t="shared" si="53"/>
        <v>43225.069444444445</v>
      </c>
      <c r="F380">
        <v>0</v>
      </c>
      <c r="G380">
        <f t="shared" si="48"/>
        <v>0</v>
      </c>
      <c r="H380">
        <f t="shared" si="49"/>
        <v>0</v>
      </c>
      <c r="I380" s="13">
        <f t="shared" si="50"/>
        <v>-1.8619000000000001</v>
      </c>
      <c r="J380">
        <f t="shared" si="51"/>
        <v>0</v>
      </c>
      <c r="K380" s="13">
        <f t="shared" si="52"/>
        <v>-1.5884</v>
      </c>
    </row>
    <row r="381" spans="1:11" x14ac:dyDescent="0.2">
      <c r="A381">
        <f t="shared" si="54"/>
        <v>4</v>
      </c>
      <c r="B381">
        <v>371</v>
      </c>
      <c r="C381" s="1">
        <f t="shared" si="55"/>
        <v>43225</v>
      </c>
      <c r="D381" s="2">
        <v>7.6388888888898193E-2</v>
      </c>
      <c r="E381" s="3">
        <f t="shared" si="53"/>
        <v>43225.076388888891</v>
      </c>
      <c r="F381">
        <v>0</v>
      </c>
      <c r="G381">
        <f t="shared" si="48"/>
        <v>0</v>
      </c>
      <c r="H381">
        <f t="shared" si="49"/>
        <v>0</v>
      </c>
      <c r="I381" s="13">
        <f t="shared" si="50"/>
        <v>-1.8619000000000001</v>
      </c>
      <c r="J381">
        <f t="shared" si="51"/>
        <v>0</v>
      </c>
      <c r="K381" s="13">
        <f t="shared" si="52"/>
        <v>-1.5884</v>
      </c>
    </row>
    <row r="382" spans="1:11" x14ac:dyDescent="0.2">
      <c r="A382">
        <f t="shared" si="54"/>
        <v>4</v>
      </c>
      <c r="B382">
        <v>372</v>
      </c>
      <c r="C382" s="1">
        <f t="shared" si="55"/>
        <v>43225</v>
      </c>
      <c r="D382" s="2">
        <v>8.3333333333298398E-2</v>
      </c>
      <c r="E382" s="3">
        <f t="shared" si="53"/>
        <v>43225.083333333336</v>
      </c>
      <c r="F382">
        <v>0</v>
      </c>
      <c r="G382">
        <f t="shared" si="48"/>
        <v>0</v>
      </c>
      <c r="H382">
        <f t="shared" si="49"/>
        <v>0</v>
      </c>
      <c r="I382" s="13">
        <f t="shared" si="50"/>
        <v>-1.8619000000000001</v>
      </c>
      <c r="J382">
        <f t="shared" si="51"/>
        <v>0</v>
      </c>
      <c r="K382" s="13">
        <f t="shared" si="52"/>
        <v>-1.5884</v>
      </c>
    </row>
    <row r="383" spans="1:11" x14ac:dyDescent="0.2">
      <c r="A383">
        <f t="shared" si="54"/>
        <v>4</v>
      </c>
      <c r="B383">
        <v>373</v>
      </c>
      <c r="C383" s="1">
        <f t="shared" si="55"/>
        <v>43225</v>
      </c>
      <c r="D383" s="2">
        <v>9.0277777777798093E-2</v>
      </c>
      <c r="E383" s="3">
        <f t="shared" si="53"/>
        <v>43225.090277777781</v>
      </c>
      <c r="F383">
        <v>0</v>
      </c>
      <c r="G383">
        <f t="shared" si="48"/>
        <v>0</v>
      </c>
      <c r="H383">
        <f t="shared" si="49"/>
        <v>0</v>
      </c>
      <c r="I383" s="13">
        <f t="shared" si="50"/>
        <v>-1.8619000000000001</v>
      </c>
      <c r="J383">
        <f t="shared" si="51"/>
        <v>0</v>
      </c>
      <c r="K383" s="13">
        <f t="shared" si="52"/>
        <v>-1.5884</v>
      </c>
    </row>
    <row r="384" spans="1:11" x14ac:dyDescent="0.2">
      <c r="A384">
        <f t="shared" si="54"/>
        <v>4</v>
      </c>
      <c r="B384">
        <v>374</v>
      </c>
      <c r="C384" s="1">
        <f t="shared" si="55"/>
        <v>43225</v>
      </c>
      <c r="D384" s="2">
        <v>9.7222222222198298E-2</v>
      </c>
      <c r="E384" s="3">
        <f t="shared" si="53"/>
        <v>43225.097222222219</v>
      </c>
      <c r="F384">
        <v>0</v>
      </c>
      <c r="G384">
        <f t="shared" si="48"/>
        <v>0</v>
      </c>
      <c r="H384">
        <f t="shared" si="49"/>
        <v>0</v>
      </c>
      <c r="I384" s="13">
        <f t="shared" si="50"/>
        <v>-1.8619000000000001</v>
      </c>
      <c r="J384">
        <f t="shared" si="51"/>
        <v>0</v>
      </c>
      <c r="K384" s="13">
        <f t="shared" si="52"/>
        <v>-1.5884</v>
      </c>
    </row>
    <row r="385" spans="1:11" x14ac:dyDescent="0.2">
      <c r="A385">
        <f t="shared" si="54"/>
        <v>4</v>
      </c>
      <c r="B385">
        <v>375</v>
      </c>
      <c r="C385" s="1">
        <f t="shared" si="55"/>
        <v>43225</v>
      </c>
      <c r="D385" s="2">
        <v>0.10416666666669799</v>
      </c>
      <c r="E385" s="3">
        <f t="shared" si="53"/>
        <v>43225.104166666664</v>
      </c>
      <c r="F385">
        <v>0</v>
      </c>
      <c r="G385">
        <f t="shared" si="48"/>
        <v>0</v>
      </c>
      <c r="H385">
        <f t="shared" si="49"/>
        <v>0</v>
      </c>
      <c r="I385" s="13">
        <f t="shared" si="50"/>
        <v>-1.8619000000000001</v>
      </c>
      <c r="J385">
        <f t="shared" si="51"/>
        <v>0</v>
      </c>
      <c r="K385" s="13">
        <f t="shared" si="52"/>
        <v>-1.5884</v>
      </c>
    </row>
    <row r="386" spans="1:11" x14ac:dyDescent="0.2">
      <c r="A386">
        <f t="shared" si="54"/>
        <v>4</v>
      </c>
      <c r="B386">
        <v>376</v>
      </c>
      <c r="C386" s="1">
        <f t="shared" si="55"/>
        <v>43225</v>
      </c>
      <c r="D386" s="2">
        <v>0.111111111111098</v>
      </c>
      <c r="E386" s="3">
        <f t="shared" si="53"/>
        <v>43225.111111111109</v>
      </c>
      <c r="F386">
        <v>0</v>
      </c>
      <c r="G386">
        <f t="shared" si="48"/>
        <v>0</v>
      </c>
      <c r="H386">
        <f t="shared" si="49"/>
        <v>0</v>
      </c>
      <c r="I386" s="13">
        <f t="shared" si="50"/>
        <v>-1.8619000000000001</v>
      </c>
      <c r="J386">
        <f t="shared" si="51"/>
        <v>0</v>
      </c>
      <c r="K386" s="13">
        <f t="shared" si="52"/>
        <v>-1.5884</v>
      </c>
    </row>
    <row r="387" spans="1:11" x14ac:dyDescent="0.2">
      <c r="A387">
        <f t="shared" si="54"/>
        <v>4</v>
      </c>
      <c r="B387">
        <v>377</v>
      </c>
      <c r="C387" s="1">
        <f t="shared" si="55"/>
        <v>43225</v>
      </c>
      <c r="D387" s="2">
        <v>0.118055555555598</v>
      </c>
      <c r="E387" s="3">
        <f t="shared" si="53"/>
        <v>43225.118055555555</v>
      </c>
      <c r="F387">
        <v>0</v>
      </c>
      <c r="G387">
        <f t="shared" si="48"/>
        <v>0</v>
      </c>
      <c r="H387">
        <f t="shared" si="49"/>
        <v>0</v>
      </c>
      <c r="I387" s="13">
        <f t="shared" si="50"/>
        <v>-1.8619000000000001</v>
      </c>
      <c r="J387">
        <f t="shared" si="51"/>
        <v>0</v>
      </c>
      <c r="K387" s="13">
        <f t="shared" si="52"/>
        <v>-1.5884</v>
      </c>
    </row>
    <row r="388" spans="1:11" x14ac:dyDescent="0.2">
      <c r="A388">
        <f t="shared" si="54"/>
        <v>4</v>
      </c>
      <c r="B388">
        <v>378</v>
      </c>
      <c r="C388" s="1">
        <f t="shared" si="55"/>
        <v>43225</v>
      </c>
      <c r="D388" s="2">
        <v>0.125</v>
      </c>
      <c r="E388" s="3">
        <f t="shared" si="53"/>
        <v>43225.125</v>
      </c>
      <c r="F388">
        <v>0</v>
      </c>
      <c r="G388">
        <f t="shared" si="48"/>
        <v>0</v>
      </c>
      <c r="H388">
        <f t="shared" si="49"/>
        <v>0</v>
      </c>
      <c r="I388" s="13">
        <f t="shared" si="50"/>
        <v>-1.8619000000000001</v>
      </c>
      <c r="J388">
        <f t="shared" si="51"/>
        <v>0</v>
      </c>
      <c r="K388" s="13">
        <f t="shared" si="52"/>
        <v>-1.5884</v>
      </c>
    </row>
    <row r="389" spans="1:11" x14ac:dyDescent="0.2">
      <c r="A389">
        <f t="shared" si="54"/>
        <v>4</v>
      </c>
      <c r="B389">
        <v>379</v>
      </c>
      <c r="C389" s="1">
        <f t="shared" si="55"/>
        <v>43225</v>
      </c>
      <c r="D389" s="2">
        <v>0.13194444444449999</v>
      </c>
      <c r="E389" s="3">
        <f t="shared" si="53"/>
        <v>43225.131944444445</v>
      </c>
      <c r="F389">
        <v>0</v>
      </c>
      <c r="G389">
        <f t="shared" si="48"/>
        <v>0</v>
      </c>
      <c r="H389">
        <f t="shared" si="49"/>
        <v>0</v>
      </c>
      <c r="I389" s="13">
        <f t="shared" si="50"/>
        <v>-1.8619000000000001</v>
      </c>
      <c r="J389">
        <f t="shared" si="51"/>
        <v>0</v>
      </c>
      <c r="K389" s="13">
        <f t="shared" si="52"/>
        <v>-1.5884</v>
      </c>
    </row>
    <row r="390" spans="1:11" x14ac:dyDescent="0.2">
      <c r="A390">
        <f t="shared" si="54"/>
        <v>4</v>
      </c>
      <c r="B390">
        <v>380</v>
      </c>
      <c r="C390" s="1">
        <f t="shared" si="55"/>
        <v>43225</v>
      </c>
      <c r="D390" s="2">
        <v>0.1388888888889</v>
      </c>
      <c r="E390" s="3">
        <f t="shared" si="53"/>
        <v>43225.138888888891</v>
      </c>
      <c r="F390">
        <v>0</v>
      </c>
      <c r="G390">
        <f t="shared" si="48"/>
        <v>0</v>
      </c>
      <c r="H390">
        <f t="shared" si="49"/>
        <v>0</v>
      </c>
      <c r="I390" s="13">
        <f t="shared" si="50"/>
        <v>-1.8619000000000001</v>
      </c>
      <c r="J390">
        <f t="shared" si="51"/>
        <v>0</v>
      </c>
      <c r="K390" s="13">
        <f t="shared" si="52"/>
        <v>-1.5884</v>
      </c>
    </row>
    <row r="391" spans="1:11" x14ac:dyDescent="0.2">
      <c r="A391">
        <f t="shared" si="54"/>
        <v>4</v>
      </c>
      <c r="B391">
        <v>381</v>
      </c>
      <c r="C391" s="1">
        <f t="shared" si="55"/>
        <v>43225</v>
      </c>
      <c r="D391" s="2">
        <v>0.14583333333340001</v>
      </c>
      <c r="E391" s="3">
        <f t="shared" si="53"/>
        <v>43225.145833333336</v>
      </c>
      <c r="F391">
        <v>0</v>
      </c>
      <c r="G391">
        <f t="shared" si="48"/>
        <v>0</v>
      </c>
      <c r="H391">
        <f t="shared" si="49"/>
        <v>0</v>
      </c>
      <c r="I391" s="13">
        <f t="shared" si="50"/>
        <v>-1.8619000000000001</v>
      </c>
      <c r="J391">
        <f t="shared" si="51"/>
        <v>0</v>
      </c>
      <c r="K391" s="13">
        <f t="shared" si="52"/>
        <v>-1.5884</v>
      </c>
    </row>
    <row r="392" spans="1:11" x14ac:dyDescent="0.2">
      <c r="A392">
        <f t="shared" si="54"/>
        <v>4</v>
      </c>
      <c r="B392">
        <v>382</v>
      </c>
      <c r="C392" s="1">
        <f t="shared" si="55"/>
        <v>43225</v>
      </c>
      <c r="D392" s="2">
        <v>0.15277777777779999</v>
      </c>
      <c r="E392" s="3">
        <f t="shared" si="53"/>
        <v>43225.152777777781</v>
      </c>
      <c r="F392">
        <v>0</v>
      </c>
      <c r="G392">
        <f t="shared" si="48"/>
        <v>0</v>
      </c>
      <c r="H392">
        <f t="shared" si="49"/>
        <v>0</v>
      </c>
      <c r="I392" s="13">
        <f t="shared" si="50"/>
        <v>-1.8619000000000001</v>
      </c>
      <c r="J392">
        <f t="shared" si="51"/>
        <v>0</v>
      </c>
      <c r="K392" s="13">
        <f t="shared" si="52"/>
        <v>-1.5884</v>
      </c>
    </row>
    <row r="393" spans="1:11" x14ac:dyDescent="0.2">
      <c r="A393">
        <f t="shared" si="54"/>
        <v>4</v>
      </c>
      <c r="B393">
        <v>383</v>
      </c>
      <c r="C393" s="1">
        <f t="shared" si="55"/>
        <v>43225</v>
      </c>
      <c r="D393" s="2">
        <v>0.15972222222220001</v>
      </c>
      <c r="E393" s="3">
        <f t="shared" si="53"/>
        <v>43225.159722222219</v>
      </c>
      <c r="F393">
        <v>0</v>
      </c>
      <c r="G393">
        <f t="shared" si="48"/>
        <v>0</v>
      </c>
      <c r="H393">
        <f t="shared" si="49"/>
        <v>0</v>
      </c>
      <c r="I393" s="13">
        <f t="shared" si="50"/>
        <v>-1.8619000000000001</v>
      </c>
      <c r="J393">
        <f t="shared" si="51"/>
        <v>0</v>
      </c>
      <c r="K393" s="13">
        <f t="shared" si="52"/>
        <v>-1.5884</v>
      </c>
    </row>
    <row r="394" spans="1:11" x14ac:dyDescent="0.2">
      <c r="A394">
        <f t="shared" si="54"/>
        <v>4</v>
      </c>
      <c r="B394">
        <v>384</v>
      </c>
      <c r="C394" s="1">
        <f t="shared" si="55"/>
        <v>43225</v>
      </c>
      <c r="D394" s="2">
        <v>0.16666666666669999</v>
      </c>
      <c r="E394" s="3">
        <f t="shared" si="53"/>
        <v>43225.166666666664</v>
      </c>
      <c r="F394">
        <v>0</v>
      </c>
      <c r="G394">
        <f t="shared" si="48"/>
        <v>0</v>
      </c>
      <c r="H394">
        <f t="shared" si="49"/>
        <v>0</v>
      </c>
      <c r="I394" s="13">
        <f t="shared" si="50"/>
        <v>-1.8619000000000001</v>
      </c>
      <c r="J394">
        <f t="shared" si="51"/>
        <v>0</v>
      </c>
      <c r="K394" s="13">
        <f t="shared" si="52"/>
        <v>-1.5884</v>
      </c>
    </row>
    <row r="395" spans="1:11" x14ac:dyDescent="0.2">
      <c r="A395">
        <f t="shared" si="54"/>
        <v>4</v>
      </c>
      <c r="B395">
        <v>385</v>
      </c>
      <c r="C395" s="1">
        <f t="shared" si="55"/>
        <v>43225</v>
      </c>
      <c r="D395" s="2">
        <v>0.1736111111111</v>
      </c>
      <c r="E395" s="3">
        <f t="shared" si="53"/>
        <v>43225.173611111109</v>
      </c>
      <c r="F395">
        <v>0</v>
      </c>
      <c r="G395">
        <f t="shared" ref="G395:G458" si="56">F395*1.1163/10</f>
        <v>0</v>
      </c>
      <c r="H395">
        <f t="shared" ref="H395:H458" si="57">(H$8*(TANH((H$2*G395)/H$8)))</f>
        <v>0</v>
      </c>
      <c r="I395" s="13">
        <f t="shared" ref="I395:I458" si="58">((H$6-H$5)*(TANH(G395/H$4)))+H$5</f>
        <v>-1.8619000000000001</v>
      </c>
      <c r="J395">
        <f t="shared" ref="J395:J458" si="59">(J$8*(TANH((J$2*G395)/J$8)))</f>
        <v>0</v>
      </c>
      <c r="K395" s="13">
        <f t="shared" ref="K395:K458" si="60">((J$6-J$5)*(TANH(G395/J$4)))+J$5</f>
        <v>-1.5884</v>
      </c>
    </row>
    <row r="396" spans="1:11" x14ac:dyDescent="0.2">
      <c r="A396">
        <f t="shared" si="54"/>
        <v>4</v>
      </c>
      <c r="B396">
        <v>386</v>
      </c>
      <c r="C396" s="1">
        <f t="shared" si="55"/>
        <v>43225</v>
      </c>
      <c r="D396" s="2">
        <v>0.18055555555559999</v>
      </c>
      <c r="E396" s="3">
        <f t="shared" ref="E396:E459" si="61">C396+D396</f>
        <v>43225.180555555555</v>
      </c>
      <c r="F396">
        <v>0</v>
      </c>
      <c r="G396">
        <f t="shared" si="56"/>
        <v>0</v>
      </c>
      <c r="H396">
        <f t="shared" si="57"/>
        <v>0</v>
      </c>
      <c r="I396" s="13">
        <f t="shared" si="58"/>
        <v>-1.8619000000000001</v>
      </c>
      <c r="J396">
        <f t="shared" si="59"/>
        <v>0</v>
      </c>
      <c r="K396" s="13">
        <f t="shared" si="60"/>
        <v>-1.5884</v>
      </c>
    </row>
    <row r="397" spans="1:11" x14ac:dyDescent="0.2">
      <c r="A397">
        <f t="shared" si="54"/>
        <v>4</v>
      </c>
      <c r="B397">
        <v>387</v>
      </c>
      <c r="C397" s="1">
        <f t="shared" si="55"/>
        <v>43225</v>
      </c>
      <c r="D397" s="2">
        <v>0.1875</v>
      </c>
      <c r="E397" s="3">
        <f t="shared" si="61"/>
        <v>43225.1875</v>
      </c>
      <c r="F397">
        <v>0</v>
      </c>
      <c r="G397">
        <f t="shared" si="56"/>
        <v>0</v>
      </c>
      <c r="H397">
        <f t="shared" si="57"/>
        <v>0</v>
      </c>
      <c r="I397" s="13">
        <f t="shared" si="58"/>
        <v>-1.8619000000000001</v>
      </c>
      <c r="J397">
        <f t="shared" si="59"/>
        <v>0</v>
      </c>
      <c r="K397" s="13">
        <f t="shared" si="60"/>
        <v>-1.5884</v>
      </c>
    </row>
    <row r="398" spans="1:11" x14ac:dyDescent="0.2">
      <c r="A398">
        <f t="shared" si="54"/>
        <v>4</v>
      </c>
      <c r="B398">
        <v>388</v>
      </c>
      <c r="C398" s="1">
        <f t="shared" si="55"/>
        <v>43225</v>
      </c>
      <c r="D398" s="2">
        <v>0.19444444444449999</v>
      </c>
      <c r="E398" s="3">
        <f t="shared" si="61"/>
        <v>43225.194444444445</v>
      </c>
      <c r="F398">
        <v>0</v>
      </c>
      <c r="G398">
        <f t="shared" si="56"/>
        <v>0</v>
      </c>
      <c r="H398">
        <f t="shared" si="57"/>
        <v>0</v>
      </c>
      <c r="I398" s="13">
        <f t="shared" si="58"/>
        <v>-1.8619000000000001</v>
      </c>
      <c r="J398">
        <f t="shared" si="59"/>
        <v>0</v>
      </c>
      <c r="K398" s="13">
        <f t="shared" si="60"/>
        <v>-1.5884</v>
      </c>
    </row>
    <row r="399" spans="1:11" x14ac:dyDescent="0.2">
      <c r="A399">
        <f t="shared" si="54"/>
        <v>4</v>
      </c>
      <c r="B399">
        <v>389</v>
      </c>
      <c r="C399" s="1">
        <f t="shared" si="55"/>
        <v>43225</v>
      </c>
      <c r="D399" s="2">
        <v>0.2013888888889</v>
      </c>
      <c r="E399" s="3">
        <f t="shared" si="61"/>
        <v>43225.201388888891</v>
      </c>
      <c r="F399">
        <v>0</v>
      </c>
      <c r="G399">
        <f t="shared" si="56"/>
        <v>0</v>
      </c>
      <c r="H399">
        <f t="shared" si="57"/>
        <v>0</v>
      </c>
      <c r="I399" s="13">
        <f t="shared" si="58"/>
        <v>-1.8619000000000001</v>
      </c>
      <c r="J399">
        <f t="shared" si="59"/>
        <v>0</v>
      </c>
      <c r="K399" s="13">
        <f t="shared" si="60"/>
        <v>-1.5884</v>
      </c>
    </row>
    <row r="400" spans="1:11" x14ac:dyDescent="0.2">
      <c r="A400">
        <f t="shared" si="54"/>
        <v>4</v>
      </c>
      <c r="B400">
        <v>390</v>
      </c>
      <c r="C400" s="1">
        <f t="shared" si="55"/>
        <v>43225</v>
      </c>
      <c r="D400" s="2">
        <v>0.20833333333340001</v>
      </c>
      <c r="E400" s="3">
        <f t="shared" si="61"/>
        <v>43225.208333333336</v>
      </c>
      <c r="F400">
        <v>0</v>
      </c>
      <c r="G400">
        <f t="shared" si="56"/>
        <v>0</v>
      </c>
      <c r="H400">
        <f t="shared" si="57"/>
        <v>0</v>
      </c>
      <c r="I400" s="13">
        <f t="shared" si="58"/>
        <v>-1.8619000000000001</v>
      </c>
      <c r="J400">
        <f t="shared" si="59"/>
        <v>0</v>
      </c>
      <c r="K400" s="13">
        <f t="shared" si="60"/>
        <v>-1.5884</v>
      </c>
    </row>
    <row r="401" spans="1:11" x14ac:dyDescent="0.2">
      <c r="A401">
        <f t="shared" si="54"/>
        <v>4</v>
      </c>
      <c r="B401">
        <v>391</v>
      </c>
      <c r="C401" s="1">
        <f t="shared" si="55"/>
        <v>43225</v>
      </c>
      <c r="D401" s="2">
        <v>0.21527777777779999</v>
      </c>
      <c r="E401" s="3">
        <f t="shared" si="61"/>
        <v>43225.215277777781</v>
      </c>
      <c r="F401">
        <v>0</v>
      </c>
      <c r="G401">
        <f t="shared" si="56"/>
        <v>0</v>
      </c>
      <c r="H401">
        <f t="shared" si="57"/>
        <v>0</v>
      </c>
      <c r="I401" s="13">
        <f t="shared" si="58"/>
        <v>-1.8619000000000001</v>
      </c>
      <c r="J401">
        <f t="shared" si="59"/>
        <v>0</v>
      </c>
      <c r="K401" s="13">
        <f t="shared" si="60"/>
        <v>-1.5884</v>
      </c>
    </row>
    <row r="402" spans="1:11" x14ac:dyDescent="0.2">
      <c r="A402">
        <f t="shared" si="54"/>
        <v>4</v>
      </c>
      <c r="B402">
        <v>392</v>
      </c>
      <c r="C402" s="1">
        <f t="shared" si="55"/>
        <v>43225</v>
      </c>
      <c r="D402" s="2">
        <v>0.22222222222230001</v>
      </c>
      <c r="E402" s="3">
        <f t="shared" si="61"/>
        <v>43225.222222222219</v>
      </c>
      <c r="F402">
        <v>0</v>
      </c>
      <c r="G402">
        <f t="shared" si="56"/>
        <v>0</v>
      </c>
      <c r="H402">
        <f t="shared" si="57"/>
        <v>0</v>
      </c>
      <c r="I402" s="13">
        <f t="shared" si="58"/>
        <v>-1.8619000000000001</v>
      </c>
      <c r="J402">
        <f t="shared" si="59"/>
        <v>0</v>
      </c>
      <c r="K402" s="13">
        <f t="shared" si="60"/>
        <v>-1.5884</v>
      </c>
    </row>
    <row r="403" spans="1:11" x14ac:dyDescent="0.2">
      <c r="A403">
        <f t="shared" si="54"/>
        <v>4</v>
      </c>
      <c r="B403">
        <v>393</v>
      </c>
      <c r="C403" s="1">
        <f t="shared" si="55"/>
        <v>43225</v>
      </c>
      <c r="D403" s="2">
        <v>0.22916666666669999</v>
      </c>
      <c r="E403" s="3">
        <f t="shared" si="61"/>
        <v>43225.229166666664</v>
      </c>
      <c r="F403">
        <v>0</v>
      </c>
      <c r="G403">
        <f t="shared" si="56"/>
        <v>0</v>
      </c>
      <c r="H403">
        <f t="shared" si="57"/>
        <v>0</v>
      </c>
      <c r="I403" s="13">
        <f t="shared" si="58"/>
        <v>-1.8619000000000001</v>
      </c>
      <c r="J403">
        <f t="shared" si="59"/>
        <v>0</v>
      </c>
      <c r="K403" s="13">
        <f t="shared" si="60"/>
        <v>-1.5884</v>
      </c>
    </row>
    <row r="404" spans="1:11" x14ac:dyDescent="0.2">
      <c r="A404">
        <f t="shared" si="54"/>
        <v>4</v>
      </c>
      <c r="B404">
        <v>394</v>
      </c>
      <c r="C404" s="1">
        <f t="shared" si="55"/>
        <v>43225</v>
      </c>
      <c r="D404" s="2">
        <v>0.2361111111111</v>
      </c>
      <c r="E404" s="3">
        <f t="shared" si="61"/>
        <v>43225.236111111109</v>
      </c>
      <c r="F404">
        <v>0</v>
      </c>
      <c r="G404">
        <f t="shared" si="56"/>
        <v>0</v>
      </c>
      <c r="H404">
        <f t="shared" si="57"/>
        <v>0</v>
      </c>
      <c r="I404" s="13">
        <f t="shared" si="58"/>
        <v>-1.8619000000000001</v>
      </c>
      <c r="J404">
        <f t="shared" si="59"/>
        <v>0</v>
      </c>
      <c r="K404" s="13">
        <f t="shared" si="60"/>
        <v>-1.5884</v>
      </c>
    </row>
    <row r="405" spans="1:11" x14ac:dyDescent="0.2">
      <c r="A405">
        <f t="shared" si="54"/>
        <v>4</v>
      </c>
      <c r="B405">
        <v>395</v>
      </c>
      <c r="C405" s="1">
        <f t="shared" si="55"/>
        <v>43225</v>
      </c>
      <c r="D405" s="2">
        <v>0.24305555555559999</v>
      </c>
      <c r="E405" s="3">
        <f t="shared" si="61"/>
        <v>43225.243055555555</v>
      </c>
      <c r="F405">
        <v>4</v>
      </c>
      <c r="G405">
        <f t="shared" si="56"/>
        <v>0.44652000000000003</v>
      </c>
      <c r="H405">
        <f t="shared" si="57"/>
        <v>6.9575905715340575E-3</v>
      </c>
      <c r="I405" s="13">
        <f t="shared" si="58"/>
        <v>-1.8631217516987695</v>
      </c>
      <c r="J405">
        <f t="shared" si="59"/>
        <v>6.8503572540782381E-3</v>
      </c>
      <c r="K405" s="13">
        <f t="shared" si="60"/>
        <v>-1.5894956021408284</v>
      </c>
    </row>
    <row r="406" spans="1:11" x14ac:dyDescent="0.2">
      <c r="A406">
        <f t="shared" si="54"/>
        <v>4</v>
      </c>
      <c r="B406">
        <v>396</v>
      </c>
      <c r="C406" s="1">
        <f t="shared" si="55"/>
        <v>43225</v>
      </c>
      <c r="D406" s="2">
        <v>0.25</v>
      </c>
      <c r="E406" s="3">
        <f t="shared" si="61"/>
        <v>43225.25</v>
      </c>
      <c r="F406">
        <v>12</v>
      </c>
      <c r="G406">
        <f t="shared" si="56"/>
        <v>1.3395600000000001</v>
      </c>
      <c r="H406">
        <f t="shared" si="57"/>
        <v>2.0872702522638252E-2</v>
      </c>
      <c r="I406" s="13">
        <f t="shared" si="58"/>
        <v>-1.8655652430499121</v>
      </c>
      <c r="J406">
        <f t="shared" si="59"/>
        <v>2.0550981860643348E-2</v>
      </c>
      <c r="K406" s="13">
        <f t="shared" si="60"/>
        <v>-1.5916867921710713</v>
      </c>
    </row>
    <row r="407" spans="1:11" x14ac:dyDescent="0.2">
      <c r="A407">
        <f t="shared" si="54"/>
        <v>4</v>
      </c>
      <c r="B407">
        <v>397</v>
      </c>
      <c r="C407" s="1">
        <f t="shared" si="55"/>
        <v>43225</v>
      </c>
      <c r="D407" s="2">
        <v>0.25694444444449999</v>
      </c>
      <c r="E407" s="3">
        <f t="shared" si="61"/>
        <v>43225.256944444445</v>
      </c>
      <c r="F407">
        <v>28</v>
      </c>
      <c r="G407">
        <f t="shared" si="56"/>
        <v>3.1256400000000002</v>
      </c>
      <c r="H407">
        <f t="shared" si="57"/>
        <v>4.8702165332510004E-2</v>
      </c>
      <c r="I407" s="13">
        <f t="shared" si="58"/>
        <v>-1.8704520932451647</v>
      </c>
      <c r="J407">
        <f t="shared" si="59"/>
        <v>4.7951242189302988E-2</v>
      </c>
      <c r="K407" s="13">
        <f t="shared" si="60"/>
        <v>-1.5960690154711967</v>
      </c>
    </row>
    <row r="408" spans="1:11" x14ac:dyDescent="0.2">
      <c r="A408">
        <f t="shared" si="54"/>
        <v>4</v>
      </c>
      <c r="B408">
        <v>398</v>
      </c>
      <c r="C408" s="1">
        <f t="shared" si="55"/>
        <v>43225</v>
      </c>
      <c r="D408" s="2">
        <v>0.2638888888889</v>
      </c>
      <c r="E408" s="3">
        <f t="shared" si="61"/>
        <v>43225.263888888891</v>
      </c>
      <c r="F408">
        <v>89</v>
      </c>
      <c r="G408">
        <f t="shared" si="56"/>
        <v>9.9350699999999996</v>
      </c>
      <c r="H408">
        <f t="shared" si="57"/>
        <v>0.15477470538737578</v>
      </c>
      <c r="I408" s="13">
        <f t="shared" si="58"/>
        <v>-1.8890784589230036</v>
      </c>
      <c r="J408">
        <f t="shared" si="59"/>
        <v>0.15237928376757906</v>
      </c>
      <c r="K408" s="13">
        <f t="shared" si="60"/>
        <v>-1.6127706220200198</v>
      </c>
    </row>
    <row r="409" spans="1:11" x14ac:dyDescent="0.2">
      <c r="A409">
        <f t="shared" si="54"/>
        <v>4</v>
      </c>
      <c r="B409">
        <v>399</v>
      </c>
      <c r="C409" s="1">
        <f t="shared" si="55"/>
        <v>43225</v>
      </c>
      <c r="D409" s="2">
        <v>0.27083333333339998</v>
      </c>
      <c r="E409" s="3">
        <f t="shared" si="61"/>
        <v>43225.270833333336</v>
      </c>
      <c r="F409">
        <v>191</v>
      </c>
      <c r="G409">
        <f t="shared" si="56"/>
        <v>21.32133</v>
      </c>
      <c r="H409">
        <f t="shared" si="57"/>
        <v>0.33191156069823158</v>
      </c>
      <c r="I409" s="13">
        <f t="shared" si="58"/>
        <v>-1.9201840817090725</v>
      </c>
      <c r="J409">
        <f t="shared" si="59"/>
        <v>0.32669751705100508</v>
      </c>
      <c r="K409" s="13">
        <f t="shared" si="60"/>
        <v>-1.6406504761397558</v>
      </c>
    </row>
    <row r="410" spans="1:11" x14ac:dyDescent="0.2">
      <c r="A410">
        <f t="shared" si="54"/>
        <v>4</v>
      </c>
      <c r="B410">
        <v>400</v>
      </c>
      <c r="C410" s="1">
        <f t="shared" si="55"/>
        <v>43225</v>
      </c>
      <c r="D410" s="2">
        <v>0.27777777777779999</v>
      </c>
      <c r="E410" s="3">
        <f t="shared" si="61"/>
        <v>43225.277777777781</v>
      </c>
      <c r="F410">
        <v>284</v>
      </c>
      <c r="G410">
        <f t="shared" si="56"/>
        <v>31.702919999999999</v>
      </c>
      <c r="H410">
        <f t="shared" si="57"/>
        <v>0.49295985319105556</v>
      </c>
      <c r="I410" s="13">
        <f t="shared" si="58"/>
        <v>-1.9484652033036096</v>
      </c>
      <c r="J410">
        <f t="shared" si="59"/>
        <v>0.48503934355694717</v>
      </c>
      <c r="K410" s="13">
        <f t="shared" si="60"/>
        <v>-1.6659759565511094</v>
      </c>
    </row>
    <row r="411" spans="1:11" x14ac:dyDescent="0.2">
      <c r="A411">
        <f t="shared" si="54"/>
        <v>4</v>
      </c>
      <c r="B411">
        <v>401</v>
      </c>
      <c r="C411" s="1">
        <f t="shared" si="55"/>
        <v>43225</v>
      </c>
      <c r="D411" s="2">
        <v>0.28472222222229998</v>
      </c>
      <c r="E411" s="3">
        <f t="shared" si="61"/>
        <v>43225.284722222219</v>
      </c>
      <c r="F411">
        <v>248</v>
      </c>
      <c r="G411">
        <f t="shared" si="56"/>
        <v>27.684239999999999</v>
      </c>
      <c r="H411">
        <f t="shared" si="57"/>
        <v>0.43068500229408013</v>
      </c>
      <c r="I411" s="13">
        <f t="shared" si="58"/>
        <v>-1.9375292373910973</v>
      </c>
      <c r="J411">
        <f t="shared" si="59"/>
        <v>0.42383186951395241</v>
      </c>
      <c r="K411" s="13">
        <f t="shared" si="60"/>
        <v>-1.6561862002681849</v>
      </c>
    </row>
    <row r="412" spans="1:11" x14ac:dyDescent="0.2">
      <c r="A412">
        <f t="shared" si="54"/>
        <v>4</v>
      </c>
      <c r="B412">
        <v>402</v>
      </c>
      <c r="C412" s="1">
        <f t="shared" si="55"/>
        <v>43225</v>
      </c>
      <c r="D412" s="2">
        <v>0.29166666666669999</v>
      </c>
      <c r="E412" s="3">
        <f t="shared" si="61"/>
        <v>43225.291666666664</v>
      </c>
      <c r="F412">
        <v>487</v>
      </c>
      <c r="G412">
        <f t="shared" si="56"/>
        <v>54.363810000000001</v>
      </c>
      <c r="H412">
        <f t="shared" si="57"/>
        <v>0.84192207281079035</v>
      </c>
      <c r="I412" s="13">
        <f t="shared" si="58"/>
        <v>-2.0097490543455541</v>
      </c>
      <c r="J412">
        <f t="shared" si="59"/>
        <v>0.82733626726594844</v>
      </c>
      <c r="K412" s="13">
        <f t="shared" si="60"/>
        <v>-1.7207282062622498</v>
      </c>
    </row>
    <row r="413" spans="1:11" x14ac:dyDescent="0.2">
      <c r="A413">
        <f t="shared" si="54"/>
        <v>4</v>
      </c>
      <c r="B413">
        <v>403</v>
      </c>
      <c r="C413" s="1">
        <f t="shared" si="55"/>
        <v>43225</v>
      </c>
      <c r="D413" s="2">
        <v>0.2986111111111</v>
      </c>
      <c r="E413" s="3">
        <f t="shared" si="61"/>
        <v>43225.298611111109</v>
      </c>
      <c r="F413">
        <v>704</v>
      </c>
      <c r="G413">
        <f t="shared" si="56"/>
        <v>78.587520000000012</v>
      </c>
      <c r="H413">
        <f t="shared" si="57"/>
        <v>1.2090572836079641</v>
      </c>
      <c r="I413" s="13">
        <f t="shared" si="58"/>
        <v>-2.0742330992553346</v>
      </c>
      <c r="J413">
        <f t="shared" si="59"/>
        <v>1.1856483273241671</v>
      </c>
      <c r="K413" s="13">
        <f t="shared" si="60"/>
        <v>-1.778052665521821</v>
      </c>
    </row>
    <row r="414" spans="1:11" x14ac:dyDescent="0.2">
      <c r="A414">
        <f t="shared" si="54"/>
        <v>4</v>
      </c>
      <c r="B414">
        <v>404</v>
      </c>
      <c r="C414" s="1">
        <f t="shared" si="55"/>
        <v>43225</v>
      </c>
      <c r="D414" s="2">
        <v>0.30555555555559999</v>
      </c>
      <c r="E414" s="3">
        <f t="shared" si="61"/>
        <v>43225.305555555555</v>
      </c>
      <c r="F414">
        <v>792</v>
      </c>
      <c r="G414">
        <f t="shared" si="56"/>
        <v>88.410960000000003</v>
      </c>
      <c r="H414">
        <f t="shared" si="57"/>
        <v>1.3556522452209563</v>
      </c>
      <c r="I414" s="13">
        <f t="shared" si="58"/>
        <v>-2.0999845743489702</v>
      </c>
      <c r="J414">
        <f t="shared" si="59"/>
        <v>1.3280231858866691</v>
      </c>
      <c r="K414" s="13">
        <f t="shared" si="60"/>
        <v>-1.8008345090361362</v>
      </c>
    </row>
    <row r="415" spans="1:11" x14ac:dyDescent="0.2">
      <c r="A415">
        <f t="shared" si="54"/>
        <v>4</v>
      </c>
      <c r="B415">
        <v>405</v>
      </c>
      <c r="C415" s="1">
        <f t="shared" si="55"/>
        <v>43225</v>
      </c>
      <c r="D415" s="2">
        <v>0.3125</v>
      </c>
      <c r="E415" s="3">
        <f t="shared" si="61"/>
        <v>43225.3125</v>
      </c>
      <c r="F415">
        <v>1266</v>
      </c>
      <c r="G415">
        <f t="shared" si="56"/>
        <v>141.32358000000002</v>
      </c>
      <c r="H415">
        <f t="shared" si="57"/>
        <v>2.115008200753091</v>
      </c>
      <c r="I415" s="13">
        <f t="shared" si="58"/>
        <v>-2.2334194340259859</v>
      </c>
      <c r="J415">
        <f t="shared" si="59"/>
        <v>2.0566961790162051</v>
      </c>
      <c r="K415" s="13">
        <f t="shared" si="60"/>
        <v>-1.9174824400054618</v>
      </c>
    </row>
    <row r="416" spans="1:11" x14ac:dyDescent="0.2">
      <c r="A416">
        <f t="shared" si="54"/>
        <v>4</v>
      </c>
      <c r="B416">
        <v>406</v>
      </c>
      <c r="C416" s="1">
        <f t="shared" si="55"/>
        <v>43225</v>
      </c>
      <c r="D416" s="2">
        <v>0.31944444444449999</v>
      </c>
      <c r="E416" s="3">
        <f t="shared" si="61"/>
        <v>43225.319444444445</v>
      </c>
      <c r="F416">
        <v>1593</v>
      </c>
      <c r="G416">
        <f t="shared" si="56"/>
        <v>177.82659000000001</v>
      </c>
      <c r="H416">
        <f t="shared" si="57"/>
        <v>2.6020599529639306</v>
      </c>
      <c r="I416" s="13">
        <f t="shared" si="58"/>
        <v>-2.3190559515594482</v>
      </c>
      <c r="J416">
        <f t="shared" si="59"/>
        <v>2.5138283872898435</v>
      </c>
      <c r="K416" s="13">
        <f t="shared" si="60"/>
        <v>-1.9907198089376887</v>
      </c>
    </row>
    <row r="417" spans="1:11" x14ac:dyDescent="0.2">
      <c r="A417">
        <f t="shared" si="54"/>
        <v>4</v>
      </c>
      <c r="B417">
        <v>407</v>
      </c>
      <c r="C417" s="1">
        <f t="shared" si="55"/>
        <v>43225</v>
      </c>
      <c r="D417" s="2">
        <v>0.3263888888889</v>
      </c>
      <c r="E417" s="3">
        <f t="shared" si="61"/>
        <v>43225.326388888891</v>
      </c>
      <c r="F417">
        <v>858</v>
      </c>
      <c r="G417">
        <f t="shared" si="56"/>
        <v>95.778540000000007</v>
      </c>
      <c r="H417">
        <f t="shared" si="57"/>
        <v>1.4645869973319725</v>
      </c>
      <c r="I417" s="13">
        <f t="shared" si="58"/>
        <v>-2.1191219881583598</v>
      </c>
      <c r="J417">
        <f t="shared" si="59"/>
        <v>1.4335162263845356</v>
      </c>
      <c r="K417" s="13">
        <f t="shared" si="60"/>
        <v>-1.8177165495667047</v>
      </c>
    </row>
    <row r="418" spans="1:11" x14ac:dyDescent="0.2">
      <c r="A418">
        <f t="shared" si="54"/>
        <v>4</v>
      </c>
      <c r="B418">
        <v>408</v>
      </c>
      <c r="C418" s="1">
        <f t="shared" si="55"/>
        <v>43225</v>
      </c>
      <c r="D418" s="2">
        <v>0.33333333333339998</v>
      </c>
      <c r="E418" s="3">
        <f t="shared" si="61"/>
        <v>43225.333333333336</v>
      </c>
      <c r="F418">
        <v>1051</v>
      </c>
      <c r="G418">
        <f t="shared" si="56"/>
        <v>117.32313000000002</v>
      </c>
      <c r="H418">
        <f t="shared" si="57"/>
        <v>1.7775459244332656</v>
      </c>
      <c r="I418" s="13">
        <f t="shared" si="58"/>
        <v>-2.1741100421344561</v>
      </c>
      <c r="J418">
        <f t="shared" si="59"/>
        <v>1.7349260145083025</v>
      </c>
      <c r="K418" s="13">
        <f t="shared" si="60"/>
        <v>-1.8659607219678551</v>
      </c>
    </row>
    <row r="419" spans="1:11" x14ac:dyDescent="0.2">
      <c r="A419">
        <f t="shared" si="54"/>
        <v>4</v>
      </c>
      <c r="B419">
        <v>409</v>
      </c>
      <c r="C419" s="1">
        <f t="shared" si="55"/>
        <v>43225</v>
      </c>
      <c r="D419" s="2">
        <v>0.34027777777779999</v>
      </c>
      <c r="E419" s="3">
        <f t="shared" si="61"/>
        <v>43225.340277777781</v>
      </c>
      <c r="F419">
        <v>2270</v>
      </c>
      <c r="G419">
        <f t="shared" si="56"/>
        <v>253.40010000000001</v>
      </c>
      <c r="H419">
        <f t="shared" si="57"/>
        <v>3.4941308885117262</v>
      </c>
      <c r="I419" s="13">
        <f t="shared" si="58"/>
        <v>-2.4760566891352873</v>
      </c>
      <c r="J419">
        <f t="shared" si="59"/>
        <v>3.3221472407110118</v>
      </c>
      <c r="K419" s="13">
        <f t="shared" si="60"/>
        <v>-2.1203832511526421</v>
      </c>
    </row>
    <row r="420" spans="1:11" x14ac:dyDescent="0.2">
      <c r="A420">
        <f t="shared" ref="A420:A483" si="62">A276+1</f>
        <v>4</v>
      </c>
      <c r="B420">
        <v>410</v>
      </c>
      <c r="C420" s="1">
        <f t="shared" ref="C420:C483" si="63">C276+1</f>
        <v>43225</v>
      </c>
      <c r="D420" s="2">
        <v>0.34722222222229998</v>
      </c>
      <c r="E420" s="3">
        <f t="shared" si="61"/>
        <v>43225.347222222219</v>
      </c>
      <c r="F420">
        <v>2174</v>
      </c>
      <c r="G420">
        <f t="shared" si="56"/>
        <v>242.68362000000002</v>
      </c>
      <c r="H420">
        <f t="shared" si="57"/>
        <v>3.3777859388644531</v>
      </c>
      <c r="I420" s="13">
        <f t="shared" si="58"/>
        <v>-2.4555669566170595</v>
      </c>
      <c r="J420">
        <f t="shared" si="59"/>
        <v>3.2192371960827013</v>
      </c>
      <c r="K420" s="13">
        <f t="shared" si="60"/>
        <v>-2.1038611346132443</v>
      </c>
    </row>
    <row r="421" spans="1:11" x14ac:dyDescent="0.2">
      <c r="A421">
        <f t="shared" si="62"/>
        <v>4</v>
      </c>
      <c r="B421">
        <v>411</v>
      </c>
      <c r="C421" s="1">
        <f t="shared" si="63"/>
        <v>43225</v>
      </c>
      <c r="D421" s="2">
        <v>0.35416666666669999</v>
      </c>
      <c r="E421" s="3">
        <f t="shared" si="61"/>
        <v>43225.354166666664</v>
      </c>
      <c r="F421">
        <v>2953</v>
      </c>
      <c r="G421">
        <f t="shared" si="56"/>
        <v>329.64339000000001</v>
      </c>
      <c r="H421">
        <f t="shared" si="57"/>
        <v>4.2231713229900585</v>
      </c>
      <c r="I421" s="13">
        <f t="shared" si="58"/>
        <v>-2.6045686203310172</v>
      </c>
      <c r="J421">
        <f t="shared" si="59"/>
        <v>3.9459138936305309</v>
      </c>
      <c r="K421" s="13">
        <f t="shared" si="60"/>
        <v>-2.2206448910206018</v>
      </c>
    </row>
    <row r="422" spans="1:11" x14ac:dyDescent="0.2">
      <c r="A422">
        <f t="shared" si="62"/>
        <v>4</v>
      </c>
      <c r="B422">
        <v>412</v>
      </c>
      <c r="C422" s="1">
        <f t="shared" si="63"/>
        <v>43225</v>
      </c>
      <c r="D422" s="2">
        <v>0.36111111111119998</v>
      </c>
      <c r="E422" s="3">
        <f t="shared" si="61"/>
        <v>43225.361111111109</v>
      </c>
      <c r="F422">
        <v>2825</v>
      </c>
      <c r="G422">
        <f t="shared" si="56"/>
        <v>315.35475000000002</v>
      </c>
      <c r="H422">
        <f t="shared" si="57"/>
        <v>4.0995673824538663</v>
      </c>
      <c r="I422" s="13">
        <f t="shared" si="58"/>
        <v>-2.5827640180858036</v>
      </c>
      <c r="J422">
        <f t="shared" si="59"/>
        <v>3.8429629181052571</v>
      </c>
      <c r="K422" s="13">
        <f t="shared" si="60"/>
        <v>-2.2040813454669692</v>
      </c>
    </row>
    <row r="423" spans="1:11" x14ac:dyDescent="0.2">
      <c r="A423">
        <f t="shared" si="62"/>
        <v>4</v>
      </c>
      <c r="B423">
        <v>413</v>
      </c>
      <c r="C423" s="1">
        <f t="shared" si="63"/>
        <v>43225</v>
      </c>
      <c r="D423" s="2">
        <v>0.36805555555559999</v>
      </c>
      <c r="E423" s="3">
        <f t="shared" si="61"/>
        <v>43225.368055555555</v>
      </c>
      <c r="F423">
        <v>2143</v>
      </c>
      <c r="G423">
        <f t="shared" si="56"/>
        <v>239.22309000000001</v>
      </c>
      <c r="H423">
        <f t="shared" si="57"/>
        <v>3.3394848959156689</v>
      </c>
      <c r="I423" s="13">
        <f t="shared" si="58"/>
        <v>-2.4488226777256346</v>
      </c>
      <c r="J423">
        <f t="shared" si="59"/>
        <v>3.1851781459281909</v>
      </c>
      <c r="K423" s="13">
        <f t="shared" si="60"/>
        <v>-2.0983940118544737</v>
      </c>
    </row>
    <row r="424" spans="1:11" x14ac:dyDescent="0.2">
      <c r="A424">
        <f t="shared" si="62"/>
        <v>4</v>
      </c>
      <c r="B424">
        <v>414</v>
      </c>
      <c r="C424" s="1">
        <f t="shared" si="63"/>
        <v>43225</v>
      </c>
      <c r="D424" s="2">
        <v>0.375</v>
      </c>
      <c r="E424" s="3">
        <f t="shared" si="61"/>
        <v>43225.375</v>
      </c>
      <c r="F424">
        <v>3257</v>
      </c>
      <c r="G424">
        <f t="shared" si="56"/>
        <v>363.57891000000006</v>
      </c>
      <c r="H424">
        <f t="shared" si="57"/>
        <v>4.4936114764704467</v>
      </c>
      <c r="I424" s="13">
        <f t="shared" si="58"/>
        <v>-2.6523035845156095</v>
      </c>
      <c r="J424">
        <f t="shared" si="59"/>
        <v>4.1666193585664653</v>
      </c>
      <c r="K424" s="13">
        <f t="shared" si="60"/>
        <v>-2.2561787900116679</v>
      </c>
    </row>
    <row r="425" spans="1:11" x14ac:dyDescent="0.2">
      <c r="A425">
        <f t="shared" si="62"/>
        <v>4</v>
      </c>
      <c r="B425">
        <v>415</v>
      </c>
      <c r="C425" s="1">
        <f t="shared" si="63"/>
        <v>43225</v>
      </c>
      <c r="D425" s="2">
        <v>0.38194444444449999</v>
      </c>
      <c r="E425" s="3">
        <f t="shared" si="61"/>
        <v>43225.381944444445</v>
      </c>
      <c r="F425">
        <v>3782</v>
      </c>
      <c r="G425">
        <f t="shared" si="56"/>
        <v>422.18466000000001</v>
      </c>
      <c r="H425">
        <f t="shared" si="57"/>
        <v>4.88881181249939</v>
      </c>
      <c r="I425" s="13">
        <f t="shared" si="58"/>
        <v>-2.7221385638791338</v>
      </c>
      <c r="J425">
        <f t="shared" si="59"/>
        <v>4.4765668441284179</v>
      </c>
      <c r="K425" s="13">
        <f t="shared" si="60"/>
        <v>-2.3061491616851519</v>
      </c>
    </row>
    <row r="426" spans="1:11" x14ac:dyDescent="0.2">
      <c r="A426">
        <f t="shared" si="62"/>
        <v>4</v>
      </c>
      <c r="B426">
        <v>416</v>
      </c>
      <c r="C426" s="1">
        <f t="shared" si="63"/>
        <v>43225</v>
      </c>
      <c r="D426" s="2">
        <v>0.3888888888889</v>
      </c>
      <c r="E426" s="3">
        <f t="shared" si="61"/>
        <v>43225.388888888891</v>
      </c>
      <c r="F426">
        <v>4167</v>
      </c>
      <c r="G426">
        <f t="shared" si="56"/>
        <v>465.16221000000007</v>
      </c>
      <c r="H426">
        <f t="shared" si="57"/>
        <v>5.1265652227930953</v>
      </c>
      <c r="I426" s="13">
        <f t="shared" si="58"/>
        <v>-2.7642060395118424</v>
      </c>
      <c r="J426">
        <f t="shared" si="59"/>
        <v>4.6547330942823377</v>
      </c>
      <c r="K426" s="13">
        <f t="shared" si="60"/>
        <v>-2.334918371431641</v>
      </c>
    </row>
    <row r="427" spans="1:11" x14ac:dyDescent="0.2">
      <c r="A427">
        <f t="shared" si="62"/>
        <v>4</v>
      </c>
      <c r="B427">
        <v>417</v>
      </c>
      <c r="C427" s="1">
        <f t="shared" si="63"/>
        <v>43225</v>
      </c>
      <c r="D427" s="2">
        <v>0.39583333333339998</v>
      </c>
      <c r="E427" s="3">
        <f t="shared" si="61"/>
        <v>43225.395833333336</v>
      </c>
      <c r="F427">
        <v>4669</v>
      </c>
      <c r="G427">
        <f t="shared" si="56"/>
        <v>521.20047</v>
      </c>
      <c r="H427">
        <f t="shared" si="57"/>
        <v>5.3796831952293571</v>
      </c>
      <c r="I427" s="13">
        <f t="shared" si="58"/>
        <v>-2.8090483081154876</v>
      </c>
      <c r="J427">
        <f t="shared" si="59"/>
        <v>4.8363298450232124</v>
      </c>
      <c r="K427" s="13">
        <f t="shared" si="60"/>
        <v>-2.364284961386339</v>
      </c>
    </row>
    <row r="428" spans="1:11" x14ac:dyDescent="0.2">
      <c r="A428">
        <f t="shared" si="62"/>
        <v>4</v>
      </c>
      <c r="B428">
        <v>418</v>
      </c>
      <c r="C428" s="1">
        <f t="shared" si="63"/>
        <v>43225</v>
      </c>
      <c r="D428" s="2">
        <v>0.40277777777779999</v>
      </c>
      <c r="E428" s="3">
        <f t="shared" si="61"/>
        <v>43225.402777777781</v>
      </c>
      <c r="F428">
        <v>4693</v>
      </c>
      <c r="G428">
        <f t="shared" si="56"/>
        <v>523.87959000000001</v>
      </c>
      <c r="H428">
        <f t="shared" si="57"/>
        <v>5.3903419414383578</v>
      </c>
      <c r="I428" s="13">
        <f t="shared" si="58"/>
        <v>-2.8109380791734822</v>
      </c>
      <c r="J428">
        <f t="shared" si="59"/>
        <v>4.8437726298284458</v>
      </c>
      <c r="K428" s="13">
        <f t="shared" si="60"/>
        <v>-2.3654896669637235</v>
      </c>
    </row>
    <row r="429" spans="1:11" x14ac:dyDescent="0.2">
      <c r="A429">
        <f t="shared" si="62"/>
        <v>4</v>
      </c>
      <c r="B429">
        <v>419</v>
      </c>
      <c r="C429" s="1">
        <f t="shared" si="63"/>
        <v>43225</v>
      </c>
      <c r="D429" s="2">
        <v>0.40972222222229998</v>
      </c>
      <c r="E429" s="3">
        <f t="shared" si="61"/>
        <v>43225.409722222219</v>
      </c>
      <c r="F429">
        <v>4836</v>
      </c>
      <c r="G429">
        <f t="shared" si="56"/>
        <v>539.84267999999997</v>
      </c>
      <c r="H429">
        <f t="shared" si="57"/>
        <v>5.4513513806371892</v>
      </c>
      <c r="I429" s="13">
        <f t="shared" si="58"/>
        <v>-2.8217574612011238</v>
      </c>
      <c r="J429">
        <f t="shared" si="59"/>
        <v>4.8860296172172299</v>
      </c>
      <c r="K429" s="13">
        <f t="shared" si="60"/>
        <v>-2.3723313542346509</v>
      </c>
    </row>
    <row r="430" spans="1:11" x14ac:dyDescent="0.2">
      <c r="A430">
        <f t="shared" si="62"/>
        <v>4</v>
      </c>
      <c r="B430">
        <v>420</v>
      </c>
      <c r="C430" s="1">
        <f t="shared" si="63"/>
        <v>43225</v>
      </c>
      <c r="D430" s="2">
        <v>0.41666666666669999</v>
      </c>
      <c r="E430" s="3">
        <f t="shared" si="61"/>
        <v>43225.416666666664</v>
      </c>
      <c r="F430">
        <v>5296</v>
      </c>
      <c r="G430">
        <f t="shared" si="56"/>
        <v>591.19248000000005</v>
      </c>
      <c r="H430">
        <f t="shared" si="57"/>
        <v>5.6209508469001124</v>
      </c>
      <c r="I430" s="13">
        <f t="shared" si="58"/>
        <v>-2.8518592157515599</v>
      </c>
      <c r="J430">
        <f t="shared" si="59"/>
        <v>5.0001853477133542</v>
      </c>
      <c r="K430" s="13">
        <f t="shared" si="60"/>
        <v>-2.3908317538694481</v>
      </c>
    </row>
    <row r="431" spans="1:11" x14ac:dyDescent="0.2">
      <c r="A431">
        <f t="shared" si="62"/>
        <v>4</v>
      </c>
      <c r="B431">
        <v>421</v>
      </c>
      <c r="C431" s="1">
        <f t="shared" si="63"/>
        <v>43225</v>
      </c>
      <c r="D431" s="2">
        <v>0.42361111111119998</v>
      </c>
      <c r="E431" s="3">
        <f t="shared" si="61"/>
        <v>43225.423611111109</v>
      </c>
      <c r="F431">
        <v>5835</v>
      </c>
      <c r="G431">
        <f t="shared" si="56"/>
        <v>651.36105000000009</v>
      </c>
      <c r="H431">
        <f t="shared" si="57"/>
        <v>5.7757078095941763</v>
      </c>
      <c r="I431" s="13">
        <f t="shared" si="58"/>
        <v>-2.87936491986388</v>
      </c>
      <c r="J431">
        <f t="shared" si="59"/>
        <v>5.0994867534139594</v>
      </c>
      <c r="K431" s="13">
        <f t="shared" si="60"/>
        <v>-2.4069507621995267</v>
      </c>
    </row>
    <row r="432" spans="1:11" x14ac:dyDescent="0.2">
      <c r="A432">
        <f t="shared" si="62"/>
        <v>4</v>
      </c>
      <c r="B432">
        <v>422</v>
      </c>
      <c r="C432" s="1">
        <f t="shared" si="63"/>
        <v>43225</v>
      </c>
      <c r="D432" s="2">
        <v>0.43055555555559999</v>
      </c>
      <c r="E432" s="3">
        <f t="shared" si="61"/>
        <v>43225.430555555555</v>
      </c>
      <c r="F432">
        <v>5976</v>
      </c>
      <c r="G432">
        <f t="shared" si="56"/>
        <v>667.10088000000007</v>
      </c>
      <c r="H432">
        <f t="shared" si="57"/>
        <v>5.8096153778643416</v>
      </c>
      <c r="I432" s="13">
        <f t="shared" si="58"/>
        <v>-2.8853973594802333</v>
      </c>
      <c r="J432">
        <f t="shared" si="59"/>
        <v>5.1205264028825033</v>
      </c>
      <c r="K432" s="13">
        <f t="shared" si="60"/>
        <v>-2.4103698709837094</v>
      </c>
    </row>
    <row r="433" spans="1:11" x14ac:dyDescent="0.2">
      <c r="A433">
        <f t="shared" si="62"/>
        <v>4</v>
      </c>
      <c r="B433">
        <v>423</v>
      </c>
      <c r="C433" s="1">
        <f t="shared" si="63"/>
        <v>43225</v>
      </c>
      <c r="D433" s="2">
        <v>0.43750000000009898</v>
      </c>
      <c r="E433" s="3">
        <f t="shared" si="61"/>
        <v>43225.4375</v>
      </c>
      <c r="F433">
        <v>6055</v>
      </c>
      <c r="G433">
        <f t="shared" si="56"/>
        <v>675.91965000000005</v>
      </c>
      <c r="H433">
        <f t="shared" si="57"/>
        <v>5.827557178625784</v>
      </c>
      <c r="I433" s="13">
        <f t="shared" si="58"/>
        <v>-2.8885903273125093</v>
      </c>
      <c r="J433">
        <f t="shared" si="59"/>
        <v>5.1315438802085849</v>
      </c>
      <c r="K433" s="13">
        <f t="shared" si="60"/>
        <v>-2.4121609256782275</v>
      </c>
    </row>
    <row r="434" spans="1:11" x14ac:dyDescent="0.2">
      <c r="A434">
        <f t="shared" si="62"/>
        <v>4</v>
      </c>
      <c r="B434">
        <v>424</v>
      </c>
      <c r="C434" s="1">
        <f t="shared" si="63"/>
        <v>43225</v>
      </c>
      <c r="D434" s="2">
        <v>0.44444444444449999</v>
      </c>
      <c r="E434" s="3">
        <f t="shared" si="61"/>
        <v>43225.444444444445</v>
      </c>
      <c r="F434">
        <v>5464</v>
      </c>
      <c r="G434">
        <f t="shared" si="56"/>
        <v>609.94632000000001</v>
      </c>
      <c r="H434">
        <f t="shared" si="57"/>
        <v>5.6738086600759496</v>
      </c>
      <c r="I434" s="13">
        <f t="shared" si="58"/>
        <v>-2.8612493170896403</v>
      </c>
      <c r="J434">
        <f t="shared" si="59"/>
        <v>5.0346695897784368</v>
      </c>
      <c r="K434" s="13">
        <f t="shared" si="60"/>
        <v>-2.39642626829355</v>
      </c>
    </row>
    <row r="435" spans="1:11" x14ac:dyDescent="0.2">
      <c r="A435">
        <f t="shared" si="62"/>
        <v>4</v>
      </c>
      <c r="B435">
        <v>425</v>
      </c>
      <c r="C435" s="1">
        <f t="shared" si="63"/>
        <v>43225</v>
      </c>
      <c r="D435" s="2">
        <v>0.45138888888899897</v>
      </c>
      <c r="E435" s="3">
        <f t="shared" si="61"/>
        <v>43225.451388888891</v>
      </c>
      <c r="F435">
        <v>5525</v>
      </c>
      <c r="G435">
        <f t="shared" si="56"/>
        <v>616.75575000000003</v>
      </c>
      <c r="H435">
        <f t="shared" si="57"/>
        <v>5.6919162749449503</v>
      </c>
      <c r="I435" s="13">
        <f t="shared" si="58"/>
        <v>-2.8644671454739479</v>
      </c>
      <c r="J435">
        <f t="shared" si="59"/>
        <v>5.0463524026619426</v>
      </c>
      <c r="K435" s="13">
        <f t="shared" si="60"/>
        <v>-2.3983223270008462</v>
      </c>
    </row>
    <row r="436" spans="1:11" x14ac:dyDescent="0.2">
      <c r="A436">
        <f t="shared" si="62"/>
        <v>4</v>
      </c>
      <c r="B436">
        <v>426</v>
      </c>
      <c r="C436" s="1">
        <f t="shared" si="63"/>
        <v>43225</v>
      </c>
      <c r="D436" s="2">
        <v>0.45833333333339998</v>
      </c>
      <c r="E436" s="3">
        <f t="shared" si="61"/>
        <v>43225.458333333336</v>
      </c>
      <c r="F436">
        <v>5547</v>
      </c>
      <c r="G436">
        <f t="shared" si="56"/>
        <v>619.21161000000006</v>
      </c>
      <c r="H436">
        <f t="shared" si="57"/>
        <v>5.6983103928881125</v>
      </c>
      <c r="I436" s="13">
        <f t="shared" si="58"/>
        <v>-2.8656035495709524</v>
      </c>
      <c r="J436">
        <f t="shared" si="59"/>
        <v>5.0504613837087735</v>
      </c>
      <c r="K436" s="13">
        <f t="shared" si="60"/>
        <v>-2.3989892824878623</v>
      </c>
    </row>
    <row r="437" spans="1:11" x14ac:dyDescent="0.2">
      <c r="A437">
        <f t="shared" si="62"/>
        <v>4</v>
      </c>
      <c r="B437">
        <v>427</v>
      </c>
      <c r="C437" s="1">
        <f t="shared" si="63"/>
        <v>43225</v>
      </c>
      <c r="D437" s="2">
        <v>0.46527777777779999</v>
      </c>
      <c r="E437" s="3">
        <f t="shared" si="61"/>
        <v>43225.465277777781</v>
      </c>
      <c r="F437">
        <v>6217</v>
      </c>
      <c r="G437">
        <f t="shared" si="56"/>
        <v>694.00371000000007</v>
      </c>
      <c r="H437">
        <f t="shared" si="57"/>
        <v>5.8621177244689395</v>
      </c>
      <c r="I437" s="13">
        <f t="shared" si="58"/>
        <v>-2.8947428248547205</v>
      </c>
      <c r="J437">
        <f t="shared" si="59"/>
        <v>5.1525299078380966</v>
      </c>
      <c r="K437" s="13">
        <f t="shared" si="60"/>
        <v>-2.4155738011734469</v>
      </c>
    </row>
    <row r="438" spans="1:11" x14ac:dyDescent="0.2">
      <c r="A438">
        <f t="shared" si="62"/>
        <v>4</v>
      </c>
      <c r="B438">
        <v>428</v>
      </c>
      <c r="C438" s="1">
        <f t="shared" si="63"/>
        <v>43225</v>
      </c>
      <c r="D438" s="2">
        <v>0.47222222222229998</v>
      </c>
      <c r="E438" s="3">
        <f t="shared" si="61"/>
        <v>43225.472222222219</v>
      </c>
      <c r="F438">
        <v>6066</v>
      </c>
      <c r="G438">
        <f t="shared" si="56"/>
        <v>677.14758000000006</v>
      </c>
      <c r="H438">
        <f t="shared" si="57"/>
        <v>5.8299974399333765</v>
      </c>
      <c r="I438" s="13">
        <f t="shared" si="58"/>
        <v>-2.8890246562852515</v>
      </c>
      <c r="J438">
        <f t="shared" si="59"/>
        <v>5.1330360059423308</v>
      </c>
      <c r="K438" s="13">
        <f t="shared" si="60"/>
        <v>-2.4124035276024842</v>
      </c>
    </row>
    <row r="439" spans="1:11" x14ac:dyDescent="0.2">
      <c r="A439">
        <f t="shared" si="62"/>
        <v>4</v>
      </c>
      <c r="B439">
        <v>429</v>
      </c>
      <c r="C439" s="1">
        <f t="shared" si="63"/>
        <v>43225</v>
      </c>
      <c r="D439" s="2">
        <v>0.47916666666669999</v>
      </c>
      <c r="E439" s="3">
        <f t="shared" si="61"/>
        <v>43225.479166666664</v>
      </c>
      <c r="F439">
        <v>3549</v>
      </c>
      <c r="G439">
        <f t="shared" si="56"/>
        <v>396.17487</v>
      </c>
      <c r="H439">
        <f t="shared" si="57"/>
        <v>4.72412815176145</v>
      </c>
      <c r="I439" s="13">
        <f t="shared" si="58"/>
        <v>-2.6930251277450257</v>
      </c>
      <c r="J439">
        <f t="shared" si="59"/>
        <v>4.349363133272151</v>
      </c>
      <c r="K439" s="13">
        <f t="shared" si="60"/>
        <v>-2.2856303080405751</v>
      </c>
    </row>
    <row r="440" spans="1:11" x14ac:dyDescent="0.2">
      <c r="A440">
        <f t="shared" si="62"/>
        <v>4</v>
      </c>
      <c r="B440">
        <v>430</v>
      </c>
      <c r="C440" s="1">
        <f t="shared" si="63"/>
        <v>43225</v>
      </c>
      <c r="D440" s="2">
        <v>0.48611111111119998</v>
      </c>
      <c r="E440" s="3">
        <f t="shared" si="61"/>
        <v>43225.486111111109</v>
      </c>
      <c r="F440">
        <v>5894</v>
      </c>
      <c r="G440">
        <f t="shared" si="56"/>
        <v>657.94722000000002</v>
      </c>
      <c r="H440">
        <f t="shared" si="57"/>
        <v>5.7901976410373672</v>
      </c>
      <c r="I440" s="13">
        <f t="shared" si="58"/>
        <v>-2.8819424955135204</v>
      </c>
      <c r="J440">
        <f t="shared" si="59"/>
        <v>5.1085118959449067</v>
      </c>
      <c r="K440" s="13">
        <f t="shared" si="60"/>
        <v>-2.4084172319864408</v>
      </c>
    </row>
    <row r="441" spans="1:11" x14ac:dyDescent="0.2">
      <c r="A441">
        <f t="shared" si="62"/>
        <v>4</v>
      </c>
      <c r="B441">
        <v>431</v>
      </c>
      <c r="C441" s="1">
        <f t="shared" si="63"/>
        <v>43225</v>
      </c>
      <c r="D441" s="2">
        <v>0.49305555555559999</v>
      </c>
      <c r="E441" s="3">
        <f t="shared" si="61"/>
        <v>43225.493055555555</v>
      </c>
      <c r="F441">
        <v>6037</v>
      </c>
      <c r="G441">
        <f t="shared" si="56"/>
        <v>673.91030999999998</v>
      </c>
      <c r="H441">
        <f t="shared" si="57"/>
        <v>5.8235337599320474</v>
      </c>
      <c r="I441" s="13">
        <f t="shared" si="58"/>
        <v>-2.8878742491742293</v>
      </c>
      <c r="J441">
        <f t="shared" si="59"/>
        <v>5.129080362959435</v>
      </c>
      <c r="K441" s="13">
        <f t="shared" si="60"/>
        <v>-2.411760405366147</v>
      </c>
    </row>
    <row r="442" spans="1:11" x14ac:dyDescent="0.2">
      <c r="A442">
        <f t="shared" si="62"/>
        <v>4</v>
      </c>
      <c r="B442">
        <v>432</v>
      </c>
      <c r="C442" s="1">
        <f t="shared" si="63"/>
        <v>43225</v>
      </c>
      <c r="D442" s="2">
        <v>0.50000000000009903</v>
      </c>
      <c r="E442" s="3">
        <f t="shared" si="61"/>
        <v>43225.5</v>
      </c>
      <c r="F442">
        <v>6032</v>
      </c>
      <c r="G442">
        <f t="shared" si="56"/>
        <v>673.35216000000003</v>
      </c>
      <c r="H442">
        <f t="shared" si="57"/>
        <v>5.8224094397891779</v>
      </c>
      <c r="I442" s="13">
        <f t="shared" si="58"/>
        <v>-2.887674151754104</v>
      </c>
      <c r="J442">
        <f t="shared" si="59"/>
        <v>5.1283912052150047</v>
      </c>
      <c r="K442" s="13">
        <f t="shared" si="60"/>
        <v>-2.4116483656923591</v>
      </c>
    </row>
    <row r="443" spans="1:11" x14ac:dyDescent="0.2">
      <c r="A443">
        <f t="shared" si="62"/>
        <v>4</v>
      </c>
      <c r="B443">
        <v>433</v>
      </c>
      <c r="C443" s="1">
        <f t="shared" si="63"/>
        <v>43225</v>
      </c>
      <c r="D443" s="2">
        <v>0.50694444444450004</v>
      </c>
      <c r="E443" s="3">
        <f t="shared" si="61"/>
        <v>43225.506944444445</v>
      </c>
      <c r="F443">
        <v>7192</v>
      </c>
      <c r="G443">
        <f t="shared" si="56"/>
        <v>802.84296000000006</v>
      </c>
      <c r="H443">
        <f t="shared" si="57"/>
        <v>6.0178621416367761</v>
      </c>
      <c r="I443" s="13">
        <f t="shared" si="58"/>
        <v>-2.9225081505869266</v>
      </c>
      <c r="J443">
        <f t="shared" si="59"/>
        <v>5.242629569233018</v>
      </c>
      <c r="K443" s="13">
        <f t="shared" si="60"/>
        <v>-2.4302500893063312</v>
      </c>
    </row>
    <row r="444" spans="1:11" x14ac:dyDescent="0.2">
      <c r="A444">
        <f t="shared" si="62"/>
        <v>4</v>
      </c>
      <c r="B444">
        <v>434</v>
      </c>
      <c r="C444" s="1">
        <f t="shared" si="63"/>
        <v>43225</v>
      </c>
      <c r="D444" s="2">
        <v>0.51388888888899897</v>
      </c>
      <c r="E444" s="3">
        <f t="shared" si="61"/>
        <v>43225.513888888891</v>
      </c>
      <c r="F444">
        <v>6921</v>
      </c>
      <c r="G444">
        <f t="shared" si="56"/>
        <v>772.59123000000011</v>
      </c>
      <c r="H444">
        <f t="shared" si="57"/>
        <v>5.9823376363182481</v>
      </c>
      <c r="I444" s="13">
        <f t="shared" si="58"/>
        <v>-2.9161684051971051</v>
      </c>
      <c r="J444">
        <f t="shared" si="59"/>
        <v>5.2228052682971722</v>
      </c>
      <c r="K444" s="13">
        <f t="shared" si="60"/>
        <v>-2.4270169741567367</v>
      </c>
    </row>
    <row r="445" spans="1:11" x14ac:dyDescent="0.2">
      <c r="A445">
        <f t="shared" si="62"/>
        <v>4</v>
      </c>
      <c r="B445">
        <v>435</v>
      </c>
      <c r="C445" s="1">
        <f t="shared" si="63"/>
        <v>43225</v>
      </c>
      <c r="D445" s="2">
        <v>0.52083333333339998</v>
      </c>
      <c r="E445" s="3">
        <f t="shared" si="61"/>
        <v>43225.520833333336</v>
      </c>
      <c r="F445">
        <v>5737</v>
      </c>
      <c r="G445">
        <f t="shared" si="56"/>
        <v>640.42131000000006</v>
      </c>
      <c r="H445">
        <f t="shared" si="57"/>
        <v>5.7506440007079336</v>
      </c>
      <c r="I445" s="13">
        <f t="shared" si="58"/>
        <v>-2.8749073251488708</v>
      </c>
      <c r="J445">
        <f t="shared" si="59"/>
        <v>5.0837586263724166</v>
      </c>
      <c r="K445" s="13">
        <f t="shared" si="60"/>
        <v>-2.4043957847566668</v>
      </c>
    </row>
    <row r="446" spans="1:11" x14ac:dyDescent="0.2">
      <c r="A446">
        <f t="shared" si="62"/>
        <v>4</v>
      </c>
      <c r="B446">
        <v>436</v>
      </c>
      <c r="C446" s="1">
        <f t="shared" si="63"/>
        <v>43225</v>
      </c>
      <c r="D446" s="2">
        <v>0.52777777777789903</v>
      </c>
      <c r="E446" s="3">
        <f t="shared" si="61"/>
        <v>43225.527777777781</v>
      </c>
      <c r="F446">
        <v>4547</v>
      </c>
      <c r="G446">
        <f t="shared" si="56"/>
        <v>507.58161000000001</v>
      </c>
      <c r="H446">
        <f t="shared" si="57"/>
        <v>5.3235643999220583</v>
      </c>
      <c r="I446" s="13">
        <f t="shared" si="58"/>
        <v>-2.7991006641498677</v>
      </c>
      <c r="J446">
        <f t="shared" si="59"/>
        <v>4.7968578045257955</v>
      </c>
      <c r="K446" s="13">
        <f t="shared" si="60"/>
        <v>-2.3578975007411862</v>
      </c>
    </row>
    <row r="447" spans="1:11" x14ac:dyDescent="0.2">
      <c r="A447">
        <f t="shared" si="62"/>
        <v>4</v>
      </c>
      <c r="B447">
        <v>437</v>
      </c>
      <c r="C447" s="1">
        <f t="shared" si="63"/>
        <v>43225</v>
      </c>
      <c r="D447" s="2">
        <v>0.53472222222230004</v>
      </c>
      <c r="E447" s="3">
        <f t="shared" si="61"/>
        <v>43225.534722222219</v>
      </c>
      <c r="F447">
        <v>6189</v>
      </c>
      <c r="G447">
        <f t="shared" si="56"/>
        <v>690.87806999999998</v>
      </c>
      <c r="H447">
        <f t="shared" si="57"/>
        <v>5.8563514643769823</v>
      </c>
      <c r="I447" s="13">
        <f t="shared" si="58"/>
        <v>-2.8937161193006746</v>
      </c>
      <c r="J447">
        <f t="shared" si="59"/>
        <v>5.1490507435559909</v>
      </c>
      <c r="K447" s="13">
        <f t="shared" si="60"/>
        <v>-2.4150078768444296</v>
      </c>
    </row>
    <row r="448" spans="1:11" x14ac:dyDescent="0.2">
      <c r="A448">
        <f t="shared" si="62"/>
        <v>4</v>
      </c>
      <c r="B448">
        <v>438</v>
      </c>
      <c r="C448" s="1">
        <f t="shared" si="63"/>
        <v>43225</v>
      </c>
      <c r="D448" s="2">
        <v>0.54166666666670005</v>
      </c>
      <c r="E448" s="3">
        <f t="shared" si="61"/>
        <v>43225.541666666664</v>
      </c>
      <c r="F448">
        <v>6457</v>
      </c>
      <c r="G448">
        <f t="shared" si="56"/>
        <v>720.79491000000007</v>
      </c>
      <c r="H448">
        <f t="shared" si="57"/>
        <v>5.9082157710076864</v>
      </c>
      <c r="I448" s="13">
        <f t="shared" si="58"/>
        <v>-2.9029537018802749</v>
      </c>
      <c r="J448">
        <f t="shared" si="59"/>
        <v>5.180006314926529</v>
      </c>
      <c r="K448" s="13">
        <f t="shared" si="60"/>
        <v>-2.42004497309801</v>
      </c>
    </row>
    <row r="449" spans="1:11" x14ac:dyDescent="0.2">
      <c r="A449">
        <f t="shared" si="62"/>
        <v>4</v>
      </c>
      <c r="B449">
        <v>439</v>
      </c>
      <c r="C449" s="1">
        <f t="shared" si="63"/>
        <v>43225</v>
      </c>
      <c r="D449" s="2">
        <v>0.54861111111119998</v>
      </c>
      <c r="E449" s="3">
        <f t="shared" si="61"/>
        <v>43225.548611111109</v>
      </c>
      <c r="F449">
        <v>6234</v>
      </c>
      <c r="G449">
        <f t="shared" si="56"/>
        <v>695.90142000000003</v>
      </c>
      <c r="H449">
        <f t="shared" si="57"/>
        <v>5.865577644190342</v>
      </c>
      <c r="I449" s="13">
        <f t="shared" si="58"/>
        <v>-2.895358915163599</v>
      </c>
      <c r="J449">
        <f t="shared" si="59"/>
        <v>5.1546131244717195</v>
      </c>
      <c r="K449" s="13">
        <f t="shared" si="60"/>
        <v>-2.4159126832003475</v>
      </c>
    </row>
    <row r="450" spans="1:11" x14ac:dyDescent="0.2">
      <c r="A450">
        <f t="shared" si="62"/>
        <v>4</v>
      </c>
      <c r="B450">
        <v>440</v>
      </c>
      <c r="C450" s="1">
        <f t="shared" si="63"/>
        <v>43225</v>
      </c>
      <c r="D450" s="2">
        <v>0.55555555555559999</v>
      </c>
      <c r="E450" s="3">
        <f t="shared" si="61"/>
        <v>43225.555555555555</v>
      </c>
      <c r="F450">
        <v>5660</v>
      </c>
      <c r="G450">
        <f t="shared" si="56"/>
        <v>631.82580000000007</v>
      </c>
      <c r="H450">
        <f t="shared" si="57"/>
        <v>5.7300461461162824</v>
      </c>
      <c r="I450" s="13">
        <f t="shared" si="58"/>
        <v>-2.8712448866967089</v>
      </c>
      <c r="J450">
        <f t="shared" si="59"/>
        <v>5.0707253678617912</v>
      </c>
      <c r="K450" s="13">
        <f t="shared" si="60"/>
        <v>-2.4022791694180157</v>
      </c>
    </row>
    <row r="451" spans="1:11" x14ac:dyDescent="0.2">
      <c r="A451">
        <f t="shared" si="62"/>
        <v>4</v>
      </c>
      <c r="B451">
        <v>441</v>
      </c>
      <c r="C451" s="1">
        <f t="shared" si="63"/>
        <v>43225</v>
      </c>
      <c r="D451" s="2">
        <v>0.56250000000009903</v>
      </c>
      <c r="E451" s="3">
        <f t="shared" si="61"/>
        <v>43225.5625</v>
      </c>
      <c r="F451">
        <v>5946</v>
      </c>
      <c r="G451">
        <f t="shared" si="56"/>
        <v>663.75198</v>
      </c>
      <c r="H451">
        <f t="shared" si="57"/>
        <v>5.802606859829627</v>
      </c>
      <c r="I451" s="13">
        <f t="shared" si="58"/>
        <v>-2.8841502920691697</v>
      </c>
      <c r="J451">
        <f t="shared" si="59"/>
        <v>5.1162006855900684</v>
      </c>
      <c r="K451" s="13">
        <f t="shared" si="60"/>
        <v>-2.409666781933947</v>
      </c>
    </row>
    <row r="452" spans="1:11" x14ac:dyDescent="0.2">
      <c r="A452">
        <f t="shared" si="62"/>
        <v>4</v>
      </c>
      <c r="B452">
        <v>442</v>
      </c>
      <c r="C452" s="1">
        <f t="shared" si="63"/>
        <v>43225</v>
      </c>
      <c r="D452" s="2">
        <v>0.56944444444450004</v>
      </c>
      <c r="E452" s="3">
        <f t="shared" si="61"/>
        <v>43225.569444444445</v>
      </c>
      <c r="F452">
        <v>5530</v>
      </c>
      <c r="G452">
        <f t="shared" si="56"/>
        <v>617.31389999999999</v>
      </c>
      <c r="H452">
        <f t="shared" si="57"/>
        <v>5.6933757737897333</v>
      </c>
      <c r="I452" s="13">
        <f t="shared" si="58"/>
        <v>-2.8647265309299517</v>
      </c>
      <c r="J452">
        <f t="shared" si="59"/>
        <v>5.0472910656240382</v>
      </c>
      <c r="K452" s="13">
        <f t="shared" si="60"/>
        <v>-2.3984746833409458</v>
      </c>
    </row>
    <row r="453" spans="1:11" x14ac:dyDescent="0.2">
      <c r="A453">
        <f t="shared" si="62"/>
        <v>4</v>
      </c>
      <c r="B453">
        <v>443</v>
      </c>
      <c r="C453" s="1">
        <f t="shared" si="63"/>
        <v>43225</v>
      </c>
      <c r="D453" s="2">
        <v>0.57638888888899897</v>
      </c>
      <c r="E453" s="3">
        <f t="shared" si="61"/>
        <v>43225.576388888891</v>
      </c>
      <c r="F453">
        <v>6620</v>
      </c>
      <c r="G453">
        <f t="shared" si="56"/>
        <v>738.99060000000009</v>
      </c>
      <c r="H453">
        <f t="shared" si="57"/>
        <v>5.9363578168442634</v>
      </c>
      <c r="I453" s="13">
        <f t="shared" si="58"/>
        <v>-2.9079690497534565</v>
      </c>
      <c r="J453">
        <f t="shared" si="59"/>
        <v>5.1964681244723403</v>
      </c>
      <c r="K453" s="13">
        <f t="shared" si="60"/>
        <v>-2.4227254577888697</v>
      </c>
    </row>
    <row r="454" spans="1:11" x14ac:dyDescent="0.2">
      <c r="A454">
        <f t="shared" si="62"/>
        <v>4</v>
      </c>
      <c r="B454">
        <v>444</v>
      </c>
      <c r="C454" s="1">
        <f t="shared" si="63"/>
        <v>43225</v>
      </c>
      <c r="D454" s="2">
        <v>0.58333333333339998</v>
      </c>
      <c r="E454" s="3">
        <f t="shared" si="61"/>
        <v>43225.583333333336</v>
      </c>
      <c r="F454">
        <v>6264</v>
      </c>
      <c r="G454">
        <f t="shared" si="56"/>
        <v>699.25031999999999</v>
      </c>
      <c r="H454">
        <f t="shared" si="57"/>
        <v>5.8716086911339795</v>
      </c>
      <c r="I454" s="13">
        <f t="shared" si="58"/>
        <v>-2.8964329017019628</v>
      </c>
      <c r="J454">
        <f t="shared" si="59"/>
        <v>5.1582364832970686</v>
      </c>
      <c r="K454" s="13">
        <f t="shared" si="60"/>
        <v>-2.416502147317638</v>
      </c>
    </row>
    <row r="455" spans="1:11" x14ac:dyDescent="0.2">
      <c r="A455">
        <f t="shared" si="62"/>
        <v>4</v>
      </c>
      <c r="B455">
        <v>445</v>
      </c>
      <c r="C455" s="1">
        <f t="shared" si="63"/>
        <v>43225</v>
      </c>
      <c r="D455" s="2">
        <v>0.59027777777789903</v>
      </c>
      <c r="E455" s="3">
        <f t="shared" si="61"/>
        <v>43225.590277777781</v>
      </c>
      <c r="F455">
        <v>5476</v>
      </c>
      <c r="G455">
        <f t="shared" si="56"/>
        <v>611.28588000000002</v>
      </c>
      <c r="H455">
        <f t="shared" si="57"/>
        <v>5.677415244241959</v>
      </c>
      <c r="I455" s="13">
        <f t="shared" si="58"/>
        <v>-2.8618901844234768</v>
      </c>
      <c r="J455">
        <f t="shared" si="59"/>
        <v>5.0370019491946989</v>
      </c>
      <c r="K455" s="13">
        <f t="shared" si="60"/>
        <v>-2.3968047681668323</v>
      </c>
    </row>
    <row r="456" spans="1:11" x14ac:dyDescent="0.2">
      <c r="A456">
        <f t="shared" si="62"/>
        <v>4</v>
      </c>
      <c r="B456">
        <v>446</v>
      </c>
      <c r="C456" s="1">
        <f t="shared" si="63"/>
        <v>43225</v>
      </c>
      <c r="D456" s="2">
        <v>0.59722222222230004</v>
      </c>
      <c r="E456" s="3">
        <f t="shared" si="61"/>
        <v>43225.597222222219</v>
      </c>
      <c r="F456">
        <v>5995</v>
      </c>
      <c r="G456">
        <f t="shared" si="56"/>
        <v>669.22185000000013</v>
      </c>
      <c r="H456">
        <f t="shared" si="57"/>
        <v>5.813998004430073</v>
      </c>
      <c r="I456" s="13">
        <f t="shared" si="58"/>
        <v>-2.8861772389625884</v>
      </c>
      <c r="J456">
        <f t="shared" si="59"/>
        <v>5.1232251604780723</v>
      </c>
      <c r="K456" s="13">
        <f t="shared" si="60"/>
        <v>-2.4108085529628163</v>
      </c>
    </row>
    <row r="457" spans="1:11" x14ac:dyDescent="0.2">
      <c r="A457">
        <f t="shared" si="62"/>
        <v>4</v>
      </c>
      <c r="B457">
        <v>447</v>
      </c>
      <c r="C457" s="1">
        <f t="shared" si="63"/>
        <v>43225</v>
      </c>
      <c r="D457" s="2">
        <v>0.60416666666679897</v>
      </c>
      <c r="E457" s="3">
        <f t="shared" si="61"/>
        <v>43225.604166666664</v>
      </c>
      <c r="F457">
        <v>5240</v>
      </c>
      <c r="G457">
        <f t="shared" si="56"/>
        <v>584.94119999999998</v>
      </c>
      <c r="H457">
        <f t="shared" si="57"/>
        <v>5.602315006531307</v>
      </c>
      <c r="I457" s="13">
        <f t="shared" si="58"/>
        <v>-2.8485496218484538</v>
      </c>
      <c r="J457">
        <f t="shared" si="59"/>
        <v>4.9878967502835776</v>
      </c>
      <c r="K457" s="13">
        <f t="shared" si="60"/>
        <v>-2.3888388435002552</v>
      </c>
    </row>
    <row r="458" spans="1:11" x14ac:dyDescent="0.2">
      <c r="A458">
        <f t="shared" si="62"/>
        <v>4</v>
      </c>
      <c r="B458">
        <v>448</v>
      </c>
      <c r="C458" s="1">
        <f t="shared" si="63"/>
        <v>43225</v>
      </c>
      <c r="D458" s="2">
        <v>0.61111111111119998</v>
      </c>
      <c r="E458" s="3">
        <f t="shared" si="61"/>
        <v>43225.611111111109</v>
      </c>
      <c r="F458">
        <v>5785</v>
      </c>
      <c r="G458">
        <f t="shared" si="56"/>
        <v>645.77954999999997</v>
      </c>
      <c r="H458">
        <f t="shared" si="57"/>
        <v>5.7630781810279217</v>
      </c>
      <c r="I458" s="13">
        <f t="shared" si="58"/>
        <v>-2.8771185911502606</v>
      </c>
      <c r="J458">
        <f t="shared" si="59"/>
        <v>5.0915796262967108</v>
      </c>
      <c r="K458" s="13">
        <f t="shared" si="60"/>
        <v>-2.4056661781654123</v>
      </c>
    </row>
    <row r="459" spans="1:11" x14ac:dyDescent="0.2">
      <c r="A459">
        <f t="shared" si="62"/>
        <v>4</v>
      </c>
      <c r="B459">
        <v>449</v>
      </c>
      <c r="C459" s="1">
        <f t="shared" si="63"/>
        <v>43225</v>
      </c>
      <c r="D459" s="2">
        <v>0.61805555555559999</v>
      </c>
      <c r="E459" s="3">
        <f t="shared" si="61"/>
        <v>43225.618055555555</v>
      </c>
      <c r="F459">
        <v>5197</v>
      </c>
      <c r="G459">
        <f t="shared" ref="G459:G522" si="64">F459*1.1163/10</f>
        <v>580.14111000000003</v>
      </c>
      <c r="H459">
        <f t="shared" ref="H459:H522" si="65">(H$8*(TANH((H$2*G459)/H$8)))</f>
        <v>5.5876465179544006</v>
      </c>
      <c r="I459" s="13">
        <f t="shared" ref="I459:I522" si="66">((H$6-H$5)*(TANH(G459/H$4)))+H$5</f>
        <v>-2.8459449644292092</v>
      </c>
      <c r="J459">
        <f t="shared" ref="J459:J522" si="67">(J$8*(TANH((J$2*G459)/J$8)))</f>
        <v>4.978177880701268</v>
      </c>
      <c r="K459" s="13">
        <f t="shared" ref="K459:K522" si="68">((J$6-J$5)*(TANH(G459/J$4)))+J$5</f>
        <v>-2.3872629342776257</v>
      </c>
    </row>
    <row r="460" spans="1:11" x14ac:dyDescent="0.2">
      <c r="A460">
        <f t="shared" si="62"/>
        <v>4</v>
      </c>
      <c r="B460">
        <v>450</v>
      </c>
      <c r="C460" s="1">
        <f t="shared" si="63"/>
        <v>43225</v>
      </c>
      <c r="D460" s="2">
        <v>0.62500000000009903</v>
      </c>
      <c r="E460" s="3">
        <f t="shared" ref="E460:E523" si="69">C460+D460</f>
        <v>43225.625</v>
      </c>
      <c r="F460">
        <v>4465</v>
      </c>
      <c r="G460">
        <f t="shared" si="64"/>
        <v>498.42795000000007</v>
      </c>
      <c r="H460">
        <f t="shared" si="65"/>
        <v>5.2839713063635747</v>
      </c>
      <c r="I460" s="13">
        <f t="shared" si="66"/>
        <v>-2.7920844116922985</v>
      </c>
      <c r="J460">
        <f t="shared" si="67"/>
        <v>4.7687284726143657</v>
      </c>
      <c r="K460" s="13">
        <f t="shared" si="68"/>
        <v>-2.3533470917037325</v>
      </c>
    </row>
    <row r="461" spans="1:11" x14ac:dyDescent="0.2">
      <c r="A461">
        <f t="shared" si="62"/>
        <v>4</v>
      </c>
      <c r="B461">
        <v>451</v>
      </c>
      <c r="C461" s="1">
        <f t="shared" si="63"/>
        <v>43225</v>
      </c>
      <c r="D461" s="2">
        <v>0.63194444444450004</v>
      </c>
      <c r="E461" s="3">
        <f t="shared" si="69"/>
        <v>43225.631944444445</v>
      </c>
      <c r="F461">
        <v>4769</v>
      </c>
      <c r="G461">
        <f t="shared" si="64"/>
        <v>532.36347000000001</v>
      </c>
      <c r="H461">
        <f t="shared" si="65"/>
        <v>5.4232922249934541</v>
      </c>
      <c r="I461" s="13">
        <f t="shared" si="66"/>
        <v>-2.816780917549035</v>
      </c>
      <c r="J461">
        <f t="shared" si="67"/>
        <v>4.8666687553848007</v>
      </c>
      <c r="K461" s="13">
        <f t="shared" si="68"/>
        <v>-2.3691962981635148</v>
      </c>
    </row>
    <row r="462" spans="1:11" x14ac:dyDescent="0.2">
      <c r="A462">
        <f t="shared" si="62"/>
        <v>4</v>
      </c>
      <c r="B462">
        <v>452</v>
      </c>
      <c r="C462" s="1">
        <f t="shared" si="63"/>
        <v>43225</v>
      </c>
      <c r="D462" s="2">
        <v>0.63888888888899897</v>
      </c>
      <c r="E462" s="3">
        <f t="shared" si="69"/>
        <v>43225.638888888891</v>
      </c>
      <c r="F462">
        <v>4838</v>
      </c>
      <c r="G462">
        <f t="shared" si="64"/>
        <v>540.06594000000007</v>
      </c>
      <c r="H462">
        <f t="shared" si="65"/>
        <v>5.4521749989126915</v>
      </c>
      <c r="I462" s="13">
        <f t="shared" si="66"/>
        <v>-2.8219035517280084</v>
      </c>
      <c r="J462">
        <f t="shared" si="67"/>
        <v>4.8865959839156909</v>
      </c>
      <c r="K462" s="13">
        <f t="shared" si="68"/>
        <v>-2.3724230751411008</v>
      </c>
    </row>
    <row r="463" spans="1:11" x14ac:dyDescent="0.2">
      <c r="A463">
        <f t="shared" si="62"/>
        <v>4</v>
      </c>
      <c r="B463">
        <v>453</v>
      </c>
      <c r="C463" s="1">
        <f t="shared" si="63"/>
        <v>43225</v>
      </c>
      <c r="D463" s="2">
        <v>0.64583333333339998</v>
      </c>
      <c r="E463" s="3">
        <f t="shared" si="69"/>
        <v>43225.645833333336</v>
      </c>
      <c r="F463">
        <v>4111</v>
      </c>
      <c r="G463">
        <f t="shared" si="64"/>
        <v>458.91093000000001</v>
      </c>
      <c r="H463">
        <f t="shared" si="65"/>
        <v>5.0944903675925319</v>
      </c>
      <c r="I463" s="13">
        <f t="shared" si="66"/>
        <v>-2.758528045768549</v>
      </c>
      <c r="J463">
        <f t="shared" si="67"/>
        <v>4.6311009621839876</v>
      </c>
      <c r="K463" s="13">
        <f t="shared" si="68"/>
        <v>-2.3311001838083252</v>
      </c>
    </row>
    <row r="464" spans="1:11" x14ac:dyDescent="0.2">
      <c r="A464">
        <f t="shared" si="62"/>
        <v>4</v>
      </c>
      <c r="B464">
        <v>454</v>
      </c>
      <c r="C464" s="1">
        <f t="shared" si="63"/>
        <v>43225</v>
      </c>
      <c r="D464" s="2">
        <v>0.65277777777789903</v>
      </c>
      <c r="E464" s="3">
        <f t="shared" si="69"/>
        <v>43225.652777777781</v>
      </c>
      <c r="F464">
        <v>4199</v>
      </c>
      <c r="G464">
        <f t="shared" si="64"/>
        <v>468.73437000000001</v>
      </c>
      <c r="H464">
        <f t="shared" si="65"/>
        <v>5.1445280636814097</v>
      </c>
      <c r="I464" s="13">
        <f t="shared" si="66"/>
        <v>-2.7673862799068725</v>
      </c>
      <c r="J464">
        <f t="shared" si="67"/>
        <v>4.6679099158736621</v>
      </c>
      <c r="K464" s="13">
        <f t="shared" si="68"/>
        <v>-2.3370476368316648</v>
      </c>
    </row>
    <row r="465" spans="1:11" x14ac:dyDescent="0.2">
      <c r="A465">
        <f t="shared" si="62"/>
        <v>4</v>
      </c>
      <c r="B465">
        <v>455</v>
      </c>
      <c r="C465" s="1">
        <f t="shared" si="63"/>
        <v>43225</v>
      </c>
      <c r="D465" s="2">
        <v>0.65972222222230004</v>
      </c>
      <c r="E465" s="3">
        <f t="shared" si="69"/>
        <v>43225.659722222219</v>
      </c>
      <c r="F465">
        <v>3733</v>
      </c>
      <c r="G465">
        <f t="shared" si="64"/>
        <v>416.71478999999999</v>
      </c>
      <c r="H465">
        <f t="shared" si="65"/>
        <v>4.8555382627799801</v>
      </c>
      <c r="I465" s="13">
        <f t="shared" si="66"/>
        <v>-2.716254771330691</v>
      </c>
      <c r="J465">
        <f t="shared" si="67"/>
        <v>4.4511044005585045</v>
      </c>
      <c r="K465" s="13">
        <f t="shared" si="68"/>
        <v>-2.3020405750643613</v>
      </c>
    </row>
    <row r="466" spans="1:11" x14ac:dyDescent="0.2">
      <c r="A466">
        <f t="shared" si="62"/>
        <v>4</v>
      </c>
      <c r="B466">
        <v>456</v>
      </c>
      <c r="C466" s="1">
        <f t="shared" si="63"/>
        <v>43225</v>
      </c>
      <c r="D466" s="2">
        <v>0.66666666666679897</v>
      </c>
      <c r="E466" s="3">
        <f t="shared" si="69"/>
        <v>43225.666666666664</v>
      </c>
      <c r="F466">
        <v>3676</v>
      </c>
      <c r="G466">
        <f t="shared" si="64"/>
        <v>410.35187999999999</v>
      </c>
      <c r="H466">
        <f t="shared" si="65"/>
        <v>4.8159322580121744</v>
      </c>
      <c r="I466" s="13">
        <f t="shared" si="66"/>
        <v>-2.709252256901443</v>
      </c>
      <c r="J466">
        <f t="shared" si="67"/>
        <v>4.4206362326201196</v>
      </c>
      <c r="K466" s="13">
        <f t="shared" si="68"/>
        <v>-2.2971251569528541</v>
      </c>
    </row>
    <row r="467" spans="1:11" x14ac:dyDescent="0.2">
      <c r="A467">
        <f t="shared" si="62"/>
        <v>4</v>
      </c>
      <c r="B467">
        <v>457</v>
      </c>
      <c r="C467" s="1">
        <f t="shared" si="63"/>
        <v>43225</v>
      </c>
      <c r="D467" s="2">
        <v>0.67361111111119998</v>
      </c>
      <c r="E467" s="3">
        <f t="shared" si="69"/>
        <v>43225.673611111109</v>
      </c>
      <c r="F467">
        <v>3124</v>
      </c>
      <c r="G467">
        <f t="shared" si="64"/>
        <v>348.73212000000001</v>
      </c>
      <c r="H467">
        <f t="shared" si="65"/>
        <v>4.3792292932921324</v>
      </c>
      <c r="I467" s="13">
        <f t="shared" si="66"/>
        <v>-2.6321093367216664</v>
      </c>
      <c r="J467">
        <f t="shared" si="67"/>
        <v>4.0740634183137807</v>
      </c>
      <c r="K467" s="13">
        <f t="shared" si="68"/>
        <v>-2.2412727423390413</v>
      </c>
    </row>
    <row r="468" spans="1:11" x14ac:dyDescent="0.2">
      <c r="A468">
        <f t="shared" si="62"/>
        <v>4</v>
      </c>
      <c r="B468">
        <v>458</v>
      </c>
      <c r="C468" s="1">
        <f t="shared" si="63"/>
        <v>43225</v>
      </c>
      <c r="D468" s="2">
        <v>0.68055555555569902</v>
      </c>
      <c r="E468" s="3">
        <f t="shared" si="69"/>
        <v>43225.680555555555</v>
      </c>
      <c r="F468">
        <v>2844</v>
      </c>
      <c r="G468">
        <f t="shared" si="64"/>
        <v>317.47572000000002</v>
      </c>
      <c r="H468">
        <f t="shared" si="65"/>
        <v>4.1182873657117414</v>
      </c>
      <c r="I468" s="13">
        <f t="shared" si="66"/>
        <v>-2.586065882161281</v>
      </c>
      <c r="J468">
        <f t="shared" si="67"/>
        <v>3.8586345924063923</v>
      </c>
      <c r="K468" s="13">
        <f t="shared" si="68"/>
        <v>-2.2066022787109483</v>
      </c>
    </row>
    <row r="469" spans="1:11" x14ac:dyDescent="0.2">
      <c r="A469">
        <f t="shared" si="62"/>
        <v>4</v>
      </c>
      <c r="B469">
        <v>459</v>
      </c>
      <c r="C469" s="1">
        <f t="shared" si="63"/>
        <v>43225</v>
      </c>
      <c r="D469" s="2">
        <v>0.68750000000009903</v>
      </c>
      <c r="E469" s="3">
        <f t="shared" si="69"/>
        <v>43225.6875</v>
      </c>
      <c r="F469">
        <v>2074</v>
      </c>
      <c r="G469">
        <f t="shared" si="64"/>
        <v>231.52062000000001</v>
      </c>
      <c r="H469">
        <f t="shared" si="65"/>
        <v>3.2529579497719476</v>
      </c>
      <c r="I469" s="13">
        <f t="shared" si="66"/>
        <v>-2.433588231281961</v>
      </c>
      <c r="J469">
        <f t="shared" si="67"/>
        <v>3.1079146380502962</v>
      </c>
      <c r="K469" s="13">
        <f t="shared" si="68"/>
        <v>-2.0859935749809493</v>
      </c>
    </row>
    <row r="470" spans="1:11" x14ac:dyDescent="0.2">
      <c r="A470">
        <f t="shared" si="62"/>
        <v>4</v>
      </c>
      <c r="B470">
        <v>460</v>
      </c>
      <c r="C470" s="1">
        <f t="shared" si="63"/>
        <v>43225</v>
      </c>
      <c r="D470" s="2">
        <v>0.69444444444450004</v>
      </c>
      <c r="E470" s="3">
        <f t="shared" si="69"/>
        <v>43225.694444444445</v>
      </c>
      <c r="F470">
        <v>2491</v>
      </c>
      <c r="G470">
        <f t="shared" si="64"/>
        <v>278.07033000000001</v>
      </c>
      <c r="H470">
        <f t="shared" si="65"/>
        <v>3.7489075879384761</v>
      </c>
      <c r="I470" s="13">
        <f t="shared" si="66"/>
        <v>-2.5209427912043521</v>
      </c>
      <c r="J470">
        <f t="shared" si="67"/>
        <v>3.5444632016976354</v>
      </c>
      <c r="K470" s="13">
        <f t="shared" si="68"/>
        <v>-2.1560929524844905</v>
      </c>
    </row>
    <row r="471" spans="1:11" x14ac:dyDescent="0.2">
      <c r="A471">
        <f t="shared" si="62"/>
        <v>4</v>
      </c>
      <c r="B471">
        <v>461</v>
      </c>
      <c r="C471" s="1">
        <f t="shared" si="63"/>
        <v>43225</v>
      </c>
      <c r="D471" s="2">
        <v>0.70138888888899897</v>
      </c>
      <c r="E471" s="3">
        <f t="shared" si="69"/>
        <v>43225.701388888891</v>
      </c>
      <c r="F471">
        <v>1991</v>
      </c>
      <c r="G471">
        <f t="shared" si="64"/>
        <v>222.25533000000001</v>
      </c>
      <c r="H471">
        <f t="shared" si="65"/>
        <v>3.1465542230269068</v>
      </c>
      <c r="I471" s="13">
        <f t="shared" si="66"/>
        <v>-2.4148573522356207</v>
      </c>
      <c r="J471">
        <f t="shared" si="67"/>
        <v>3.0123122394008353</v>
      </c>
      <c r="K471" s="13">
        <f t="shared" si="68"/>
        <v>-2.0706531956632497</v>
      </c>
    </row>
    <row r="472" spans="1:11" x14ac:dyDescent="0.2">
      <c r="A472">
        <f t="shared" si="62"/>
        <v>4</v>
      </c>
      <c r="B472">
        <v>462</v>
      </c>
      <c r="C472" s="1">
        <f t="shared" si="63"/>
        <v>43225</v>
      </c>
      <c r="D472" s="2">
        <v>0.70833333333300197</v>
      </c>
      <c r="E472" s="3">
        <f t="shared" si="69"/>
        <v>43225.708333333336</v>
      </c>
      <c r="F472">
        <v>1666</v>
      </c>
      <c r="G472">
        <f t="shared" si="64"/>
        <v>185.97558000000001</v>
      </c>
      <c r="H472">
        <f t="shared" si="65"/>
        <v>2.7060619054829269</v>
      </c>
      <c r="I472" s="13">
        <f t="shared" si="66"/>
        <v>-2.3373488226760912</v>
      </c>
      <c r="J472">
        <f t="shared" si="67"/>
        <v>2.6101539740380959</v>
      </c>
      <c r="K472" s="13">
        <f t="shared" si="68"/>
        <v>-2.006159531028052</v>
      </c>
    </row>
    <row r="473" spans="1:11" x14ac:dyDescent="0.2">
      <c r="A473">
        <f t="shared" si="62"/>
        <v>4</v>
      </c>
      <c r="B473">
        <v>463</v>
      </c>
      <c r="C473" s="1">
        <f t="shared" si="63"/>
        <v>43225</v>
      </c>
      <c r="D473" s="2">
        <v>0.71527777777799895</v>
      </c>
      <c r="E473" s="3">
        <f t="shared" si="69"/>
        <v>43225.715277777781</v>
      </c>
      <c r="F473">
        <v>1420</v>
      </c>
      <c r="G473">
        <f t="shared" si="64"/>
        <v>158.51460000000003</v>
      </c>
      <c r="H473">
        <f t="shared" si="65"/>
        <v>2.3485636995769856</v>
      </c>
      <c r="I473" s="13">
        <f t="shared" si="66"/>
        <v>-2.2744786715394585</v>
      </c>
      <c r="J473">
        <f t="shared" si="67"/>
        <v>2.277078512753083</v>
      </c>
      <c r="K473" s="13">
        <f t="shared" si="68"/>
        <v>-1.9527832467302262</v>
      </c>
    </row>
    <row r="474" spans="1:11" x14ac:dyDescent="0.2">
      <c r="A474">
        <f t="shared" si="62"/>
        <v>4</v>
      </c>
      <c r="B474">
        <v>464</v>
      </c>
      <c r="C474" s="1">
        <f t="shared" si="63"/>
        <v>43225</v>
      </c>
      <c r="D474" s="2">
        <v>0.72222222222200105</v>
      </c>
      <c r="E474" s="3">
        <f t="shared" si="69"/>
        <v>43225.722222222219</v>
      </c>
      <c r="F474">
        <v>1073</v>
      </c>
      <c r="G474">
        <f t="shared" si="64"/>
        <v>119.77898999999999</v>
      </c>
      <c r="H474">
        <f t="shared" si="65"/>
        <v>1.8126459908511734</v>
      </c>
      <c r="I474" s="13">
        <f t="shared" si="66"/>
        <v>-2.1802780895685525</v>
      </c>
      <c r="J474">
        <f t="shared" si="67"/>
        <v>1.7685611811292066</v>
      </c>
      <c r="K474" s="13">
        <f t="shared" si="68"/>
        <v>-1.8713454046154163</v>
      </c>
    </row>
    <row r="475" spans="1:11" x14ac:dyDescent="0.2">
      <c r="A475">
        <f t="shared" si="62"/>
        <v>4</v>
      </c>
      <c r="B475">
        <v>465</v>
      </c>
      <c r="C475" s="1">
        <f t="shared" si="63"/>
        <v>43225</v>
      </c>
      <c r="D475" s="2">
        <v>0.72916666666699803</v>
      </c>
      <c r="E475" s="3">
        <f t="shared" si="69"/>
        <v>43225.729166666664</v>
      </c>
      <c r="F475">
        <v>805</v>
      </c>
      <c r="G475">
        <f t="shared" si="64"/>
        <v>89.862150000000014</v>
      </c>
      <c r="H475">
        <f t="shared" si="65"/>
        <v>1.3771802226741634</v>
      </c>
      <c r="I475" s="13">
        <f t="shared" si="66"/>
        <v>-2.1037664563691365</v>
      </c>
      <c r="J475">
        <f t="shared" si="67"/>
        <v>1.3488925558608786</v>
      </c>
      <c r="K475" s="13">
        <f t="shared" si="68"/>
        <v>-1.8041741071618995</v>
      </c>
    </row>
    <row r="476" spans="1:11" x14ac:dyDescent="0.2">
      <c r="A476">
        <f t="shared" si="62"/>
        <v>4</v>
      </c>
      <c r="B476">
        <v>466</v>
      </c>
      <c r="C476" s="1">
        <f t="shared" si="63"/>
        <v>43225</v>
      </c>
      <c r="D476" s="2">
        <v>0.73611111111100103</v>
      </c>
      <c r="E476" s="3">
        <f t="shared" si="69"/>
        <v>43225.736111111109</v>
      </c>
      <c r="F476">
        <v>1082</v>
      </c>
      <c r="G476">
        <f t="shared" si="64"/>
        <v>120.78366000000001</v>
      </c>
      <c r="H476">
        <f t="shared" si="65"/>
        <v>1.8269692443900085</v>
      </c>
      <c r="I476" s="13">
        <f t="shared" si="66"/>
        <v>-2.1827951315339904</v>
      </c>
      <c r="J476">
        <f t="shared" si="67"/>
        <v>1.7822760908766828</v>
      </c>
      <c r="K476" s="13">
        <f t="shared" si="68"/>
        <v>-1.8735410973252034</v>
      </c>
    </row>
    <row r="477" spans="1:11" x14ac:dyDescent="0.2">
      <c r="A477">
        <f t="shared" si="62"/>
        <v>4</v>
      </c>
      <c r="B477">
        <v>467</v>
      </c>
      <c r="C477" s="1">
        <f t="shared" si="63"/>
        <v>43225</v>
      </c>
      <c r="D477" s="2">
        <v>0.743055555555998</v>
      </c>
      <c r="E477" s="3">
        <f t="shared" si="69"/>
        <v>43225.743055555555</v>
      </c>
      <c r="F477">
        <v>564</v>
      </c>
      <c r="G477">
        <f t="shared" si="64"/>
        <v>62.959320000000005</v>
      </c>
      <c r="H477">
        <f t="shared" si="65"/>
        <v>0.97301805709888478</v>
      </c>
      <c r="I477" s="13">
        <f t="shared" si="66"/>
        <v>-2.032773679125381</v>
      </c>
      <c r="J477">
        <f t="shared" si="67"/>
        <v>0.9555354504055602</v>
      </c>
      <c r="K477" s="13">
        <f t="shared" si="68"/>
        <v>-1.7412366431644857</v>
      </c>
    </row>
    <row r="478" spans="1:11" x14ac:dyDescent="0.2">
      <c r="A478">
        <f t="shared" si="62"/>
        <v>4</v>
      </c>
      <c r="B478">
        <v>468</v>
      </c>
      <c r="C478" s="1">
        <f t="shared" si="63"/>
        <v>43225</v>
      </c>
      <c r="D478" s="2">
        <v>0.75</v>
      </c>
      <c r="E478" s="3">
        <f t="shared" si="69"/>
        <v>43225.75</v>
      </c>
      <c r="F478">
        <v>501</v>
      </c>
      <c r="G478">
        <f t="shared" si="64"/>
        <v>55.926630000000003</v>
      </c>
      <c r="H478">
        <f t="shared" si="65"/>
        <v>0.86581768473042287</v>
      </c>
      <c r="I478" s="13">
        <f t="shared" si="66"/>
        <v>-2.0139457945265047</v>
      </c>
      <c r="J478">
        <f t="shared" si="67"/>
        <v>0.85072245654539413</v>
      </c>
      <c r="K478" s="13">
        <f t="shared" si="68"/>
        <v>-1.7244692622576872</v>
      </c>
    </row>
    <row r="479" spans="1:11" x14ac:dyDescent="0.2">
      <c r="A479">
        <f t="shared" si="62"/>
        <v>4</v>
      </c>
      <c r="B479">
        <v>469</v>
      </c>
      <c r="C479" s="1">
        <f t="shared" si="63"/>
        <v>43225</v>
      </c>
      <c r="D479" s="2">
        <v>0.75694444444499698</v>
      </c>
      <c r="E479" s="3">
        <f t="shared" si="69"/>
        <v>43225.756944444445</v>
      </c>
      <c r="F479">
        <v>384</v>
      </c>
      <c r="G479">
        <f t="shared" si="64"/>
        <v>42.865920000000003</v>
      </c>
      <c r="H479">
        <f t="shared" si="65"/>
        <v>0.66538990128560105</v>
      </c>
      <c r="I479" s="13">
        <f t="shared" si="66"/>
        <v>-1.9787461391667334</v>
      </c>
      <c r="J479">
        <f t="shared" si="67"/>
        <v>0.65434042213047072</v>
      </c>
      <c r="K479" s="13">
        <f t="shared" si="68"/>
        <v>-1.6930556250850131</v>
      </c>
    </row>
    <row r="480" spans="1:11" x14ac:dyDescent="0.2">
      <c r="A480">
        <f t="shared" si="62"/>
        <v>4</v>
      </c>
      <c r="B480">
        <v>470</v>
      </c>
      <c r="C480" s="1">
        <f t="shared" si="63"/>
        <v>43225</v>
      </c>
      <c r="D480" s="2">
        <v>0.76388888888899897</v>
      </c>
      <c r="E480" s="3">
        <f t="shared" si="69"/>
        <v>43225.763888888891</v>
      </c>
      <c r="F480">
        <v>267</v>
      </c>
      <c r="G480">
        <f t="shared" si="64"/>
        <v>29.805209999999999</v>
      </c>
      <c r="H480">
        <f t="shared" si="65"/>
        <v>0.46356382510563471</v>
      </c>
      <c r="I480" s="13">
        <f t="shared" si="66"/>
        <v>-1.9433030064993124</v>
      </c>
      <c r="J480">
        <f t="shared" si="67"/>
        <v>0.45615077350916711</v>
      </c>
      <c r="K480" s="13">
        <f t="shared" si="68"/>
        <v>-1.661355387680358</v>
      </c>
    </row>
    <row r="481" spans="1:11" x14ac:dyDescent="0.2">
      <c r="A481">
        <f t="shared" si="62"/>
        <v>4</v>
      </c>
      <c r="B481">
        <v>471</v>
      </c>
      <c r="C481" s="1">
        <f t="shared" si="63"/>
        <v>43225</v>
      </c>
      <c r="D481" s="2">
        <v>0.77083333333300197</v>
      </c>
      <c r="E481" s="3">
        <f t="shared" si="69"/>
        <v>43225.770833333336</v>
      </c>
      <c r="F481">
        <v>141</v>
      </c>
      <c r="G481">
        <f t="shared" si="64"/>
        <v>15.739830000000001</v>
      </c>
      <c r="H481">
        <f t="shared" si="65"/>
        <v>0.24512897033684297</v>
      </c>
      <c r="I481" s="13">
        <f t="shared" si="66"/>
        <v>-1.904944793587976</v>
      </c>
      <c r="J481">
        <f t="shared" si="67"/>
        <v>0.24131128620669967</v>
      </c>
      <c r="K481" s="13">
        <f t="shared" si="68"/>
        <v>-1.6269940082043552</v>
      </c>
    </row>
    <row r="482" spans="1:11" x14ac:dyDescent="0.2">
      <c r="A482">
        <f t="shared" si="62"/>
        <v>4</v>
      </c>
      <c r="B482">
        <v>472</v>
      </c>
      <c r="C482" s="1">
        <f t="shared" si="63"/>
        <v>43225</v>
      </c>
      <c r="D482" s="2">
        <v>0.77777777777799895</v>
      </c>
      <c r="E482" s="3">
        <f t="shared" si="69"/>
        <v>43225.777777777781</v>
      </c>
      <c r="F482">
        <v>58</v>
      </c>
      <c r="G482">
        <f t="shared" si="64"/>
        <v>6.4745400000000002</v>
      </c>
      <c r="H482">
        <f t="shared" si="65"/>
        <v>0.10087631678468932</v>
      </c>
      <c r="I482" s="13">
        <f t="shared" si="66"/>
        <v>-1.8796138768552468</v>
      </c>
      <c r="J482">
        <f t="shared" si="67"/>
        <v>9.9318816157079881E-2</v>
      </c>
      <c r="K482" s="13">
        <f t="shared" si="68"/>
        <v>-1.6042844295873597</v>
      </c>
    </row>
    <row r="483" spans="1:11" x14ac:dyDescent="0.2">
      <c r="A483">
        <f t="shared" si="62"/>
        <v>4</v>
      </c>
      <c r="B483">
        <v>473</v>
      </c>
      <c r="C483" s="1">
        <f t="shared" si="63"/>
        <v>43225</v>
      </c>
      <c r="D483" s="2">
        <v>0.78472222222200105</v>
      </c>
      <c r="E483" s="3">
        <f t="shared" si="69"/>
        <v>43225.784722222219</v>
      </c>
      <c r="F483">
        <v>15</v>
      </c>
      <c r="G483">
        <f t="shared" si="64"/>
        <v>1.6744500000000002</v>
      </c>
      <c r="H483">
        <f t="shared" si="65"/>
        <v>2.6090823421728727E-2</v>
      </c>
      <c r="I483" s="13">
        <f t="shared" si="66"/>
        <v>-1.8664815442835638</v>
      </c>
      <c r="J483">
        <f t="shared" si="67"/>
        <v>2.5688656212850238E-2</v>
      </c>
      <c r="K483" s="13">
        <f t="shared" si="68"/>
        <v>-1.5925084789408441</v>
      </c>
    </row>
    <row r="484" spans="1:11" x14ac:dyDescent="0.2">
      <c r="A484">
        <f t="shared" ref="A484:A547" si="70">A340+1</f>
        <v>4</v>
      </c>
      <c r="B484">
        <v>474</v>
      </c>
      <c r="C484" s="1">
        <f t="shared" ref="C484:C547" si="71">C340+1</f>
        <v>43225</v>
      </c>
      <c r="D484" s="2">
        <v>0.79166666666699803</v>
      </c>
      <c r="E484" s="3">
        <f t="shared" si="69"/>
        <v>43225.791666666664</v>
      </c>
      <c r="F484">
        <v>1</v>
      </c>
      <c r="G484">
        <f t="shared" si="64"/>
        <v>0.11163000000000001</v>
      </c>
      <c r="H484">
        <f t="shared" si="65"/>
        <v>1.7393983185892902E-3</v>
      </c>
      <c r="I484" s="13">
        <f t="shared" si="66"/>
        <v>-1.8622054380423336</v>
      </c>
      <c r="J484">
        <f t="shared" si="67"/>
        <v>1.7125901914699369E-3</v>
      </c>
      <c r="K484" s="13">
        <f t="shared" si="68"/>
        <v>-1.588673900674382</v>
      </c>
    </row>
    <row r="485" spans="1:11" x14ac:dyDescent="0.2">
      <c r="A485">
        <f t="shared" si="70"/>
        <v>4</v>
      </c>
      <c r="B485">
        <v>475</v>
      </c>
      <c r="C485" s="1">
        <f t="shared" si="71"/>
        <v>43225</v>
      </c>
      <c r="D485" s="2">
        <v>0.79861111111100103</v>
      </c>
      <c r="E485" s="3">
        <f t="shared" si="69"/>
        <v>43225.798611111109</v>
      </c>
      <c r="F485">
        <v>0</v>
      </c>
      <c r="G485">
        <f t="shared" si="64"/>
        <v>0</v>
      </c>
      <c r="H485">
        <f t="shared" si="65"/>
        <v>0</v>
      </c>
      <c r="I485" s="13">
        <f t="shared" si="66"/>
        <v>-1.8619000000000001</v>
      </c>
      <c r="J485">
        <f t="shared" si="67"/>
        <v>0</v>
      </c>
      <c r="K485" s="13">
        <f t="shared" si="68"/>
        <v>-1.5884</v>
      </c>
    </row>
    <row r="486" spans="1:11" x14ac:dyDescent="0.2">
      <c r="A486">
        <f t="shared" si="70"/>
        <v>4</v>
      </c>
      <c r="B486">
        <v>476</v>
      </c>
      <c r="C486" s="1">
        <f t="shared" si="71"/>
        <v>43225</v>
      </c>
      <c r="D486" s="2">
        <v>0.805555555555998</v>
      </c>
      <c r="E486" s="3">
        <f t="shared" si="69"/>
        <v>43225.805555555555</v>
      </c>
      <c r="F486">
        <v>0</v>
      </c>
      <c r="G486">
        <f t="shared" si="64"/>
        <v>0</v>
      </c>
      <c r="H486">
        <f t="shared" si="65"/>
        <v>0</v>
      </c>
      <c r="I486" s="13">
        <f t="shared" si="66"/>
        <v>-1.8619000000000001</v>
      </c>
      <c r="J486">
        <f t="shared" si="67"/>
        <v>0</v>
      </c>
      <c r="K486" s="13">
        <f t="shared" si="68"/>
        <v>-1.5884</v>
      </c>
    </row>
    <row r="487" spans="1:11" x14ac:dyDescent="0.2">
      <c r="A487">
        <f t="shared" si="70"/>
        <v>4</v>
      </c>
      <c r="B487">
        <v>477</v>
      </c>
      <c r="C487" s="1">
        <f t="shared" si="71"/>
        <v>43225</v>
      </c>
      <c r="D487" s="2">
        <v>0.8125</v>
      </c>
      <c r="E487" s="3">
        <f t="shared" si="69"/>
        <v>43225.8125</v>
      </c>
      <c r="F487">
        <v>0</v>
      </c>
      <c r="G487">
        <f t="shared" si="64"/>
        <v>0</v>
      </c>
      <c r="H487">
        <f t="shared" si="65"/>
        <v>0</v>
      </c>
      <c r="I487" s="13">
        <f t="shared" si="66"/>
        <v>-1.8619000000000001</v>
      </c>
      <c r="J487">
        <f t="shared" si="67"/>
        <v>0</v>
      </c>
      <c r="K487" s="13">
        <f t="shared" si="68"/>
        <v>-1.5884</v>
      </c>
    </row>
    <row r="488" spans="1:11" x14ac:dyDescent="0.2">
      <c r="A488">
        <f t="shared" si="70"/>
        <v>4</v>
      </c>
      <c r="B488">
        <v>478</v>
      </c>
      <c r="C488" s="1">
        <f t="shared" si="71"/>
        <v>43225</v>
      </c>
      <c r="D488" s="2">
        <v>0.81944444444499698</v>
      </c>
      <c r="E488" s="3">
        <f t="shared" si="69"/>
        <v>43225.819444444445</v>
      </c>
      <c r="F488">
        <v>0</v>
      </c>
      <c r="G488">
        <f t="shared" si="64"/>
        <v>0</v>
      </c>
      <c r="H488">
        <f t="shared" si="65"/>
        <v>0</v>
      </c>
      <c r="I488" s="13">
        <f t="shared" si="66"/>
        <v>-1.8619000000000001</v>
      </c>
      <c r="J488">
        <f t="shared" si="67"/>
        <v>0</v>
      </c>
      <c r="K488" s="13">
        <f t="shared" si="68"/>
        <v>-1.5884</v>
      </c>
    </row>
    <row r="489" spans="1:11" x14ac:dyDescent="0.2">
      <c r="A489">
        <f t="shared" si="70"/>
        <v>4</v>
      </c>
      <c r="B489">
        <v>479</v>
      </c>
      <c r="C489" s="1">
        <f t="shared" si="71"/>
        <v>43225</v>
      </c>
      <c r="D489" s="2">
        <v>0.82638888888899897</v>
      </c>
      <c r="E489" s="3">
        <f t="shared" si="69"/>
        <v>43225.826388888891</v>
      </c>
      <c r="F489">
        <v>0</v>
      </c>
      <c r="G489">
        <f t="shared" si="64"/>
        <v>0</v>
      </c>
      <c r="H489">
        <f t="shared" si="65"/>
        <v>0</v>
      </c>
      <c r="I489" s="13">
        <f t="shared" si="66"/>
        <v>-1.8619000000000001</v>
      </c>
      <c r="J489">
        <f t="shared" si="67"/>
        <v>0</v>
      </c>
      <c r="K489" s="13">
        <f t="shared" si="68"/>
        <v>-1.5884</v>
      </c>
    </row>
    <row r="490" spans="1:11" x14ac:dyDescent="0.2">
      <c r="A490">
        <f t="shared" si="70"/>
        <v>4</v>
      </c>
      <c r="B490">
        <v>480</v>
      </c>
      <c r="C490" s="1">
        <f t="shared" si="71"/>
        <v>43225</v>
      </c>
      <c r="D490" s="2">
        <v>0.83333333333300197</v>
      </c>
      <c r="E490" s="3">
        <f t="shared" si="69"/>
        <v>43225.833333333336</v>
      </c>
      <c r="F490">
        <v>0</v>
      </c>
      <c r="G490">
        <f t="shared" si="64"/>
        <v>0</v>
      </c>
      <c r="H490">
        <f t="shared" si="65"/>
        <v>0</v>
      </c>
      <c r="I490" s="13">
        <f t="shared" si="66"/>
        <v>-1.8619000000000001</v>
      </c>
      <c r="J490">
        <f t="shared" si="67"/>
        <v>0</v>
      </c>
      <c r="K490" s="13">
        <f t="shared" si="68"/>
        <v>-1.5884</v>
      </c>
    </row>
    <row r="491" spans="1:11" x14ac:dyDescent="0.2">
      <c r="A491">
        <f t="shared" si="70"/>
        <v>4</v>
      </c>
      <c r="B491">
        <v>481</v>
      </c>
      <c r="C491" s="1">
        <f t="shared" si="71"/>
        <v>43225</v>
      </c>
      <c r="D491" s="2">
        <v>0.84027777777799895</v>
      </c>
      <c r="E491" s="3">
        <f t="shared" si="69"/>
        <v>43225.840277777781</v>
      </c>
      <c r="F491">
        <v>0</v>
      </c>
      <c r="G491">
        <f t="shared" si="64"/>
        <v>0</v>
      </c>
      <c r="H491">
        <f t="shared" si="65"/>
        <v>0</v>
      </c>
      <c r="I491" s="13">
        <f t="shared" si="66"/>
        <v>-1.8619000000000001</v>
      </c>
      <c r="J491">
        <f t="shared" si="67"/>
        <v>0</v>
      </c>
      <c r="K491" s="13">
        <f t="shared" si="68"/>
        <v>-1.5884</v>
      </c>
    </row>
    <row r="492" spans="1:11" x14ac:dyDescent="0.2">
      <c r="A492">
        <f t="shared" si="70"/>
        <v>4</v>
      </c>
      <c r="B492">
        <v>482</v>
      </c>
      <c r="C492" s="1">
        <f t="shared" si="71"/>
        <v>43225</v>
      </c>
      <c r="D492" s="2">
        <v>0.84722222222200105</v>
      </c>
      <c r="E492" s="3">
        <f t="shared" si="69"/>
        <v>43225.847222222219</v>
      </c>
      <c r="F492">
        <v>0</v>
      </c>
      <c r="G492">
        <f t="shared" si="64"/>
        <v>0</v>
      </c>
      <c r="H492">
        <f t="shared" si="65"/>
        <v>0</v>
      </c>
      <c r="I492" s="13">
        <f t="shared" si="66"/>
        <v>-1.8619000000000001</v>
      </c>
      <c r="J492">
        <f t="shared" si="67"/>
        <v>0</v>
      </c>
      <c r="K492" s="13">
        <f t="shared" si="68"/>
        <v>-1.5884</v>
      </c>
    </row>
    <row r="493" spans="1:11" x14ac:dyDescent="0.2">
      <c r="A493">
        <f t="shared" si="70"/>
        <v>4</v>
      </c>
      <c r="B493">
        <v>483</v>
      </c>
      <c r="C493" s="1">
        <f t="shared" si="71"/>
        <v>43225</v>
      </c>
      <c r="D493" s="2">
        <v>0.85416666666699803</v>
      </c>
      <c r="E493" s="3">
        <f t="shared" si="69"/>
        <v>43225.854166666664</v>
      </c>
      <c r="F493">
        <v>0</v>
      </c>
      <c r="G493">
        <f t="shared" si="64"/>
        <v>0</v>
      </c>
      <c r="H493">
        <f t="shared" si="65"/>
        <v>0</v>
      </c>
      <c r="I493" s="13">
        <f t="shared" si="66"/>
        <v>-1.8619000000000001</v>
      </c>
      <c r="J493">
        <f t="shared" si="67"/>
        <v>0</v>
      </c>
      <c r="K493" s="13">
        <f t="shared" si="68"/>
        <v>-1.5884</v>
      </c>
    </row>
    <row r="494" spans="1:11" x14ac:dyDescent="0.2">
      <c r="A494">
        <f t="shared" si="70"/>
        <v>4</v>
      </c>
      <c r="B494">
        <v>484</v>
      </c>
      <c r="C494" s="1">
        <f t="shared" si="71"/>
        <v>43225</v>
      </c>
      <c r="D494" s="2">
        <v>0.86111111111100103</v>
      </c>
      <c r="E494" s="3">
        <f t="shared" si="69"/>
        <v>43225.861111111109</v>
      </c>
      <c r="F494">
        <v>0</v>
      </c>
      <c r="G494">
        <f t="shared" si="64"/>
        <v>0</v>
      </c>
      <c r="H494">
        <f t="shared" si="65"/>
        <v>0</v>
      </c>
      <c r="I494" s="13">
        <f t="shared" si="66"/>
        <v>-1.8619000000000001</v>
      </c>
      <c r="J494">
        <f t="shared" si="67"/>
        <v>0</v>
      </c>
      <c r="K494" s="13">
        <f t="shared" si="68"/>
        <v>-1.5884</v>
      </c>
    </row>
    <row r="495" spans="1:11" x14ac:dyDescent="0.2">
      <c r="A495">
        <f t="shared" si="70"/>
        <v>4</v>
      </c>
      <c r="B495">
        <v>485</v>
      </c>
      <c r="C495" s="1">
        <f t="shared" si="71"/>
        <v>43225</v>
      </c>
      <c r="D495" s="2">
        <v>0.868055555555998</v>
      </c>
      <c r="E495" s="3">
        <f t="shared" si="69"/>
        <v>43225.868055555555</v>
      </c>
      <c r="F495">
        <v>0</v>
      </c>
      <c r="G495">
        <f t="shared" si="64"/>
        <v>0</v>
      </c>
      <c r="H495">
        <f t="shared" si="65"/>
        <v>0</v>
      </c>
      <c r="I495" s="13">
        <f t="shared" si="66"/>
        <v>-1.8619000000000001</v>
      </c>
      <c r="J495">
        <f t="shared" si="67"/>
        <v>0</v>
      </c>
      <c r="K495" s="13">
        <f t="shared" si="68"/>
        <v>-1.5884</v>
      </c>
    </row>
    <row r="496" spans="1:11" x14ac:dyDescent="0.2">
      <c r="A496">
        <f t="shared" si="70"/>
        <v>4</v>
      </c>
      <c r="B496">
        <v>486</v>
      </c>
      <c r="C496" s="1">
        <f t="shared" si="71"/>
        <v>43225</v>
      </c>
      <c r="D496" s="2">
        <v>0.875</v>
      </c>
      <c r="E496" s="3">
        <f t="shared" si="69"/>
        <v>43225.875</v>
      </c>
      <c r="F496">
        <v>0</v>
      </c>
      <c r="G496">
        <f t="shared" si="64"/>
        <v>0</v>
      </c>
      <c r="H496">
        <f t="shared" si="65"/>
        <v>0</v>
      </c>
      <c r="I496" s="13">
        <f t="shared" si="66"/>
        <v>-1.8619000000000001</v>
      </c>
      <c r="J496">
        <f t="shared" si="67"/>
        <v>0</v>
      </c>
      <c r="K496" s="13">
        <f t="shared" si="68"/>
        <v>-1.5884</v>
      </c>
    </row>
    <row r="497" spans="1:11" x14ac:dyDescent="0.2">
      <c r="A497">
        <f t="shared" si="70"/>
        <v>4</v>
      </c>
      <c r="B497">
        <v>487</v>
      </c>
      <c r="C497" s="1">
        <f t="shared" si="71"/>
        <v>43225</v>
      </c>
      <c r="D497" s="2">
        <v>0.88194444444499698</v>
      </c>
      <c r="E497" s="3">
        <f t="shared" si="69"/>
        <v>43225.881944444445</v>
      </c>
      <c r="F497">
        <v>0</v>
      </c>
      <c r="G497">
        <f t="shared" si="64"/>
        <v>0</v>
      </c>
      <c r="H497">
        <f t="shared" si="65"/>
        <v>0</v>
      </c>
      <c r="I497" s="13">
        <f t="shared" si="66"/>
        <v>-1.8619000000000001</v>
      </c>
      <c r="J497">
        <f t="shared" si="67"/>
        <v>0</v>
      </c>
      <c r="K497" s="13">
        <f t="shared" si="68"/>
        <v>-1.5884</v>
      </c>
    </row>
    <row r="498" spans="1:11" x14ac:dyDescent="0.2">
      <c r="A498">
        <f t="shared" si="70"/>
        <v>4</v>
      </c>
      <c r="B498">
        <v>488</v>
      </c>
      <c r="C498" s="1">
        <f t="shared" si="71"/>
        <v>43225</v>
      </c>
      <c r="D498" s="2">
        <v>0.88888888888899897</v>
      </c>
      <c r="E498" s="3">
        <f t="shared" si="69"/>
        <v>43225.888888888891</v>
      </c>
      <c r="F498">
        <v>0</v>
      </c>
      <c r="G498">
        <f t="shared" si="64"/>
        <v>0</v>
      </c>
      <c r="H498">
        <f t="shared" si="65"/>
        <v>0</v>
      </c>
      <c r="I498" s="13">
        <f t="shared" si="66"/>
        <v>-1.8619000000000001</v>
      </c>
      <c r="J498">
        <f t="shared" si="67"/>
        <v>0</v>
      </c>
      <c r="K498" s="13">
        <f t="shared" si="68"/>
        <v>-1.5884</v>
      </c>
    </row>
    <row r="499" spans="1:11" x14ac:dyDescent="0.2">
      <c r="A499">
        <f t="shared" si="70"/>
        <v>4</v>
      </c>
      <c r="B499">
        <v>489</v>
      </c>
      <c r="C499" s="1">
        <f t="shared" si="71"/>
        <v>43225</v>
      </c>
      <c r="D499" s="2">
        <v>0.89583333333300197</v>
      </c>
      <c r="E499" s="3">
        <f t="shared" si="69"/>
        <v>43225.895833333336</v>
      </c>
      <c r="F499">
        <v>0</v>
      </c>
      <c r="G499">
        <f t="shared" si="64"/>
        <v>0</v>
      </c>
      <c r="H499">
        <f t="shared" si="65"/>
        <v>0</v>
      </c>
      <c r="I499" s="13">
        <f t="shared" si="66"/>
        <v>-1.8619000000000001</v>
      </c>
      <c r="J499">
        <f t="shared" si="67"/>
        <v>0</v>
      </c>
      <c r="K499" s="13">
        <f t="shared" si="68"/>
        <v>-1.5884</v>
      </c>
    </row>
    <row r="500" spans="1:11" x14ac:dyDescent="0.2">
      <c r="A500">
        <f t="shared" si="70"/>
        <v>4</v>
      </c>
      <c r="B500">
        <v>490</v>
      </c>
      <c r="C500" s="1">
        <f t="shared" si="71"/>
        <v>43225</v>
      </c>
      <c r="D500" s="2">
        <v>0.90277777777799895</v>
      </c>
      <c r="E500" s="3">
        <f t="shared" si="69"/>
        <v>43225.902777777781</v>
      </c>
      <c r="F500">
        <v>0</v>
      </c>
      <c r="G500">
        <f t="shared" si="64"/>
        <v>0</v>
      </c>
      <c r="H500">
        <f t="shared" si="65"/>
        <v>0</v>
      </c>
      <c r="I500" s="13">
        <f t="shared" si="66"/>
        <v>-1.8619000000000001</v>
      </c>
      <c r="J500">
        <f t="shared" si="67"/>
        <v>0</v>
      </c>
      <c r="K500" s="13">
        <f t="shared" si="68"/>
        <v>-1.5884</v>
      </c>
    </row>
    <row r="501" spans="1:11" x14ac:dyDescent="0.2">
      <c r="A501">
        <f t="shared" si="70"/>
        <v>4</v>
      </c>
      <c r="B501">
        <v>491</v>
      </c>
      <c r="C501" s="1">
        <f t="shared" si="71"/>
        <v>43225</v>
      </c>
      <c r="D501" s="2">
        <v>0.90972222222200105</v>
      </c>
      <c r="E501" s="3">
        <f t="shared" si="69"/>
        <v>43225.909722222219</v>
      </c>
      <c r="F501">
        <v>0</v>
      </c>
      <c r="G501">
        <f t="shared" si="64"/>
        <v>0</v>
      </c>
      <c r="H501">
        <f t="shared" si="65"/>
        <v>0</v>
      </c>
      <c r="I501" s="13">
        <f t="shared" si="66"/>
        <v>-1.8619000000000001</v>
      </c>
      <c r="J501">
        <f t="shared" si="67"/>
        <v>0</v>
      </c>
      <c r="K501" s="13">
        <f t="shared" si="68"/>
        <v>-1.5884</v>
      </c>
    </row>
    <row r="502" spans="1:11" x14ac:dyDescent="0.2">
      <c r="A502">
        <f t="shared" si="70"/>
        <v>4</v>
      </c>
      <c r="B502">
        <v>492</v>
      </c>
      <c r="C502" s="1">
        <f t="shared" si="71"/>
        <v>43225</v>
      </c>
      <c r="D502" s="2">
        <v>0.91666666666699803</v>
      </c>
      <c r="E502" s="3">
        <f t="shared" si="69"/>
        <v>43225.916666666664</v>
      </c>
      <c r="F502">
        <v>0</v>
      </c>
      <c r="G502">
        <f t="shared" si="64"/>
        <v>0</v>
      </c>
      <c r="H502">
        <f t="shared" si="65"/>
        <v>0</v>
      </c>
      <c r="I502" s="13">
        <f t="shared" si="66"/>
        <v>-1.8619000000000001</v>
      </c>
      <c r="J502">
        <f t="shared" si="67"/>
        <v>0</v>
      </c>
      <c r="K502" s="13">
        <f t="shared" si="68"/>
        <v>-1.5884</v>
      </c>
    </row>
    <row r="503" spans="1:11" x14ac:dyDescent="0.2">
      <c r="A503">
        <f t="shared" si="70"/>
        <v>4</v>
      </c>
      <c r="B503">
        <v>493</v>
      </c>
      <c r="C503" s="1">
        <f t="shared" si="71"/>
        <v>43225</v>
      </c>
      <c r="D503" s="2">
        <v>0.92361111111100103</v>
      </c>
      <c r="E503" s="3">
        <f t="shared" si="69"/>
        <v>43225.923611111109</v>
      </c>
      <c r="F503">
        <v>0</v>
      </c>
      <c r="G503">
        <f t="shared" si="64"/>
        <v>0</v>
      </c>
      <c r="H503">
        <f t="shared" si="65"/>
        <v>0</v>
      </c>
      <c r="I503" s="13">
        <f t="shared" si="66"/>
        <v>-1.8619000000000001</v>
      </c>
      <c r="J503">
        <f t="shared" si="67"/>
        <v>0</v>
      </c>
      <c r="K503" s="13">
        <f t="shared" si="68"/>
        <v>-1.5884</v>
      </c>
    </row>
    <row r="504" spans="1:11" x14ac:dyDescent="0.2">
      <c r="A504">
        <f t="shared" si="70"/>
        <v>4</v>
      </c>
      <c r="B504">
        <v>494</v>
      </c>
      <c r="C504" s="1">
        <f t="shared" si="71"/>
        <v>43225</v>
      </c>
      <c r="D504" s="2">
        <v>0.930555555555998</v>
      </c>
      <c r="E504" s="3">
        <f t="shared" si="69"/>
        <v>43225.930555555555</v>
      </c>
      <c r="F504">
        <v>0</v>
      </c>
      <c r="G504">
        <f t="shared" si="64"/>
        <v>0</v>
      </c>
      <c r="H504">
        <f t="shared" si="65"/>
        <v>0</v>
      </c>
      <c r="I504" s="13">
        <f t="shared" si="66"/>
        <v>-1.8619000000000001</v>
      </c>
      <c r="J504">
        <f t="shared" si="67"/>
        <v>0</v>
      </c>
      <c r="K504" s="13">
        <f t="shared" si="68"/>
        <v>-1.5884</v>
      </c>
    </row>
    <row r="505" spans="1:11" x14ac:dyDescent="0.2">
      <c r="A505">
        <f t="shared" si="70"/>
        <v>4</v>
      </c>
      <c r="B505">
        <v>495</v>
      </c>
      <c r="C505" s="1">
        <f t="shared" si="71"/>
        <v>43225</v>
      </c>
      <c r="D505" s="2">
        <v>0.9375</v>
      </c>
      <c r="E505" s="3">
        <f t="shared" si="69"/>
        <v>43225.9375</v>
      </c>
      <c r="F505">
        <v>0</v>
      </c>
      <c r="G505">
        <f t="shared" si="64"/>
        <v>0</v>
      </c>
      <c r="H505">
        <f t="shared" si="65"/>
        <v>0</v>
      </c>
      <c r="I505" s="13">
        <f t="shared" si="66"/>
        <v>-1.8619000000000001</v>
      </c>
      <c r="J505">
        <f t="shared" si="67"/>
        <v>0</v>
      </c>
      <c r="K505" s="13">
        <f t="shared" si="68"/>
        <v>-1.5884</v>
      </c>
    </row>
    <row r="506" spans="1:11" x14ac:dyDescent="0.2">
      <c r="A506">
        <f t="shared" si="70"/>
        <v>4</v>
      </c>
      <c r="B506">
        <v>496</v>
      </c>
      <c r="C506" s="1">
        <f t="shared" si="71"/>
        <v>43225</v>
      </c>
      <c r="D506" s="2">
        <v>0.94444444444499698</v>
      </c>
      <c r="E506" s="3">
        <f t="shared" si="69"/>
        <v>43225.944444444445</v>
      </c>
      <c r="F506">
        <v>0</v>
      </c>
      <c r="G506">
        <f t="shared" si="64"/>
        <v>0</v>
      </c>
      <c r="H506">
        <f t="shared" si="65"/>
        <v>0</v>
      </c>
      <c r="I506" s="13">
        <f t="shared" si="66"/>
        <v>-1.8619000000000001</v>
      </c>
      <c r="J506">
        <f t="shared" si="67"/>
        <v>0</v>
      </c>
      <c r="K506" s="13">
        <f t="shared" si="68"/>
        <v>-1.5884</v>
      </c>
    </row>
    <row r="507" spans="1:11" x14ac:dyDescent="0.2">
      <c r="A507">
        <f t="shared" si="70"/>
        <v>4</v>
      </c>
      <c r="B507">
        <v>497</v>
      </c>
      <c r="C507" s="1">
        <f t="shared" si="71"/>
        <v>43225</v>
      </c>
      <c r="D507" s="2">
        <v>0.95138888888899897</v>
      </c>
      <c r="E507" s="3">
        <f t="shared" si="69"/>
        <v>43225.951388888891</v>
      </c>
      <c r="F507">
        <v>0</v>
      </c>
      <c r="G507">
        <f t="shared" si="64"/>
        <v>0</v>
      </c>
      <c r="H507">
        <f t="shared" si="65"/>
        <v>0</v>
      </c>
      <c r="I507" s="13">
        <f t="shared" si="66"/>
        <v>-1.8619000000000001</v>
      </c>
      <c r="J507">
        <f t="shared" si="67"/>
        <v>0</v>
      </c>
      <c r="K507" s="13">
        <f t="shared" si="68"/>
        <v>-1.5884</v>
      </c>
    </row>
    <row r="508" spans="1:11" x14ac:dyDescent="0.2">
      <c r="A508">
        <f t="shared" si="70"/>
        <v>4</v>
      </c>
      <c r="B508">
        <v>498</v>
      </c>
      <c r="C508" s="1">
        <f t="shared" si="71"/>
        <v>43225</v>
      </c>
      <c r="D508" s="2">
        <v>0.95833333333300197</v>
      </c>
      <c r="E508" s="3">
        <f t="shared" si="69"/>
        <v>43225.958333333336</v>
      </c>
      <c r="F508">
        <v>0</v>
      </c>
      <c r="G508">
        <f t="shared" si="64"/>
        <v>0</v>
      </c>
      <c r="H508">
        <f t="shared" si="65"/>
        <v>0</v>
      </c>
      <c r="I508" s="13">
        <f t="shared" si="66"/>
        <v>-1.8619000000000001</v>
      </c>
      <c r="J508">
        <f t="shared" si="67"/>
        <v>0</v>
      </c>
      <c r="K508" s="13">
        <f t="shared" si="68"/>
        <v>-1.5884</v>
      </c>
    </row>
    <row r="509" spans="1:11" x14ac:dyDescent="0.2">
      <c r="A509">
        <f t="shared" si="70"/>
        <v>4</v>
      </c>
      <c r="B509">
        <v>499</v>
      </c>
      <c r="C509" s="1">
        <f t="shared" si="71"/>
        <v>43225</v>
      </c>
      <c r="D509" s="2">
        <v>0.96527777777799895</v>
      </c>
      <c r="E509" s="3">
        <f t="shared" si="69"/>
        <v>43225.965277777781</v>
      </c>
      <c r="F509">
        <v>0</v>
      </c>
      <c r="G509">
        <f t="shared" si="64"/>
        <v>0</v>
      </c>
      <c r="H509">
        <f t="shared" si="65"/>
        <v>0</v>
      </c>
      <c r="I509" s="13">
        <f t="shared" si="66"/>
        <v>-1.8619000000000001</v>
      </c>
      <c r="J509">
        <f t="shared" si="67"/>
        <v>0</v>
      </c>
      <c r="K509" s="13">
        <f t="shared" si="68"/>
        <v>-1.5884</v>
      </c>
    </row>
    <row r="510" spans="1:11" x14ac:dyDescent="0.2">
      <c r="A510">
        <f t="shared" si="70"/>
        <v>4</v>
      </c>
      <c r="B510">
        <v>500</v>
      </c>
      <c r="C510" s="1">
        <f t="shared" si="71"/>
        <v>43225</v>
      </c>
      <c r="D510" s="2">
        <v>0.97222222222200105</v>
      </c>
      <c r="E510" s="3">
        <f t="shared" si="69"/>
        <v>43225.972222222219</v>
      </c>
      <c r="F510">
        <v>0</v>
      </c>
      <c r="G510">
        <f t="shared" si="64"/>
        <v>0</v>
      </c>
      <c r="H510">
        <f t="shared" si="65"/>
        <v>0</v>
      </c>
      <c r="I510" s="13">
        <f t="shared" si="66"/>
        <v>-1.8619000000000001</v>
      </c>
      <c r="J510">
        <f t="shared" si="67"/>
        <v>0</v>
      </c>
      <c r="K510" s="13">
        <f t="shared" si="68"/>
        <v>-1.5884</v>
      </c>
    </row>
    <row r="511" spans="1:11" x14ac:dyDescent="0.2">
      <c r="A511">
        <f t="shared" si="70"/>
        <v>4</v>
      </c>
      <c r="B511">
        <v>501</v>
      </c>
      <c r="C511" s="1">
        <f t="shared" si="71"/>
        <v>43225</v>
      </c>
      <c r="D511" s="2">
        <v>0.97916666666699803</v>
      </c>
      <c r="E511" s="3">
        <f t="shared" si="69"/>
        <v>43225.979166666664</v>
      </c>
      <c r="F511">
        <v>0</v>
      </c>
      <c r="G511">
        <f t="shared" si="64"/>
        <v>0</v>
      </c>
      <c r="H511">
        <f t="shared" si="65"/>
        <v>0</v>
      </c>
      <c r="I511" s="13">
        <f t="shared" si="66"/>
        <v>-1.8619000000000001</v>
      </c>
      <c r="J511">
        <f t="shared" si="67"/>
        <v>0</v>
      </c>
      <c r="K511" s="13">
        <f t="shared" si="68"/>
        <v>-1.5884</v>
      </c>
    </row>
    <row r="512" spans="1:11" x14ac:dyDescent="0.2">
      <c r="A512">
        <f t="shared" si="70"/>
        <v>4</v>
      </c>
      <c r="B512">
        <v>502</v>
      </c>
      <c r="C512" s="1">
        <f t="shared" si="71"/>
        <v>43225</v>
      </c>
      <c r="D512" s="2">
        <v>0.98611111111100103</v>
      </c>
      <c r="E512" s="3">
        <f t="shared" si="69"/>
        <v>43225.986111111109</v>
      </c>
      <c r="F512">
        <v>0</v>
      </c>
      <c r="G512">
        <f t="shared" si="64"/>
        <v>0</v>
      </c>
      <c r="H512">
        <f t="shared" si="65"/>
        <v>0</v>
      </c>
      <c r="I512" s="13">
        <f t="shared" si="66"/>
        <v>-1.8619000000000001</v>
      </c>
      <c r="J512">
        <f t="shared" si="67"/>
        <v>0</v>
      </c>
      <c r="K512" s="13">
        <f t="shared" si="68"/>
        <v>-1.5884</v>
      </c>
    </row>
    <row r="513" spans="1:11" x14ac:dyDescent="0.2">
      <c r="A513">
        <f t="shared" si="70"/>
        <v>4</v>
      </c>
      <c r="B513">
        <v>503</v>
      </c>
      <c r="C513" s="1">
        <f t="shared" si="71"/>
        <v>43225</v>
      </c>
      <c r="D513" s="2">
        <v>0.993055555555998</v>
      </c>
      <c r="E513" s="3">
        <f t="shared" si="69"/>
        <v>43225.993055555555</v>
      </c>
      <c r="F513">
        <v>0</v>
      </c>
      <c r="G513">
        <f t="shared" si="64"/>
        <v>0</v>
      </c>
      <c r="H513">
        <f t="shared" si="65"/>
        <v>0</v>
      </c>
      <c r="I513" s="13">
        <f t="shared" si="66"/>
        <v>-1.8619000000000001</v>
      </c>
      <c r="J513">
        <f t="shared" si="67"/>
        <v>0</v>
      </c>
      <c r="K513" s="13">
        <f t="shared" si="68"/>
        <v>-1.5884</v>
      </c>
    </row>
    <row r="514" spans="1:11" x14ac:dyDescent="0.2">
      <c r="A514">
        <f t="shared" si="70"/>
        <v>4</v>
      </c>
      <c r="B514">
        <v>504</v>
      </c>
      <c r="C514" s="1">
        <f t="shared" si="71"/>
        <v>43225</v>
      </c>
      <c r="D514" s="2">
        <v>0.999999999999999</v>
      </c>
      <c r="E514" s="3">
        <f t="shared" si="69"/>
        <v>43226</v>
      </c>
      <c r="F514">
        <v>0</v>
      </c>
      <c r="G514">
        <f t="shared" si="64"/>
        <v>0</v>
      </c>
      <c r="H514">
        <f t="shared" si="65"/>
        <v>0</v>
      </c>
      <c r="I514" s="13">
        <f t="shared" si="66"/>
        <v>-1.8619000000000001</v>
      </c>
      <c r="J514">
        <f t="shared" si="67"/>
        <v>0</v>
      </c>
      <c r="K514" s="13">
        <f t="shared" si="68"/>
        <v>-1.5884</v>
      </c>
    </row>
    <row r="515" spans="1:11" x14ac:dyDescent="0.2">
      <c r="A515">
        <f t="shared" si="70"/>
        <v>5</v>
      </c>
      <c r="B515">
        <v>505</v>
      </c>
      <c r="C515" s="1">
        <f t="shared" si="71"/>
        <v>43226</v>
      </c>
      <c r="D515" s="2">
        <v>6.9444444444444441E-3</v>
      </c>
      <c r="E515" s="3">
        <f t="shared" si="69"/>
        <v>43226.006944444445</v>
      </c>
      <c r="F515">
        <v>0</v>
      </c>
      <c r="G515">
        <f t="shared" si="64"/>
        <v>0</v>
      </c>
      <c r="H515">
        <f t="shared" si="65"/>
        <v>0</v>
      </c>
      <c r="I515" s="13">
        <f t="shared" si="66"/>
        <v>-1.8619000000000001</v>
      </c>
      <c r="J515">
        <f t="shared" si="67"/>
        <v>0</v>
      </c>
      <c r="K515" s="13">
        <f t="shared" si="68"/>
        <v>-1.5884</v>
      </c>
    </row>
    <row r="516" spans="1:11" x14ac:dyDescent="0.2">
      <c r="A516">
        <f t="shared" si="70"/>
        <v>5</v>
      </c>
      <c r="B516">
        <v>506</v>
      </c>
      <c r="C516" s="1">
        <f t="shared" si="71"/>
        <v>43226</v>
      </c>
      <c r="D516" s="2">
        <v>1.3888888888888999E-2</v>
      </c>
      <c r="E516" s="3">
        <f t="shared" si="69"/>
        <v>43226.013888888891</v>
      </c>
      <c r="F516">
        <v>0</v>
      </c>
      <c r="G516">
        <f t="shared" si="64"/>
        <v>0</v>
      </c>
      <c r="H516">
        <f t="shared" si="65"/>
        <v>0</v>
      </c>
      <c r="I516" s="13">
        <f t="shared" si="66"/>
        <v>-1.8619000000000001</v>
      </c>
      <c r="J516">
        <f t="shared" si="67"/>
        <v>0</v>
      </c>
      <c r="K516" s="13">
        <f t="shared" si="68"/>
        <v>-1.5884</v>
      </c>
    </row>
    <row r="517" spans="1:11" x14ac:dyDescent="0.2">
      <c r="A517">
        <f t="shared" si="70"/>
        <v>5</v>
      </c>
      <c r="B517">
        <v>507</v>
      </c>
      <c r="C517" s="1">
        <f t="shared" si="71"/>
        <v>43226</v>
      </c>
      <c r="D517" s="2">
        <v>2.08333333333393E-2</v>
      </c>
      <c r="E517" s="3">
        <f t="shared" si="69"/>
        <v>43226.020833333336</v>
      </c>
      <c r="F517">
        <v>0</v>
      </c>
      <c r="G517">
        <f t="shared" si="64"/>
        <v>0</v>
      </c>
      <c r="H517">
        <f t="shared" si="65"/>
        <v>0</v>
      </c>
      <c r="I517" s="13">
        <f t="shared" si="66"/>
        <v>-1.8619000000000001</v>
      </c>
      <c r="J517">
        <f t="shared" si="67"/>
        <v>0</v>
      </c>
      <c r="K517" s="13">
        <f t="shared" si="68"/>
        <v>-1.5884</v>
      </c>
    </row>
    <row r="518" spans="1:11" x14ac:dyDescent="0.2">
      <c r="A518">
        <f t="shared" si="70"/>
        <v>5</v>
      </c>
      <c r="B518">
        <v>508</v>
      </c>
      <c r="C518" s="1">
        <f t="shared" si="71"/>
        <v>43226</v>
      </c>
      <c r="D518" s="2">
        <v>2.7777777777779001E-2</v>
      </c>
      <c r="E518" s="3">
        <f t="shared" si="69"/>
        <v>43226.027777777781</v>
      </c>
      <c r="F518">
        <v>0</v>
      </c>
      <c r="G518">
        <f t="shared" si="64"/>
        <v>0</v>
      </c>
      <c r="H518">
        <f t="shared" si="65"/>
        <v>0</v>
      </c>
      <c r="I518" s="13">
        <f t="shared" si="66"/>
        <v>-1.8619000000000001</v>
      </c>
      <c r="J518">
        <f t="shared" si="67"/>
        <v>0</v>
      </c>
      <c r="K518" s="13">
        <f t="shared" si="68"/>
        <v>-1.5884</v>
      </c>
    </row>
    <row r="519" spans="1:11" x14ac:dyDescent="0.2">
      <c r="A519">
        <f t="shared" si="70"/>
        <v>5</v>
      </c>
      <c r="B519">
        <v>509</v>
      </c>
      <c r="C519" s="1">
        <f t="shared" si="71"/>
        <v>43226</v>
      </c>
      <c r="D519" s="2">
        <v>3.4722222222229399E-2</v>
      </c>
      <c r="E519" s="3">
        <f t="shared" si="69"/>
        <v>43226.034722222219</v>
      </c>
      <c r="F519">
        <v>0</v>
      </c>
      <c r="G519">
        <f t="shared" si="64"/>
        <v>0</v>
      </c>
      <c r="H519">
        <f t="shared" si="65"/>
        <v>0</v>
      </c>
      <c r="I519" s="13">
        <f t="shared" si="66"/>
        <v>-1.8619000000000001</v>
      </c>
      <c r="J519">
        <f t="shared" si="67"/>
        <v>0</v>
      </c>
      <c r="K519" s="13">
        <f t="shared" si="68"/>
        <v>-1.5884</v>
      </c>
    </row>
    <row r="520" spans="1:11" x14ac:dyDescent="0.2">
      <c r="A520">
        <f t="shared" si="70"/>
        <v>5</v>
      </c>
      <c r="B520">
        <v>510</v>
      </c>
      <c r="C520" s="1">
        <f t="shared" si="71"/>
        <v>43226</v>
      </c>
      <c r="D520" s="2">
        <v>4.1666666666668697E-2</v>
      </c>
      <c r="E520" s="3">
        <f t="shared" si="69"/>
        <v>43226.041666666664</v>
      </c>
      <c r="F520">
        <v>0</v>
      </c>
      <c r="G520">
        <f t="shared" si="64"/>
        <v>0</v>
      </c>
      <c r="H520">
        <f t="shared" si="65"/>
        <v>0</v>
      </c>
      <c r="I520" s="13">
        <f t="shared" si="66"/>
        <v>-1.8619000000000001</v>
      </c>
      <c r="J520">
        <f t="shared" si="67"/>
        <v>0</v>
      </c>
      <c r="K520" s="13">
        <f t="shared" si="68"/>
        <v>-1.5884</v>
      </c>
    </row>
    <row r="521" spans="1:11" x14ac:dyDescent="0.2">
      <c r="A521">
        <f t="shared" si="70"/>
        <v>5</v>
      </c>
      <c r="B521">
        <v>511</v>
      </c>
      <c r="C521" s="1">
        <f t="shared" si="71"/>
        <v>43226</v>
      </c>
      <c r="D521" s="2">
        <v>4.8611111111118703E-2</v>
      </c>
      <c r="E521" s="3">
        <f t="shared" si="69"/>
        <v>43226.048611111109</v>
      </c>
      <c r="F521">
        <v>0</v>
      </c>
      <c r="G521">
        <f t="shared" si="64"/>
        <v>0</v>
      </c>
      <c r="H521">
        <f t="shared" si="65"/>
        <v>0</v>
      </c>
      <c r="I521" s="13">
        <f t="shared" si="66"/>
        <v>-1.8619000000000001</v>
      </c>
      <c r="J521">
        <f t="shared" si="67"/>
        <v>0</v>
      </c>
      <c r="K521" s="13">
        <f t="shared" si="68"/>
        <v>-1.5884</v>
      </c>
    </row>
    <row r="522" spans="1:11" x14ac:dyDescent="0.2">
      <c r="A522">
        <f t="shared" si="70"/>
        <v>5</v>
      </c>
      <c r="B522">
        <v>512</v>
      </c>
      <c r="C522" s="1">
        <f t="shared" si="71"/>
        <v>43226</v>
      </c>
      <c r="D522" s="2">
        <v>5.5555555555558897E-2</v>
      </c>
      <c r="E522" s="3">
        <f t="shared" si="69"/>
        <v>43226.055555555555</v>
      </c>
      <c r="F522">
        <v>0</v>
      </c>
      <c r="G522">
        <f t="shared" si="64"/>
        <v>0</v>
      </c>
      <c r="H522">
        <f t="shared" si="65"/>
        <v>0</v>
      </c>
      <c r="I522" s="13">
        <f t="shared" si="66"/>
        <v>-1.8619000000000001</v>
      </c>
      <c r="J522">
        <f t="shared" si="67"/>
        <v>0</v>
      </c>
      <c r="K522" s="13">
        <f t="shared" si="68"/>
        <v>-1.5884</v>
      </c>
    </row>
    <row r="523" spans="1:11" x14ac:dyDescent="0.2">
      <c r="A523">
        <f t="shared" si="70"/>
        <v>5</v>
      </c>
      <c r="B523">
        <v>513</v>
      </c>
      <c r="C523" s="1">
        <f t="shared" si="71"/>
        <v>43226</v>
      </c>
      <c r="D523" s="2">
        <v>6.2500000000009798E-2</v>
      </c>
      <c r="E523" s="3">
        <f t="shared" si="69"/>
        <v>43226.0625</v>
      </c>
      <c r="F523">
        <v>0</v>
      </c>
      <c r="G523">
        <f t="shared" ref="G523:G586" si="72">F523*1.1163/10</f>
        <v>0</v>
      </c>
      <c r="H523">
        <f t="shared" ref="H523:H586" si="73">(H$8*(TANH((H$2*G523)/H$8)))</f>
        <v>0</v>
      </c>
      <c r="I523" s="13">
        <f t="shared" ref="I523:I586" si="74">((H$6-H$5)*(TANH(G523/H$4)))+H$5</f>
        <v>-1.8619000000000001</v>
      </c>
      <c r="J523">
        <f t="shared" ref="J523:J586" si="75">(J$8*(TANH((J$2*G523)/J$8)))</f>
        <v>0</v>
      </c>
      <c r="K523" s="13">
        <f t="shared" ref="K523:K586" si="76">((J$6-J$5)*(TANH(G523/J$4)))+J$5</f>
        <v>-1.5884</v>
      </c>
    </row>
    <row r="524" spans="1:11" x14ac:dyDescent="0.2">
      <c r="A524">
        <f t="shared" si="70"/>
        <v>5</v>
      </c>
      <c r="B524">
        <v>514</v>
      </c>
      <c r="C524" s="1">
        <f t="shared" si="71"/>
        <v>43226</v>
      </c>
      <c r="D524" s="2">
        <v>6.9444444444448195E-2</v>
      </c>
      <c r="E524" s="3">
        <f t="shared" ref="E524:E587" si="77">C524+D524</f>
        <v>43226.069444444445</v>
      </c>
      <c r="F524">
        <v>0</v>
      </c>
      <c r="G524">
        <f t="shared" si="72"/>
        <v>0</v>
      </c>
      <c r="H524">
        <f t="shared" si="73"/>
        <v>0</v>
      </c>
      <c r="I524" s="13">
        <f t="shared" si="74"/>
        <v>-1.8619000000000001</v>
      </c>
      <c r="J524">
        <f t="shared" si="75"/>
        <v>0</v>
      </c>
      <c r="K524" s="13">
        <f t="shared" si="76"/>
        <v>-1.5884</v>
      </c>
    </row>
    <row r="525" spans="1:11" x14ac:dyDescent="0.2">
      <c r="A525">
        <f t="shared" si="70"/>
        <v>5</v>
      </c>
      <c r="B525">
        <v>515</v>
      </c>
      <c r="C525" s="1">
        <f t="shared" si="71"/>
        <v>43226</v>
      </c>
      <c r="D525" s="2">
        <v>7.6388888888898193E-2</v>
      </c>
      <c r="E525" s="3">
        <f t="shared" si="77"/>
        <v>43226.076388888891</v>
      </c>
      <c r="F525">
        <v>0</v>
      </c>
      <c r="G525">
        <f t="shared" si="72"/>
        <v>0</v>
      </c>
      <c r="H525">
        <f t="shared" si="73"/>
        <v>0</v>
      </c>
      <c r="I525" s="13">
        <f t="shared" si="74"/>
        <v>-1.8619000000000001</v>
      </c>
      <c r="J525">
        <f t="shared" si="75"/>
        <v>0</v>
      </c>
      <c r="K525" s="13">
        <f t="shared" si="76"/>
        <v>-1.5884</v>
      </c>
    </row>
    <row r="526" spans="1:11" x14ac:dyDescent="0.2">
      <c r="A526">
        <f t="shared" si="70"/>
        <v>5</v>
      </c>
      <c r="B526">
        <v>516</v>
      </c>
      <c r="C526" s="1">
        <f t="shared" si="71"/>
        <v>43226</v>
      </c>
      <c r="D526" s="2">
        <v>8.3333333333298398E-2</v>
      </c>
      <c r="E526" s="3">
        <f t="shared" si="77"/>
        <v>43226.083333333336</v>
      </c>
      <c r="F526">
        <v>0</v>
      </c>
      <c r="G526">
        <f t="shared" si="72"/>
        <v>0</v>
      </c>
      <c r="H526">
        <f t="shared" si="73"/>
        <v>0</v>
      </c>
      <c r="I526" s="13">
        <f t="shared" si="74"/>
        <v>-1.8619000000000001</v>
      </c>
      <c r="J526">
        <f t="shared" si="75"/>
        <v>0</v>
      </c>
      <c r="K526" s="13">
        <f t="shared" si="76"/>
        <v>-1.5884</v>
      </c>
    </row>
    <row r="527" spans="1:11" x14ac:dyDescent="0.2">
      <c r="A527">
        <f t="shared" si="70"/>
        <v>5</v>
      </c>
      <c r="B527">
        <v>517</v>
      </c>
      <c r="C527" s="1">
        <f t="shared" si="71"/>
        <v>43226</v>
      </c>
      <c r="D527" s="2">
        <v>9.0277777777798093E-2</v>
      </c>
      <c r="E527" s="3">
        <f t="shared" si="77"/>
        <v>43226.090277777781</v>
      </c>
      <c r="F527">
        <v>0</v>
      </c>
      <c r="G527">
        <f t="shared" si="72"/>
        <v>0</v>
      </c>
      <c r="H527">
        <f t="shared" si="73"/>
        <v>0</v>
      </c>
      <c r="I527" s="13">
        <f t="shared" si="74"/>
        <v>-1.8619000000000001</v>
      </c>
      <c r="J527">
        <f t="shared" si="75"/>
        <v>0</v>
      </c>
      <c r="K527" s="13">
        <f t="shared" si="76"/>
        <v>-1.5884</v>
      </c>
    </row>
    <row r="528" spans="1:11" x14ac:dyDescent="0.2">
      <c r="A528">
        <f t="shared" si="70"/>
        <v>5</v>
      </c>
      <c r="B528">
        <v>518</v>
      </c>
      <c r="C528" s="1">
        <f t="shared" si="71"/>
        <v>43226</v>
      </c>
      <c r="D528" s="2">
        <v>9.7222222222198298E-2</v>
      </c>
      <c r="E528" s="3">
        <f t="shared" si="77"/>
        <v>43226.097222222219</v>
      </c>
      <c r="F528">
        <v>0</v>
      </c>
      <c r="G528">
        <f t="shared" si="72"/>
        <v>0</v>
      </c>
      <c r="H528">
        <f t="shared" si="73"/>
        <v>0</v>
      </c>
      <c r="I528" s="13">
        <f t="shared" si="74"/>
        <v>-1.8619000000000001</v>
      </c>
      <c r="J528">
        <f t="shared" si="75"/>
        <v>0</v>
      </c>
      <c r="K528" s="13">
        <f t="shared" si="76"/>
        <v>-1.5884</v>
      </c>
    </row>
    <row r="529" spans="1:11" x14ac:dyDescent="0.2">
      <c r="A529">
        <f t="shared" si="70"/>
        <v>5</v>
      </c>
      <c r="B529">
        <v>519</v>
      </c>
      <c r="C529" s="1">
        <f t="shared" si="71"/>
        <v>43226</v>
      </c>
      <c r="D529" s="2">
        <v>0.10416666666669799</v>
      </c>
      <c r="E529" s="3">
        <f t="shared" si="77"/>
        <v>43226.104166666664</v>
      </c>
      <c r="F529">
        <v>0</v>
      </c>
      <c r="G529">
        <f t="shared" si="72"/>
        <v>0</v>
      </c>
      <c r="H529">
        <f t="shared" si="73"/>
        <v>0</v>
      </c>
      <c r="I529" s="13">
        <f t="shared" si="74"/>
        <v>-1.8619000000000001</v>
      </c>
      <c r="J529">
        <f t="shared" si="75"/>
        <v>0</v>
      </c>
      <c r="K529" s="13">
        <f t="shared" si="76"/>
        <v>-1.5884</v>
      </c>
    </row>
    <row r="530" spans="1:11" x14ac:dyDescent="0.2">
      <c r="A530">
        <f t="shared" si="70"/>
        <v>5</v>
      </c>
      <c r="B530">
        <v>520</v>
      </c>
      <c r="C530" s="1">
        <f t="shared" si="71"/>
        <v>43226</v>
      </c>
      <c r="D530" s="2">
        <v>0.111111111111098</v>
      </c>
      <c r="E530" s="3">
        <f t="shared" si="77"/>
        <v>43226.111111111109</v>
      </c>
      <c r="F530">
        <v>0</v>
      </c>
      <c r="G530">
        <f t="shared" si="72"/>
        <v>0</v>
      </c>
      <c r="H530">
        <f t="shared" si="73"/>
        <v>0</v>
      </c>
      <c r="I530" s="13">
        <f t="shared" si="74"/>
        <v>-1.8619000000000001</v>
      </c>
      <c r="J530">
        <f t="shared" si="75"/>
        <v>0</v>
      </c>
      <c r="K530" s="13">
        <f t="shared" si="76"/>
        <v>-1.5884</v>
      </c>
    </row>
    <row r="531" spans="1:11" x14ac:dyDescent="0.2">
      <c r="A531">
        <f t="shared" si="70"/>
        <v>5</v>
      </c>
      <c r="B531">
        <v>521</v>
      </c>
      <c r="C531" s="1">
        <f t="shared" si="71"/>
        <v>43226</v>
      </c>
      <c r="D531" s="2">
        <v>0.118055555555598</v>
      </c>
      <c r="E531" s="3">
        <f t="shared" si="77"/>
        <v>43226.118055555555</v>
      </c>
      <c r="F531">
        <v>0</v>
      </c>
      <c r="G531">
        <f t="shared" si="72"/>
        <v>0</v>
      </c>
      <c r="H531">
        <f t="shared" si="73"/>
        <v>0</v>
      </c>
      <c r="I531" s="13">
        <f t="shared" si="74"/>
        <v>-1.8619000000000001</v>
      </c>
      <c r="J531">
        <f t="shared" si="75"/>
        <v>0</v>
      </c>
      <c r="K531" s="13">
        <f t="shared" si="76"/>
        <v>-1.5884</v>
      </c>
    </row>
    <row r="532" spans="1:11" x14ac:dyDescent="0.2">
      <c r="A532">
        <f t="shared" si="70"/>
        <v>5</v>
      </c>
      <c r="B532">
        <v>522</v>
      </c>
      <c r="C532" s="1">
        <f t="shared" si="71"/>
        <v>43226</v>
      </c>
      <c r="D532" s="2">
        <v>0.125</v>
      </c>
      <c r="E532" s="3">
        <f t="shared" si="77"/>
        <v>43226.125</v>
      </c>
      <c r="F532">
        <v>0</v>
      </c>
      <c r="G532">
        <f t="shared" si="72"/>
        <v>0</v>
      </c>
      <c r="H532">
        <f t="shared" si="73"/>
        <v>0</v>
      </c>
      <c r="I532" s="13">
        <f t="shared" si="74"/>
        <v>-1.8619000000000001</v>
      </c>
      <c r="J532">
        <f t="shared" si="75"/>
        <v>0</v>
      </c>
      <c r="K532" s="13">
        <f t="shared" si="76"/>
        <v>-1.5884</v>
      </c>
    </row>
    <row r="533" spans="1:11" x14ac:dyDescent="0.2">
      <c r="A533">
        <f t="shared" si="70"/>
        <v>5</v>
      </c>
      <c r="B533">
        <v>523</v>
      </c>
      <c r="C533" s="1">
        <f t="shared" si="71"/>
        <v>43226</v>
      </c>
      <c r="D533" s="2">
        <v>0.13194444444449999</v>
      </c>
      <c r="E533" s="3">
        <f t="shared" si="77"/>
        <v>43226.131944444445</v>
      </c>
      <c r="F533">
        <v>0</v>
      </c>
      <c r="G533">
        <f t="shared" si="72"/>
        <v>0</v>
      </c>
      <c r="H533">
        <f t="shared" si="73"/>
        <v>0</v>
      </c>
      <c r="I533" s="13">
        <f t="shared" si="74"/>
        <v>-1.8619000000000001</v>
      </c>
      <c r="J533">
        <f t="shared" si="75"/>
        <v>0</v>
      </c>
      <c r="K533" s="13">
        <f t="shared" si="76"/>
        <v>-1.5884</v>
      </c>
    </row>
    <row r="534" spans="1:11" x14ac:dyDescent="0.2">
      <c r="A534">
        <f t="shared" si="70"/>
        <v>5</v>
      </c>
      <c r="B534">
        <v>524</v>
      </c>
      <c r="C534" s="1">
        <f t="shared" si="71"/>
        <v>43226</v>
      </c>
      <c r="D534" s="2">
        <v>0.1388888888889</v>
      </c>
      <c r="E534" s="3">
        <f t="shared" si="77"/>
        <v>43226.138888888891</v>
      </c>
      <c r="F534">
        <v>0</v>
      </c>
      <c r="G534">
        <f t="shared" si="72"/>
        <v>0</v>
      </c>
      <c r="H534">
        <f t="shared" si="73"/>
        <v>0</v>
      </c>
      <c r="I534" s="13">
        <f t="shared" si="74"/>
        <v>-1.8619000000000001</v>
      </c>
      <c r="J534">
        <f t="shared" si="75"/>
        <v>0</v>
      </c>
      <c r="K534" s="13">
        <f t="shared" si="76"/>
        <v>-1.5884</v>
      </c>
    </row>
    <row r="535" spans="1:11" x14ac:dyDescent="0.2">
      <c r="A535">
        <f t="shared" si="70"/>
        <v>5</v>
      </c>
      <c r="B535">
        <v>525</v>
      </c>
      <c r="C535" s="1">
        <f t="shared" si="71"/>
        <v>43226</v>
      </c>
      <c r="D535" s="2">
        <v>0.14583333333340001</v>
      </c>
      <c r="E535" s="3">
        <f t="shared" si="77"/>
        <v>43226.145833333336</v>
      </c>
      <c r="F535">
        <v>0</v>
      </c>
      <c r="G535">
        <f t="shared" si="72"/>
        <v>0</v>
      </c>
      <c r="H535">
        <f t="shared" si="73"/>
        <v>0</v>
      </c>
      <c r="I535" s="13">
        <f t="shared" si="74"/>
        <v>-1.8619000000000001</v>
      </c>
      <c r="J535">
        <f t="shared" si="75"/>
        <v>0</v>
      </c>
      <c r="K535" s="13">
        <f t="shared" si="76"/>
        <v>-1.5884</v>
      </c>
    </row>
    <row r="536" spans="1:11" x14ac:dyDescent="0.2">
      <c r="A536">
        <f t="shared" si="70"/>
        <v>5</v>
      </c>
      <c r="B536">
        <v>526</v>
      </c>
      <c r="C536" s="1">
        <f t="shared" si="71"/>
        <v>43226</v>
      </c>
      <c r="D536" s="2">
        <v>0.15277777777779999</v>
      </c>
      <c r="E536" s="3">
        <f t="shared" si="77"/>
        <v>43226.152777777781</v>
      </c>
      <c r="F536">
        <v>0</v>
      </c>
      <c r="G536">
        <f t="shared" si="72"/>
        <v>0</v>
      </c>
      <c r="H536">
        <f t="shared" si="73"/>
        <v>0</v>
      </c>
      <c r="I536" s="13">
        <f t="shared" si="74"/>
        <v>-1.8619000000000001</v>
      </c>
      <c r="J536">
        <f t="shared" si="75"/>
        <v>0</v>
      </c>
      <c r="K536" s="13">
        <f t="shared" si="76"/>
        <v>-1.5884</v>
      </c>
    </row>
    <row r="537" spans="1:11" x14ac:dyDescent="0.2">
      <c r="A537">
        <f t="shared" si="70"/>
        <v>5</v>
      </c>
      <c r="B537">
        <v>527</v>
      </c>
      <c r="C537" s="1">
        <f t="shared" si="71"/>
        <v>43226</v>
      </c>
      <c r="D537" s="2">
        <v>0.15972222222220001</v>
      </c>
      <c r="E537" s="3">
        <f t="shared" si="77"/>
        <v>43226.159722222219</v>
      </c>
      <c r="F537">
        <v>0</v>
      </c>
      <c r="G537">
        <f t="shared" si="72"/>
        <v>0</v>
      </c>
      <c r="H537">
        <f t="shared" si="73"/>
        <v>0</v>
      </c>
      <c r="I537" s="13">
        <f t="shared" si="74"/>
        <v>-1.8619000000000001</v>
      </c>
      <c r="J537">
        <f t="shared" si="75"/>
        <v>0</v>
      </c>
      <c r="K537" s="13">
        <f t="shared" si="76"/>
        <v>-1.5884</v>
      </c>
    </row>
    <row r="538" spans="1:11" x14ac:dyDescent="0.2">
      <c r="A538">
        <f t="shared" si="70"/>
        <v>5</v>
      </c>
      <c r="B538">
        <v>528</v>
      </c>
      <c r="C538" s="1">
        <f t="shared" si="71"/>
        <v>43226</v>
      </c>
      <c r="D538" s="2">
        <v>0.16666666666669999</v>
      </c>
      <c r="E538" s="3">
        <f t="shared" si="77"/>
        <v>43226.166666666664</v>
      </c>
      <c r="F538">
        <v>0</v>
      </c>
      <c r="G538">
        <f t="shared" si="72"/>
        <v>0</v>
      </c>
      <c r="H538">
        <f t="shared" si="73"/>
        <v>0</v>
      </c>
      <c r="I538" s="13">
        <f t="shared" si="74"/>
        <v>-1.8619000000000001</v>
      </c>
      <c r="J538">
        <f t="shared" si="75"/>
        <v>0</v>
      </c>
      <c r="K538" s="13">
        <f t="shared" si="76"/>
        <v>-1.5884</v>
      </c>
    </row>
    <row r="539" spans="1:11" x14ac:dyDescent="0.2">
      <c r="A539">
        <f t="shared" si="70"/>
        <v>5</v>
      </c>
      <c r="B539">
        <v>529</v>
      </c>
      <c r="C539" s="1">
        <f t="shared" si="71"/>
        <v>43226</v>
      </c>
      <c r="D539" s="2">
        <v>0.1736111111111</v>
      </c>
      <c r="E539" s="3">
        <f t="shared" si="77"/>
        <v>43226.173611111109</v>
      </c>
      <c r="F539">
        <v>0</v>
      </c>
      <c r="G539">
        <f t="shared" si="72"/>
        <v>0</v>
      </c>
      <c r="H539">
        <f t="shared" si="73"/>
        <v>0</v>
      </c>
      <c r="I539" s="13">
        <f t="shared" si="74"/>
        <v>-1.8619000000000001</v>
      </c>
      <c r="J539">
        <f t="shared" si="75"/>
        <v>0</v>
      </c>
      <c r="K539" s="13">
        <f t="shared" si="76"/>
        <v>-1.5884</v>
      </c>
    </row>
    <row r="540" spans="1:11" x14ac:dyDescent="0.2">
      <c r="A540">
        <f t="shared" si="70"/>
        <v>5</v>
      </c>
      <c r="B540">
        <v>530</v>
      </c>
      <c r="C540" s="1">
        <f t="shared" si="71"/>
        <v>43226</v>
      </c>
      <c r="D540" s="2">
        <v>0.18055555555559999</v>
      </c>
      <c r="E540" s="3">
        <f t="shared" si="77"/>
        <v>43226.180555555555</v>
      </c>
      <c r="F540">
        <v>0</v>
      </c>
      <c r="G540">
        <f t="shared" si="72"/>
        <v>0</v>
      </c>
      <c r="H540">
        <f t="shared" si="73"/>
        <v>0</v>
      </c>
      <c r="I540" s="13">
        <f t="shared" si="74"/>
        <v>-1.8619000000000001</v>
      </c>
      <c r="J540">
        <f t="shared" si="75"/>
        <v>0</v>
      </c>
      <c r="K540" s="13">
        <f t="shared" si="76"/>
        <v>-1.5884</v>
      </c>
    </row>
    <row r="541" spans="1:11" x14ac:dyDescent="0.2">
      <c r="A541">
        <f t="shared" si="70"/>
        <v>5</v>
      </c>
      <c r="B541">
        <v>531</v>
      </c>
      <c r="C541" s="1">
        <f t="shared" si="71"/>
        <v>43226</v>
      </c>
      <c r="D541" s="2">
        <v>0.1875</v>
      </c>
      <c r="E541" s="3">
        <f t="shared" si="77"/>
        <v>43226.1875</v>
      </c>
      <c r="F541">
        <v>0</v>
      </c>
      <c r="G541">
        <f t="shared" si="72"/>
        <v>0</v>
      </c>
      <c r="H541">
        <f t="shared" si="73"/>
        <v>0</v>
      </c>
      <c r="I541" s="13">
        <f t="shared" si="74"/>
        <v>-1.8619000000000001</v>
      </c>
      <c r="J541">
        <f t="shared" si="75"/>
        <v>0</v>
      </c>
      <c r="K541" s="13">
        <f t="shared" si="76"/>
        <v>-1.5884</v>
      </c>
    </row>
    <row r="542" spans="1:11" x14ac:dyDescent="0.2">
      <c r="A542">
        <f t="shared" si="70"/>
        <v>5</v>
      </c>
      <c r="B542">
        <v>532</v>
      </c>
      <c r="C542" s="1">
        <f t="shared" si="71"/>
        <v>43226</v>
      </c>
      <c r="D542" s="2">
        <v>0.19444444444449999</v>
      </c>
      <c r="E542" s="3">
        <f t="shared" si="77"/>
        <v>43226.194444444445</v>
      </c>
      <c r="F542">
        <v>0</v>
      </c>
      <c r="G542">
        <f t="shared" si="72"/>
        <v>0</v>
      </c>
      <c r="H542">
        <f t="shared" si="73"/>
        <v>0</v>
      </c>
      <c r="I542" s="13">
        <f t="shared" si="74"/>
        <v>-1.8619000000000001</v>
      </c>
      <c r="J542">
        <f t="shared" si="75"/>
        <v>0</v>
      </c>
      <c r="K542" s="13">
        <f t="shared" si="76"/>
        <v>-1.5884</v>
      </c>
    </row>
    <row r="543" spans="1:11" x14ac:dyDescent="0.2">
      <c r="A543">
        <f t="shared" si="70"/>
        <v>5</v>
      </c>
      <c r="B543">
        <v>533</v>
      </c>
      <c r="C543" s="1">
        <f t="shared" si="71"/>
        <v>43226</v>
      </c>
      <c r="D543" s="2">
        <v>0.2013888888889</v>
      </c>
      <c r="E543" s="3">
        <f t="shared" si="77"/>
        <v>43226.201388888891</v>
      </c>
      <c r="F543">
        <v>0</v>
      </c>
      <c r="G543">
        <f t="shared" si="72"/>
        <v>0</v>
      </c>
      <c r="H543">
        <f t="shared" si="73"/>
        <v>0</v>
      </c>
      <c r="I543" s="13">
        <f t="shared" si="74"/>
        <v>-1.8619000000000001</v>
      </c>
      <c r="J543">
        <f t="shared" si="75"/>
        <v>0</v>
      </c>
      <c r="K543" s="13">
        <f t="shared" si="76"/>
        <v>-1.5884</v>
      </c>
    </row>
    <row r="544" spans="1:11" x14ac:dyDescent="0.2">
      <c r="A544">
        <f t="shared" si="70"/>
        <v>5</v>
      </c>
      <c r="B544">
        <v>534</v>
      </c>
      <c r="C544" s="1">
        <f t="shared" si="71"/>
        <v>43226</v>
      </c>
      <c r="D544" s="2">
        <v>0.20833333333340001</v>
      </c>
      <c r="E544" s="3">
        <f t="shared" si="77"/>
        <v>43226.208333333336</v>
      </c>
      <c r="F544">
        <v>0</v>
      </c>
      <c r="G544">
        <f t="shared" si="72"/>
        <v>0</v>
      </c>
      <c r="H544">
        <f t="shared" si="73"/>
        <v>0</v>
      </c>
      <c r="I544" s="13">
        <f t="shared" si="74"/>
        <v>-1.8619000000000001</v>
      </c>
      <c r="J544">
        <f t="shared" si="75"/>
        <v>0</v>
      </c>
      <c r="K544" s="13">
        <f t="shared" si="76"/>
        <v>-1.5884</v>
      </c>
    </row>
    <row r="545" spans="1:11" x14ac:dyDescent="0.2">
      <c r="A545">
        <f t="shared" si="70"/>
        <v>5</v>
      </c>
      <c r="B545">
        <v>535</v>
      </c>
      <c r="C545" s="1">
        <f t="shared" si="71"/>
        <v>43226</v>
      </c>
      <c r="D545" s="2">
        <v>0.21527777777779999</v>
      </c>
      <c r="E545" s="3">
        <f t="shared" si="77"/>
        <v>43226.215277777781</v>
      </c>
      <c r="F545">
        <v>0</v>
      </c>
      <c r="G545">
        <f t="shared" si="72"/>
        <v>0</v>
      </c>
      <c r="H545">
        <f t="shared" si="73"/>
        <v>0</v>
      </c>
      <c r="I545" s="13">
        <f t="shared" si="74"/>
        <v>-1.8619000000000001</v>
      </c>
      <c r="J545">
        <f t="shared" si="75"/>
        <v>0</v>
      </c>
      <c r="K545" s="13">
        <f t="shared" si="76"/>
        <v>-1.5884</v>
      </c>
    </row>
    <row r="546" spans="1:11" x14ac:dyDescent="0.2">
      <c r="A546">
        <f t="shared" si="70"/>
        <v>5</v>
      </c>
      <c r="B546">
        <v>536</v>
      </c>
      <c r="C546" s="1">
        <f t="shared" si="71"/>
        <v>43226</v>
      </c>
      <c r="D546" s="2">
        <v>0.22222222222230001</v>
      </c>
      <c r="E546" s="3">
        <f t="shared" si="77"/>
        <v>43226.222222222219</v>
      </c>
      <c r="F546">
        <v>0</v>
      </c>
      <c r="G546">
        <f t="shared" si="72"/>
        <v>0</v>
      </c>
      <c r="H546">
        <f t="shared" si="73"/>
        <v>0</v>
      </c>
      <c r="I546" s="13">
        <f t="shared" si="74"/>
        <v>-1.8619000000000001</v>
      </c>
      <c r="J546">
        <f t="shared" si="75"/>
        <v>0</v>
      </c>
      <c r="K546" s="13">
        <f t="shared" si="76"/>
        <v>-1.5884</v>
      </c>
    </row>
    <row r="547" spans="1:11" x14ac:dyDescent="0.2">
      <c r="A547">
        <f t="shared" si="70"/>
        <v>5</v>
      </c>
      <c r="B547">
        <v>537</v>
      </c>
      <c r="C547" s="1">
        <f t="shared" si="71"/>
        <v>43226</v>
      </c>
      <c r="D547" s="2">
        <v>0.22916666666669999</v>
      </c>
      <c r="E547" s="3">
        <f t="shared" si="77"/>
        <v>43226.229166666664</v>
      </c>
      <c r="F547">
        <v>0</v>
      </c>
      <c r="G547">
        <f t="shared" si="72"/>
        <v>0</v>
      </c>
      <c r="H547">
        <f t="shared" si="73"/>
        <v>0</v>
      </c>
      <c r="I547" s="13">
        <f t="shared" si="74"/>
        <v>-1.8619000000000001</v>
      </c>
      <c r="J547">
        <f t="shared" si="75"/>
        <v>0</v>
      </c>
      <c r="K547" s="13">
        <f t="shared" si="76"/>
        <v>-1.5884</v>
      </c>
    </row>
    <row r="548" spans="1:11" x14ac:dyDescent="0.2">
      <c r="A548">
        <f t="shared" ref="A548:A611" si="78">A404+1</f>
        <v>5</v>
      </c>
      <c r="B548">
        <v>538</v>
      </c>
      <c r="C548" s="1">
        <f t="shared" ref="C548:C611" si="79">C404+1</f>
        <v>43226</v>
      </c>
      <c r="D548" s="2">
        <v>0.2361111111111</v>
      </c>
      <c r="E548" s="3">
        <f t="shared" si="77"/>
        <v>43226.236111111109</v>
      </c>
      <c r="F548">
        <v>0</v>
      </c>
      <c r="G548">
        <f t="shared" si="72"/>
        <v>0</v>
      </c>
      <c r="H548">
        <f t="shared" si="73"/>
        <v>0</v>
      </c>
      <c r="I548" s="13">
        <f t="shared" si="74"/>
        <v>-1.8619000000000001</v>
      </c>
      <c r="J548">
        <f t="shared" si="75"/>
        <v>0</v>
      </c>
      <c r="K548" s="13">
        <f t="shared" si="76"/>
        <v>-1.5884</v>
      </c>
    </row>
    <row r="549" spans="1:11" x14ac:dyDescent="0.2">
      <c r="A549">
        <f t="shared" si="78"/>
        <v>5</v>
      </c>
      <c r="B549">
        <v>539</v>
      </c>
      <c r="C549" s="1">
        <f t="shared" si="79"/>
        <v>43226</v>
      </c>
      <c r="D549" s="2">
        <v>0.24305555555559999</v>
      </c>
      <c r="E549" s="3">
        <f t="shared" si="77"/>
        <v>43226.243055555555</v>
      </c>
      <c r="F549">
        <v>3</v>
      </c>
      <c r="G549">
        <f t="shared" si="72"/>
        <v>0.33489000000000002</v>
      </c>
      <c r="H549">
        <f t="shared" si="73"/>
        <v>5.2181938746383933E-3</v>
      </c>
      <c r="I549" s="13">
        <f t="shared" si="74"/>
        <v>-1.8628163139387746</v>
      </c>
      <c r="J549">
        <f t="shared" si="75"/>
        <v>5.1377691696888042E-3</v>
      </c>
      <c r="K549" s="13">
        <f t="shared" si="76"/>
        <v>-1.589221701800466</v>
      </c>
    </row>
    <row r="550" spans="1:11" x14ac:dyDescent="0.2">
      <c r="A550">
        <f t="shared" si="78"/>
        <v>5</v>
      </c>
      <c r="B550">
        <v>540</v>
      </c>
      <c r="C550" s="1">
        <f t="shared" si="79"/>
        <v>43226</v>
      </c>
      <c r="D550" s="2">
        <v>0.25</v>
      </c>
      <c r="E550" s="3">
        <f t="shared" si="77"/>
        <v>43226.25</v>
      </c>
      <c r="F550">
        <v>18</v>
      </c>
      <c r="G550">
        <f t="shared" si="72"/>
        <v>2.0093400000000003</v>
      </c>
      <c r="H550">
        <f t="shared" si="73"/>
        <v>3.130890783355552E-2</v>
      </c>
      <c r="I550" s="13">
        <f t="shared" si="74"/>
        <v>-1.8673978391647421</v>
      </c>
      <c r="J550">
        <f t="shared" si="75"/>
        <v>3.0826283157191096E-2</v>
      </c>
      <c r="K550" s="13">
        <f t="shared" si="76"/>
        <v>-1.5933301581954076</v>
      </c>
    </row>
    <row r="551" spans="1:11" x14ac:dyDescent="0.2">
      <c r="A551">
        <f t="shared" si="78"/>
        <v>5</v>
      </c>
      <c r="B551">
        <v>541</v>
      </c>
      <c r="C551" s="1">
        <f t="shared" si="79"/>
        <v>43226</v>
      </c>
      <c r="D551" s="2">
        <v>0.25694444444449999</v>
      </c>
      <c r="E551" s="3">
        <f t="shared" si="77"/>
        <v>43226.256944444445</v>
      </c>
      <c r="F551">
        <v>71</v>
      </c>
      <c r="G551">
        <f t="shared" si="72"/>
        <v>7.9257299999999997</v>
      </c>
      <c r="H551">
        <f t="shared" si="73"/>
        <v>0.12348116349978912</v>
      </c>
      <c r="I551" s="13">
        <f t="shared" si="74"/>
        <v>-1.8835832949939098</v>
      </c>
      <c r="J551">
        <f t="shared" si="75"/>
        <v>0.1215729635255552</v>
      </c>
      <c r="K551" s="13">
        <f t="shared" si="76"/>
        <v>-1.6078436284058186</v>
      </c>
    </row>
    <row r="552" spans="1:11" x14ac:dyDescent="0.2">
      <c r="A552">
        <f t="shared" si="78"/>
        <v>5</v>
      </c>
      <c r="B552">
        <v>542</v>
      </c>
      <c r="C552" s="1">
        <f t="shared" si="79"/>
        <v>43226</v>
      </c>
      <c r="D552" s="2">
        <v>0.2638888888889</v>
      </c>
      <c r="E552" s="3">
        <f t="shared" si="77"/>
        <v>43226.263888888891</v>
      </c>
      <c r="F552">
        <v>136</v>
      </c>
      <c r="G552">
        <f t="shared" si="72"/>
        <v>15.18168</v>
      </c>
      <c r="H552">
        <f t="shared" si="73"/>
        <v>0.2364449286146558</v>
      </c>
      <c r="I552" s="13">
        <f t="shared" si="74"/>
        <v>-1.903419857981915</v>
      </c>
      <c r="J552">
        <f t="shared" si="75"/>
        <v>0.23276515579004747</v>
      </c>
      <c r="K552" s="13">
        <f t="shared" si="76"/>
        <v>-1.6256271712951815</v>
      </c>
    </row>
    <row r="553" spans="1:11" x14ac:dyDescent="0.2">
      <c r="A553">
        <f t="shared" si="78"/>
        <v>5</v>
      </c>
      <c r="B553">
        <v>543</v>
      </c>
      <c r="C553" s="1">
        <f t="shared" si="79"/>
        <v>43226</v>
      </c>
      <c r="D553" s="2">
        <v>0.27083333333339998</v>
      </c>
      <c r="E553" s="3">
        <f t="shared" si="77"/>
        <v>43226.270833333336</v>
      </c>
      <c r="F553">
        <v>213</v>
      </c>
      <c r="G553">
        <f t="shared" si="72"/>
        <v>23.777190000000001</v>
      </c>
      <c r="H553">
        <f t="shared" si="73"/>
        <v>0.37005714757736063</v>
      </c>
      <c r="I553" s="13">
        <f t="shared" si="74"/>
        <v>-1.9268826213634171</v>
      </c>
      <c r="J553">
        <f t="shared" si="75"/>
        <v>0.36421716270979082</v>
      </c>
      <c r="K553" s="13">
        <f t="shared" si="76"/>
        <v>-1.6466513486808436</v>
      </c>
    </row>
    <row r="554" spans="1:11" x14ac:dyDescent="0.2">
      <c r="A554">
        <f t="shared" si="78"/>
        <v>5</v>
      </c>
      <c r="B554">
        <v>544</v>
      </c>
      <c r="C554" s="1">
        <f t="shared" si="79"/>
        <v>43226</v>
      </c>
      <c r="D554" s="2">
        <v>0.27777777777779999</v>
      </c>
      <c r="E554" s="3">
        <f t="shared" si="77"/>
        <v>43226.277777777781</v>
      </c>
      <c r="F554">
        <v>323</v>
      </c>
      <c r="G554">
        <f t="shared" si="72"/>
        <v>36.056490000000004</v>
      </c>
      <c r="H554">
        <f t="shared" si="73"/>
        <v>0.5603125688272842</v>
      </c>
      <c r="I554" s="13">
        <f t="shared" si="74"/>
        <v>-1.9602930501387497</v>
      </c>
      <c r="J554">
        <f t="shared" si="75"/>
        <v>0.55120269172386849</v>
      </c>
      <c r="K554" s="13">
        <f t="shared" si="76"/>
        <v>-1.6765585776887557</v>
      </c>
    </row>
    <row r="555" spans="1:11" x14ac:dyDescent="0.2">
      <c r="A555">
        <f t="shared" si="78"/>
        <v>5</v>
      </c>
      <c r="B555">
        <v>545</v>
      </c>
      <c r="C555" s="1">
        <f t="shared" si="79"/>
        <v>43226</v>
      </c>
      <c r="D555" s="2">
        <v>0.28472222222229998</v>
      </c>
      <c r="E555" s="3">
        <f t="shared" si="77"/>
        <v>43226.284722222219</v>
      </c>
      <c r="F555">
        <v>480</v>
      </c>
      <c r="G555">
        <f t="shared" si="72"/>
        <v>53.582400000000007</v>
      </c>
      <c r="H555">
        <f t="shared" si="73"/>
        <v>0.82996478329037782</v>
      </c>
      <c r="I555" s="13">
        <f t="shared" si="74"/>
        <v>-2.0076490328096201</v>
      </c>
      <c r="J555">
        <f t="shared" si="75"/>
        <v>0.8156309471263542</v>
      </c>
      <c r="K555" s="13">
        <f t="shared" si="76"/>
        <v>-1.7188557396943738</v>
      </c>
    </row>
    <row r="556" spans="1:11" x14ac:dyDescent="0.2">
      <c r="A556">
        <f t="shared" si="78"/>
        <v>5</v>
      </c>
      <c r="B556">
        <v>546</v>
      </c>
      <c r="C556" s="1">
        <f t="shared" si="79"/>
        <v>43226</v>
      </c>
      <c r="D556" s="2">
        <v>0.29166666666669999</v>
      </c>
      <c r="E556" s="3">
        <f t="shared" si="77"/>
        <v>43226.291666666664</v>
      </c>
      <c r="F556">
        <v>606</v>
      </c>
      <c r="G556">
        <f t="shared" si="72"/>
        <v>67.647779999999997</v>
      </c>
      <c r="H556">
        <f t="shared" si="73"/>
        <v>1.0441635138222967</v>
      </c>
      <c r="I556" s="13">
        <f t="shared" si="74"/>
        <v>-2.0452696206888175</v>
      </c>
      <c r="J556">
        <f t="shared" si="75"/>
        <v>1.0249973495584386</v>
      </c>
      <c r="K556" s="13">
        <f t="shared" si="76"/>
        <v>-1.7523493348368104</v>
      </c>
    </row>
    <row r="557" spans="1:11" x14ac:dyDescent="0.2">
      <c r="A557">
        <f t="shared" si="78"/>
        <v>5</v>
      </c>
      <c r="B557">
        <v>547</v>
      </c>
      <c r="C557" s="1">
        <f t="shared" si="79"/>
        <v>43226</v>
      </c>
      <c r="D557" s="2">
        <v>0.2986111111111</v>
      </c>
      <c r="E557" s="3">
        <f t="shared" si="77"/>
        <v>43226.298611111109</v>
      </c>
      <c r="F557">
        <v>554</v>
      </c>
      <c r="G557">
        <f t="shared" si="72"/>
        <v>61.843020000000003</v>
      </c>
      <c r="H557">
        <f t="shared" si="73"/>
        <v>0.95603963227218069</v>
      </c>
      <c r="I557" s="13">
        <f t="shared" si="74"/>
        <v>-2.0297916577461161</v>
      </c>
      <c r="J557">
        <f t="shared" si="75"/>
        <v>0.93894673668396156</v>
      </c>
      <c r="K557" s="13">
        <f t="shared" si="76"/>
        <v>-1.7385828085804755</v>
      </c>
    </row>
    <row r="558" spans="1:11" x14ac:dyDescent="0.2">
      <c r="A558">
        <f t="shared" si="78"/>
        <v>5</v>
      </c>
      <c r="B558">
        <v>548</v>
      </c>
      <c r="C558" s="1">
        <f t="shared" si="79"/>
        <v>43226</v>
      </c>
      <c r="D558" s="2">
        <v>0.30555555555559999</v>
      </c>
      <c r="E558" s="3">
        <f t="shared" si="77"/>
        <v>43226.305555555555</v>
      </c>
      <c r="F558">
        <v>731</v>
      </c>
      <c r="G558">
        <f t="shared" si="72"/>
        <v>81.601529999999997</v>
      </c>
      <c r="H558">
        <f t="shared" si="73"/>
        <v>1.2541913957849613</v>
      </c>
      <c r="I558" s="13">
        <f t="shared" si="74"/>
        <v>-2.0821613124570679</v>
      </c>
      <c r="J558">
        <f t="shared" si="75"/>
        <v>1.2295307524706247</v>
      </c>
      <c r="K558" s="13">
        <f t="shared" si="76"/>
        <v>-1.7850741523325377</v>
      </c>
    </row>
    <row r="559" spans="1:11" x14ac:dyDescent="0.2">
      <c r="A559">
        <f t="shared" si="78"/>
        <v>5</v>
      </c>
      <c r="B559">
        <v>549</v>
      </c>
      <c r="C559" s="1">
        <f t="shared" si="79"/>
        <v>43226</v>
      </c>
      <c r="D559" s="2">
        <v>0.3125</v>
      </c>
      <c r="E559" s="3">
        <f t="shared" si="77"/>
        <v>43226.3125</v>
      </c>
      <c r="F559">
        <v>1081</v>
      </c>
      <c r="G559">
        <f t="shared" si="72"/>
        <v>120.67203000000002</v>
      </c>
      <c r="H559">
        <f t="shared" si="73"/>
        <v>1.8253788075488475</v>
      </c>
      <c r="I559" s="13">
        <f t="shared" si="74"/>
        <v>-2.1825156407136128</v>
      </c>
      <c r="J559">
        <f t="shared" si="75"/>
        <v>1.7807535087823911</v>
      </c>
      <c r="K559" s="13">
        <f t="shared" si="76"/>
        <v>-1.8732973373117752</v>
      </c>
    </row>
    <row r="560" spans="1:11" x14ac:dyDescent="0.2">
      <c r="A560">
        <f t="shared" si="78"/>
        <v>5</v>
      </c>
      <c r="B560">
        <v>550</v>
      </c>
      <c r="C560" s="1">
        <f t="shared" si="79"/>
        <v>43226</v>
      </c>
      <c r="D560" s="2">
        <v>0.31944444444449999</v>
      </c>
      <c r="E560" s="3">
        <f t="shared" si="77"/>
        <v>43226.319444444445</v>
      </c>
      <c r="F560">
        <v>1324</v>
      </c>
      <c r="G560">
        <f t="shared" si="72"/>
        <v>147.79812000000001</v>
      </c>
      <c r="H560">
        <f t="shared" si="73"/>
        <v>2.203810101759887</v>
      </c>
      <c r="I560" s="13">
        <f t="shared" si="74"/>
        <v>-2.2490296703897261</v>
      </c>
      <c r="J560">
        <f t="shared" si="75"/>
        <v>2.1407286674211448</v>
      </c>
      <c r="K560" s="13">
        <f t="shared" si="76"/>
        <v>-1.9309413721062263</v>
      </c>
    </row>
    <row r="561" spans="1:11" x14ac:dyDescent="0.2">
      <c r="A561">
        <f t="shared" si="78"/>
        <v>5</v>
      </c>
      <c r="B561">
        <v>551</v>
      </c>
      <c r="C561" s="1">
        <f t="shared" si="79"/>
        <v>43226</v>
      </c>
      <c r="D561" s="2">
        <v>0.3263888888889</v>
      </c>
      <c r="E561" s="3">
        <f t="shared" si="77"/>
        <v>43226.326388888891</v>
      </c>
      <c r="F561">
        <v>1437</v>
      </c>
      <c r="G561">
        <f t="shared" si="72"/>
        <v>160.41230999999999</v>
      </c>
      <c r="H561">
        <f t="shared" si="73"/>
        <v>2.3738997449239001</v>
      </c>
      <c r="I561" s="13">
        <f t="shared" si="74"/>
        <v>-2.2789334026653481</v>
      </c>
      <c r="J561">
        <f t="shared" si="75"/>
        <v>2.3008600625652917</v>
      </c>
      <c r="K561" s="13">
        <f t="shared" si="76"/>
        <v>-1.9565932923061182</v>
      </c>
    </row>
    <row r="562" spans="1:11" x14ac:dyDescent="0.2">
      <c r="A562">
        <f t="shared" si="78"/>
        <v>5</v>
      </c>
      <c r="B562">
        <v>552</v>
      </c>
      <c r="C562" s="1">
        <f t="shared" si="79"/>
        <v>43226</v>
      </c>
      <c r="D562" s="2">
        <v>0.33333333333339998</v>
      </c>
      <c r="E562" s="3">
        <f t="shared" si="77"/>
        <v>43226.333333333336</v>
      </c>
      <c r="F562">
        <v>1737</v>
      </c>
      <c r="G562">
        <f t="shared" si="72"/>
        <v>193.90131000000002</v>
      </c>
      <c r="H562">
        <f t="shared" si="73"/>
        <v>2.8054698189761789</v>
      </c>
      <c r="I562" s="13">
        <f t="shared" si="74"/>
        <v>-2.3548360781846029</v>
      </c>
      <c r="J562">
        <f t="shared" si="75"/>
        <v>2.7017567649107366</v>
      </c>
      <c r="K562" s="13">
        <f t="shared" si="76"/>
        <v>-2.0208449237862052</v>
      </c>
    </row>
    <row r="563" spans="1:11" x14ac:dyDescent="0.2">
      <c r="A563">
        <f t="shared" si="78"/>
        <v>5</v>
      </c>
      <c r="B563">
        <v>553</v>
      </c>
      <c r="C563" s="1">
        <f t="shared" si="79"/>
        <v>43226</v>
      </c>
      <c r="D563" s="2">
        <v>0.34027777777779999</v>
      </c>
      <c r="E563" s="3">
        <f t="shared" si="77"/>
        <v>43226.340277777781</v>
      </c>
      <c r="F563">
        <v>2132</v>
      </c>
      <c r="G563">
        <f t="shared" si="72"/>
        <v>237.99516000000003</v>
      </c>
      <c r="H563">
        <f t="shared" si="73"/>
        <v>3.3258086222580703</v>
      </c>
      <c r="I563" s="13">
        <f t="shared" si="74"/>
        <v>-2.4464145927528875</v>
      </c>
      <c r="J563">
        <f t="shared" si="75"/>
        <v>3.1729953336959027</v>
      </c>
      <c r="K563" s="13">
        <f t="shared" si="76"/>
        <v>-2.0964385603445628</v>
      </c>
    </row>
    <row r="564" spans="1:11" x14ac:dyDescent="0.2">
      <c r="A564">
        <f t="shared" si="78"/>
        <v>5</v>
      </c>
      <c r="B564">
        <v>554</v>
      </c>
      <c r="C564" s="1">
        <f t="shared" si="79"/>
        <v>43226</v>
      </c>
      <c r="D564" s="2">
        <v>0.34722222222229998</v>
      </c>
      <c r="E564" s="3">
        <f t="shared" si="77"/>
        <v>43226.347222222219</v>
      </c>
      <c r="F564">
        <v>2342</v>
      </c>
      <c r="G564">
        <f t="shared" si="72"/>
        <v>261.43745999999999</v>
      </c>
      <c r="H564">
        <f t="shared" si="73"/>
        <v>3.5791363818379582</v>
      </c>
      <c r="I564" s="13">
        <f t="shared" si="74"/>
        <v>-2.4910301445402436</v>
      </c>
      <c r="J564">
        <f t="shared" si="75"/>
        <v>3.3967981742233349</v>
      </c>
      <c r="K564" s="13">
        <f t="shared" si="76"/>
        <v>-2.1323714321747724</v>
      </c>
    </row>
    <row r="565" spans="1:11" x14ac:dyDescent="0.2">
      <c r="A565">
        <f t="shared" si="78"/>
        <v>5</v>
      </c>
      <c r="B565">
        <v>555</v>
      </c>
      <c r="C565" s="1">
        <f t="shared" si="79"/>
        <v>43226</v>
      </c>
      <c r="D565" s="2">
        <v>0.35416666666669999</v>
      </c>
      <c r="E565" s="3">
        <f t="shared" si="77"/>
        <v>43226.354166666664</v>
      </c>
      <c r="F565">
        <v>2683</v>
      </c>
      <c r="G565">
        <f t="shared" si="72"/>
        <v>299.50328999999999</v>
      </c>
      <c r="H565">
        <f t="shared" si="73"/>
        <v>3.9555011987676263</v>
      </c>
      <c r="I565" s="13">
        <f t="shared" si="74"/>
        <v>-2.5573587562254407</v>
      </c>
      <c r="J565">
        <f t="shared" si="75"/>
        <v>3.7214378592715578</v>
      </c>
      <c r="K565" s="13">
        <f t="shared" si="76"/>
        <v>-2.1845380937583689</v>
      </c>
    </row>
    <row r="566" spans="1:11" x14ac:dyDescent="0.2">
      <c r="A566">
        <f t="shared" si="78"/>
        <v>5</v>
      </c>
      <c r="B566">
        <v>556</v>
      </c>
      <c r="C566" s="1">
        <f t="shared" si="79"/>
        <v>43226</v>
      </c>
      <c r="D566" s="2">
        <v>0.36111111111119998</v>
      </c>
      <c r="E566" s="3">
        <f t="shared" si="77"/>
        <v>43226.361111111109</v>
      </c>
      <c r="F566">
        <v>2725</v>
      </c>
      <c r="G566">
        <f t="shared" si="72"/>
        <v>304.19175000000001</v>
      </c>
      <c r="H566">
        <f t="shared" si="73"/>
        <v>3.9988797566353855</v>
      </c>
      <c r="I566" s="13">
        <f t="shared" si="74"/>
        <v>-2.5650073376233511</v>
      </c>
      <c r="J566">
        <f t="shared" si="75"/>
        <v>3.758197620911286</v>
      </c>
      <c r="K566" s="13">
        <f t="shared" si="76"/>
        <v>-2.1904487293704968</v>
      </c>
    </row>
    <row r="567" spans="1:11" x14ac:dyDescent="0.2">
      <c r="A567">
        <f t="shared" si="78"/>
        <v>5</v>
      </c>
      <c r="B567">
        <v>557</v>
      </c>
      <c r="C567" s="1">
        <f t="shared" si="79"/>
        <v>43226</v>
      </c>
      <c r="D567" s="2">
        <v>0.36805555555559999</v>
      </c>
      <c r="E567" s="3">
        <f t="shared" si="77"/>
        <v>43226.368055555555</v>
      </c>
      <c r="F567">
        <v>3148</v>
      </c>
      <c r="G567">
        <f t="shared" si="72"/>
        <v>351.41124000000002</v>
      </c>
      <c r="H567">
        <f t="shared" si="73"/>
        <v>4.4003168086314952</v>
      </c>
      <c r="I567" s="13">
        <f t="shared" si="74"/>
        <v>-2.635831801275224</v>
      </c>
      <c r="J567">
        <f t="shared" si="75"/>
        <v>4.0912163885380819</v>
      </c>
      <c r="K567" s="13">
        <f t="shared" si="76"/>
        <v>-2.2440347138073342</v>
      </c>
    </row>
    <row r="568" spans="1:11" x14ac:dyDescent="0.2">
      <c r="A568">
        <f t="shared" si="78"/>
        <v>5</v>
      </c>
      <c r="B568">
        <v>558</v>
      </c>
      <c r="C568" s="1">
        <f t="shared" si="79"/>
        <v>43226</v>
      </c>
      <c r="D568" s="2">
        <v>0.375</v>
      </c>
      <c r="E568" s="3">
        <f t="shared" si="77"/>
        <v>43226.375</v>
      </c>
      <c r="F568">
        <v>3260</v>
      </c>
      <c r="G568">
        <f t="shared" si="72"/>
        <v>363.91380000000004</v>
      </c>
      <c r="H568">
        <f t="shared" si="73"/>
        <v>4.4961223195391069</v>
      </c>
      <c r="I568" s="13">
        <f t="shared" si="74"/>
        <v>-2.6527469589963504</v>
      </c>
      <c r="J568">
        <f t="shared" si="75"/>
        <v>4.1686375743594963</v>
      </c>
      <c r="K568" s="13">
        <f t="shared" si="76"/>
        <v>-2.2565038968291917</v>
      </c>
    </row>
    <row r="569" spans="1:11" x14ac:dyDescent="0.2">
      <c r="A569">
        <f t="shared" si="78"/>
        <v>5</v>
      </c>
      <c r="B569">
        <v>559</v>
      </c>
      <c r="C569" s="1">
        <f t="shared" si="79"/>
        <v>43226</v>
      </c>
      <c r="D569" s="2">
        <v>0.38194444444449999</v>
      </c>
      <c r="E569" s="3">
        <f t="shared" si="77"/>
        <v>43226.381944444445</v>
      </c>
      <c r="F569">
        <v>3593</v>
      </c>
      <c r="G569">
        <f t="shared" si="72"/>
        <v>401.08659</v>
      </c>
      <c r="H569">
        <f t="shared" si="73"/>
        <v>4.7564977869154816</v>
      </c>
      <c r="I569" s="13">
        <f t="shared" si="74"/>
        <v>-2.6987460653447797</v>
      </c>
      <c r="J569">
        <f t="shared" si="75"/>
        <v>4.374595604527947</v>
      </c>
      <c r="K569" s="13">
        <f t="shared" si="76"/>
        <v>-2.2896992092300508</v>
      </c>
    </row>
    <row r="570" spans="1:11" x14ac:dyDescent="0.2">
      <c r="A570">
        <f t="shared" si="78"/>
        <v>5</v>
      </c>
      <c r="B570">
        <v>560</v>
      </c>
      <c r="C570" s="1">
        <f t="shared" si="79"/>
        <v>43226</v>
      </c>
      <c r="D570" s="2">
        <v>0.3888888888889</v>
      </c>
      <c r="E570" s="3">
        <f t="shared" si="77"/>
        <v>43226.388888888891</v>
      </c>
      <c r="F570">
        <v>4149</v>
      </c>
      <c r="G570">
        <f t="shared" si="72"/>
        <v>463.15287000000001</v>
      </c>
      <c r="H570">
        <f t="shared" si="73"/>
        <v>5.1163447762365086</v>
      </c>
      <c r="I570" s="13">
        <f t="shared" si="74"/>
        <v>-2.7623966844785115</v>
      </c>
      <c r="J570">
        <f t="shared" si="75"/>
        <v>4.6472171603693839</v>
      </c>
      <c r="K570" s="13">
        <f t="shared" si="76"/>
        <v>-2.3337039611919654</v>
      </c>
    </row>
    <row r="571" spans="1:11" x14ac:dyDescent="0.2">
      <c r="A571">
        <f t="shared" si="78"/>
        <v>5</v>
      </c>
      <c r="B571">
        <v>561</v>
      </c>
      <c r="C571" s="1">
        <f t="shared" si="79"/>
        <v>43226</v>
      </c>
      <c r="D571" s="2">
        <v>0.39583333333339998</v>
      </c>
      <c r="E571" s="3">
        <f t="shared" si="77"/>
        <v>43226.395833333336</v>
      </c>
      <c r="F571">
        <v>4810</v>
      </c>
      <c r="G571">
        <f t="shared" si="72"/>
        <v>536.94029999999998</v>
      </c>
      <c r="H571">
        <f t="shared" si="73"/>
        <v>5.4405710670389711</v>
      </c>
      <c r="I571" s="13">
        <f t="shared" si="74"/>
        <v>-2.8198453632149247</v>
      </c>
      <c r="J571">
        <f t="shared" si="75"/>
        <v>4.8786062554522678</v>
      </c>
      <c r="K571" s="13">
        <f t="shared" si="76"/>
        <v>-2.371129225289927</v>
      </c>
    </row>
    <row r="572" spans="1:11" x14ac:dyDescent="0.2">
      <c r="A572">
        <f t="shared" si="78"/>
        <v>5</v>
      </c>
      <c r="B572">
        <v>562</v>
      </c>
      <c r="C572" s="1">
        <f t="shared" si="79"/>
        <v>43226</v>
      </c>
      <c r="D572" s="2">
        <v>0.40277777777779999</v>
      </c>
      <c r="E572" s="3">
        <f t="shared" si="77"/>
        <v>43226.402777777781</v>
      </c>
      <c r="F572">
        <v>4001</v>
      </c>
      <c r="G572">
        <f t="shared" si="72"/>
        <v>446.63163000000003</v>
      </c>
      <c r="H572">
        <f t="shared" si="73"/>
        <v>5.0290609146979506</v>
      </c>
      <c r="I572" s="13">
        <f t="shared" si="74"/>
        <v>-2.7469482710947646</v>
      </c>
      <c r="J572">
        <f t="shared" si="75"/>
        <v>4.5824926434129916</v>
      </c>
      <c r="K572" s="13">
        <f t="shared" si="76"/>
        <v>-2.3232488707434795</v>
      </c>
    </row>
    <row r="573" spans="1:11" x14ac:dyDescent="0.2">
      <c r="A573">
        <f t="shared" si="78"/>
        <v>5</v>
      </c>
      <c r="B573">
        <v>563</v>
      </c>
      <c r="C573" s="1">
        <f t="shared" si="79"/>
        <v>43226</v>
      </c>
      <c r="D573" s="2">
        <v>0.40972222222229998</v>
      </c>
      <c r="E573" s="3">
        <f t="shared" si="77"/>
        <v>43226.409722222219</v>
      </c>
      <c r="F573">
        <v>3156</v>
      </c>
      <c r="G573">
        <f t="shared" si="72"/>
        <v>352.30428000000001</v>
      </c>
      <c r="H573">
        <f t="shared" si="73"/>
        <v>4.4073019322071252</v>
      </c>
      <c r="I573" s="13">
        <f t="shared" si="74"/>
        <v>-2.6370649011161627</v>
      </c>
      <c r="J573">
        <f t="shared" si="75"/>
        <v>4.096889418855862</v>
      </c>
      <c r="K573" s="13">
        <f t="shared" si="76"/>
        <v>-2.2449482342142693</v>
      </c>
    </row>
    <row r="574" spans="1:11" x14ac:dyDescent="0.2">
      <c r="A574">
        <f t="shared" si="78"/>
        <v>5</v>
      </c>
      <c r="B574">
        <v>564</v>
      </c>
      <c r="C574" s="1">
        <f t="shared" si="79"/>
        <v>43226</v>
      </c>
      <c r="D574" s="2">
        <v>0.41666666666669999</v>
      </c>
      <c r="E574" s="3">
        <f t="shared" si="77"/>
        <v>43226.416666666664</v>
      </c>
      <c r="F574">
        <v>1463</v>
      </c>
      <c r="G574">
        <f t="shared" si="72"/>
        <v>163.31469000000001</v>
      </c>
      <c r="H574">
        <f t="shared" si="73"/>
        <v>2.4124724137359008</v>
      </c>
      <c r="I574" s="13">
        <f t="shared" si="74"/>
        <v>-2.2857157253086897</v>
      </c>
      <c r="J574">
        <f t="shared" si="75"/>
        <v>2.3370167038988572</v>
      </c>
      <c r="K574" s="13">
        <f t="shared" si="76"/>
        <v>-1.9623862369097476</v>
      </c>
    </row>
    <row r="575" spans="1:11" x14ac:dyDescent="0.2">
      <c r="A575">
        <f t="shared" si="78"/>
        <v>5</v>
      </c>
      <c r="B575">
        <v>565</v>
      </c>
      <c r="C575" s="1">
        <f t="shared" si="79"/>
        <v>43226</v>
      </c>
      <c r="D575" s="2">
        <v>0.42361111111119998</v>
      </c>
      <c r="E575" s="3">
        <f t="shared" si="77"/>
        <v>43226.423611111109</v>
      </c>
      <c r="F575">
        <v>3244</v>
      </c>
      <c r="G575">
        <f t="shared" si="72"/>
        <v>362.12772000000007</v>
      </c>
      <c r="H575">
        <f t="shared" si="73"/>
        <v>4.482696168517128</v>
      </c>
      <c r="I575" s="13">
        <f t="shared" si="74"/>
        <v>-2.6503761593167408</v>
      </c>
      <c r="J575">
        <f t="shared" si="75"/>
        <v>4.1578387864839463</v>
      </c>
      <c r="K575" s="13">
        <f t="shared" si="76"/>
        <v>-2.2547643986777279</v>
      </c>
    </row>
    <row r="576" spans="1:11" x14ac:dyDescent="0.2">
      <c r="A576">
        <f t="shared" si="78"/>
        <v>5</v>
      </c>
      <c r="B576">
        <v>566</v>
      </c>
      <c r="C576" s="1">
        <f t="shared" si="79"/>
        <v>43226</v>
      </c>
      <c r="D576" s="2">
        <v>0.43055555555559999</v>
      </c>
      <c r="E576" s="3">
        <f t="shared" si="77"/>
        <v>43226.430555555555</v>
      </c>
      <c r="F576">
        <v>4437</v>
      </c>
      <c r="G576">
        <f t="shared" si="72"/>
        <v>495.30231000000003</v>
      </c>
      <c r="H576">
        <f t="shared" si="73"/>
        <v>5.2700962926344506</v>
      </c>
      <c r="I576" s="13">
        <f t="shared" si="74"/>
        <v>-2.7896260192662026</v>
      </c>
      <c r="J576">
        <f t="shared" si="75"/>
        <v>4.7588173046486251</v>
      </c>
      <c r="K576" s="13">
        <f t="shared" si="76"/>
        <v>-2.3517440819868858</v>
      </c>
    </row>
    <row r="577" spans="1:11" x14ac:dyDescent="0.2">
      <c r="A577">
        <f t="shared" si="78"/>
        <v>5</v>
      </c>
      <c r="B577">
        <v>567</v>
      </c>
      <c r="C577" s="1">
        <f t="shared" si="79"/>
        <v>43226</v>
      </c>
      <c r="D577" s="2">
        <v>0.43750000000009898</v>
      </c>
      <c r="E577" s="3">
        <f t="shared" si="77"/>
        <v>43226.4375</v>
      </c>
      <c r="F577">
        <v>3874</v>
      </c>
      <c r="G577">
        <f t="shared" si="72"/>
        <v>432.45462000000009</v>
      </c>
      <c r="H577">
        <f t="shared" si="73"/>
        <v>4.9493897261067339</v>
      </c>
      <c r="I577" s="13">
        <f t="shared" si="74"/>
        <v>-2.732852749773536</v>
      </c>
      <c r="J577">
        <f t="shared" si="75"/>
        <v>4.5226016376979992</v>
      </c>
      <c r="K577" s="13">
        <f t="shared" si="76"/>
        <v>-2.3135790479966292</v>
      </c>
    </row>
    <row r="578" spans="1:11" x14ac:dyDescent="0.2">
      <c r="A578">
        <f t="shared" si="78"/>
        <v>5</v>
      </c>
      <c r="B578">
        <v>568</v>
      </c>
      <c r="C578" s="1">
        <f t="shared" si="79"/>
        <v>43226</v>
      </c>
      <c r="D578" s="2">
        <v>0.44444444444449999</v>
      </c>
      <c r="E578" s="3">
        <f t="shared" si="77"/>
        <v>43226.444444444445</v>
      </c>
      <c r="F578">
        <v>4499</v>
      </c>
      <c r="G578">
        <f t="shared" si="72"/>
        <v>502.22337000000005</v>
      </c>
      <c r="H578">
        <f t="shared" si="73"/>
        <v>5.3005748012721572</v>
      </c>
      <c r="I578" s="13">
        <f t="shared" si="74"/>
        <v>-2.7950265004405281</v>
      </c>
      <c r="J578">
        <f t="shared" si="75"/>
        <v>4.7805523405756016</v>
      </c>
      <c r="K578" s="13">
        <f t="shared" si="76"/>
        <v>-2.3552596559846495</v>
      </c>
    </row>
    <row r="579" spans="1:11" x14ac:dyDescent="0.2">
      <c r="A579">
        <f t="shared" si="78"/>
        <v>5</v>
      </c>
      <c r="B579">
        <v>569</v>
      </c>
      <c r="C579" s="1">
        <f t="shared" si="79"/>
        <v>43226</v>
      </c>
      <c r="D579" s="2">
        <v>0.45138888888899897</v>
      </c>
      <c r="E579" s="3">
        <f t="shared" si="77"/>
        <v>43226.451388888891</v>
      </c>
      <c r="F579">
        <v>4010</v>
      </c>
      <c r="G579">
        <f t="shared" si="72"/>
        <v>447.63630000000001</v>
      </c>
      <c r="H579">
        <f t="shared" si="73"/>
        <v>5.0345371077159271</v>
      </c>
      <c r="I579" s="13">
        <f t="shared" si="74"/>
        <v>-2.7479173151434337</v>
      </c>
      <c r="J579">
        <f t="shared" si="75"/>
        <v>4.5865812442308753</v>
      </c>
      <c r="K579" s="13">
        <f t="shared" si="76"/>
        <v>-2.3239091579531954</v>
      </c>
    </row>
    <row r="580" spans="1:11" x14ac:dyDescent="0.2">
      <c r="A580">
        <f t="shared" si="78"/>
        <v>5</v>
      </c>
      <c r="B580">
        <v>570</v>
      </c>
      <c r="C580" s="1">
        <f t="shared" si="79"/>
        <v>43226</v>
      </c>
      <c r="D580" s="2">
        <v>0.45833333333339998</v>
      </c>
      <c r="E580" s="3">
        <f t="shared" si="77"/>
        <v>43226.458333333336</v>
      </c>
      <c r="F580">
        <v>2406</v>
      </c>
      <c r="G580">
        <f t="shared" si="72"/>
        <v>268.58178000000004</v>
      </c>
      <c r="H580">
        <f t="shared" si="73"/>
        <v>3.6530728742503489</v>
      </c>
      <c r="I580" s="13">
        <f t="shared" si="74"/>
        <v>-2.504055962474852</v>
      </c>
      <c r="J580">
        <f t="shared" si="75"/>
        <v>3.4613456178169728</v>
      </c>
      <c r="K580" s="13">
        <f t="shared" si="76"/>
        <v>-2.142739253991107</v>
      </c>
    </row>
    <row r="581" spans="1:11" x14ac:dyDescent="0.2">
      <c r="A581">
        <f t="shared" si="78"/>
        <v>5</v>
      </c>
      <c r="B581">
        <v>571</v>
      </c>
      <c r="C581" s="1">
        <f t="shared" si="79"/>
        <v>43226</v>
      </c>
      <c r="D581" s="2">
        <v>0.46527777777779999</v>
      </c>
      <c r="E581" s="3">
        <f t="shared" si="77"/>
        <v>43226.465277777781</v>
      </c>
      <c r="F581">
        <v>1959</v>
      </c>
      <c r="G581">
        <f t="shared" si="72"/>
        <v>218.68317000000002</v>
      </c>
      <c r="H581">
        <f t="shared" si="73"/>
        <v>3.1048588047690759</v>
      </c>
      <c r="I581" s="13">
        <f t="shared" si="74"/>
        <v>-2.4075183856955076</v>
      </c>
      <c r="J581">
        <f t="shared" si="75"/>
        <v>2.9746772233826437</v>
      </c>
      <c r="K581" s="13">
        <f t="shared" si="76"/>
        <v>-2.0646152557151387</v>
      </c>
    </row>
    <row r="582" spans="1:11" x14ac:dyDescent="0.2">
      <c r="A582">
        <f t="shared" si="78"/>
        <v>5</v>
      </c>
      <c r="B582">
        <v>572</v>
      </c>
      <c r="C582" s="1">
        <f t="shared" si="79"/>
        <v>43226</v>
      </c>
      <c r="D582" s="2">
        <v>0.47222222222229998</v>
      </c>
      <c r="E582" s="3">
        <f t="shared" si="77"/>
        <v>43226.472222222219</v>
      </c>
      <c r="F582">
        <v>2859</v>
      </c>
      <c r="G582">
        <f t="shared" si="72"/>
        <v>319.15017</v>
      </c>
      <c r="H582">
        <f t="shared" si="73"/>
        <v>4.1329741733647598</v>
      </c>
      <c r="I582" s="13">
        <f t="shared" si="74"/>
        <v>-2.5886564837048804</v>
      </c>
      <c r="J582">
        <f t="shared" si="75"/>
        <v>3.8709101844809117</v>
      </c>
      <c r="K582" s="13">
        <f t="shared" si="76"/>
        <v>-2.2085770308739714</v>
      </c>
    </row>
    <row r="583" spans="1:11" x14ac:dyDescent="0.2">
      <c r="A583">
        <f t="shared" si="78"/>
        <v>5</v>
      </c>
      <c r="B583">
        <v>573</v>
      </c>
      <c r="C583" s="1">
        <f t="shared" si="79"/>
        <v>43226</v>
      </c>
      <c r="D583" s="2">
        <v>0.47916666666669999</v>
      </c>
      <c r="E583" s="3">
        <f t="shared" si="77"/>
        <v>43226.479166666664</v>
      </c>
      <c r="F583">
        <v>2430</v>
      </c>
      <c r="G583">
        <f t="shared" si="72"/>
        <v>271.26090000000005</v>
      </c>
      <c r="H583">
        <f t="shared" si="73"/>
        <v>3.6804050091393008</v>
      </c>
      <c r="I583" s="13">
        <f t="shared" si="74"/>
        <v>-2.5088717395732401</v>
      </c>
      <c r="J583">
        <f t="shared" si="75"/>
        <v>3.4851146005519329</v>
      </c>
      <c r="K583" s="13">
        <f t="shared" si="76"/>
        <v>-2.1465576264253983</v>
      </c>
    </row>
    <row r="584" spans="1:11" x14ac:dyDescent="0.2">
      <c r="A584">
        <f t="shared" si="78"/>
        <v>5</v>
      </c>
      <c r="B584">
        <v>574</v>
      </c>
      <c r="C584" s="1">
        <f t="shared" si="79"/>
        <v>43226</v>
      </c>
      <c r="D584" s="2">
        <v>0.48611111111119998</v>
      </c>
      <c r="E584" s="3">
        <f t="shared" si="77"/>
        <v>43226.486111111109</v>
      </c>
      <c r="F584">
        <v>2548</v>
      </c>
      <c r="G584">
        <f t="shared" si="72"/>
        <v>284.43324000000001</v>
      </c>
      <c r="H584">
        <f t="shared" si="73"/>
        <v>3.8116662129815175</v>
      </c>
      <c r="I584" s="13">
        <f t="shared" si="74"/>
        <v>-2.5320033059151053</v>
      </c>
      <c r="J584">
        <f t="shared" si="75"/>
        <v>3.5985491073066576</v>
      </c>
      <c r="K584" s="13">
        <f t="shared" si="76"/>
        <v>-2.1647843504541009</v>
      </c>
    </row>
    <row r="585" spans="1:11" x14ac:dyDescent="0.2">
      <c r="A585">
        <f t="shared" si="78"/>
        <v>5</v>
      </c>
      <c r="B585">
        <v>575</v>
      </c>
      <c r="C585" s="1">
        <f t="shared" si="79"/>
        <v>43226</v>
      </c>
      <c r="D585" s="2">
        <v>0.49305555555559999</v>
      </c>
      <c r="E585" s="3">
        <f t="shared" si="77"/>
        <v>43226.493055555555</v>
      </c>
      <c r="F585">
        <v>3977</v>
      </c>
      <c r="G585">
        <f t="shared" si="72"/>
        <v>443.95250999999996</v>
      </c>
      <c r="H585">
        <f t="shared" si="73"/>
        <v>5.0143490838582299</v>
      </c>
      <c r="I585" s="13">
        <f t="shared" si="74"/>
        <v>-2.744345050152702</v>
      </c>
      <c r="J585">
        <f t="shared" si="75"/>
        <v>4.5714905332755658</v>
      </c>
      <c r="K585" s="13">
        <f t="shared" si="76"/>
        <v>-2.3214721882370126</v>
      </c>
    </row>
    <row r="586" spans="1:11" x14ac:dyDescent="0.2">
      <c r="A586">
        <f t="shared" si="78"/>
        <v>5</v>
      </c>
      <c r="B586">
        <v>576</v>
      </c>
      <c r="C586" s="1">
        <f t="shared" si="79"/>
        <v>43226</v>
      </c>
      <c r="D586" s="2">
        <v>0.50000000000009903</v>
      </c>
      <c r="E586" s="3">
        <f t="shared" si="77"/>
        <v>43226.5</v>
      </c>
      <c r="F586">
        <v>4906</v>
      </c>
      <c r="G586">
        <f t="shared" si="72"/>
        <v>547.65678000000003</v>
      </c>
      <c r="H586">
        <f t="shared" si="73"/>
        <v>5.4797051787813453</v>
      </c>
      <c r="I586" s="13">
        <f t="shared" si="74"/>
        <v>-2.8267872420244808</v>
      </c>
      <c r="J586">
        <f t="shared" si="75"/>
        <v>4.9054628794671444</v>
      </c>
      <c r="K586" s="13">
        <f t="shared" si="76"/>
        <v>-2.3754788480229854</v>
      </c>
    </row>
    <row r="587" spans="1:11" x14ac:dyDescent="0.2">
      <c r="A587">
        <f t="shared" si="78"/>
        <v>5</v>
      </c>
      <c r="B587">
        <v>577</v>
      </c>
      <c r="C587" s="1">
        <f t="shared" si="79"/>
        <v>43226</v>
      </c>
      <c r="D587" s="2">
        <v>0.50694444444450004</v>
      </c>
      <c r="E587" s="3">
        <f t="shared" si="77"/>
        <v>43226.506944444445</v>
      </c>
      <c r="F587">
        <v>5994</v>
      </c>
      <c r="G587">
        <f t="shared" ref="G587:G650" si="80">F587*1.1163/10</f>
        <v>669.11022000000003</v>
      </c>
      <c r="H587">
        <f t="shared" ref="H587:H650" si="81">(H$8*(TANH((H$2*G587)/H$8)))</f>
        <v>5.8137684162492658</v>
      </c>
      <c r="I587" s="13">
        <f t="shared" ref="I587:I650" si="82">((H$6-H$5)*(TANH(G587/H$4)))+H$5</f>
        <v>-2.8861363832003395</v>
      </c>
      <c r="J587">
        <f t="shared" ref="J587:J650" si="83">(J$8*(TANH((J$2*G587)/J$8)))</f>
        <v>5.1230839032839297</v>
      </c>
      <c r="K587" s="13">
        <f t="shared" ref="K587:K650" si="84">((J$6-J$5)*(TANH(G587/J$4)))+J$5</f>
        <v>-2.4107855910068134</v>
      </c>
    </row>
    <row r="588" spans="1:11" x14ac:dyDescent="0.2">
      <c r="A588">
        <f t="shared" si="78"/>
        <v>5</v>
      </c>
      <c r="B588">
        <v>578</v>
      </c>
      <c r="C588" s="1">
        <f t="shared" si="79"/>
        <v>43226</v>
      </c>
      <c r="D588" s="2">
        <v>0.51388888888899897</v>
      </c>
      <c r="E588" s="3">
        <f t="shared" ref="E588:E651" si="85">C588+D588</f>
        <v>43226.513888888891</v>
      </c>
      <c r="F588">
        <v>5594</v>
      </c>
      <c r="G588">
        <f t="shared" si="80"/>
        <v>624.4582200000001</v>
      </c>
      <c r="H588">
        <f t="shared" si="81"/>
        <v>5.7117328945699821</v>
      </c>
      <c r="I588" s="13">
        <f t="shared" si="82"/>
        <v>-2.8679893127285192</v>
      </c>
      <c r="J588">
        <f t="shared" si="83"/>
        <v>5.0590585909164796</v>
      </c>
      <c r="K588" s="13">
        <f t="shared" si="84"/>
        <v>-2.4003849058126066</v>
      </c>
    </row>
    <row r="589" spans="1:11" x14ac:dyDescent="0.2">
      <c r="A589">
        <f t="shared" si="78"/>
        <v>5</v>
      </c>
      <c r="B589">
        <v>579</v>
      </c>
      <c r="C589" s="1">
        <f t="shared" si="79"/>
        <v>43226</v>
      </c>
      <c r="D589" s="2">
        <v>0.52083333333339998</v>
      </c>
      <c r="E589" s="3">
        <f t="shared" si="85"/>
        <v>43226.520833333336</v>
      </c>
      <c r="F589">
        <v>5538</v>
      </c>
      <c r="G589">
        <f t="shared" si="80"/>
        <v>618.20694000000003</v>
      </c>
      <c r="H589">
        <f t="shared" si="81"/>
        <v>5.6957032651080555</v>
      </c>
      <c r="I589" s="13">
        <f t="shared" si="82"/>
        <v>-2.8651401854888325</v>
      </c>
      <c r="J589">
        <f t="shared" si="83"/>
        <v>5.0487870389774301</v>
      </c>
      <c r="K589" s="13">
        <f t="shared" si="84"/>
        <v>-2.3987175029757655</v>
      </c>
    </row>
    <row r="590" spans="1:11" x14ac:dyDescent="0.2">
      <c r="A590">
        <f t="shared" si="78"/>
        <v>5</v>
      </c>
      <c r="B590">
        <v>580</v>
      </c>
      <c r="C590" s="1">
        <f t="shared" si="79"/>
        <v>43226</v>
      </c>
      <c r="D590" s="2">
        <v>0.52777777777789903</v>
      </c>
      <c r="E590" s="3">
        <f t="shared" si="85"/>
        <v>43226.527777777781</v>
      </c>
      <c r="F590">
        <v>4531</v>
      </c>
      <c r="G590">
        <f t="shared" si="80"/>
        <v>505.79553000000004</v>
      </c>
      <c r="H590">
        <f t="shared" si="81"/>
        <v>5.3159593259399296</v>
      </c>
      <c r="I590" s="13">
        <f t="shared" si="82"/>
        <v>-2.7977528485316441</v>
      </c>
      <c r="J590">
        <f t="shared" si="83"/>
        <v>4.7914724451295641</v>
      </c>
      <c r="K590" s="13">
        <f t="shared" si="84"/>
        <v>-2.3570262278926721</v>
      </c>
    </row>
    <row r="591" spans="1:11" x14ac:dyDescent="0.2">
      <c r="A591">
        <f t="shared" si="78"/>
        <v>5</v>
      </c>
      <c r="B591">
        <v>581</v>
      </c>
      <c r="C591" s="1">
        <f t="shared" si="79"/>
        <v>43226</v>
      </c>
      <c r="D591" s="2">
        <v>0.53472222222230004</v>
      </c>
      <c r="E591" s="3">
        <f t="shared" si="85"/>
        <v>43226.534722222219</v>
      </c>
      <c r="F591">
        <v>5033</v>
      </c>
      <c r="G591">
        <f t="shared" si="80"/>
        <v>561.83379000000002</v>
      </c>
      <c r="H591">
        <f t="shared" si="81"/>
        <v>5.5287278748483839</v>
      </c>
      <c r="I591" s="13">
        <f t="shared" si="82"/>
        <v>-2.8354859730295918</v>
      </c>
      <c r="J591">
        <f t="shared" si="83"/>
        <v>4.9387419068165483</v>
      </c>
      <c r="K591" s="13">
        <f t="shared" si="84"/>
        <v>-2.3808706046067898</v>
      </c>
    </row>
    <row r="592" spans="1:11" x14ac:dyDescent="0.2">
      <c r="A592">
        <f t="shared" si="78"/>
        <v>5</v>
      </c>
      <c r="B592">
        <v>582</v>
      </c>
      <c r="C592" s="1">
        <f t="shared" si="79"/>
        <v>43226</v>
      </c>
      <c r="D592" s="2">
        <v>0.54166666666670005</v>
      </c>
      <c r="E592" s="3">
        <f t="shared" si="85"/>
        <v>43226.541666666664</v>
      </c>
      <c r="F592">
        <v>6046</v>
      </c>
      <c r="G592">
        <f t="shared" si="80"/>
        <v>674.91498000000001</v>
      </c>
      <c r="H592">
        <f t="shared" si="81"/>
        <v>5.8255501805003966</v>
      </c>
      <c r="I592" s="13">
        <f t="shared" si="82"/>
        <v>-2.8882331223151256</v>
      </c>
      <c r="J592">
        <f t="shared" si="83"/>
        <v>5.1303155264837548</v>
      </c>
      <c r="K592" s="13">
        <f t="shared" si="84"/>
        <v>-2.4119612162491428</v>
      </c>
    </row>
    <row r="593" spans="1:11" x14ac:dyDescent="0.2">
      <c r="A593">
        <f t="shared" si="78"/>
        <v>5</v>
      </c>
      <c r="B593">
        <v>583</v>
      </c>
      <c r="C593" s="1">
        <f t="shared" si="79"/>
        <v>43226</v>
      </c>
      <c r="D593" s="2">
        <v>0.54861111111119998</v>
      </c>
      <c r="E593" s="3">
        <f t="shared" si="85"/>
        <v>43226.548611111109</v>
      </c>
      <c r="F593">
        <v>4910</v>
      </c>
      <c r="G593">
        <f t="shared" si="80"/>
        <v>548.10329999999999</v>
      </c>
      <c r="H593">
        <f t="shared" si="81"/>
        <v>5.4812962830647125</v>
      </c>
      <c r="I593" s="13">
        <f t="shared" si="82"/>
        <v>-2.8270695234949725</v>
      </c>
      <c r="J593">
        <f t="shared" si="83"/>
        <v>4.9065494319806566</v>
      </c>
      <c r="K593" s="13">
        <f t="shared" si="84"/>
        <v>-2.3756548523651966</v>
      </c>
    </row>
    <row r="594" spans="1:11" x14ac:dyDescent="0.2">
      <c r="A594">
        <f t="shared" si="78"/>
        <v>5</v>
      </c>
      <c r="B594">
        <v>584</v>
      </c>
      <c r="C594" s="1">
        <f t="shared" si="79"/>
        <v>43226</v>
      </c>
      <c r="D594" s="2">
        <v>0.55555555555559999</v>
      </c>
      <c r="E594" s="3">
        <f t="shared" si="85"/>
        <v>43226.555555555555</v>
      </c>
      <c r="F594">
        <v>5924</v>
      </c>
      <c r="G594">
        <f t="shared" si="80"/>
        <v>661.29612000000009</v>
      </c>
      <c r="H594">
        <f t="shared" si="81"/>
        <v>5.7973975580911743</v>
      </c>
      <c r="I594" s="13">
        <f t="shared" si="82"/>
        <v>-2.8832234362362468</v>
      </c>
      <c r="J594">
        <f t="shared" si="83"/>
        <v>5.1129775808728217</v>
      </c>
      <c r="K594" s="13">
        <f t="shared" si="84"/>
        <v>-2.4091429513232177</v>
      </c>
    </row>
    <row r="595" spans="1:11" x14ac:dyDescent="0.2">
      <c r="A595">
        <f t="shared" si="78"/>
        <v>5</v>
      </c>
      <c r="B595">
        <v>585</v>
      </c>
      <c r="C595" s="1">
        <f t="shared" si="79"/>
        <v>43226</v>
      </c>
      <c r="D595" s="2">
        <v>0.56250000000009903</v>
      </c>
      <c r="E595" s="3">
        <f t="shared" si="85"/>
        <v>43226.5625</v>
      </c>
      <c r="F595">
        <v>5079</v>
      </c>
      <c r="G595">
        <f t="shared" si="80"/>
        <v>566.96877000000006</v>
      </c>
      <c r="H595">
        <f t="shared" si="81"/>
        <v>5.5457404598112481</v>
      </c>
      <c r="I595" s="13">
        <f t="shared" si="82"/>
        <v>-2.83850548104538</v>
      </c>
      <c r="J595">
        <f t="shared" si="83"/>
        <v>4.9501931713182357</v>
      </c>
      <c r="K595" s="13">
        <f t="shared" si="84"/>
        <v>-2.38272643272879</v>
      </c>
    </row>
    <row r="596" spans="1:11" x14ac:dyDescent="0.2">
      <c r="A596">
        <f t="shared" si="78"/>
        <v>5</v>
      </c>
      <c r="B596">
        <v>586</v>
      </c>
      <c r="C596" s="1">
        <f t="shared" si="79"/>
        <v>43226</v>
      </c>
      <c r="D596" s="2">
        <v>0.56944444444450004</v>
      </c>
      <c r="E596" s="3">
        <f t="shared" si="85"/>
        <v>43226.569444444445</v>
      </c>
      <c r="F596">
        <v>6493</v>
      </c>
      <c r="G596">
        <f t="shared" si="80"/>
        <v>724.81358999999998</v>
      </c>
      <c r="H596">
        <f t="shared" si="81"/>
        <v>5.9146415688813887</v>
      </c>
      <c r="I596" s="13">
        <f t="shared" si="82"/>
        <v>-2.9040986858009683</v>
      </c>
      <c r="J596">
        <f t="shared" si="83"/>
        <v>5.1837867621050808</v>
      </c>
      <c r="K596" s="13">
        <f t="shared" si="84"/>
        <v>-2.4206604265426384</v>
      </c>
    </row>
    <row r="597" spans="1:11" x14ac:dyDescent="0.2">
      <c r="A597">
        <f t="shared" si="78"/>
        <v>5</v>
      </c>
      <c r="B597">
        <v>587</v>
      </c>
      <c r="C597" s="1">
        <f t="shared" si="79"/>
        <v>43226</v>
      </c>
      <c r="D597" s="2">
        <v>0.57638888888899897</v>
      </c>
      <c r="E597" s="3">
        <f t="shared" si="85"/>
        <v>43226.576388888891</v>
      </c>
      <c r="F597">
        <v>6619</v>
      </c>
      <c r="G597">
        <f t="shared" si="80"/>
        <v>738.87896999999998</v>
      </c>
      <c r="H597">
        <f t="shared" si="81"/>
        <v>5.9361924658096479</v>
      </c>
      <c r="I597" s="13">
        <f t="shared" si="82"/>
        <v>-2.9079395751206962</v>
      </c>
      <c r="J597">
        <f t="shared" si="83"/>
        <v>5.1963721315153402</v>
      </c>
      <c r="K597" s="13">
        <f t="shared" si="84"/>
        <v>-2.4227098232221311</v>
      </c>
    </row>
    <row r="598" spans="1:11" x14ac:dyDescent="0.2">
      <c r="A598">
        <f t="shared" si="78"/>
        <v>5</v>
      </c>
      <c r="B598">
        <v>588</v>
      </c>
      <c r="C598" s="1">
        <f t="shared" si="79"/>
        <v>43226</v>
      </c>
      <c r="D598" s="2">
        <v>0.58333333333339998</v>
      </c>
      <c r="E598" s="3">
        <f t="shared" si="85"/>
        <v>43226.583333333336</v>
      </c>
      <c r="F598">
        <v>6481</v>
      </c>
      <c r="G598">
        <f t="shared" si="80"/>
        <v>723.47403000000008</v>
      </c>
      <c r="H598">
        <f t="shared" si="81"/>
        <v>5.912513196401239</v>
      </c>
      <c r="I598" s="13">
        <f t="shared" si="82"/>
        <v>-2.9037194283700711</v>
      </c>
      <c r="J598">
        <f t="shared" si="83"/>
        <v>5.1825359841356367</v>
      </c>
      <c r="K598" s="13">
        <f t="shared" si="84"/>
        <v>-2.4204567933752346</v>
      </c>
    </row>
    <row r="599" spans="1:11" x14ac:dyDescent="0.2">
      <c r="A599">
        <f t="shared" si="78"/>
        <v>5</v>
      </c>
      <c r="B599">
        <v>589</v>
      </c>
      <c r="C599" s="1">
        <f t="shared" si="79"/>
        <v>43226</v>
      </c>
      <c r="D599" s="2">
        <v>0.59027777777789903</v>
      </c>
      <c r="E599" s="3">
        <f t="shared" si="85"/>
        <v>43226.590277777781</v>
      </c>
      <c r="F599">
        <v>5074</v>
      </c>
      <c r="G599">
        <f t="shared" si="80"/>
        <v>566.41061999999999</v>
      </c>
      <c r="H599">
        <f t="shared" si="81"/>
        <v>5.5439099696755765</v>
      </c>
      <c r="I599" s="13">
        <f t="shared" si="82"/>
        <v>-2.8381805744134749</v>
      </c>
      <c r="J599">
        <f t="shared" si="83"/>
        <v>4.9489635259456382</v>
      </c>
      <c r="K599" s="13">
        <f t="shared" si="84"/>
        <v>-2.3825271390259202</v>
      </c>
    </row>
    <row r="600" spans="1:11" x14ac:dyDescent="0.2">
      <c r="A600">
        <f t="shared" si="78"/>
        <v>5</v>
      </c>
      <c r="B600">
        <v>590</v>
      </c>
      <c r="C600" s="1">
        <f t="shared" si="79"/>
        <v>43226</v>
      </c>
      <c r="D600" s="2">
        <v>0.59722222222230004</v>
      </c>
      <c r="E600" s="3">
        <f t="shared" si="85"/>
        <v>43226.597222222219</v>
      </c>
      <c r="F600">
        <v>5203</v>
      </c>
      <c r="G600">
        <f t="shared" si="80"/>
        <v>580.81088999999997</v>
      </c>
      <c r="H600">
        <f t="shared" si="81"/>
        <v>5.5897122526439817</v>
      </c>
      <c r="I600" s="13">
        <f t="shared" si="82"/>
        <v>-2.8463117542116128</v>
      </c>
      <c r="J600">
        <f t="shared" si="83"/>
        <v>4.9795490134317522</v>
      </c>
      <c r="K600" s="13">
        <f t="shared" si="84"/>
        <v>-2.3874852493138641</v>
      </c>
    </row>
    <row r="601" spans="1:11" x14ac:dyDescent="0.2">
      <c r="A601">
        <f t="shared" si="78"/>
        <v>5</v>
      </c>
      <c r="B601">
        <v>591</v>
      </c>
      <c r="C601" s="1">
        <f t="shared" si="79"/>
        <v>43226</v>
      </c>
      <c r="D601" s="2">
        <v>0.60416666666679897</v>
      </c>
      <c r="E601" s="3">
        <f t="shared" si="85"/>
        <v>43226.604166666664</v>
      </c>
      <c r="F601">
        <v>3246</v>
      </c>
      <c r="G601">
        <f t="shared" si="80"/>
        <v>362.35098000000005</v>
      </c>
      <c r="H601">
        <f t="shared" si="81"/>
        <v>4.4843791510154514</v>
      </c>
      <c r="I601" s="13">
        <f t="shared" si="82"/>
        <v>-2.6506733358855055</v>
      </c>
      <c r="J601">
        <f t="shared" si="83"/>
        <v>4.1591933483195618</v>
      </c>
      <c r="K601" s="13">
        <f t="shared" si="84"/>
        <v>-2.2549825900543672</v>
      </c>
    </row>
    <row r="602" spans="1:11" x14ac:dyDescent="0.2">
      <c r="A602">
        <f t="shared" si="78"/>
        <v>5</v>
      </c>
      <c r="B602">
        <v>592</v>
      </c>
      <c r="C602" s="1">
        <f t="shared" si="79"/>
        <v>43226</v>
      </c>
      <c r="D602" s="2">
        <v>0.61111111111119998</v>
      </c>
      <c r="E602" s="3">
        <f t="shared" si="85"/>
        <v>43226.611111111109</v>
      </c>
      <c r="F602">
        <v>3401</v>
      </c>
      <c r="G602">
        <f t="shared" si="80"/>
        <v>379.65363000000002</v>
      </c>
      <c r="H602">
        <f t="shared" si="81"/>
        <v>4.6107557816663567</v>
      </c>
      <c r="I602" s="13">
        <f t="shared" si="82"/>
        <v>-2.6729933802699453</v>
      </c>
      <c r="J602">
        <f t="shared" si="83"/>
        <v>4.2601406629805103</v>
      </c>
      <c r="K602" s="13">
        <f t="shared" si="84"/>
        <v>-2.2712473239336268</v>
      </c>
    </row>
    <row r="603" spans="1:11" x14ac:dyDescent="0.2">
      <c r="A603">
        <f t="shared" si="78"/>
        <v>5</v>
      </c>
      <c r="B603">
        <v>593</v>
      </c>
      <c r="C603" s="1">
        <f t="shared" si="79"/>
        <v>43226</v>
      </c>
      <c r="D603" s="2">
        <v>0.61805555555559999</v>
      </c>
      <c r="E603" s="3">
        <f t="shared" si="85"/>
        <v>43226.618055555555</v>
      </c>
      <c r="F603">
        <v>3176</v>
      </c>
      <c r="G603">
        <f t="shared" si="80"/>
        <v>354.53688</v>
      </c>
      <c r="H603">
        <f t="shared" si="81"/>
        <v>4.4246687107570661</v>
      </c>
      <c r="I603" s="13">
        <f t="shared" si="82"/>
        <v>-2.6401308155216165</v>
      </c>
      <c r="J603">
        <f t="shared" si="83"/>
        <v>4.1109749089680729</v>
      </c>
      <c r="K603" s="13">
        <f t="shared" si="84"/>
        <v>-2.2472165079634459</v>
      </c>
    </row>
    <row r="604" spans="1:11" x14ac:dyDescent="0.2">
      <c r="A604">
        <f t="shared" si="78"/>
        <v>5</v>
      </c>
      <c r="B604">
        <v>594</v>
      </c>
      <c r="C604" s="1">
        <f t="shared" si="79"/>
        <v>43226</v>
      </c>
      <c r="D604" s="2">
        <v>0.62500000000009903</v>
      </c>
      <c r="E604" s="3">
        <f t="shared" si="85"/>
        <v>43226.625</v>
      </c>
      <c r="F604">
        <v>2608</v>
      </c>
      <c r="G604">
        <f t="shared" si="80"/>
        <v>291.13104000000004</v>
      </c>
      <c r="H604">
        <f t="shared" si="81"/>
        <v>3.8764248037502527</v>
      </c>
      <c r="I604" s="13">
        <f t="shared" si="82"/>
        <v>-2.5434179717908223</v>
      </c>
      <c r="J604">
        <f t="shared" si="83"/>
        <v>3.6540644002150287</v>
      </c>
      <c r="K604" s="13">
        <f t="shared" si="84"/>
        <v>-2.1737070982083666</v>
      </c>
    </row>
    <row r="605" spans="1:11" x14ac:dyDescent="0.2">
      <c r="A605">
        <f t="shared" si="78"/>
        <v>5</v>
      </c>
      <c r="B605">
        <v>595</v>
      </c>
      <c r="C605" s="1">
        <f t="shared" si="79"/>
        <v>43226</v>
      </c>
      <c r="D605" s="2">
        <v>0.63194444444450004</v>
      </c>
      <c r="E605" s="3">
        <f t="shared" si="85"/>
        <v>43226.631944444445</v>
      </c>
      <c r="F605">
        <v>2195</v>
      </c>
      <c r="G605">
        <f t="shared" si="80"/>
        <v>245.02785000000003</v>
      </c>
      <c r="H605">
        <f t="shared" si="81"/>
        <v>3.4035292397536172</v>
      </c>
      <c r="I605" s="13">
        <f t="shared" si="82"/>
        <v>-2.4601002644901415</v>
      </c>
      <c r="J605">
        <f t="shared" si="83"/>
        <v>3.2420795721060549</v>
      </c>
      <c r="K605" s="13">
        <f t="shared" si="84"/>
        <v>-2.1075280506650031</v>
      </c>
    </row>
    <row r="606" spans="1:11" x14ac:dyDescent="0.2">
      <c r="A606">
        <f t="shared" si="78"/>
        <v>5</v>
      </c>
      <c r="B606">
        <v>596</v>
      </c>
      <c r="C606" s="1">
        <f t="shared" si="79"/>
        <v>43226</v>
      </c>
      <c r="D606" s="2">
        <v>0.63888888888899897</v>
      </c>
      <c r="E606" s="3">
        <f t="shared" si="85"/>
        <v>43226.638888888891</v>
      </c>
      <c r="F606">
        <v>2757</v>
      </c>
      <c r="G606">
        <f t="shared" si="80"/>
        <v>307.76391000000001</v>
      </c>
      <c r="H606">
        <f t="shared" si="81"/>
        <v>4.0314963571601874</v>
      </c>
      <c r="I606" s="13">
        <f t="shared" si="82"/>
        <v>-2.5707589040630219</v>
      </c>
      <c r="J606">
        <f t="shared" si="83"/>
        <v>3.7857427974851969</v>
      </c>
      <c r="K606" s="13">
        <f t="shared" si="84"/>
        <v>-2.1948782743407058</v>
      </c>
    </row>
    <row r="607" spans="1:11" x14ac:dyDescent="0.2">
      <c r="A607">
        <f t="shared" si="78"/>
        <v>5</v>
      </c>
      <c r="B607">
        <v>597</v>
      </c>
      <c r="C607" s="1">
        <f t="shared" si="79"/>
        <v>43226</v>
      </c>
      <c r="D607" s="2">
        <v>0.64583333333339998</v>
      </c>
      <c r="E607" s="3">
        <f t="shared" si="85"/>
        <v>43226.645833333336</v>
      </c>
      <c r="F607">
        <v>3309</v>
      </c>
      <c r="G607">
        <f t="shared" si="80"/>
        <v>369.38367000000005</v>
      </c>
      <c r="H607">
        <f t="shared" si="81"/>
        <v>4.5367061624893674</v>
      </c>
      <c r="I607" s="13">
        <f t="shared" si="82"/>
        <v>-2.6599139255211552</v>
      </c>
      <c r="J607">
        <f t="shared" si="83"/>
        <v>4.201176513513845</v>
      </c>
      <c r="K607" s="13">
        <f t="shared" si="84"/>
        <v>-2.2617459298687845</v>
      </c>
    </row>
    <row r="608" spans="1:11" x14ac:dyDescent="0.2">
      <c r="A608">
        <f t="shared" si="78"/>
        <v>5</v>
      </c>
      <c r="B608">
        <v>598</v>
      </c>
      <c r="C608" s="1">
        <f t="shared" si="79"/>
        <v>43226</v>
      </c>
      <c r="D608" s="2">
        <v>0.65277777777789903</v>
      </c>
      <c r="E608" s="3">
        <f t="shared" si="85"/>
        <v>43226.652777777781</v>
      </c>
      <c r="F608">
        <v>3853</v>
      </c>
      <c r="G608">
        <f t="shared" si="80"/>
        <v>430.11039</v>
      </c>
      <c r="H608">
        <f t="shared" si="81"/>
        <v>4.9357773252487904</v>
      </c>
      <c r="I608" s="13">
        <f t="shared" si="82"/>
        <v>-2.7304449310951888</v>
      </c>
      <c r="J608">
        <f t="shared" si="83"/>
        <v>4.512293953187382</v>
      </c>
      <c r="K608" s="13">
        <f t="shared" si="84"/>
        <v>-2.3119152140598231</v>
      </c>
    </row>
    <row r="609" spans="1:11" x14ac:dyDescent="0.2">
      <c r="A609">
        <f t="shared" si="78"/>
        <v>5</v>
      </c>
      <c r="B609">
        <v>599</v>
      </c>
      <c r="C609" s="1">
        <f t="shared" si="79"/>
        <v>43226</v>
      </c>
      <c r="D609" s="2">
        <v>0.65972222222230004</v>
      </c>
      <c r="E609" s="3">
        <f t="shared" si="85"/>
        <v>43226.659722222219</v>
      </c>
      <c r="F609">
        <v>1535</v>
      </c>
      <c r="G609">
        <f t="shared" si="80"/>
        <v>171.35205000000002</v>
      </c>
      <c r="H609">
        <f t="shared" si="81"/>
        <v>2.5181574754662441</v>
      </c>
      <c r="I609" s="13">
        <f t="shared" si="82"/>
        <v>-2.3043001770619616</v>
      </c>
      <c r="J609">
        <f t="shared" si="83"/>
        <v>2.4357685818751369</v>
      </c>
      <c r="K609" s="13">
        <f t="shared" si="84"/>
        <v>-1.9782098629904263</v>
      </c>
    </row>
    <row r="610" spans="1:11" x14ac:dyDescent="0.2">
      <c r="A610">
        <f t="shared" si="78"/>
        <v>5</v>
      </c>
      <c r="B610">
        <v>600</v>
      </c>
      <c r="C610" s="1">
        <f t="shared" si="79"/>
        <v>43226</v>
      </c>
      <c r="D610" s="2">
        <v>0.66666666666679897</v>
      </c>
      <c r="E610" s="3">
        <f t="shared" si="85"/>
        <v>43226.666666666664</v>
      </c>
      <c r="F610">
        <v>3091</v>
      </c>
      <c r="G610">
        <f t="shared" si="80"/>
        <v>345.04833000000002</v>
      </c>
      <c r="H610">
        <f t="shared" si="81"/>
        <v>4.3499089676367895</v>
      </c>
      <c r="I610" s="13">
        <f t="shared" si="82"/>
        <v>-2.6269339809297843</v>
      </c>
      <c r="J610">
        <f t="shared" si="83"/>
        <v>4.0501479554563966</v>
      </c>
      <c r="K610" s="13">
        <f t="shared" si="84"/>
        <v>-2.2374222414885354</v>
      </c>
    </row>
    <row r="611" spans="1:11" x14ac:dyDescent="0.2">
      <c r="A611">
        <f t="shared" si="78"/>
        <v>5</v>
      </c>
      <c r="B611">
        <v>601</v>
      </c>
      <c r="C611" s="1">
        <f t="shared" si="79"/>
        <v>43226</v>
      </c>
      <c r="D611" s="2">
        <v>0.67361111111119998</v>
      </c>
      <c r="E611" s="3">
        <f t="shared" si="85"/>
        <v>43226.673611111109</v>
      </c>
      <c r="F611">
        <v>2629</v>
      </c>
      <c r="G611">
        <f t="shared" si="80"/>
        <v>293.47527000000002</v>
      </c>
      <c r="H611">
        <f t="shared" si="81"/>
        <v>3.8987754272324868</v>
      </c>
      <c r="I611" s="13">
        <f t="shared" si="82"/>
        <v>-2.5473580076723339</v>
      </c>
      <c r="J611">
        <f t="shared" si="83"/>
        <v>3.6731541218410793</v>
      </c>
      <c r="K611" s="13">
        <f t="shared" si="84"/>
        <v>-2.1767757089280293</v>
      </c>
    </row>
    <row r="612" spans="1:11" x14ac:dyDescent="0.2">
      <c r="A612">
        <f t="shared" ref="A612:A675" si="86">A468+1</f>
        <v>5</v>
      </c>
      <c r="B612">
        <v>602</v>
      </c>
      <c r="C612" s="1">
        <f t="shared" ref="C612:C675" si="87">C468+1</f>
        <v>43226</v>
      </c>
      <c r="D612" s="2">
        <v>0.68055555555569902</v>
      </c>
      <c r="E612" s="3">
        <f t="shared" si="85"/>
        <v>43226.680555555555</v>
      </c>
      <c r="F612">
        <v>2303</v>
      </c>
      <c r="G612">
        <f t="shared" si="80"/>
        <v>257.08389</v>
      </c>
      <c r="H612">
        <f t="shared" si="81"/>
        <v>3.5333317776772657</v>
      </c>
      <c r="I612" s="13">
        <f t="shared" si="82"/>
        <v>-2.4829614850704629</v>
      </c>
      <c r="J612">
        <f t="shared" si="83"/>
        <v>3.356630663956591</v>
      </c>
      <c r="K612" s="13">
        <f t="shared" si="84"/>
        <v>-2.1259206123184455</v>
      </c>
    </row>
    <row r="613" spans="1:11" x14ac:dyDescent="0.2">
      <c r="A613">
        <f t="shared" si="86"/>
        <v>5</v>
      </c>
      <c r="B613">
        <v>603</v>
      </c>
      <c r="C613" s="1">
        <f t="shared" si="87"/>
        <v>43226</v>
      </c>
      <c r="D613" s="2">
        <v>0.68750000000009903</v>
      </c>
      <c r="E613" s="3">
        <f t="shared" si="85"/>
        <v>43226.6875</v>
      </c>
      <c r="F613">
        <v>2083</v>
      </c>
      <c r="G613">
        <f t="shared" si="80"/>
        <v>232.52528999999998</v>
      </c>
      <c r="H613">
        <f t="shared" si="81"/>
        <v>3.2643437035710465</v>
      </c>
      <c r="I613" s="13">
        <f t="shared" si="82"/>
        <v>-2.435592739062292</v>
      </c>
      <c r="J613">
        <f t="shared" si="83"/>
        <v>3.118106415166241</v>
      </c>
      <c r="K613" s="13">
        <f t="shared" si="84"/>
        <v>-2.08762916630773</v>
      </c>
    </row>
    <row r="614" spans="1:11" x14ac:dyDescent="0.2">
      <c r="A614">
        <f t="shared" si="86"/>
        <v>5</v>
      </c>
      <c r="B614">
        <v>604</v>
      </c>
      <c r="C614" s="1">
        <f t="shared" si="87"/>
        <v>43226</v>
      </c>
      <c r="D614" s="2">
        <v>0.69444444444450004</v>
      </c>
      <c r="E614" s="3">
        <f t="shared" si="85"/>
        <v>43226.694444444445</v>
      </c>
      <c r="F614">
        <v>1685</v>
      </c>
      <c r="G614">
        <f t="shared" si="80"/>
        <v>188.09655000000001</v>
      </c>
      <c r="H614">
        <f t="shared" si="81"/>
        <v>2.7328340593926526</v>
      </c>
      <c r="I614" s="13">
        <f t="shared" si="82"/>
        <v>-2.3420581840038297</v>
      </c>
      <c r="J614">
        <f t="shared" si="83"/>
        <v>2.6348699035117793</v>
      </c>
      <c r="K614" s="13">
        <f t="shared" si="84"/>
        <v>-2.0101216275225919</v>
      </c>
    </row>
    <row r="615" spans="1:11" x14ac:dyDescent="0.2">
      <c r="A615">
        <f t="shared" si="86"/>
        <v>5</v>
      </c>
      <c r="B615">
        <v>605</v>
      </c>
      <c r="C615" s="1">
        <f t="shared" si="87"/>
        <v>43226</v>
      </c>
      <c r="D615" s="2">
        <v>0.70138888888899897</v>
      </c>
      <c r="E615" s="3">
        <f t="shared" si="85"/>
        <v>43226.701388888891</v>
      </c>
      <c r="F615">
        <v>1318</v>
      </c>
      <c r="G615">
        <f t="shared" si="80"/>
        <v>147.12834000000001</v>
      </c>
      <c r="H615">
        <f t="shared" si="81"/>
        <v>2.1946699569992973</v>
      </c>
      <c r="I615" s="13">
        <f t="shared" si="82"/>
        <v>-2.247422883599739</v>
      </c>
      <c r="J615">
        <f t="shared" si="83"/>
        <v>2.1320926397892697</v>
      </c>
      <c r="K615" s="13">
        <f t="shared" si="84"/>
        <v>-1.9295581201376448</v>
      </c>
    </row>
    <row r="616" spans="1:11" x14ac:dyDescent="0.2">
      <c r="A616">
        <f t="shared" si="86"/>
        <v>5</v>
      </c>
      <c r="B616">
        <v>606</v>
      </c>
      <c r="C616" s="1">
        <f t="shared" si="87"/>
        <v>43226</v>
      </c>
      <c r="D616" s="2">
        <v>0.70833333333300197</v>
      </c>
      <c r="E616" s="3">
        <f t="shared" si="85"/>
        <v>43226.708333333336</v>
      </c>
      <c r="F616">
        <v>1447</v>
      </c>
      <c r="G616">
        <f t="shared" si="80"/>
        <v>161.52861000000001</v>
      </c>
      <c r="H616">
        <f t="shared" si="81"/>
        <v>2.3887607508438959</v>
      </c>
      <c r="I616" s="13">
        <f t="shared" si="82"/>
        <v>-2.281546411955913</v>
      </c>
      <c r="J616">
        <f t="shared" si="83"/>
        <v>2.3147973433272568</v>
      </c>
      <c r="K616" s="13">
        <f t="shared" si="84"/>
        <v>-1.9588262546485122</v>
      </c>
    </row>
    <row r="617" spans="1:11" x14ac:dyDescent="0.2">
      <c r="A617">
        <f t="shared" si="86"/>
        <v>5</v>
      </c>
      <c r="B617">
        <v>607</v>
      </c>
      <c r="C617" s="1">
        <f t="shared" si="87"/>
        <v>43226</v>
      </c>
      <c r="D617" s="2">
        <v>0.71527777777799895</v>
      </c>
      <c r="E617" s="3">
        <f t="shared" si="85"/>
        <v>43226.715277777781</v>
      </c>
      <c r="F617">
        <v>1429</v>
      </c>
      <c r="G617">
        <f t="shared" si="80"/>
        <v>159.51927000000001</v>
      </c>
      <c r="H617">
        <f t="shared" si="81"/>
        <v>2.3619882183871064</v>
      </c>
      <c r="I617" s="13">
        <f t="shared" si="82"/>
        <v>-2.2768390325055674</v>
      </c>
      <c r="J617">
        <f t="shared" si="83"/>
        <v>2.2896825483081664</v>
      </c>
      <c r="K617" s="13">
        <f t="shared" si="84"/>
        <v>-1.9548025228278985</v>
      </c>
    </row>
    <row r="618" spans="1:11" x14ac:dyDescent="0.2">
      <c r="A618">
        <f t="shared" si="86"/>
        <v>5</v>
      </c>
      <c r="B618">
        <v>608</v>
      </c>
      <c r="C618" s="1">
        <f t="shared" si="87"/>
        <v>43226</v>
      </c>
      <c r="D618" s="2">
        <v>0.72222222222200105</v>
      </c>
      <c r="E618" s="3">
        <f t="shared" si="85"/>
        <v>43226.722222222219</v>
      </c>
      <c r="F618">
        <v>1420</v>
      </c>
      <c r="G618">
        <f t="shared" si="80"/>
        <v>158.51460000000003</v>
      </c>
      <c r="H618">
        <f t="shared" si="81"/>
        <v>2.3485636995769856</v>
      </c>
      <c r="I618" s="13">
        <f t="shared" si="82"/>
        <v>-2.2744786715394585</v>
      </c>
      <c r="J618">
        <f t="shared" si="83"/>
        <v>2.277078512753083</v>
      </c>
      <c r="K618" s="13">
        <f t="shared" si="84"/>
        <v>-1.9527832467302262</v>
      </c>
    </row>
    <row r="619" spans="1:11" x14ac:dyDescent="0.2">
      <c r="A619">
        <f t="shared" si="86"/>
        <v>5</v>
      </c>
      <c r="B619">
        <v>609</v>
      </c>
      <c r="C619" s="1">
        <f t="shared" si="87"/>
        <v>43226</v>
      </c>
      <c r="D619" s="2">
        <v>0.72916666666699803</v>
      </c>
      <c r="E619" s="3">
        <f t="shared" si="85"/>
        <v>43226.729166666664</v>
      </c>
      <c r="F619">
        <v>1179</v>
      </c>
      <c r="G619">
        <f t="shared" si="80"/>
        <v>131.61177000000001</v>
      </c>
      <c r="H619">
        <f t="shared" si="81"/>
        <v>1.9799805482219464</v>
      </c>
      <c r="I619" s="13">
        <f t="shared" si="82"/>
        <v>-2.2096859544109453</v>
      </c>
      <c r="J619">
        <f t="shared" si="83"/>
        <v>1.9283915240563236</v>
      </c>
      <c r="K619" s="13">
        <f t="shared" si="84"/>
        <v>-1.8969357833333949</v>
      </c>
    </row>
    <row r="620" spans="1:11" x14ac:dyDescent="0.2">
      <c r="A620">
        <f t="shared" si="86"/>
        <v>5</v>
      </c>
      <c r="B620">
        <v>610</v>
      </c>
      <c r="C620" s="1">
        <f t="shared" si="87"/>
        <v>43226</v>
      </c>
      <c r="D620" s="2">
        <v>0.73611111111100103</v>
      </c>
      <c r="E620" s="3">
        <f t="shared" si="85"/>
        <v>43226.736111111109</v>
      </c>
      <c r="F620">
        <v>608</v>
      </c>
      <c r="G620">
        <f t="shared" si="80"/>
        <v>67.871040000000008</v>
      </c>
      <c r="H620">
        <f t="shared" si="81"/>
        <v>1.0475445953038924</v>
      </c>
      <c r="I620" s="13">
        <f t="shared" si="82"/>
        <v>-2.0458634817244832</v>
      </c>
      <c r="J620">
        <f t="shared" si="83"/>
        <v>1.0282963281539481</v>
      </c>
      <c r="K620" s="13">
        <f t="shared" si="84"/>
        <v>-1.7528771260103171</v>
      </c>
    </row>
    <row r="621" spans="1:11" x14ac:dyDescent="0.2">
      <c r="A621">
        <f t="shared" si="86"/>
        <v>5</v>
      </c>
      <c r="B621">
        <v>611</v>
      </c>
      <c r="C621" s="1">
        <f t="shared" si="87"/>
        <v>43226</v>
      </c>
      <c r="D621" s="2">
        <v>0.743055555555998</v>
      </c>
      <c r="E621" s="3">
        <f t="shared" si="85"/>
        <v>43226.743055555555</v>
      </c>
      <c r="F621">
        <v>405</v>
      </c>
      <c r="G621">
        <f t="shared" si="80"/>
        <v>45.210150000000006</v>
      </c>
      <c r="H621">
        <f t="shared" si="81"/>
        <v>0.70147903037368609</v>
      </c>
      <c r="I621" s="13">
        <f t="shared" si="82"/>
        <v>-1.9850840355376878</v>
      </c>
      <c r="J621">
        <f t="shared" si="83"/>
        <v>0.68973687019134944</v>
      </c>
      <c r="K621" s="13">
        <f t="shared" si="84"/>
        <v>-1.6987174987113685</v>
      </c>
    </row>
    <row r="622" spans="1:11" x14ac:dyDescent="0.2">
      <c r="A622">
        <f t="shared" si="86"/>
        <v>5</v>
      </c>
      <c r="B622">
        <v>612</v>
      </c>
      <c r="C622" s="1">
        <f t="shared" si="87"/>
        <v>43226</v>
      </c>
      <c r="D622" s="2">
        <v>0.75</v>
      </c>
      <c r="E622" s="3">
        <f t="shared" si="85"/>
        <v>43226.75</v>
      </c>
      <c r="F622">
        <v>348</v>
      </c>
      <c r="G622">
        <f t="shared" si="80"/>
        <v>38.847240000000006</v>
      </c>
      <c r="H622">
        <f t="shared" si="81"/>
        <v>0.60341927599224343</v>
      </c>
      <c r="I622" s="13">
        <f t="shared" si="82"/>
        <v>-1.9678631440529879</v>
      </c>
      <c r="J622">
        <f t="shared" si="83"/>
        <v>0.59352689469451392</v>
      </c>
      <c r="K622" s="13">
        <f t="shared" si="84"/>
        <v>-1.6833283258509066</v>
      </c>
    </row>
    <row r="623" spans="1:11" x14ac:dyDescent="0.2">
      <c r="A623">
        <f t="shared" si="86"/>
        <v>5</v>
      </c>
      <c r="B623">
        <v>613</v>
      </c>
      <c r="C623" s="1">
        <f t="shared" si="87"/>
        <v>43226</v>
      </c>
      <c r="D623" s="2">
        <v>0.75694444444499698</v>
      </c>
      <c r="E623" s="3">
        <f t="shared" si="85"/>
        <v>43226.756944444445</v>
      </c>
      <c r="F623">
        <v>265</v>
      </c>
      <c r="G623">
        <f t="shared" si="80"/>
        <v>29.581949999999999</v>
      </c>
      <c r="H623">
        <f t="shared" si="81"/>
        <v>0.46010408270172537</v>
      </c>
      <c r="I623" s="13">
        <f t="shared" si="82"/>
        <v>-1.9426954478807494</v>
      </c>
      <c r="J623">
        <f t="shared" si="83"/>
        <v>0.45275032156059958</v>
      </c>
      <c r="K623" s="13">
        <f t="shared" si="84"/>
        <v>-1.6608115065082338</v>
      </c>
    </row>
    <row r="624" spans="1:11" x14ac:dyDescent="0.2">
      <c r="A624">
        <f t="shared" si="86"/>
        <v>5</v>
      </c>
      <c r="B624">
        <v>614</v>
      </c>
      <c r="C624" s="1">
        <f t="shared" si="87"/>
        <v>43226</v>
      </c>
      <c r="D624" s="2">
        <v>0.76388888888899897</v>
      </c>
      <c r="E624" s="3">
        <f t="shared" si="85"/>
        <v>43226.763888888891</v>
      </c>
      <c r="F624">
        <v>235</v>
      </c>
      <c r="G624">
        <f t="shared" si="80"/>
        <v>26.233050000000002</v>
      </c>
      <c r="H624">
        <f t="shared" si="81"/>
        <v>0.40817500175526145</v>
      </c>
      <c r="I624" s="13">
        <f t="shared" si="82"/>
        <v>-1.9335763325300599</v>
      </c>
      <c r="J624">
        <f t="shared" si="83"/>
        <v>0.4017008293195104</v>
      </c>
      <c r="K624" s="13">
        <f t="shared" si="84"/>
        <v>-1.652646517424718</v>
      </c>
    </row>
    <row r="625" spans="1:11" x14ac:dyDescent="0.2">
      <c r="A625">
        <f t="shared" si="86"/>
        <v>5</v>
      </c>
      <c r="B625">
        <v>615</v>
      </c>
      <c r="C625" s="1">
        <f t="shared" si="87"/>
        <v>43226</v>
      </c>
      <c r="D625" s="2">
        <v>0.77083333333300197</v>
      </c>
      <c r="E625" s="3">
        <f t="shared" si="85"/>
        <v>43226.770833333336</v>
      </c>
      <c r="F625">
        <v>125</v>
      </c>
      <c r="G625">
        <f t="shared" si="80"/>
        <v>13.953750000000003</v>
      </c>
      <c r="H625">
        <f t="shared" si="81"/>
        <v>0.21733685558758895</v>
      </c>
      <c r="I625" s="13">
        <f t="shared" si="82"/>
        <v>-1.9000644457827587</v>
      </c>
      <c r="J625">
        <f t="shared" si="83"/>
        <v>0.2139595379222422</v>
      </c>
      <c r="K625" s="13">
        <f t="shared" si="84"/>
        <v>-1.6226194752326486</v>
      </c>
    </row>
    <row r="626" spans="1:11" x14ac:dyDescent="0.2">
      <c r="A626">
        <f t="shared" si="86"/>
        <v>5</v>
      </c>
      <c r="B626">
        <v>616</v>
      </c>
      <c r="C626" s="1">
        <f t="shared" si="87"/>
        <v>43226</v>
      </c>
      <c r="D626" s="2">
        <v>0.77777777777799895</v>
      </c>
      <c r="E626" s="3">
        <f t="shared" si="85"/>
        <v>43226.777777777781</v>
      </c>
      <c r="F626">
        <v>49</v>
      </c>
      <c r="G626">
        <f t="shared" si="80"/>
        <v>5.4698700000000002</v>
      </c>
      <c r="H626">
        <f t="shared" si="81"/>
        <v>8.5225220470220103E-2</v>
      </c>
      <c r="I626" s="13">
        <f t="shared" si="82"/>
        <v>-1.8768655418358406</v>
      </c>
      <c r="J626">
        <f t="shared" si="83"/>
        <v>8.3910036924260939E-2</v>
      </c>
      <c r="K626" s="13">
        <f t="shared" si="84"/>
        <v>-1.6018200420202786</v>
      </c>
    </row>
    <row r="627" spans="1:11" x14ac:dyDescent="0.2">
      <c r="A627">
        <f t="shared" si="86"/>
        <v>5</v>
      </c>
      <c r="B627">
        <v>617</v>
      </c>
      <c r="C627" s="1">
        <f t="shared" si="87"/>
        <v>43226</v>
      </c>
      <c r="D627" s="2">
        <v>0.78472222222200105</v>
      </c>
      <c r="E627" s="3">
        <f t="shared" si="85"/>
        <v>43226.784722222219</v>
      </c>
      <c r="F627">
        <v>10</v>
      </c>
      <c r="G627">
        <f t="shared" si="80"/>
        <v>1.1163000000000001</v>
      </c>
      <c r="H627">
        <f t="shared" si="81"/>
        <v>1.7393938589428132E-2</v>
      </c>
      <c r="I627" s="13">
        <f t="shared" si="82"/>
        <v>-1.8649543726590416</v>
      </c>
      <c r="J627">
        <f t="shared" si="83"/>
        <v>1.7125843970174096E-2</v>
      </c>
      <c r="K627" s="13">
        <f t="shared" si="84"/>
        <v>-1.5911389975583152</v>
      </c>
    </row>
    <row r="628" spans="1:11" x14ac:dyDescent="0.2">
      <c r="A628">
        <f t="shared" si="86"/>
        <v>5</v>
      </c>
      <c r="B628">
        <v>618</v>
      </c>
      <c r="C628" s="1">
        <f t="shared" si="87"/>
        <v>43226</v>
      </c>
      <c r="D628" s="2">
        <v>0.79166666666699803</v>
      </c>
      <c r="E628" s="3">
        <f t="shared" si="85"/>
        <v>43226.791666666664</v>
      </c>
      <c r="F628">
        <v>0</v>
      </c>
      <c r="G628">
        <f t="shared" si="80"/>
        <v>0</v>
      </c>
      <c r="H628">
        <f t="shared" si="81"/>
        <v>0</v>
      </c>
      <c r="I628" s="13">
        <f t="shared" si="82"/>
        <v>-1.8619000000000001</v>
      </c>
      <c r="J628">
        <f t="shared" si="83"/>
        <v>0</v>
      </c>
      <c r="K628" s="13">
        <f t="shared" si="84"/>
        <v>-1.5884</v>
      </c>
    </row>
    <row r="629" spans="1:11" x14ac:dyDescent="0.2">
      <c r="A629">
        <f t="shared" si="86"/>
        <v>5</v>
      </c>
      <c r="B629">
        <v>619</v>
      </c>
      <c r="C629" s="1">
        <f t="shared" si="87"/>
        <v>43226</v>
      </c>
      <c r="D629" s="2">
        <v>0.79861111111100103</v>
      </c>
      <c r="E629" s="3">
        <f t="shared" si="85"/>
        <v>43226.798611111109</v>
      </c>
      <c r="F629">
        <v>0</v>
      </c>
      <c r="G629">
        <f t="shared" si="80"/>
        <v>0</v>
      </c>
      <c r="H629">
        <f t="shared" si="81"/>
        <v>0</v>
      </c>
      <c r="I629" s="13">
        <f t="shared" si="82"/>
        <v>-1.8619000000000001</v>
      </c>
      <c r="J629">
        <f t="shared" si="83"/>
        <v>0</v>
      </c>
      <c r="K629" s="13">
        <f t="shared" si="84"/>
        <v>-1.5884</v>
      </c>
    </row>
    <row r="630" spans="1:11" x14ac:dyDescent="0.2">
      <c r="A630">
        <f t="shared" si="86"/>
        <v>5</v>
      </c>
      <c r="B630">
        <v>620</v>
      </c>
      <c r="C630" s="1">
        <f t="shared" si="87"/>
        <v>43226</v>
      </c>
      <c r="D630" s="2">
        <v>0.805555555555998</v>
      </c>
      <c r="E630" s="3">
        <f t="shared" si="85"/>
        <v>43226.805555555555</v>
      </c>
      <c r="F630">
        <v>0</v>
      </c>
      <c r="G630">
        <f t="shared" si="80"/>
        <v>0</v>
      </c>
      <c r="H630">
        <f t="shared" si="81"/>
        <v>0</v>
      </c>
      <c r="I630" s="13">
        <f t="shared" si="82"/>
        <v>-1.8619000000000001</v>
      </c>
      <c r="J630">
        <f t="shared" si="83"/>
        <v>0</v>
      </c>
      <c r="K630" s="13">
        <f t="shared" si="84"/>
        <v>-1.5884</v>
      </c>
    </row>
    <row r="631" spans="1:11" x14ac:dyDescent="0.2">
      <c r="A631">
        <f t="shared" si="86"/>
        <v>5</v>
      </c>
      <c r="B631">
        <v>621</v>
      </c>
      <c r="C631" s="1">
        <f t="shared" si="87"/>
        <v>43226</v>
      </c>
      <c r="D631" s="2">
        <v>0.8125</v>
      </c>
      <c r="E631" s="3">
        <f t="shared" si="85"/>
        <v>43226.8125</v>
      </c>
      <c r="F631">
        <v>0</v>
      </c>
      <c r="G631">
        <f t="shared" si="80"/>
        <v>0</v>
      </c>
      <c r="H631">
        <f t="shared" si="81"/>
        <v>0</v>
      </c>
      <c r="I631" s="13">
        <f t="shared" si="82"/>
        <v>-1.8619000000000001</v>
      </c>
      <c r="J631">
        <f t="shared" si="83"/>
        <v>0</v>
      </c>
      <c r="K631" s="13">
        <f t="shared" si="84"/>
        <v>-1.5884</v>
      </c>
    </row>
    <row r="632" spans="1:11" x14ac:dyDescent="0.2">
      <c r="A632">
        <f t="shared" si="86"/>
        <v>5</v>
      </c>
      <c r="B632">
        <v>622</v>
      </c>
      <c r="C632" s="1">
        <f t="shared" si="87"/>
        <v>43226</v>
      </c>
      <c r="D632" s="2">
        <v>0.81944444444499698</v>
      </c>
      <c r="E632" s="3">
        <f t="shared" si="85"/>
        <v>43226.819444444445</v>
      </c>
      <c r="F632">
        <v>0</v>
      </c>
      <c r="G632">
        <f t="shared" si="80"/>
        <v>0</v>
      </c>
      <c r="H632">
        <f t="shared" si="81"/>
        <v>0</v>
      </c>
      <c r="I632" s="13">
        <f t="shared" si="82"/>
        <v>-1.8619000000000001</v>
      </c>
      <c r="J632">
        <f t="shared" si="83"/>
        <v>0</v>
      </c>
      <c r="K632" s="13">
        <f t="shared" si="84"/>
        <v>-1.5884</v>
      </c>
    </row>
    <row r="633" spans="1:11" x14ac:dyDescent="0.2">
      <c r="A633">
        <f t="shared" si="86"/>
        <v>5</v>
      </c>
      <c r="B633">
        <v>623</v>
      </c>
      <c r="C633" s="1">
        <f t="shared" si="87"/>
        <v>43226</v>
      </c>
      <c r="D633" s="2">
        <v>0.82638888888899897</v>
      </c>
      <c r="E633" s="3">
        <f t="shared" si="85"/>
        <v>43226.826388888891</v>
      </c>
      <c r="F633">
        <v>0</v>
      </c>
      <c r="G633">
        <f t="shared" si="80"/>
        <v>0</v>
      </c>
      <c r="H633">
        <f t="shared" si="81"/>
        <v>0</v>
      </c>
      <c r="I633" s="13">
        <f t="shared" si="82"/>
        <v>-1.8619000000000001</v>
      </c>
      <c r="J633">
        <f t="shared" si="83"/>
        <v>0</v>
      </c>
      <c r="K633" s="13">
        <f t="shared" si="84"/>
        <v>-1.5884</v>
      </c>
    </row>
    <row r="634" spans="1:11" x14ac:dyDescent="0.2">
      <c r="A634">
        <f t="shared" si="86"/>
        <v>5</v>
      </c>
      <c r="B634">
        <v>624</v>
      </c>
      <c r="C634" s="1">
        <f t="shared" si="87"/>
        <v>43226</v>
      </c>
      <c r="D634" s="2">
        <v>0.83333333333300197</v>
      </c>
      <c r="E634" s="3">
        <f t="shared" si="85"/>
        <v>43226.833333333336</v>
      </c>
      <c r="F634">
        <v>0</v>
      </c>
      <c r="G634">
        <f t="shared" si="80"/>
        <v>0</v>
      </c>
      <c r="H634">
        <f t="shared" si="81"/>
        <v>0</v>
      </c>
      <c r="I634" s="13">
        <f t="shared" si="82"/>
        <v>-1.8619000000000001</v>
      </c>
      <c r="J634">
        <f t="shared" si="83"/>
        <v>0</v>
      </c>
      <c r="K634" s="13">
        <f t="shared" si="84"/>
        <v>-1.5884</v>
      </c>
    </row>
    <row r="635" spans="1:11" x14ac:dyDescent="0.2">
      <c r="A635">
        <f t="shared" si="86"/>
        <v>5</v>
      </c>
      <c r="B635">
        <v>625</v>
      </c>
      <c r="C635" s="1">
        <f t="shared" si="87"/>
        <v>43226</v>
      </c>
      <c r="D635" s="2">
        <v>0.84027777777799895</v>
      </c>
      <c r="E635" s="3">
        <f t="shared" si="85"/>
        <v>43226.840277777781</v>
      </c>
      <c r="F635">
        <v>0</v>
      </c>
      <c r="G635">
        <f t="shared" si="80"/>
        <v>0</v>
      </c>
      <c r="H635">
        <f t="shared" si="81"/>
        <v>0</v>
      </c>
      <c r="I635" s="13">
        <f t="shared" si="82"/>
        <v>-1.8619000000000001</v>
      </c>
      <c r="J635">
        <f t="shared" si="83"/>
        <v>0</v>
      </c>
      <c r="K635" s="13">
        <f t="shared" si="84"/>
        <v>-1.5884</v>
      </c>
    </row>
    <row r="636" spans="1:11" x14ac:dyDescent="0.2">
      <c r="A636">
        <f t="shared" si="86"/>
        <v>5</v>
      </c>
      <c r="B636">
        <v>626</v>
      </c>
      <c r="C636" s="1">
        <f t="shared" si="87"/>
        <v>43226</v>
      </c>
      <c r="D636" s="2">
        <v>0.84722222222200105</v>
      </c>
      <c r="E636" s="3">
        <f t="shared" si="85"/>
        <v>43226.847222222219</v>
      </c>
      <c r="F636">
        <v>0</v>
      </c>
      <c r="G636">
        <f t="shared" si="80"/>
        <v>0</v>
      </c>
      <c r="H636">
        <f t="shared" si="81"/>
        <v>0</v>
      </c>
      <c r="I636" s="13">
        <f t="shared" si="82"/>
        <v>-1.8619000000000001</v>
      </c>
      <c r="J636">
        <f t="shared" si="83"/>
        <v>0</v>
      </c>
      <c r="K636" s="13">
        <f t="shared" si="84"/>
        <v>-1.5884</v>
      </c>
    </row>
    <row r="637" spans="1:11" x14ac:dyDescent="0.2">
      <c r="A637">
        <f t="shared" si="86"/>
        <v>5</v>
      </c>
      <c r="B637">
        <v>627</v>
      </c>
      <c r="C637" s="1">
        <f t="shared" si="87"/>
        <v>43226</v>
      </c>
      <c r="D637" s="2">
        <v>0.85416666666699803</v>
      </c>
      <c r="E637" s="3">
        <f t="shared" si="85"/>
        <v>43226.854166666664</v>
      </c>
      <c r="F637">
        <v>0</v>
      </c>
      <c r="G637">
        <f t="shared" si="80"/>
        <v>0</v>
      </c>
      <c r="H637">
        <f t="shared" si="81"/>
        <v>0</v>
      </c>
      <c r="I637" s="13">
        <f t="shared" si="82"/>
        <v>-1.8619000000000001</v>
      </c>
      <c r="J637">
        <f t="shared" si="83"/>
        <v>0</v>
      </c>
      <c r="K637" s="13">
        <f t="shared" si="84"/>
        <v>-1.5884</v>
      </c>
    </row>
    <row r="638" spans="1:11" x14ac:dyDescent="0.2">
      <c r="A638">
        <f t="shared" si="86"/>
        <v>5</v>
      </c>
      <c r="B638">
        <v>628</v>
      </c>
      <c r="C638" s="1">
        <f t="shared" si="87"/>
        <v>43226</v>
      </c>
      <c r="D638" s="2">
        <v>0.86111111111100103</v>
      </c>
      <c r="E638" s="3">
        <f t="shared" si="85"/>
        <v>43226.861111111109</v>
      </c>
      <c r="F638">
        <v>0</v>
      </c>
      <c r="G638">
        <f t="shared" si="80"/>
        <v>0</v>
      </c>
      <c r="H638">
        <f t="shared" si="81"/>
        <v>0</v>
      </c>
      <c r="I638" s="13">
        <f t="shared" si="82"/>
        <v>-1.8619000000000001</v>
      </c>
      <c r="J638">
        <f t="shared" si="83"/>
        <v>0</v>
      </c>
      <c r="K638" s="13">
        <f t="shared" si="84"/>
        <v>-1.5884</v>
      </c>
    </row>
    <row r="639" spans="1:11" x14ac:dyDescent="0.2">
      <c r="A639">
        <f t="shared" si="86"/>
        <v>5</v>
      </c>
      <c r="B639">
        <v>629</v>
      </c>
      <c r="C639" s="1">
        <f t="shared" si="87"/>
        <v>43226</v>
      </c>
      <c r="D639" s="2">
        <v>0.868055555555998</v>
      </c>
      <c r="E639" s="3">
        <f t="shared" si="85"/>
        <v>43226.868055555555</v>
      </c>
      <c r="F639">
        <v>0</v>
      </c>
      <c r="G639">
        <f t="shared" si="80"/>
        <v>0</v>
      </c>
      <c r="H639">
        <f t="shared" si="81"/>
        <v>0</v>
      </c>
      <c r="I639" s="13">
        <f t="shared" si="82"/>
        <v>-1.8619000000000001</v>
      </c>
      <c r="J639">
        <f t="shared" si="83"/>
        <v>0</v>
      </c>
      <c r="K639" s="13">
        <f t="shared" si="84"/>
        <v>-1.5884</v>
      </c>
    </row>
    <row r="640" spans="1:11" x14ac:dyDescent="0.2">
      <c r="A640">
        <f t="shared" si="86"/>
        <v>5</v>
      </c>
      <c r="B640">
        <v>630</v>
      </c>
      <c r="C640" s="1">
        <f t="shared" si="87"/>
        <v>43226</v>
      </c>
      <c r="D640" s="2">
        <v>0.875</v>
      </c>
      <c r="E640" s="3">
        <f t="shared" si="85"/>
        <v>43226.875</v>
      </c>
      <c r="F640">
        <v>0</v>
      </c>
      <c r="G640">
        <f t="shared" si="80"/>
        <v>0</v>
      </c>
      <c r="H640">
        <f t="shared" si="81"/>
        <v>0</v>
      </c>
      <c r="I640" s="13">
        <f t="shared" si="82"/>
        <v>-1.8619000000000001</v>
      </c>
      <c r="J640">
        <f t="shared" si="83"/>
        <v>0</v>
      </c>
      <c r="K640" s="13">
        <f t="shared" si="84"/>
        <v>-1.5884</v>
      </c>
    </row>
    <row r="641" spans="1:11" x14ac:dyDescent="0.2">
      <c r="A641">
        <f t="shared" si="86"/>
        <v>5</v>
      </c>
      <c r="B641">
        <v>631</v>
      </c>
      <c r="C641" s="1">
        <f t="shared" si="87"/>
        <v>43226</v>
      </c>
      <c r="D641" s="2">
        <v>0.88194444444499698</v>
      </c>
      <c r="E641" s="3">
        <f t="shared" si="85"/>
        <v>43226.881944444445</v>
      </c>
      <c r="F641">
        <v>0</v>
      </c>
      <c r="G641">
        <f t="shared" si="80"/>
        <v>0</v>
      </c>
      <c r="H641">
        <f t="shared" si="81"/>
        <v>0</v>
      </c>
      <c r="I641" s="13">
        <f t="shared" si="82"/>
        <v>-1.8619000000000001</v>
      </c>
      <c r="J641">
        <f t="shared" si="83"/>
        <v>0</v>
      </c>
      <c r="K641" s="13">
        <f t="shared" si="84"/>
        <v>-1.5884</v>
      </c>
    </row>
    <row r="642" spans="1:11" x14ac:dyDescent="0.2">
      <c r="A642">
        <f t="shared" si="86"/>
        <v>5</v>
      </c>
      <c r="B642">
        <v>632</v>
      </c>
      <c r="C642" s="1">
        <f t="shared" si="87"/>
        <v>43226</v>
      </c>
      <c r="D642" s="2">
        <v>0.88888888888899897</v>
      </c>
      <c r="E642" s="3">
        <f t="shared" si="85"/>
        <v>43226.888888888891</v>
      </c>
      <c r="F642">
        <v>0</v>
      </c>
      <c r="G642">
        <f t="shared" si="80"/>
        <v>0</v>
      </c>
      <c r="H642">
        <f t="shared" si="81"/>
        <v>0</v>
      </c>
      <c r="I642" s="13">
        <f t="shared" si="82"/>
        <v>-1.8619000000000001</v>
      </c>
      <c r="J642">
        <f t="shared" si="83"/>
        <v>0</v>
      </c>
      <c r="K642" s="13">
        <f t="shared" si="84"/>
        <v>-1.5884</v>
      </c>
    </row>
    <row r="643" spans="1:11" x14ac:dyDescent="0.2">
      <c r="A643">
        <f t="shared" si="86"/>
        <v>5</v>
      </c>
      <c r="B643">
        <v>633</v>
      </c>
      <c r="C643" s="1">
        <f t="shared" si="87"/>
        <v>43226</v>
      </c>
      <c r="D643" s="2">
        <v>0.89583333333300197</v>
      </c>
      <c r="E643" s="3">
        <f t="shared" si="85"/>
        <v>43226.895833333336</v>
      </c>
      <c r="F643">
        <v>0</v>
      </c>
      <c r="G643">
        <f t="shared" si="80"/>
        <v>0</v>
      </c>
      <c r="H643">
        <f t="shared" si="81"/>
        <v>0</v>
      </c>
      <c r="I643" s="13">
        <f t="shared" si="82"/>
        <v>-1.8619000000000001</v>
      </c>
      <c r="J643">
        <f t="shared" si="83"/>
        <v>0</v>
      </c>
      <c r="K643" s="13">
        <f t="shared" si="84"/>
        <v>-1.5884</v>
      </c>
    </row>
    <row r="644" spans="1:11" x14ac:dyDescent="0.2">
      <c r="A644">
        <f t="shared" si="86"/>
        <v>5</v>
      </c>
      <c r="B644">
        <v>634</v>
      </c>
      <c r="C644" s="1">
        <f t="shared" si="87"/>
        <v>43226</v>
      </c>
      <c r="D644" s="2">
        <v>0.90277777777799895</v>
      </c>
      <c r="E644" s="3">
        <f t="shared" si="85"/>
        <v>43226.902777777781</v>
      </c>
      <c r="F644">
        <v>0</v>
      </c>
      <c r="G644">
        <f t="shared" si="80"/>
        <v>0</v>
      </c>
      <c r="H644">
        <f t="shared" si="81"/>
        <v>0</v>
      </c>
      <c r="I644" s="13">
        <f t="shared" si="82"/>
        <v>-1.8619000000000001</v>
      </c>
      <c r="J644">
        <f t="shared" si="83"/>
        <v>0</v>
      </c>
      <c r="K644" s="13">
        <f t="shared" si="84"/>
        <v>-1.5884</v>
      </c>
    </row>
    <row r="645" spans="1:11" x14ac:dyDescent="0.2">
      <c r="A645">
        <f t="shared" si="86"/>
        <v>5</v>
      </c>
      <c r="B645">
        <v>635</v>
      </c>
      <c r="C645" s="1">
        <f t="shared" si="87"/>
        <v>43226</v>
      </c>
      <c r="D645" s="2">
        <v>0.90972222222200105</v>
      </c>
      <c r="E645" s="3">
        <f t="shared" si="85"/>
        <v>43226.909722222219</v>
      </c>
      <c r="F645">
        <v>0</v>
      </c>
      <c r="G645">
        <f t="shared" si="80"/>
        <v>0</v>
      </c>
      <c r="H645">
        <f t="shared" si="81"/>
        <v>0</v>
      </c>
      <c r="I645" s="13">
        <f t="shared" si="82"/>
        <v>-1.8619000000000001</v>
      </c>
      <c r="J645">
        <f t="shared" si="83"/>
        <v>0</v>
      </c>
      <c r="K645" s="13">
        <f t="shared" si="84"/>
        <v>-1.5884</v>
      </c>
    </row>
    <row r="646" spans="1:11" x14ac:dyDescent="0.2">
      <c r="A646">
        <f t="shared" si="86"/>
        <v>5</v>
      </c>
      <c r="B646">
        <v>636</v>
      </c>
      <c r="C646" s="1">
        <f t="shared" si="87"/>
        <v>43226</v>
      </c>
      <c r="D646" s="2">
        <v>0.91666666666699803</v>
      </c>
      <c r="E646" s="3">
        <f t="shared" si="85"/>
        <v>43226.916666666664</v>
      </c>
      <c r="F646">
        <v>0</v>
      </c>
      <c r="G646">
        <f t="shared" si="80"/>
        <v>0</v>
      </c>
      <c r="H646">
        <f t="shared" si="81"/>
        <v>0</v>
      </c>
      <c r="I646" s="13">
        <f t="shared" si="82"/>
        <v>-1.8619000000000001</v>
      </c>
      <c r="J646">
        <f t="shared" si="83"/>
        <v>0</v>
      </c>
      <c r="K646" s="13">
        <f t="shared" si="84"/>
        <v>-1.5884</v>
      </c>
    </row>
    <row r="647" spans="1:11" x14ac:dyDescent="0.2">
      <c r="A647">
        <f t="shared" si="86"/>
        <v>5</v>
      </c>
      <c r="B647">
        <v>637</v>
      </c>
      <c r="C647" s="1">
        <f t="shared" si="87"/>
        <v>43226</v>
      </c>
      <c r="D647" s="2">
        <v>0.92361111111100103</v>
      </c>
      <c r="E647" s="3">
        <f t="shared" si="85"/>
        <v>43226.923611111109</v>
      </c>
      <c r="F647">
        <v>0</v>
      </c>
      <c r="G647">
        <f t="shared" si="80"/>
        <v>0</v>
      </c>
      <c r="H647">
        <f t="shared" si="81"/>
        <v>0</v>
      </c>
      <c r="I647" s="13">
        <f t="shared" si="82"/>
        <v>-1.8619000000000001</v>
      </c>
      <c r="J647">
        <f t="shared" si="83"/>
        <v>0</v>
      </c>
      <c r="K647" s="13">
        <f t="shared" si="84"/>
        <v>-1.5884</v>
      </c>
    </row>
    <row r="648" spans="1:11" x14ac:dyDescent="0.2">
      <c r="A648">
        <f t="shared" si="86"/>
        <v>5</v>
      </c>
      <c r="B648">
        <v>638</v>
      </c>
      <c r="C648" s="1">
        <f t="shared" si="87"/>
        <v>43226</v>
      </c>
      <c r="D648" s="2">
        <v>0.930555555555998</v>
      </c>
      <c r="E648" s="3">
        <f t="shared" si="85"/>
        <v>43226.930555555555</v>
      </c>
      <c r="F648">
        <v>0</v>
      </c>
      <c r="G648">
        <f t="shared" si="80"/>
        <v>0</v>
      </c>
      <c r="H648">
        <f t="shared" si="81"/>
        <v>0</v>
      </c>
      <c r="I648" s="13">
        <f t="shared" si="82"/>
        <v>-1.8619000000000001</v>
      </c>
      <c r="J648">
        <f t="shared" si="83"/>
        <v>0</v>
      </c>
      <c r="K648" s="13">
        <f t="shared" si="84"/>
        <v>-1.5884</v>
      </c>
    </row>
    <row r="649" spans="1:11" x14ac:dyDescent="0.2">
      <c r="A649">
        <f t="shared" si="86"/>
        <v>5</v>
      </c>
      <c r="B649">
        <v>639</v>
      </c>
      <c r="C649" s="1">
        <f t="shared" si="87"/>
        <v>43226</v>
      </c>
      <c r="D649" s="2">
        <v>0.9375</v>
      </c>
      <c r="E649" s="3">
        <f t="shared" si="85"/>
        <v>43226.9375</v>
      </c>
      <c r="F649">
        <v>0</v>
      </c>
      <c r="G649">
        <f t="shared" si="80"/>
        <v>0</v>
      </c>
      <c r="H649">
        <f t="shared" si="81"/>
        <v>0</v>
      </c>
      <c r="I649" s="13">
        <f t="shared" si="82"/>
        <v>-1.8619000000000001</v>
      </c>
      <c r="J649">
        <f t="shared" si="83"/>
        <v>0</v>
      </c>
      <c r="K649" s="13">
        <f t="shared" si="84"/>
        <v>-1.5884</v>
      </c>
    </row>
    <row r="650" spans="1:11" x14ac:dyDescent="0.2">
      <c r="A650">
        <f t="shared" si="86"/>
        <v>5</v>
      </c>
      <c r="B650">
        <v>640</v>
      </c>
      <c r="C650" s="1">
        <f t="shared" si="87"/>
        <v>43226</v>
      </c>
      <c r="D650" s="2">
        <v>0.94444444444499698</v>
      </c>
      <c r="E650" s="3">
        <f t="shared" si="85"/>
        <v>43226.944444444445</v>
      </c>
      <c r="F650">
        <v>0</v>
      </c>
      <c r="G650">
        <f t="shared" si="80"/>
        <v>0</v>
      </c>
      <c r="H650">
        <f t="shared" si="81"/>
        <v>0</v>
      </c>
      <c r="I650" s="13">
        <f t="shared" si="82"/>
        <v>-1.8619000000000001</v>
      </c>
      <c r="J650">
        <f t="shared" si="83"/>
        <v>0</v>
      </c>
      <c r="K650" s="13">
        <f t="shared" si="84"/>
        <v>-1.5884</v>
      </c>
    </row>
    <row r="651" spans="1:11" x14ac:dyDescent="0.2">
      <c r="A651">
        <f t="shared" si="86"/>
        <v>5</v>
      </c>
      <c r="B651">
        <v>641</v>
      </c>
      <c r="C651" s="1">
        <f t="shared" si="87"/>
        <v>43226</v>
      </c>
      <c r="D651" s="2">
        <v>0.95138888888899897</v>
      </c>
      <c r="E651" s="3">
        <f t="shared" si="85"/>
        <v>43226.951388888891</v>
      </c>
      <c r="F651">
        <v>0</v>
      </c>
      <c r="G651">
        <f t="shared" ref="G651:G714" si="88">F651*1.1163/10</f>
        <v>0</v>
      </c>
      <c r="H651">
        <f t="shared" ref="H651:H714" si="89">(H$8*(TANH((H$2*G651)/H$8)))</f>
        <v>0</v>
      </c>
      <c r="I651" s="13">
        <f t="shared" ref="I651:I714" si="90">((H$6-H$5)*(TANH(G651/H$4)))+H$5</f>
        <v>-1.8619000000000001</v>
      </c>
      <c r="J651">
        <f t="shared" ref="J651:J714" si="91">(J$8*(TANH((J$2*G651)/J$8)))</f>
        <v>0</v>
      </c>
      <c r="K651" s="13">
        <f t="shared" ref="K651:K714" si="92">((J$6-J$5)*(TANH(G651/J$4)))+J$5</f>
        <v>-1.5884</v>
      </c>
    </row>
    <row r="652" spans="1:11" x14ac:dyDescent="0.2">
      <c r="A652">
        <f t="shared" si="86"/>
        <v>5</v>
      </c>
      <c r="B652">
        <v>642</v>
      </c>
      <c r="C652" s="1">
        <f t="shared" si="87"/>
        <v>43226</v>
      </c>
      <c r="D652" s="2">
        <v>0.95833333333300197</v>
      </c>
      <c r="E652" s="3">
        <f t="shared" ref="E652:E715" si="93">C652+D652</f>
        <v>43226.958333333336</v>
      </c>
      <c r="F652">
        <v>0</v>
      </c>
      <c r="G652">
        <f t="shared" si="88"/>
        <v>0</v>
      </c>
      <c r="H652">
        <f t="shared" si="89"/>
        <v>0</v>
      </c>
      <c r="I652" s="13">
        <f t="shared" si="90"/>
        <v>-1.8619000000000001</v>
      </c>
      <c r="J652">
        <f t="shared" si="91"/>
        <v>0</v>
      </c>
      <c r="K652" s="13">
        <f t="shared" si="92"/>
        <v>-1.5884</v>
      </c>
    </row>
    <row r="653" spans="1:11" x14ac:dyDescent="0.2">
      <c r="A653">
        <f t="shared" si="86"/>
        <v>5</v>
      </c>
      <c r="B653">
        <v>643</v>
      </c>
      <c r="C653" s="1">
        <f t="shared" si="87"/>
        <v>43226</v>
      </c>
      <c r="D653" s="2">
        <v>0.96527777777799895</v>
      </c>
      <c r="E653" s="3">
        <f t="shared" si="93"/>
        <v>43226.965277777781</v>
      </c>
      <c r="F653">
        <v>0</v>
      </c>
      <c r="G653">
        <f t="shared" si="88"/>
        <v>0</v>
      </c>
      <c r="H653">
        <f t="shared" si="89"/>
        <v>0</v>
      </c>
      <c r="I653" s="13">
        <f t="shared" si="90"/>
        <v>-1.8619000000000001</v>
      </c>
      <c r="J653">
        <f t="shared" si="91"/>
        <v>0</v>
      </c>
      <c r="K653" s="13">
        <f t="shared" si="92"/>
        <v>-1.5884</v>
      </c>
    </row>
    <row r="654" spans="1:11" x14ac:dyDescent="0.2">
      <c r="A654">
        <f t="shared" si="86"/>
        <v>5</v>
      </c>
      <c r="B654">
        <v>644</v>
      </c>
      <c r="C654" s="1">
        <f t="shared" si="87"/>
        <v>43226</v>
      </c>
      <c r="D654" s="2">
        <v>0.97222222222200105</v>
      </c>
      <c r="E654" s="3">
        <f t="shared" si="93"/>
        <v>43226.972222222219</v>
      </c>
      <c r="F654">
        <v>0</v>
      </c>
      <c r="G654">
        <f t="shared" si="88"/>
        <v>0</v>
      </c>
      <c r="H654">
        <f t="shared" si="89"/>
        <v>0</v>
      </c>
      <c r="I654" s="13">
        <f t="shared" si="90"/>
        <v>-1.8619000000000001</v>
      </c>
      <c r="J654">
        <f t="shared" si="91"/>
        <v>0</v>
      </c>
      <c r="K654" s="13">
        <f t="shared" si="92"/>
        <v>-1.5884</v>
      </c>
    </row>
    <row r="655" spans="1:11" x14ac:dyDescent="0.2">
      <c r="A655">
        <f t="shared" si="86"/>
        <v>5</v>
      </c>
      <c r="B655">
        <v>645</v>
      </c>
      <c r="C655" s="1">
        <f t="shared" si="87"/>
        <v>43226</v>
      </c>
      <c r="D655" s="2">
        <v>0.97916666666699803</v>
      </c>
      <c r="E655" s="3">
        <f t="shared" si="93"/>
        <v>43226.979166666664</v>
      </c>
      <c r="F655">
        <v>0</v>
      </c>
      <c r="G655">
        <f t="shared" si="88"/>
        <v>0</v>
      </c>
      <c r="H655">
        <f t="shared" si="89"/>
        <v>0</v>
      </c>
      <c r="I655" s="13">
        <f t="shared" si="90"/>
        <v>-1.8619000000000001</v>
      </c>
      <c r="J655">
        <f t="shared" si="91"/>
        <v>0</v>
      </c>
      <c r="K655" s="13">
        <f t="shared" si="92"/>
        <v>-1.5884</v>
      </c>
    </row>
    <row r="656" spans="1:11" x14ac:dyDescent="0.2">
      <c r="A656">
        <f t="shared" si="86"/>
        <v>5</v>
      </c>
      <c r="B656">
        <v>646</v>
      </c>
      <c r="C656" s="1">
        <f t="shared" si="87"/>
        <v>43226</v>
      </c>
      <c r="D656" s="2">
        <v>0.98611111111100103</v>
      </c>
      <c r="E656" s="3">
        <f t="shared" si="93"/>
        <v>43226.986111111109</v>
      </c>
      <c r="F656">
        <v>0</v>
      </c>
      <c r="G656">
        <f t="shared" si="88"/>
        <v>0</v>
      </c>
      <c r="H656">
        <f t="shared" si="89"/>
        <v>0</v>
      </c>
      <c r="I656" s="13">
        <f t="shared" si="90"/>
        <v>-1.8619000000000001</v>
      </c>
      <c r="J656">
        <f t="shared" si="91"/>
        <v>0</v>
      </c>
      <c r="K656" s="13">
        <f t="shared" si="92"/>
        <v>-1.5884</v>
      </c>
    </row>
    <row r="657" spans="1:11" x14ac:dyDescent="0.2">
      <c r="A657">
        <f t="shared" si="86"/>
        <v>5</v>
      </c>
      <c r="B657">
        <v>647</v>
      </c>
      <c r="C657" s="1">
        <f t="shared" si="87"/>
        <v>43226</v>
      </c>
      <c r="D657" s="2">
        <v>0.993055555555998</v>
      </c>
      <c r="E657" s="3">
        <f t="shared" si="93"/>
        <v>43226.993055555555</v>
      </c>
      <c r="F657">
        <v>0</v>
      </c>
      <c r="G657">
        <f t="shared" si="88"/>
        <v>0</v>
      </c>
      <c r="H657">
        <f t="shared" si="89"/>
        <v>0</v>
      </c>
      <c r="I657" s="13">
        <f t="shared" si="90"/>
        <v>-1.8619000000000001</v>
      </c>
      <c r="J657">
        <f t="shared" si="91"/>
        <v>0</v>
      </c>
      <c r="K657" s="13">
        <f t="shared" si="92"/>
        <v>-1.5884</v>
      </c>
    </row>
    <row r="658" spans="1:11" x14ac:dyDescent="0.2">
      <c r="A658">
        <f t="shared" si="86"/>
        <v>5</v>
      </c>
      <c r="B658">
        <v>648</v>
      </c>
      <c r="C658" s="1">
        <f t="shared" si="87"/>
        <v>43226</v>
      </c>
      <c r="D658" s="2">
        <v>0.999999999999999</v>
      </c>
      <c r="E658" s="3">
        <f t="shared" si="93"/>
        <v>43227</v>
      </c>
      <c r="F658">
        <v>0</v>
      </c>
      <c r="G658">
        <f t="shared" si="88"/>
        <v>0</v>
      </c>
      <c r="H658">
        <f t="shared" si="89"/>
        <v>0</v>
      </c>
      <c r="I658" s="13">
        <f t="shared" si="90"/>
        <v>-1.8619000000000001</v>
      </c>
      <c r="J658">
        <f t="shared" si="91"/>
        <v>0</v>
      </c>
      <c r="K658" s="13">
        <f t="shared" si="92"/>
        <v>-1.5884</v>
      </c>
    </row>
    <row r="659" spans="1:11" x14ac:dyDescent="0.2">
      <c r="A659">
        <f t="shared" si="86"/>
        <v>6</v>
      </c>
      <c r="B659">
        <v>649</v>
      </c>
      <c r="C659" s="1">
        <f t="shared" si="87"/>
        <v>43227</v>
      </c>
      <c r="D659" s="2">
        <v>6.9444444444444441E-3</v>
      </c>
      <c r="E659" s="3">
        <f t="shared" si="93"/>
        <v>43227.006944444445</v>
      </c>
      <c r="F659">
        <v>0</v>
      </c>
      <c r="G659">
        <f t="shared" si="88"/>
        <v>0</v>
      </c>
      <c r="H659">
        <f t="shared" si="89"/>
        <v>0</v>
      </c>
      <c r="I659" s="13">
        <f t="shared" si="90"/>
        <v>-1.8619000000000001</v>
      </c>
      <c r="J659">
        <f t="shared" si="91"/>
        <v>0</v>
      </c>
      <c r="K659" s="13">
        <f t="shared" si="92"/>
        <v>-1.5884</v>
      </c>
    </row>
    <row r="660" spans="1:11" x14ac:dyDescent="0.2">
      <c r="A660">
        <f t="shared" si="86"/>
        <v>6</v>
      </c>
      <c r="B660">
        <v>650</v>
      </c>
      <c r="C660" s="1">
        <f t="shared" si="87"/>
        <v>43227</v>
      </c>
      <c r="D660" s="2">
        <v>1.3888888888888999E-2</v>
      </c>
      <c r="E660" s="3">
        <f t="shared" si="93"/>
        <v>43227.013888888891</v>
      </c>
      <c r="F660">
        <v>0</v>
      </c>
      <c r="G660">
        <f t="shared" si="88"/>
        <v>0</v>
      </c>
      <c r="H660">
        <f t="shared" si="89"/>
        <v>0</v>
      </c>
      <c r="I660" s="13">
        <f t="shared" si="90"/>
        <v>-1.8619000000000001</v>
      </c>
      <c r="J660">
        <f t="shared" si="91"/>
        <v>0</v>
      </c>
      <c r="K660" s="13">
        <f t="shared" si="92"/>
        <v>-1.5884</v>
      </c>
    </row>
    <row r="661" spans="1:11" x14ac:dyDescent="0.2">
      <c r="A661">
        <f t="shared" si="86"/>
        <v>6</v>
      </c>
      <c r="B661">
        <v>651</v>
      </c>
      <c r="C661" s="1">
        <f t="shared" si="87"/>
        <v>43227</v>
      </c>
      <c r="D661" s="2">
        <v>2.08333333333393E-2</v>
      </c>
      <c r="E661" s="3">
        <f t="shared" si="93"/>
        <v>43227.020833333336</v>
      </c>
      <c r="F661">
        <v>0</v>
      </c>
      <c r="G661">
        <f t="shared" si="88"/>
        <v>0</v>
      </c>
      <c r="H661">
        <f t="shared" si="89"/>
        <v>0</v>
      </c>
      <c r="I661" s="13">
        <f t="shared" si="90"/>
        <v>-1.8619000000000001</v>
      </c>
      <c r="J661">
        <f t="shared" si="91"/>
        <v>0</v>
      </c>
      <c r="K661" s="13">
        <f t="shared" si="92"/>
        <v>-1.5884</v>
      </c>
    </row>
    <row r="662" spans="1:11" x14ac:dyDescent="0.2">
      <c r="A662">
        <f t="shared" si="86"/>
        <v>6</v>
      </c>
      <c r="B662">
        <v>652</v>
      </c>
      <c r="C662" s="1">
        <f t="shared" si="87"/>
        <v>43227</v>
      </c>
      <c r="D662" s="2">
        <v>2.7777777777779001E-2</v>
      </c>
      <c r="E662" s="3">
        <f t="shared" si="93"/>
        <v>43227.027777777781</v>
      </c>
      <c r="F662">
        <v>0</v>
      </c>
      <c r="G662">
        <f t="shared" si="88"/>
        <v>0</v>
      </c>
      <c r="H662">
        <f t="shared" si="89"/>
        <v>0</v>
      </c>
      <c r="I662" s="13">
        <f t="shared" si="90"/>
        <v>-1.8619000000000001</v>
      </c>
      <c r="J662">
        <f t="shared" si="91"/>
        <v>0</v>
      </c>
      <c r="K662" s="13">
        <f t="shared" si="92"/>
        <v>-1.5884</v>
      </c>
    </row>
    <row r="663" spans="1:11" x14ac:dyDescent="0.2">
      <c r="A663">
        <f t="shared" si="86"/>
        <v>6</v>
      </c>
      <c r="B663">
        <v>653</v>
      </c>
      <c r="C663" s="1">
        <f t="shared" si="87"/>
        <v>43227</v>
      </c>
      <c r="D663" s="2">
        <v>3.4722222222229399E-2</v>
      </c>
      <c r="E663" s="3">
        <f t="shared" si="93"/>
        <v>43227.034722222219</v>
      </c>
      <c r="F663">
        <v>0</v>
      </c>
      <c r="G663">
        <f t="shared" si="88"/>
        <v>0</v>
      </c>
      <c r="H663">
        <f t="shared" si="89"/>
        <v>0</v>
      </c>
      <c r="I663" s="13">
        <f t="shared" si="90"/>
        <v>-1.8619000000000001</v>
      </c>
      <c r="J663">
        <f t="shared" si="91"/>
        <v>0</v>
      </c>
      <c r="K663" s="13">
        <f t="shared" si="92"/>
        <v>-1.5884</v>
      </c>
    </row>
    <row r="664" spans="1:11" x14ac:dyDescent="0.2">
      <c r="A664">
        <f t="shared" si="86"/>
        <v>6</v>
      </c>
      <c r="B664">
        <v>654</v>
      </c>
      <c r="C664" s="1">
        <f t="shared" si="87"/>
        <v>43227</v>
      </c>
      <c r="D664" s="2">
        <v>4.1666666666668697E-2</v>
      </c>
      <c r="E664" s="3">
        <f t="shared" si="93"/>
        <v>43227.041666666664</v>
      </c>
      <c r="F664">
        <v>0</v>
      </c>
      <c r="G664">
        <f t="shared" si="88"/>
        <v>0</v>
      </c>
      <c r="H664">
        <f t="shared" si="89"/>
        <v>0</v>
      </c>
      <c r="I664" s="13">
        <f t="shared" si="90"/>
        <v>-1.8619000000000001</v>
      </c>
      <c r="J664">
        <f t="shared" si="91"/>
        <v>0</v>
      </c>
      <c r="K664" s="13">
        <f t="shared" si="92"/>
        <v>-1.5884</v>
      </c>
    </row>
    <row r="665" spans="1:11" x14ac:dyDescent="0.2">
      <c r="A665">
        <f t="shared" si="86"/>
        <v>6</v>
      </c>
      <c r="B665">
        <v>655</v>
      </c>
      <c r="C665" s="1">
        <f t="shared" si="87"/>
        <v>43227</v>
      </c>
      <c r="D665" s="2">
        <v>4.8611111111118703E-2</v>
      </c>
      <c r="E665" s="3">
        <f t="shared" si="93"/>
        <v>43227.048611111109</v>
      </c>
      <c r="F665">
        <v>0</v>
      </c>
      <c r="G665">
        <f t="shared" si="88"/>
        <v>0</v>
      </c>
      <c r="H665">
        <f t="shared" si="89"/>
        <v>0</v>
      </c>
      <c r="I665" s="13">
        <f t="shared" si="90"/>
        <v>-1.8619000000000001</v>
      </c>
      <c r="J665">
        <f t="shared" si="91"/>
        <v>0</v>
      </c>
      <c r="K665" s="13">
        <f t="shared" si="92"/>
        <v>-1.5884</v>
      </c>
    </row>
    <row r="666" spans="1:11" x14ac:dyDescent="0.2">
      <c r="A666">
        <f t="shared" si="86"/>
        <v>6</v>
      </c>
      <c r="B666">
        <v>656</v>
      </c>
      <c r="C666" s="1">
        <f t="shared" si="87"/>
        <v>43227</v>
      </c>
      <c r="D666" s="2">
        <v>5.5555555555558897E-2</v>
      </c>
      <c r="E666" s="3">
        <f t="shared" si="93"/>
        <v>43227.055555555555</v>
      </c>
      <c r="F666">
        <v>0</v>
      </c>
      <c r="G666">
        <f t="shared" si="88"/>
        <v>0</v>
      </c>
      <c r="H666">
        <f t="shared" si="89"/>
        <v>0</v>
      </c>
      <c r="I666" s="13">
        <f t="shared" si="90"/>
        <v>-1.8619000000000001</v>
      </c>
      <c r="J666">
        <f t="shared" si="91"/>
        <v>0</v>
      </c>
      <c r="K666" s="13">
        <f t="shared" si="92"/>
        <v>-1.5884</v>
      </c>
    </row>
    <row r="667" spans="1:11" x14ac:dyDescent="0.2">
      <c r="A667">
        <f t="shared" si="86"/>
        <v>6</v>
      </c>
      <c r="B667">
        <v>657</v>
      </c>
      <c r="C667" s="1">
        <f t="shared" si="87"/>
        <v>43227</v>
      </c>
      <c r="D667" s="2">
        <v>6.2500000000009798E-2</v>
      </c>
      <c r="E667" s="3">
        <f t="shared" si="93"/>
        <v>43227.0625</v>
      </c>
      <c r="F667">
        <v>0</v>
      </c>
      <c r="G667">
        <f t="shared" si="88"/>
        <v>0</v>
      </c>
      <c r="H667">
        <f t="shared" si="89"/>
        <v>0</v>
      </c>
      <c r="I667" s="13">
        <f t="shared" si="90"/>
        <v>-1.8619000000000001</v>
      </c>
      <c r="J667">
        <f t="shared" si="91"/>
        <v>0</v>
      </c>
      <c r="K667" s="13">
        <f t="shared" si="92"/>
        <v>-1.5884</v>
      </c>
    </row>
    <row r="668" spans="1:11" x14ac:dyDescent="0.2">
      <c r="A668">
        <f t="shared" si="86"/>
        <v>6</v>
      </c>
      <c r="B668">
        <v>658</v>
      </c>
      <c r="C668" s="1">
        <f t="shared" si="87"/>
        <v>43227</v>
      </c>
      <c r="D668" s="2">
        <v>6.9444444444448195E-2</v>
      </c>
      <c r="E668" s="3">
        <f t="shared" si="93"/>
        <v>43227.069444444445</v>
      </c>
      <c r="F668">
        <v>0</v>
      </c>
      <c r="G668">
        <f t="shared" si="88"/>
        <v>0</v>
      </c>
      <c r="H668">
        <f t="shared" si="89"/>
        <v>0</v>
      </c>
      <c r="I668" s="13">
        <f t="shared" si="90"/>
        <v>-1.8619000000000001</v>
      </c>
      <c r="J668">
        <f t="shared" si="91"/>
        <v>0</v>
      </c>
      <c r="K668" s="13">
        <f t="shared" si="92"/>
        <v>-1.5884</v>
      </c>
    </row>
    <row r="669" spans="1:11" x14ac:dyDescent="0.2">
      <c r="A669">
        <f t="shared" si="86"/>
        <v>6</v>
      </c>
      <c r="B669">
        <v>659</v>
      </c>
      <c r="C669" s="1">
        <f t="shared" si="87"/>
        <v>43227</v>
      </c>
      <c r="D669" s="2">
        <v>7.6388888888898193E-2</v>
      </c>
      <c r="E669" s="3">
        <f t="shared" si="93"/>
        <v>43227.076388888891</v>
      </c>
      <c r="F669">
        <v>0</v>
      </c>
      <c r="G669">
        <f t="shared" si="88"/>
        <v>0</v>
      </c>
      <c r="H669">
        <f t="shared" si="89"/>
        <v>0</v>
      </c>
      <c r="I669" s="13">
        <f t="shared" si="90"/>
        <v>-1.8619000000000001</v>
      </c>
      <c r="J669">
        <f t="shared" si="91"/>
        <v>0</v>
      </c>
      <c r="K669" s="13">
        <f t="shared" si="92"/>
        <v>-1.5884</v>
      </c>
    </row>
    <row r="670" spans="1:11" x14ac:dyDescent="0.2">
      <c r="A670">
        <f t="shared" si="86"/>
        <v>6</v>
      </c>
      <c r="B670">
        <v>660</v>
      </c>
      <c r="C670" s="1">
        <f t="shared" si="87"/>
        <v>43227</v>
      </c>
      <c r="D670" s="2">
        <v>8.3333333333298398E-2</v>
      </c>
      <c r="E670" s="3">
        <f t="shared" si="93"/>
        <v>43227.083333333336</v>
      </c>
      <c r="F670">
        <v>0</v>
      </c>
      <c r="G670">
        <f t="shared" si="88"/>
        <v>0</v>
      </c>
      <c r="H670">
        <f t="shared" si="89"/>
        <v>0</v>
      </c>
      <c r="I670" s="13">
        <f t="shared" si="90"/>
        <v>-1.8619000000000001</v>
      </c>
      <c r="J670">
        <f t="shared" si="91"/>
        <v>0</v>
      </c>
      <c r="K670" s="13">
        <f t="shared" si="92"/>
        <v>-1.5884</v>
      </c>
    </row>
    <row r="671" spans="1:11" x14ac:dyDescent="0.2">
      <c r="A671">
        <f t="shared" si="86"/>
        <v>6</v>
      </c>
      <c r="B671">
        <v>661</v>
      </c>
      <c r="C671" s="1">
        <f t="shared" si="87"/>
        <v>43227</v>
      </c>
      <c r="D671" s="2">
        <v>9.0277777777798093E-2</v>
      </c>
      <c r="E671" s="3">
        <f t="shared" si="93"/>
        <v>43227.090277777781</v>
      </c>
      <c r="F671">
        <v>0</v>
      </c>
      <c r="G671">
        <f t="shared" si="88"/>
        <v>0</v>
      </c>
      <c r="H671">
        <f t="shared" si="89"/>
        <v>0</v>
      </c>
      <c r="I671" s="13">
        <f t="shared" si="90"/>
        <v>-1.8619000000000001</v>
      </c>
      <c r="J671">
        <f t="shared" si="91"/>
        <v>0</v>
      </c>
      <c r="K671" s="13">
        <f t="shared" si="92"/>
        <v>-1.5884</v>
      </c>
    </row>
    <row r="672" spans="1:11" x14ac:dyDescent="0.2">
      <c r="A672">
        <f t="shared" si="86"/>
        <v>6</v>
      </c>
      <c r="B672">
        <v>662</v>
      </c>
      <c r="C672" s="1">
        <f t="shared" si="87"/>
        <v>43227</v>
      </c>
      <c r="D672" s="2">
        <v>9.7222222222198298E-2</v>
      </c>
      <c r="E672" s="3">
        <f t="shared" si="93"/>
        <v>43227.097222222219</v>
      </c>
      <c r="F672">
        <v>0</v>
      </c>
      <c r="G672">
        <f t="shared" si="88"/>
        <v>0</v>
      </c>
      <c r="H672">
        <f t="shared" si="89"/>
        <v>0</v>
      </c>
      <c r="I672" s="13">
        <f t="shared" si="90"/>
        <v>-1.8619000000000001</v>
      </c>
      <c r="J672">
        <f t="shared" si="91"/>
        <v>0</v>
      </c>
      <c r="K672" s="13">
        <f t="shared" si="92"/>
        <v>-1.5884</v>
      </c>
    </row>
    <row r="673" spans="1:11" x14ac:dyDescent="0.2">
      <c r="A673">
        <f t="shared" si="86"/>
        <v>6</v>
      </c>
      <c r="B673">
        <v>663</v>
      </c>
      <c r="C673" s="1">
        <f t="shared" si="87"/>
        <v>43227</v>
      </c>
      <c r="D673" s="2">
        <v>0.10416666666669799</v>
      </c>
      <c r="E673" s="3">
        <f t="shared" si="93"/>
        <v>43227.104166666664</v>
      </c>
      <c r="F673">
        <v>0</v>
      </c>
      <c r="G673">
        <f t="shared" si="88"/>
        <v>0</v>
      </c>
      <c r="H673">
        <f t="shared" si="89"/>
        <v>0</v>
      </c>
      <c r="I673" s="13">
        <f t="shared" si="90"/>
        <v>-1.8619000000000001</v>
      </c>
      <c r="J673">
        <f t="shared" si="91"/>
        <v>0</v>
      </c>
      <c r="K673" s="13">
        <f t="shared" si="92"/>
        <v>-1.5884</v>
      </c>
    </row>
    <row r="674" spans="1:11" x14ac:dyDescent="0.2">
      <c r="A674">
        <f t="shared" si="86"/>
        <v>6</v>
      </c>
      <c r="B674">
        <v>664</v>
      </c>
      <c r="C674" s="1">
        <f t="shared" si="87"/>
        <v>43227</v>
      </c>
      <c r="D674" s="2">
        <v>0.111111111111098</v>
      </c>
      <c r="E674" s="3">
        <f t="shared" si="93"/>
        <v>43227.111111111109</v>
      </c>
      <c r="F674">
        <v>0</v>
      </c>
      <c r="G674">
        <f t="shared" si="88"/>
        <v>0</v>
      </c>
      <c r="H674">
        <f t="shared" si="89"/>
        <v>0</v>
      </c>
      <c r="I674" s="13">
        <f t="shared" si="90"/>
        <v>-1.8619000000000001</v>
      </c>
      <c r="J674">
        <f t="shared" si="91"/>
        <v>0</v>
      </c>
      <c r="K674" s="13">
        <f t="shared" si="92"/>
        <v>-1.5884</v>
      </c>
    </row>
    <row r="675" spans="1:11" x14ac:dyDescent="0.2">
      <c r="A675">
        <f t="shared" si="86"/>
        <v>6</v>
      </c>
      <c r="B675">
        <v>665</v>
      </c>
      <c r="C675" s="1">
        <f t="shared" si="87"/>
        <v>43227</v>
      </c>
      <c r="D675" s="2">
        <v>0.118055555555598</v>
      </c>
      <c r="E675" s="3">
        <f t="shared" si="93"/>
        <v>43227.118055555555</v>
      </c>
      <c r="F675">
        <v>0</v>
      </c>
      <c r="G675">
        <f t="shared" si="88"/>
        <v>0</v>
      </c>
      <c r="H675">
        <f t="shared" si="89"/>
        <v>0</v>
      </c>
      <c r="I675" s="13">
        <f t="shared" si="90"/>
        <v>-1.8619000000000001</v>
      </c>
      <c r="J675">
        <f t="shared" si="91"/>
        <v>0</v>
      </c>
      <c r="K675" s="13">
        <f t="shared" si="92"/>
        <v>-1.5884</v>
      </c>
    </row>
    <row r="676" spans="1:11" x14ac:dyDescent="0.2">
      <c r="A676">
        <f t="shared" ref="A676:A739" si="94">A532+1</f>
        <v>6</v>
      </c>
      <c r="B676">
        <v>666</v>
      </c>
      <c r="C676" s="1">
        <f t="shared" ref="C676:C739" si="95">C532+1</f>
        <v>43227</v>
      </c>
      <c r="D676" s="2">
        <v>0.125</v>
      </c>
      <c r="E676" s="3">
        <f t="shared" si="93"/>
        <v>43227.125</v>
      </c>
      <c r="F676">
        <v>0</v>
      </c>
      <c r="G676">
        <f t="shared" si="88"/>
        <v>0</v>
      </c>
      <c r="H676">
        <f t="shared" si="89"/>
        <v>0</v>
      </c>
      <c r="I676" s="13">
        <f t="shared" si="90"/>
        <v>-1.8619000000000001</v>
      </c>
      <c r="J676">
        <f t="shared" si="91"/>
        <v>0</v>
      </c>
      <c r="K676" s="13">
        <f t="shared" si="92"/>
        <v>-1.5884</v>
      </c>
    </row>
    <row r="677" spans="1:11" x14ac:dyDescent="0.2">
      <c r="A677">
        <f t="shared" si="94"/>
        <v>6</v>
      </c>
      <c r="B677">
        <v>667</v>
      </c>
      <c r="C677" s="1">
        <f t="shared" si="95"/>
        <v>43227</v>
      </c>
      <c r="D677" s="2">
        <v>0.13194444444449999</v>
      </c>
      <c r="E677" s="3">
        <f t="shared" si="93"/>
        <v>43227.131944444445</v>
      </c>
      <c r="F677">
        <v>0</v>
      </c>
      <c r="G677">
        <f t="shared" si="88"/>
        <v>0</v>
      </c>
      <c r="H677">
        <f t="shared" si="89"/>
        <v>0</v>
      </c>
      <c r="I677" s="13">
        <f t="shared" si="90"/>
        <v>-1.8619000000000001</v>
      </c>
      <c r="J677">
        <f t="shared" si="91"/>
        <v>0</v>
      </c>
      <c r="K677" s="13">
        <f t="shared" si="92"/>
        <v>-1.5884</v>
      </c>
    </row>
    <row r="678" spans="1:11" x14ac:dyDescent="0.2">
      <c r="A678">
        <f t="shared" si="94"/>
        <v>6</v>
      </c>
      <c r="B678">
        <v>668</v>
      </c>
      <c r="C678" s="1">
        <f t="shared" si="95"/>
        <v>43227</v>
      </c>
      <c r="D678" s="2">
        <v>0.1388888888889</v>
      </c>
      <c r="E678" s="3">
        <f t="shared" si="93"/>
        <v>43227.138888888891</v>
      </c>
      <c r="F678">
        <v>0</v>
      </c>
      <c r="G678">
        <f t="shared" si="88"/>
        <v>0</v>
      </c>
      <c r="H678">
        <f t="shared" si="89"/>
        <v>0</v>
      </c>
      <c r="I678" s="13">
        <f t="shared" si="90"/>
        <v>-1.8619000000000001</v>
      </c>
      <c r="J678">
        <f t="shared" si="91"/>
        <v>0</v>
      </c>
      <c r="K678" s="13">
        <f t="shared" si="92"/>
        <v>-1.5884</v>
      </c>
    </row>
    <row r="679" spans="1:11" x14ac:dyDescent="0.2">
      <c r="A679">
        <f t="shared" si="94"/>
        <v>6</v>
      </c>
      <c r="B679">
        <v>669</v>
      </c>
      <c r="C679" s="1">
        <f t="shared" si="95"/>
        <v>43227</v>
      </c>
      <c r="D679" s="2">
        <v>0.14583333333340001</v>
      </c>
      <c r="E679" s="3">
        <f t="shared" si="93"/>
        <v>43227.145833333336</v>
      </c>
      <c r="F679">
        <v>0</v>
      </c>
      <c r="G679">
        <f t="shared" si="88"/>
        <v>0</v>
      </c>
      <c r="H679">
        <f t="shared" si="89"/>
        <v>0</v>
      </c>
      <c r="I679" s="13">
        <f t="shared" si="90"/>
        <v>-1.8619000000000001</v>
      </c>
      <c r="J679">
        <f t="shared" si="91"/>
        <v>0</v>
      </c>
      <c r="K679" s="13">
        <f t="shared" si="92"/>
        <v>-1.5884</v>
      </c>
    </row>
    <row r="680" spans="1:11" x14ac:dyDescent="0.2">
      <c r="A680">
        <f t="shared" si="94"/>
        <v>6</v>
      </c>
      <c r="B680">
        <v>670</v>
      </c>
      <c r="C680" s="1">
        <f t="shared" si="95"/>
        <v>43227</v>
      </c>
      <c r="D680" s="2">
        <v>0.15277777777779999</v>
      </c>
      <c r="E680" s="3">
        <f t="shared" si="93"/>
        <v>43227.152777777781</v>
      </c>
      <c r="F680">
        <v>0</v>
      </c>
      <c r="G680">
        <f t="shared" si="88"/>
        <v>0</v>
      </c>
      <c r="H680">
        <f t="shared" si="89"/>
        <v>0</v>
      </c>
      <c r="I680" s="13">
        <f t="shared" si="90"/>
        <v>-1.8619000000000001</v>
      </c>
      <c r="J680">
        <f t="shared" si="91"/>
        <v>0</v>
      </c>
      <c r="K680" s="13">
        <f t="shared" si="92"/>
        <v>-1.5884</v>
      </c>
    </row>
    <row r="681" spans="1:11" x14ac:dyDescent="0.2">
      <c r="A681">
        <f t="shared" si="94"/>
        <v>6</v>
      </c>
      <c r="B681">
        <v>671</v>
      </c>
      <c r="C681" s="1">
        <f t="shared" si="95"/>
        <v>43227</v>
      </c>
      <c r="D681" s="2">
        <v>0.15972222222220001</v>
      </c>
      <c r="E681" s="3">
        <f t="shared" si="93"/>
        <v>43227.159722222219</v>
      </c>
      <c r="F681">
        <v>0</v>
      </c>
      <c r="G681">
        <f t="shared" si="88"/>
        <v>0</v>
      </c>
      <c r="H681">
        <f t="shared" si="89"/>
        <v>0</v>
      </c>
      <c r="I681" s="13">
        <f t="shared" si="90"/>
        <v>-1.8619000000000001</v>
      </c>
      <c r="J681">
        <f t="shared" si="91"/>
        <v>0</v>
      </c>
      <c r="K681" s="13">
        <f t="shared" si="92"/>
        <v>-1.5884</v>
      </c>
    </row>
    <row r="682" spans="1:11" x14ac:dyDescent="0.2">
      <c r="A682">
        <f t="shared" si="94"/>
        <v>6</v>
      </c>
      <c r="B682">
        <v>672</v>
      </c>
      <c r="C682" s="1">
        <f t="shared" si="95"/>
        <v>43227</v>
      </c>
      <c r="D682" s="2">
        <v>0.16666666666669999</v>
      </c>
      <c r="E682" s="3">
        <f t="shared" si="93"/>
        <v>43227.166666666664</v>
      </c>
      <c r="F682">
        <v>0</v>
      </c>
      <c r="G682">
        <f t="shared" si="88"/>
        <v>0</v>
      </c>
      <c r="H682">
        <f t="shared" si="89"/>
        <v>0</v>
      </c>
      <c r="I682" s="13">
        <f t="shared" si="90"/>
        <v>-1.8619000000000001</v>
      </c>
      <c r="J682">
        <f t="shared" si="91"/>
        <v>0</v>
      </c>
      <c r="K682" s="13">
        <f t="shared" si="92"/>
        <v>-1.5884</v>
      </c>
    </row>
    <row r="683" spans="1:11" x14ac:dyDescent="0.2">
      <c r="A683">
        <f t="shared" si="94"/>
        <v>6</v>
      </c>
      <c r="B683">
        <v>673</v>
      </c>
      <c r="C683" s="1">
        <f t="shared" si="95"/>
        <v>43227</v>
      </c>
      <c r="D683" s="2">
        <v>0.1736111111111</v>
      </c>
      <c r="E683" s="3">
        <f t="shared" si="93"/>
        <v>43227.173611111109</v>
      </c>
      <c r="F683">
        <v>0</v>
      </c>
      <c r="G683">
        <f t="shared" si="88"/>
        <v>0</v>
      </c>
      <c r="H683">
        <f t="shared" si="89"/>
        <v>0</v>
      </c>
      <c r="I683" s="13">
        <f t="shared" si="90"/>
        <v>-1.8619000000000001</v>
      </c>
      <c r="J683">
        <f t="shared" si="91"/>
        <v>0</v>
      </c>
      <c r="K683" s="13">
        <f t="shared" si="92"/>
        <v>-1.5884</v>
      </c>
    </row>
    <row r="684" spans="1:11" x14ac:dyDescent="0.2">
      <c r="A684">
        <f t="shared" si="94"/>
        <v>6</v>
      </c>
      <c r="B684">
        <v>674</v>
      </c>
      <c r="C684" s="1">
        <f t="shared" si="95"/>
        <v>43227</v>
      </c>
      <c r="D684" s="2">
        <v>0.18055555555559999</v>
      </c>
      <c r="E684" s="3">
        <f t="shared" si="93"/>
        <v>43227.180555555555</v>
      </c>
      <c r="F684">
        <v>0</v>
      </c>
      <c r="G684">
        <f t="shared" si="88"/>
        <v>0</v>
      </c>
      <c r="H684">
        <f t="shared" si="89"/>
        <v>0</v>
      </c>
      <c r="I684" s="13">
        <f t="shared" si="90"/>
        <v>-1.8619000000000001</v>
      </c>
      <c r="J684">
        <f t="shared" si="91"/>
        <v>0</v>
      </c>
      <c r="K684" s="13">
        <f t="shared" si="92"/>
        <v>-1.5884</v>
      </c>
    </row>
    <row r="685" spans="1:11" x14ac:dyDescent="0.2">
      <c r="A685">
        <f t="shared" si="94"/>
        <v>6</v>
      </c>
      <c r="B685">
        <v>675</v>
      </c>
      <c r="C685" s="1">
        <f t="shared" si="95"/>
        <v>43227</v>
      </c>
      <c r="D685" s="2">
        <v>0.1875</v>
      </c>
      <c r="E685" s="3">
        <f t="shared" si="93"/>
        <v>43227.1875</v>
      </c>
      <c r="F685">
        <v>0</v>
      </c>
      <c r="G685">
        <f t="shared" si="88"/>
        <v>0</v>
      </c>
      <c r="H685">
        <f t="shared" si="89"/>
        <v>0</v>
      </c>
      <c r="I685" s="13">
        <f t="shared" si="90"/>
        <v>-1.8619000000000001</v>
      </c>
      <c r="J685">
        <f t="shared" si="91"/>
        <v>0</v>
      </c>
      <c r="K685" s="13">
        <f t="shared" si="92"/>
        <v>-1.5884</v>
      </c>
    </row>
    <row r="686" spans="1:11" x14ac:dyDescent="0.2">
      <c r="A686">
        <f t="shared" si="94"/>
        <v>6</v>
      </c>
      <c r="B686">
        <v>676</v>
      </c>
      <c r="C686" s="1">
        <f t="shared" si="95"/>
        <v>43227</v>
      </c>
      <c r="D686" s="2">
        <v>0.19444444444449999</v>
      </c>
      <c r="E686" s="3">
        <f t="shared" si="93"/>
        <v>43227.194444444445</v>
      </c>
      <c r="F686">
        <v>0</v>
      </c>
      <c r="G686">
        <f t="shared" si="88"/>
        <v>0</v>
      </c>
      <c r="H686">
        <f t="shared" si="89"/>
        <v>0</v>
      </c>
      <c r="I686" s="13">
        <f t="shared" si="90"/>
        <v>-1.8619000000000001</v>
      </c>
      <c r="J686">
        <f t="shared" si="91"/>
        <v>0</v>
      </c>
      <c r="K686" s="13">
        <f t="shared" si="92"/>
        <v>-1.5884</v>
      </c>
    </row>
    <row r="687" spans="1:11" x14ac:dyDescent="0.2">
      <c r="A687">
        <f t="shared" si="94"/>
        <v>6</v>
      </c>
      <c r="B687">
        <v>677</v>
      </c>
      <c r="C687" s="1">
        <f t="shared" si="95"/>
        <v>43227</v>
      </c>
      <c r="D687" s="2">
        <v>0.2013888888889</v>
      </c>
      <c r="E687" s="3">
        <f t="shared" si="93"/>
        <v>43227.201388888891</v>
      </c>
      <c r="F687">
        <v>0</v>
      </c>
      <c r="G687">
        <f t="shared" si="88"/>
        <v>0</v>
      </c>
      <c r="H687">
        <f t="shared" si="89"/>
        <v>0</v>
      </c>
      <c r="I687" s="13">
        <f t="shared" si="90"/>
        <v>-1.8619000000000001</v>
      </c>
      <c r="J687">
        <f t="shared" si="91"/>
        <v>0</v>
      </c>
      <c r="K687" s="13">
        <f t="shared" si="92"/>
        <v>-1.5884</v>
      </c>
    </row>
    <row r="688" spans="1:11" x14ac:dyDescent="0.2">
      <c r="A688">
        <f t="shared" si="94"/>
        <v>6</v>
      </c>
      <c r="B688">
        <v>678</v>
      </c>
      <c r="C688" s="1">
        <f t="shared" si="95"/>
        <v>43227</v>
      </c>
      <c r="D688" s="2">
        <v>0.20833333333340001</v>
      </c>
      <c r="E688" s="3">
        <f t="shared" si="93"/>
        <v>43227.208333333336</v>
      </c>
      <c r="F688">
        <v>0</v>
      </c>
      <c r="G688">
        <f t="shared" si="88"/>
        <v>0</v>
      </c>
      <c r="H688">
        <f t="shared" si="89"/>
        <v>0</v>
      </c>
      <c r="I688" s="13">
        <f t="shared" si="90"/>
        <v>-1.8619000000000001</v>
      </c>
      <c r="J688">
        <f t="shared" si="91"/>
        <v>0</v>
      </c>
      <c r="K688" s="13">
        <f t="shared" si="92"/>
        <v>-1.5884</v>
      </c>
    </row>
    <row r="689" spans="1:11" x14ac:dyDescent="0.2">
      <c r="A689">
        <f t="shared" si="94"/>
        <v>6</v>
      </c>
      <c r="B689">
        <v>679</v>
      </c>
      <c r="C689" s="1">
        <f t="shared" si="95"/>
        <v>43227</v>
      </c>
      <c r="D689" s="2">
        <v>0.21527777777779999</v>
      </c>
      <c r="E689" s="3">
        <f t="shared" si="93"/>
        <v>43227.215277777781</v>
      </c>
      <c r="F689">
        <v>0</v>
      </c>
      <c r="G689">
        <f t="shared" si="88"/>
        <v>0</v>
      </c>
      <c r="H689">
        <f t="shared" si="89"/>
        <v>0</v>
      </c>
      <c r="I689" s="13">
        <f t="shared" si="90"/>
        <v>-1.8619000000000001</v>
      </c>
      <c r="J689">
        <f t="shared" si="91"/>
        <v>0</v>
      </c>
      <c r="K689" s="13">
        <f t="shared" si="92"/>
        <v>-1.5884</v>
      </c>
    </row>
    <row r="690" spans="1:11" x14ac:dyDescent="0.2">
      <c r="A690">
        <f t="shared" si="94"/>
        <v>6</v>
      </c>
      <c r="B690">
        <v>680</v>
      </c>
      <c r="C690" s="1">
        <f t="shared" si="95"/>
        <v>43227</v>
      </c>
      <c r="D690" s="2">
        <v>0.22222222222230001</v>
      </c>
      <c r="E690" s="3">
        <f t="shared" si="93"/>
        <v>43227.222222222219</v>
      </c>
      <c r="F690">
        <v>0</v>
      </c>
      <c r="G690">
        <f t="shared" si="88"/>
        <v>0</v>
      </c>
      <c r="H690">
        <f t="shared" si="89"/>
        <v>0</v>
      </c>
      <c r="I690" s="13">
        <f t="shared" si="90"/>
        <v>-1.8619000000000001</v>
      </c>
      <c r="J690">
        <f t="shared" si="91"/>
        <v>0</v>
      </c>
      <c r="K690" s="13">
        <f t="shared" si="92"/>
        <v>-1.5884</v>
      </c>
    </row>
    <row r="691" spans="1:11" x14ac:dyDescent="0.2">
      <c r="A691">
        <f t="shared" si="94"/>
        <v>6</v>
      </c>
      <c r="B691">
        <v>681</v>
      </c>
      <c r="C691" s="1">
        <f t="shared" si="95"/>
        <v>43227</v>
      </c>
      <c r="D691" s="2">
        <v>0.22916666666669999</v>
      </c>
      <c r="E691" s="3">
        <f t="shared" si="93"/>
        <v>43227.229166666664</v>
      </c>
      <c r="F691">
        <v>0</v>
      </c>
      <c r="G691">
        <f t="shared" si="88"/>
        <v>0</v>
      </c>
      <c r="H691">
        <f t="shared" si="89"/>
        <v>0</v>
      </c>
      <c r="I691" s="13">
        <f t="shared" si="90"/>
        <v>-1.8619000000000001</v>
      </c>
      <c r="J691">
        <f t="shared" si="91"/>
        <v>0</v>
      </c>
      <c r="K691" s="13">
        <f t="shared" si="92"/>
        <v>-1.5884</v>
      </c>
    </row>
    <row r="692" spans="1:11" x14ac:dyDescent="0.2">
      <c r="A692">
        <f t="shared" si="94"/>
        <v>6</v>
      </c>
      <c r="B692">
        <v>682</v>
      </c>
      <c r="C692" s="1">
        <f t="shared" si="95"/>
        <v>43227</v>
      </c>
      <c r="D692" s="2">
        <v>0.2361111111111</v>
      </c>
      <c r="E692" s="3">
        <f t="shared" si="93"/>
        <v>43227.236111111109</v>
      </c>
      <c r="F692">
        <v>0</v>
      </c>
      <c r="G692">
        <f t="shared" si="88"/>
        <v>0</v>
      </c>
      <c r="H692">
        <f t="shared" si="89"/>
        <v>0</v>
      </c>
      <c r="I692" s="13">
        <f t="shared" si="90"/>
        <v>-1.8619000000000001</v>
      </c>
      <c r="J692">
        <f t="shared" si="91"/>
        <v>0</v>
      </c>
      <c r="K692" s="13">
        <f t="shared" si="92"/>
        <v>-1.5884</v>
      </c>
    </row>
    <row r="693" spans="1:11" x14ac:dyDescent="0.2">
      <c r="A693">
        <f t="shared" si="94"/>
        <v>6</v>
      </c>
      <c r="B693">
        <v>683</v>
      </c>
      <c r="C693" s="1">
        <f t="shared" si="95"/>
        <v>43227</v>
      </c>
      <c r="D693" s="2">
        <v>0.24305555555559999</v>
      </c>
      <c r="E693" s="3">
        <f t="shared" si="93"/>
        <v>43227.243055555555</v>
      </c>
      <c r="F693">
        <v>10</v>
      </c>
      <c r="G693">
        <f t="shared" si="88"/>
        <v>1.1163000000000001</v>
      </c>
      <c r="H693">
        <f t="shared" si="89"/>
        <v>1.7393938589428132E-2</v>
      </c>
      <c r="I693" s="13">
        <f t="shared" si="90"/>
        <v>-1.8649543726590416</v>
      </c>
      <c r="J693">
        <f t="shared" si="91"/>
        <v>1.7125843970174096E-2</v>
      </c>
      <c r="K693" s="13">
        <f t="shared" si="92"/>
        <v>-1.5911389975583152</v>
      </c>
    </row>
    <row r="694" spans="1:11" x14ac:dyDescent="0.2">
      <c r="A694">
        <f t="shared" si="94"/>
        <v>6</v>
      </c>
      <c r="B694">
        <v>684</v>
      </c>
      <c r="C694" s="1">
        <f t="shared" si="95"/>
        <v>43227</v>
      </c>
      <c r="D694" s="2">
        <v>0.25</v>
      </c>
      <c r="E694" s="3">
        <f t="shared" si="93"/>
        <v>43227.25</v>
      </c>
      <c r="F694">
        <v>52</v>
      </c>
      <c r="G694">
        <f t="shared" si="88"/>
        <v>5.8047599999999999</v>
      </c>
      <c r="H694">
        <f t="shared" si="89"/>
        <v>9.0442381462123675E-2</v>
      </c>
      <c r="I694" s="13">
        <f t="shared" si="90"/>
        <v>-1.8777816759484118</v>
      </c>
      <c r="J694">
        <f t="shared" si="91"/>
        <v>8.904646411703139E-2</v>
      </c>
      <c r="K694" s="13">
        <f t="shared" si="92"/>
        <v>-1.6026415310870612</v>
      </c>
    </row>
    <row r="695" spans="1:11" x14ac:dyDescent="0.2">
      <c r="A695">
        <f t="shared" si="94"/>
        <v>6</v>
      </c>
      <c r="B695">
        <v>685</v>
      </c>
      <c r="C695" s="1">
        <f t="shared" si="95"/>
        <v>43227</v>
      </c>
      <c r="D695" s="2">
        <v>0.25694444444449999</v>
      </c>
      <c r="E695" s="3">
        <f t="shared" si="93"/>
        <v>43227.256944444445</v>
      </c>
      <c r="F695">
        <v>99</v>
      </c>
      <c r="G695">
        <f t="shared" si="88"/>
        <v>11.05137</v>
      </c>
      <c r="H695">
        <f t="shared" si="89"/>
        <v>0.17215674217705862</v>
      </c>
      <c r="I695" s="13">
        <f t="shared" si="90"/>
        <v>-1.8921307594576913</v>
      </c>
      <c r="J695">
        <f t="shared" si="91"/>
        <v>0.16948966590394141</v>
      </c>
      <c r="K695" s="13">
        <f t="shared" si="92"/>
        <v>-1.6155071685186988</v>
      </c>
    </row>
    <row r="696" spans="1:11" x14ac:dyDescent="0.2">
      <c r="A696">
        <f t="shared" si="94"/>
        <v>6</v>
      </c>
      <c r="B696">
        <v>686</v>
      </c>
      <c r="C696" s="1">
        <f t="shared" si="95"/>
        <v>43227</v>
      </c>
      <c r="D696" s="2">
        <v>0.2638888888889</v>
      </c>
      <c r="E696" s="3">
        <f t="shared" si="93"/>
        <v>43227.263888888891</v>
      </c>
      <c r="F696">
        <v>152</v>
      </c>
      <c r="G696">
        <f t="shared" si="88"/>
        <v>16.967760000000002</v>
      </c>
      <c r="H696">
        <f t="shared" si="89"/>
        <v>0.26423046809836387</v>
      </c>
      <c r="I696" s="13">
        <f t="shared" si="90"/>
        <v>-1.9082990610067974</v>
      </c>
      <c r="J696">
        <f t="shared" si="91"/>
        <v>0.26010836622139316</v>
      </c>
      <c r="K696" s="13">
        <f t="shared" si="92"/>
        <v>-1.6300003507947702</v>
      </c>
    </row>
    <row r="697" spans="1:11" x14ac:dyDescent="0.2">
      <c r="A697">
        <f t="shared" si="94"/>
        <v>6</v>
      </c>
      <c r="B697">
        <v>687</v>
      </c>
      <c r="C697" s="1">
        <f t="shared" si="95"/>
        <v>43227</v>
      </c>
      <c r="D697" s="2">
        <v>0.27083333333339998</v>
      </c>
      <c r="E697" s="3">
        <f t="shared" si="93"/>
        <v>43227.270833333336</v>
      </c>
      <c r="F697">
        <v>226</v>
      </c>
      <c r="G697">
        <f t="shared" si="88"/>
        <v>25.228380000000001</v>
      </c>
      <c r="H697">
        <f t="shared" si="89"/>
        <v>0.39258486792432024</v>
      </c>
      <c r="I697" s="13">
        <f t="shared" si="90"/>
        <v>-1.9308386114073421</v>
      </c>
      <c r="J697">
        <f t="shared" si="91"/>
        <v>0.38637118588722824</v>
      </c>
      <c r="K697" s="13">
        <f t="shared" si="92"/>
        <v>-1.6501946750748822</v>
      </c>
    </row>
    <row r="698" spans="1:11" x14ac:dyDescent="0.2">
      <c r="A698">
        <f t="shared" si="94"/>
        <v>6</v>
      </c>
      <c r="B698">
        <v>688</v>
      </c>
      <c r="C698" s="1">
        <f t="shared" si="95"/>
        <v>43227</v>
      </c>
      <c r="D698" s="2">
        <v>0.27777777777779999</v>
      </c>
      <c r="E698" s="3">
        <f t="shared" si="93"/>
        <v>43227.277777777781</v>
      </c>
      <c r="F698">
        <v>300</v>
      </c>
      <c r="G698">
        <f t="shared" si="88"/>
        <v>33.489000000000004</v>
      </c>
      <c r="H698">
        <f t="shared" si="89"/>
        <v>0.52060663035215604</v>
      </c>
      <c r="I698" s="13">
        <f t="shared" si="90"/>
        <v>-1.9533202465274193</v>
      </c>
      <c r="J698">
        <f t="shared" si="91"/>
        <v>0.51220257451581785</v>
      </c>
      <c r="K698" s="13">
        <f t="shared" si="92"/>
        <v>-1.6703206034584419</v>
      </c>
    </row>
    <row r="699" spans="1:11" x14ac:dyDescent="0.2">
      <c r="A699">
        <f t="shared" si="94"/>
        <v>6</v>
      </c>
      <c r="B699">
        <v>689</v>
      </c>
      <c r="C699" s="1">
        <f t="shared" si="95"/>
        <v>43227</v>
      </c>
      <c r="D699" s="2">
        <v>0.28472222222229998</v>
      </c>
      <c r="E699" s="3">
        <f t="shared" si="93"/>
        <v>43227.284722222219</v>
      </c>
      <c r="F699">
        <v>455</v>
      </c>
      <c r="G699">
        <f t="shared" si="88"/>
        <v>50.791650000000004</v>
      </c>
      <c r="H699">
        <f t="shared" si="89"/>
        <v>0.78721010826107862</v>
      </c>
      <c r="I699" s="13">
        <f t="shared" si="90"/>
        <v>-2.0001402370023413</v>
      </c>
      <c r="J699">
        <f t="shared" si="91"/>
        <v>0.77376165541400421</v>
      </c>
      <c r="K699" s="13">
        <f t="shared" si="92"/>
        <v>-1.7121581194541897</v>
      </c>
    </row>
    <row r="700" spans="1:11" x14ac:dyDescent="0.2">
      <c r="A700">
        <f t="shared" si="94"/>
        <v>6</v>
      </c>
      <c r="B700">
        <v>690</v>
      </c>
      <c r="C700" s="1">
        <f t="shared" si="95"/>
        <v>43227</v>
      </c>
      <c r="D700" s="2">
        <v>0.29166666666669999</v>
      </c>
      <c r="E700" s="3">
        <f t="shared" si="93"/>
        <v>43227.291666666664</v>
      </c>
      <c r="F700">
        <v>610</v>
      </c>
      <c r="G700">
        <f t="shared" si="88"/>
        <v>68.094300000000004</v>
      </c>
      <c r="H700">
        <f t="shared" si="89"/>
        <v>1.0509250440281277</v>
      </c>
      <c r="I700" s="13">
        <f t="shared" si="90"/>
        <v>-2.0464572325607699</v>
      </c>
      <c r="J700">
        <f t="shared" si="91"/>
        <v>1.0315944944847575</v>
      </c>
      <c r="K700" s="13">
        <f t="shared" si="92"/>
        <v>-1.7534047883650561</v>
      </c>
    </row>
    <row r="701" spans="1:11" x14ac:dyDescent="0.2">
      <c r="A701">
        <f t="shared" si="94"/>
        <v>6</v>
      </c>
      <c r="B701">
        <v>691</v>
      </c>
      <c r="C701" s="1">
        <f t="shared" si="95"/>
        <v>43227</v>
      </c>
      <c r="D701" s="2">
        <v>0.2986111111111</v>
      </c>
      <c r="E701" s="3">
        <f t="shared" si="93"/>
        <v>43227.298611111109</v>
      </c>
      <c r="F701">
        <v>688</v>
      </c>
      <c r="G701">
        <f t="shared" si="88"/>
        <v>76.801439999999999</v>
      </c>
      <c r="H701">
        <f t="shared" si="89"/>
        <v>1.1822486511740342</v>
      </c>
      <c r="I701" s="13">
        <f t="shared" si="90"/>
        <v>-2.069524014181773</v>
      </c>
      <c r="J701">
        <f t="shared" si="91"/>
        <v>1.1595640453564682</v>
      </c>
      <c r="K701" s="13">
        <f t="shared" si="92"/>
        <v>-1.773879113869721</v>
      </c>
    </row>
    <row r="702" spans="1:11" x14ac:dyDescent="0.2">
      <c r="A702">
        <f t="shared" si="94"/>
        <v>6</v>
      </c>
      <c r="B702">
        <v>692</v>
      </c>
      <c r="C702" s="1">
        <f t="shared" si="95"/>
        <v>43227</v>
      </c>
      <c r="D702" s="2">
        <v>0.30555555555559999</v>
      </c>
      <c r="E702" s="3">
        <f t="shared" si="93"/>
        <v>43227.305555555555</v>
      </c>
      <c r="F702">
        <v>1214</v>
      </c>
      <c r="G702">
        <f t="shared" si="88"/>
        <v>135.51882000000001</v>
      </c>
      <c r="H702">
        <f t="shared" si="89"/>
        <v>2.0345599545271651</v>
      </c>
      <c r="I702" s="13">
        <f t="shared" si="90"/>
        <v>-2.21927886981852</v>
      </c>
      <c r="J702">
        <f t="shared" si="91"/>
        <v>1.9803280969927275</v>
      </c>
      <c r="K702" s="13">
        <f t="shared" si="92"/>
        <v>-1.9052524547417298</v>
      </c>
    </row>
    <row r="703" spans="1:11" x14ac:dyDescent="0.2">
      <c r="A703">
        <f t="shared" si="94"/>
        <v>6</v>
      </c>
      <c r="B703">
        <v>693</v>
      </c>
      <c r="C703" s="1">
        <f t="shared" si="95"/>
        <v>43227</v>
      </c>
      <c r="D703" s="2">
        <v>0.3125</v>
      </c>
      <c r="E703" s="3">
        <f t="shared" si="93"/>
        <v>43227.3125</v>
      </c>
      <c r="F703">
        <v>1610</v>
      </c>
      <c r="G703">
        <f t="shared" si="88"/>
        <v>179.72430000000003</v>
      </c>
      <c r="H703">
        <f t="shared" si="89"/>
        <v>2.6264400672787618</v>
      </c>
      <c r="I703" s="13">
        <f t="shared" si="90"/>
        <v>-2.3233439359099446</v>
      </c>
      <c r="J703">
        <f t="shared" si="91"/>
        <v>2.5364527962671697</v>
      </c>
      <c r="K703" s="13">
        <f t="shared" si="92"/>
        <v>-1.9943459524569045</v>
      </c>
    </row>
    <row r="704" spans="1:11" x14ac:dyDescent="0.2">
      <c r="A704">
        <f t="shared" si="94"/>
        <v>6</v>
      </c>
      <c r="B704">
        <v>694</v>
      </c>
      <c r="C704" s="1">
        <f t="shared" si="95"/>
        <v>43227</v>
      </c>
      <c r="D704" s="2">
        <v>0.31944444444449999</v>
      </c>
      <c r="E704" s="3">
        <f t="shared" si="93"/>
        <v>43227.319444444445</v>
      </c>
      <c r="F704">
        <v>1267</v>
      </c>
      <c r="G704">
        <f t="shared" si="88"/>
        <v>141.43521000000001</v>
      </c>
      <c r="H704">
        <f t="shared" si="89"/>
        <v>2.1165476451918455</v>
      </c>
      <c r="I704" s="13">
        <f t="shared" si="90"/>
        <v>-2.2336900365467529</v>
      </c>
      <c r="J704">
        <f t="shared" si="91"/>
        <v>2.0581553487842679</v>
      </c>
      <c r="K704" s="13">
        <f t="shared" si="92"/>
        <v>-1.9177161317718059</v>
      </c>
    </row>
    <row r="705" spans="1:11" x14ac:dyDescent="0.2">
      <c r="A705">
        <f t="shared" si="94"/>
        <v>6</v>
      </c>
      <c r="B705">
        <v>695</v>
      </c>
      <c r="C705" s="1">
        <f t="shared" si="95"/>
        <v>43227</v>
      </c>
      <c r="D705" s="2">
        <v>0.3263888888889</v>
      </c>
      <c r="E705" s="3">
        <f t="shared" si="93"/>
        <v>43227.326388888891</v>
      </c>
      <c r="F705">
        <v>980</v>
      </c>
      <c r="G705">
        <f t="shared" si="88"/>
        <v>109.39740000000002</v>
      </c>
      <c r="H705">
        <f t="shared" si="89"/>
        <v>1.663440803663168</v>
      </c>
      <c r="I705" s="13">
        <f t="shared" si="90"/>
        <v>-2.1540598463926175</v>
      </c>
      <c r="J705">
        <f t="shared" si="91"/>
        <v>1.6253370360923429</v>
      </c>
      <c r="K705" s="13">
        <f t="shared" si="92"/>
        <v>-1.8484179535105207</v>
      </c>
    </row>
    <row r="706" spans="1:11" x14ac:dyDescent="0.2">
      <c r="A706">
        <f t="shared" si="94"/>
        <v>6</v>
      </c>
      <c r="B706">
        <v>696</v>
      </c>
      <c r="C706" s="1">
        <f t="shared" si="95"/>
        <v>43227</v>
      </c>
      <c r="D706" s="2">
        <v>0.33333333333339998</v>
      </c>
      <c r="E706" s="3">
        <f t="shared" si="93"/>
        <v>43227.333333333336</v>
      </c>
      <c r="F706">
        <v>1667</v>
      </c>
      <c r="G706">
        <f t="shared" si="88"/>
        <v>186.08721</v>
      </c>
      <c r="H706">
        <f t="shared" si="89"/>
        <v>2.7074740446801493</v>
      </c>
      <c r="I706" s="13">
        <f t="shared" si="90"/>
        <v>-2.3375972209932527</v>
      </c>
      <c r="J706">
        <f t="shared" si="91"/>
        <v>2.6114584868021589</v>
      </c>
      <c r="K706" s="13">
        <f t="shared" si="92"/>
        <v>-2.0063686466765236</v>
      </c>
    </row>
    <row r="707" spans="1:11" x14ac:dyDescent="0.2">
      <c r="A707">
        <f t="shared" si="94"/>
        <v>6</v>
      </c>
      <c r="B707">
        <v>697</v>
      </c>
      <c r="C707" s="1">
        <f t="shared" si="95"/>
        <v>43227</v>
      </c>
      <c r="D707" s="2">
        <v>0.34027777777779999</v>
      </c>
      <c r="E707" s="3">
        <f t="shared" si="93"/>
        <v>43227.340277777781</v>
      </c>
      <c r="F707">
        <v>2263</v>
      </c>
      <c r="G707">
        <f t="shared" si="88"/>
        <v>252.61869000000002</v>
      </c>
      <c r="H707">
        <f t="shared" si="89"/>
        <v>3.4857633553276388</v>
      </c>
      <c r="I707" s="13">
        <f t="shared" si="90"/>
        <v>-2.4745829120753142</v>
      </c>
      <c r="J707">
        <f t="shared" si="91"/>
        <v>3.3147740413392839</v>
      </c>
      <c r="K707" s="13">
        <f t="shared" si="92"/>
        <v>-2.1191993315135234</v>
      </c>
    </row>
    <row r="708" spans="1:11" x14ac:dyDescent="0.2">
      <c r="A708">
        <f t="shared" si="94"/>
        <v>6</v>
      </c>
      <c r="B708">
        <v>698</v>
      </c>
      <c r="C708" s="1">
        <f t="shared" si="95"/>
        <v>43227</v>
      </c>
      <c r="D708" s="2">
        <v>0.34722222222229998</v>
      </c>
      <c r="E708" s="3">
        <f t="shared" si="93"/>
        <v>43227.347222222219</v>
      </c>
      <c r="F708">
        <v>1773</v>
      </c>
      <c r="G708">
        <f t="shared" si="88"/>
        <v>197.91999000000001</v>
      </c>
      <c r="H708">
        <f t="shared" si="89"/>
        <v>2.8552059149266129</v>
      </c>
      <c r="I708" s="13">
        <f t="shared" si="90"/>
        <v>-2.3635862877983658</v>
      </c>
      <c r="J708">
        <f t="shared" si="91"/>
        <v>2.747409996848305</v>
      </c>
      <c r="K708" s="13">
        <f t="shared" si="92"/>
        <v>-2.0281648825023693</v>
      </c>
    </row>
    <row r="709" spans="1:11" x14ac:dyDescent="0.2">
      <c r="A709">
        <f t="shared" si="94"/>
        <v>6</v>
      </c>
      <c r="B709">
        <v>699</v>
      </c>
      <c r="C709" s="1">
        <f t="shared" si="95"/>
        <v>43227</v>
      </c>
      <c r="D709" s="2">
        <v>0.35416666666669999</v>
      </c>
      <c r="E709" s="3">
        <f t="shared" si="93"/>
        <v>43227.354166666664</v>
      </c>
      <c r="F709">
        <v>2419</v>
      </c>
      <c r="G709">
        <f t="shared" si="88"/>
        <v>270.03297000000003</v>
      </c>
      <c r="H709">
        <f t="shared" si="89"/>
        <v>3.66790445336055</v>
      </c>
      <c r="I709" s="13">
        <f t="shared" si="90"/>
        <v>-2.5066691728453012</v>
      </c>
      <c r="J709">
        <f t="shared" si="91"/>
        <v>3.4742499307268031</v>
      </c>
      <c r="K709" s="13">
        <f t="shared" si="92"/>
        <v>-2.1448122343200531</v>
      </c>
    </row>
    <row r="710" spans="1:11" x14ac:dyDescent="0.2">
      <c r="A710">
        <f t="shared" si="94"/>
        <v>6</v>
      </c>
      <c r="B710">
        <v>700</v>
      </c>
      <c r="C710" s="1">
        <f t="shared" si="95"/>
        <v>43227</v>
      </c>
      <c r="D710" s="2">
        <v>0.36111111111119998</v>
      </c>
      <c r="E710" s="3">
        <f t="shared" si="93"/>
        <v>43227.361111111109</v>
      </c>
      <c r="F710">
        <v>2742</v>
      </c>
      <c r="G710">
        <f t="shared" si="88"/>
        <v>306.08946000000003</v>
      </c>
      <c r="H710">
        <f t="shared" si="89"/>
        <v>4.0162539391439509</v>
      </c>
      <c r="I710" s="13">
        <f t="shared" si="90"/>
        <v>-2.5680710175016319</v>
      </c>
      <c r="J710">
        <f t="shared" si="91"/>
        <v>3.7728805600320383</v>
      </c>
      <c r="K710" s="13">
        <f t="shared" si="92"/>
        <v>-2.1928098383049881</v>
      </c>
    </row>
    <row r="711" spans="1:11" x14ac:dyDescent="0.2">
      <c r="A711">
        <f t="shared" si="94"/>
        <v>6</v>
      </c>
      <c r="B711">
        <v>701</v>
      </c>
      <c r="C711" s="1">
        <f t="shared" si="95"/>
        <v>43227</v>
      </c>
      <c r="D711" s="2">
        <v>0.36805555555559999</v>
      </c>
      <c r="E711" s="3">
        <f t="shared" si="93"/>
        <v>43227.368055555555</v>
      </c>
      <c r="F711">
        <v>2526</v>
      </c>
      <c r="G711">
        <f t="shared" si="88"/>
        <v>281.97738000000004</v>
      </c>
      <c r="H711">
        <f t="shared" si="89"/>
        <v>3.7875867280243698</v>
      </c>
      <c r="I711" s="13">
        <f t="shared" si="90"/>
        <v>-2.5277593758864687</v>
      </c>
      <c r="J711">
        <f t="shared" si="91"/>
        <v>3.5778300162924168</v>
      </c>
      <c r="K711" s="13">
        <f t="shared" si="92"/>
        <v>-2.1614546869848765</v>
      </c>
    </row>
    <row r="712" spans="1:11" x14ac:dyDescent="0.2">
      <c r="A712">
        <f t="shared" si="94"/>
        <v>6</v>
      </c>
      <c r="B712">
        <v>702</v>
      </c>
      <c r="C712" s="1">
        <f t="shared" si="95"/>
        <v>43227</v>
      </c>
      <c r="D712" s="2">
        <v>0.375</v>
      </c>
      <c r="E712" s="3">
        <f t="shared" si="93"/>
        <v>43227.375</v>
      </c>
      <c r="F712">
        <v>2447</v>
      </c>
      <c r="G712">
        <f t="shared" si="88"/>
        <v>273.15861000000001</v>
      </c>
      <c r="H712">
        <f t="shared" si="89"/>
        <v>3.6996352885205726</v>
      </c>
      <c r="I712" s="13">
        <f t="shared" si="90"/>
        <v>-2.5122601833448917</v>
      </c>
      <c r="J712">
        <f t="shared" si="91"/>
        <v>3.5018076118039674</v>
      </c>
      <c r="K712" s="13">
        <f t="shared" si="92"/>
        <v>-2.1492394491642997</v>
      </c>
    </row>
    <row r="713" spans="1:11" x14ac:dyDescent="0.2">
      <c r="A713">
        <f t="shared" si="94"/>
        <v>6</v>
      </c>
      <c r="B713">
        <v>703</v>
      </c>
      <c r="C713" s="1">
        <f t="shared" si="95"/>
        <v>43227</v>
      </c>
      <c r="D713" s="2">
        <v>0.38194444444449999</v>
      </c>
      <c r="E713" s="3">
        <f t="shared" si="93"/>
        <v>43227.381944444445</v>
      </c>
      <c r="F713">
        <v>1933</v>
      </c>
      <c r="G713">
        <f t="shared" si="88"/>
        <v>215.78079000000002</v>
      </c>
      <c r="H713">
        <f t="shared" si="89"/>
        <v>3.0707074866615147</v>
      </c>
      <c r="I713" s="13">
        <f t="shared" si="90"/>
        <v>-2.4015076615801059</v>
      </c>
      <c r="J713">
        <f t="shared" si="91"/>
        <v>2.9437810986896924</v>
      </c>
      <c r="K713" s="13">
        <f t="shared" si="92"/>
        <v>-2.0596588660184709</v>
      </c>
    </row>
    <row r="714" spans="1:11" x14ac:dyDescent="0.2">
      <c r="A714">
        <f t="shared" si="94"/>
        <v>6</v>
      </c>
      <c r="B714">
        <v>704</v>
      </c>
      <c r="C714" s="1">
        <f t="shared" si="95"/>
        <v>43227</v>
      </c>
      <c r="D714" s="2">
        <v>0.3888888888889</v>
      </c>
      <c r="E714" s="3">
        <f t="shared" si="93"/>
        <v>43227.388888888891</v>
      </c>
      <c r="F714">
        <v>2086</v>
      </c>
      <c r="G714">
        <f t="shared" si="88"/>
        <v>232.86018000000004</v>
      </c>
      <c r="H714">
        <f t="shared" si="89"/>
        <v>3.2681323242150127</v>
      </c>
      <c r="I714" s="13">
        <f t="shared" si="90"/>
        <v>-2.4362597499748646</v>
      </c>
      <c r="J714">
        <f t="shared" si="91"/>
        <v>3.121496076654851</v>
      </c>
      <c r="K714" s="13">
        <f t="shared" si="92"/>
        <v>-2.0881731535956676</v>
      </c>
    </row>
    <row r="715" spans="1:11" x14ac:dyDescent="0.2">
      <c r="A715">
        <f t="shared" si="94"/>
        <v>6</v>
      </c>
      <c r="B715">
        <v>705</v>
      </c>
      <c r="C715" s="1">
        <f t="shared" si="95"/>
        <v>43227</v>
      </c>
      <c r="D715" s="2">
        <v>0.39583333333339998</v>
      </c>
      <c r="E715" s="3">
        <f t="shared" si="93"/>
        <v>43227.395833333336</v>
      </c>
      <c r="F715">
        <v>1547</v>
      </c>
      <c r="G715">
        <f t="shared" ref="G715:G778" si="96">F715*1.1163/10</f>
        <v>172.69161000000003</v>
      </c>
      <c r="H715">
        <f t="shared" ref="H715:H778" si="97">(H$8*(TANH((H$2*G715)/H$8)))</f>
        <v>2.5356077499570162</v>
      </c>
      <c r="I715" s="13">
        <f t="shared" ref="I715:I778" si="98">((H$6-H$5)*(TANH(G715/H$4)))+H$5</f>
        <v>-2.3073689956326286</v>
      </c>
      <c r="J715">
        <f t="shared" ref="J715:J778" si="99">(J$8*(TANH((J$2*G715)/J$8)))</f>
        <v>2.4520288055996931</v>
      </c>
      <c r="K715" s="13">
        <f t="shared" ref="K715:K778" si="100">((J$6-J$5)*(TANH(G715/J$4)))+J$5</f>
        <v>-1.9808155992081384</v>
      </c>
    </row>
    <row r="716" spans="1:11" x14ac:dyDescent="0.2">
      <c r="A716">
        <f t="shared" si="94"/>
        <v>6</v>
      </c>
      <c r="B716">
        <v>706</v>
      </c>
      <c r="C716" s="1">
        <f t="shared" si="95"/>
        <v>43227</v>
      </c>
      <c r="D716" s="2">
        <v>0.40277777777779999</v>
      </c>
      <c r="E716" s="3">
        <f t="shared" ref="E716:E779" si="101">C716+D716</f>
        <v>43227.402777777781</v>
      </c>
      <c r="F716">
        <v>1904</v>
      </c>
      <c r="G716">
        <f t="shared" si="96"/>
        <v>212.54352000000003</v>
      </c>
      <c r="H716">
        <f t="shared" si="97"/>
        <v>3.0323272961978893</v>
      </c>
      <c r="I716" s="13">
        <f t="shared" si="98"/>
        <v>-2.39475304262213</v>
      </c>
      <c r="J716">
        <f t="shared" si="99"/>
        <v>2.908984491939604</v>
      </c>
      <c r="K716" s="13">
        <f t="shared" si="100"/>
        <v>-2.0540771829320787</v>
      </c>
    </row>
    <row r="717" spans="1:11" x14ac:dyDescent="0.2">
      <c r="A717">
        <f t="shared" si="94"/>
        <v>6</v>
      </c>
      <c r="B717">
        <v>707</v>
      </c>
      <c r="C717" s="1">
        <f t="shared" si="95"/>
        <v>43227</v>
      </c>
      <c r="D717" s="2">
        <v>0.40972222222229998</v>
      </c>
      <c r="E717" s="3">
        <f t="shared" si="101"/>
        <v>43227.409722222219</v>
      </c>
      <c r="F717">
        <v>2649</v>
      </c>
      <c r="G717">
        <f t="shared" si="96"/>
        <v>295.70787000000001</v>
      </c>
      <c r="H717">
        <f t="shared" si="97"/>
        <v>3.919910301417294</v>
      </c>
      <c r="I717" s="13">
        <f t="shared" si="98"/>
        <v>-2.5510839225017232</v>
      </c>
      <c r="J717">
        <f t="shared" si="99"/>
        <v>3.691171636458277</v>
      </c>
      <c r="K717" s="13">
        <f t="shared" si="100"/>
        <v>-2.1796721559627756</v>
      </c>
    </row>
    <row r="718" spans="1:11" x14ac:dyDescent="0.2">
      <c r="A718">
        <f t="shared" si="94"/>
        <v>6</v>
      </c>
      <c r="B718">
        <v>708</v>
      </c>
      <c r="C718" s="1">
        <f t="shared" si="95"/>
        <v>43227</v>
      </c>
      <c r="D718" s="2">
        <v>0.41666666666669999</v>
      </c>
      <c r="E718" s="3">
        <f t="shared" si="101"/>
        <v>43227.416666666664</v>
      </c>
      <c r="F718">
        <v>2047</v>
      </c>
      <c r="G718">
        <f t="shared" si="96"/>
        <v>228.50660999999999</v>
      </c>
      <c r="H718">
        <f t="shared" si="97"/>
        <v>3.2186218926728571</v>
      </c>
      <c r="I718" s="13">
        <f t="shared" si="98"/>
        <v>-2.4275434741175665</v>
      </c>
      <c r="J718">
        <f t="shared" si="99"/>
        <v>3.0771341554212719</v>
      </c>
      <c r="K718" s="13">
        <f t="shared" si="100"/>
        <v>-2.0810541346462084</v>
      </c>
    </row>
    <row r="719" spans="1:11" x14ac:dyDescent="0.2">
      <c r="A719">
        <f t="shared" si="94"/>
        <v>6</v>
      </c>
      <c r="B719">
        <v>709</v>
      </c>
      <c r="C719" s="1">
        <f t="shared" si="95"/>
        <v>43227</v>
      </c>
      <c r="D719" s="2">
        <v>0.42361111111119998</v>
      </c>
      <c r="E719" s="3">
        <f t="shared" si="101"/>
        <v>43227.423611111109</v>
      </c>
      <c r="F719">
        <v>1765</v>
      </c>
      <c r="G719">
        <f t="shared" si="96"/>
        <v>197.02695</v>
      </c>
      <c r="H719">
        <f t="shared" si="97"/>
        <v>2.8441926043350754</v>
      </c>
      <c r="I719" s="13">
        <f t="shared" si="98"/>
        <v>-2.3616486308989044</v>
      </c>
      <c r="J719">
        <f t="shared" si="99"/>
        <v>2.7373111912695753</v>
      </c>
      <c r="K719" s="13">
        <f t="shared" si="100"/>
        <v>-2.0265455982802716</v>
      </c>
    </row>
    <row r="720" spans="1:11" x14ac:dyDescent="0.2">
      <c r="A720">
        <f t="shared" si="94"/>
        <v>6</v>
      </c>
      <c r="B720">
        <v>710</v>
      </c>
      <c r="C720" s="1">
        <f t="shared" si="95"/>
        <v>43227</v>
      </c>
      <c r="D720" s="2">
        <v>0.43055555555559999</v>
      </c>
      <c r="E720" s="3">
        <f t="shared" si="101"/>
        <v>43227.430555555555</v>
      </c>
      <c r="F720">
        <v>1897</v>
      </c>
      <c r="G720">
        <f t="shared" si="96"/>
        <v>211.76211000000004</v>
      </c>
      <c r="H720">
        <f t="shared" si="97"/>
        <v>3.0230177066396928</v>
      </c>
      <c r="I720" s="13">
        <f t="shared" si="98"/>
        <v>-2.3931146889879766</v>
      </c>
      <c r="J720">
        <f t="shared" si="99"/>
        <v>2.9005323600018325</v>
      </c>
      <c r="K720" s="13">
        <f t="shared" si="100"/>
        <v>-2.0527214535388274</v>
      </c>
    </row>
    <row r="721" spans="1:11" x14ac:dyDescent="0.2">
      <c r="A721">
        <f t="shared" si="94"/>
        <v>6</v>
      </c>
      <c r="B721">
        <v>711</v>
      </c>
      <c r="C721" s="1">
        <f t="shared" si="95"/>
        <v>43227</v>
      </c>
      <c r="D721" s="2">
        <v>0.43750000000009898</v>
      </c>
      <c r="E721" s="3">
        <f t="shared" si="101"/>
        <v>43227.4375</v>
      </c>
      <c r="F721">
        <v>2351</v>
      </c>
      <c r="G721">
        <f t="shared" si="96"/>
        <v>262.44213000000002</v>
      </c>
      <c r="H721">
        <f t="shared" si="97"/>
        <v>3.5896260713642971</v>
      </c>
      <c r="I721" s="13">
        <f t="shared" si="98"/>
        <v>-2.4928780509697073</v>
      </c>
      <c r="J721">
        <f t="shared" si="99"/>
        <v>3.4059777396171249</v>
      </c>
      <c r="K721" s="13">
        <f t="shared" si="100"/>
        <v>-2.1338457599397014</v>
      </c>
    </row>
    <row r="722" spans="1:11" x14ac:dyDescent="0.2">
      <c r="A722">
        <f t="shared" si="94"/>
        <v>6</v>
      </c>
      <c r="B722">
        <v>712</v>
      </c>
      <c r="C722" s="1">
        <f t="shared" si="95"/>
        <v>43227</v>
      </c>
      <c r="D722" s="2">
        <v>0.44444444444449999</v>
      </c>
      <c r="E722" s="3">
        <f t="shared" si="101"/>
        <v>43227.444444444445</v>
      </c>
      <c r="F722">
        <v>2892</v>
      </c>
      <c r="G722">
        <f t="shared" si="96"/>
        <v>322.83396000000005</v>
      </c>
      <c r="H722">
        <f t="shared" si="97"/>
        <v>4.1649998585126982</v>
      </c>
      <c r="I722" s="13">
        <f t="shared" si="98"/>
        <v>-2.5943058428620667</v>
      </c>
      <c r="J722">
        <f t="shared" si="99"/>
        <v>3.8976175777387936</v>
      </c>
      <c r="K722" s="13">
        <f t="shared" si="100"/>
        <v>-2.2128737387658513</v>
      </c>
    </row>
    <row r="723" spans="1:11" x14ac:dyDescent="0.2">
      <c r="A723">
        <f t="shared" si="94"/>
        <v>6</v>
      </c>
      <c r="B723">
        <v>713</v>
      </c>
      <c r="C723" s="1">
        <f t="shared" si="95"/>
        <v>43227</v>
      </c>
      <c r="D723" s="2">
        <v>0.45138888888899897</v>
      </c>
      <c r="E723" s="3">
        <f t="shared" si="101"/>
        <v>43227.451388888891</v>
      </c>
      <c r="F723">
        <v>2920</v>
      </c>
      <c r="G723">
        <f t="shared" si="96"/>
        <v>325.95960000000002</v>
      </c>
      <c r="H723">
        <f t="shared" si="97"/>
        <v>4.1918666113372609</v>
      </c>
      <c r="I723" s="13">
        <f t="shared" si="98"/>
        <v>-2.5990455456002</v>
      </c>
      <c r="J723">
        <f t="shared" si="99"/>
        <v>3.9199581824896597</v>
      </c>
      <c r="K723" s="13">
        <f t="shared" si="100"/>
        <v>-2.2164682749575753</v>
      </c>
    </row>
    <row r="724" spans="1:11" x14ac:dyDescent="0.2">
      <c r="A724">
        <f t="shared" si="94"/>
        <v>6</v>
      </c>
      <c r="B724">
        <v>714</v>
      </c>
      <c r="C724" s="1">
        <f t="shared" si="95"/>
        <v>43227</v>
      </c>
      <c r="D724" s="2">
        <v>0.45833333333339998</v>
      </c>
      <c r="E724" s="3">
        <f t="shared" si="101"/>
        <v>43227.458333333336</v>
      </c>
      <c r="F724">
        <v>3336</v>
      </c>
      <c r="G724">
        <f t="shared" si="96"/>
        <v>372.39768000000004</v>
      </c>
      <c r="H724">
        <f t="shared" si="97"/>
        <v>4.5587271303985206</v>
      </c>
      <c r="I724" s="13">
        <f t="shared" si="98"/>
        <v>-2.6638031619234255</v>
      </c>
      <c r="J724">
        <f t="shared" si="99"/>
        <v>4.2187667433154843</v>
      </c>
      <c r="K724" s="13">
        <f t="shared" si="100"/>
        <v>-2.2645800850118101</v>
      </c>
    </row>
    <row r="725" spans="1:11" x14ac:dyDescent="0.2">
      <c r="A725">
        <f t="shared" si="94"/>
        <v>6</v>
      </c>
      <c r="B725">
        <v>715</v>
      </c>
      <c r="C725" s="1">
        <f t="shared" si="95"/>
        <v>43227</v>
      </c>
      <c r="D725" s="2">
        <v>0.46527777777779999</v>
      </c>
      <c r="E725" s="3">
        <f t="shared" si="101"/>
        <v>43227.465277777781</v>
      </c>
      <c r="F725">
        <v>5895</v>
      </c>
      <c r="G725">
        <f t="shared" si="96"/>
        <v>658.05885000000012</v>
      </c>
      <c r="H725">
        <f t="shared" si="97"/>
        <v>5.7904394434548445</v>
      </c>
      <c r="I725" s="13">
        <f t="shared" si="98"/>
        <v>-2.8819855129833281</v>
      </c>
      <c r="J725">
        <f t="shared" si="99"/>
        <v>5.1086620765166026</v>
      </c>
      <c r="K725" s="13">
        <f t="shared" si="100"/>
        <v>-2.4084416367411503</v>
      </c>
    </row>
    <row r="726" spans="1:11" x14ac:dyDescent="0.2">
      <c r="A726">
        <f t="shared" si="94"/>
        <v>6</v>
      </c>
      <c r="B726">
        <v>716</v>
      </c>
      <c r="C726" s="1">
        <f t="shared" si="95"/>
        <v>43227</v>
      </c>
      <c r="D726" s="2">
        <v>0.47222222222229998</v>
      </c>
      <c r="E726" s="3">
        <f t="shared" si="101"/>
        <v>43227.472222222219</v>
      </c>
      <c r="F726">
        <v>3170</v>
      </c>
      <c r="G726">
        <f t="shared" si="96"/>
        <v>353.86710000000005</v>
      </c>
      <c r="H726">
        <f t="shared" si="97"/>
        <v>4.4194730609312307</v>
      </c>
      <c r="I726" s="13">
        <f t="shared" si="98"/>
        <v>-2.6392135628938362</v>
      </c>
      <c r="J726">
        <f t="shared" si="99"/>
        <v>4.1067637907376264</v>
      </c>
      <c r="K726" s="13">
        <f t="shared" si="100"/>
        <v>-2.2465383495547115</v>
      </c>
    </row>
    <row r="727" spans="1:11" x14ac:dyDescent="0.2">
      <c r="A727">
        <f t="shared" si="94"/>
        <v>6</v>
      </c>
      <c r="B727">
        <v>717</v>
      </c>
      <c r="C727" s="1">
        <f t="shared" si="95"/>
        <v>43227</v>
      </c>
      <c r="D727" s="2">
        <v>0.47916666666669999</v>
      </c>
      <c r="E727" s="3">
        <f t="shared" si="101"/>
        <v>43227.479166666664</v>
      </c>
      <c r="F727">
        <v>1997</v>
      </c>
      <c r="G727">
        <f t="shared" si="96"/>
        <v>222.92510999999999</v>
      </c>
      <c r="H727">
        <f t="shared" si="97"/>
        <v>3.1543305950314804</v>
      </c>
      <c r="I727" s="13">
        <f t="shared" si="98"/>
        <v>-2.4162261573137824</v>
      </c>
      <c r="J727">
        <f t="shared" si="99"/>
        <v>3.019320737028151</v>
      </c>
      <c r="K727" s="13">
        <f t="shared" si="100"/>
        <v>-2.0717776579520906</v>
      </c>
    </row>
    <row r="728" spans="1:11" x14ac:dyDescent="0.2">
      <c r="A728">
        <f t="shared" si="94"/>
        <v>6</v>
      </c>
      <c r="B728">
        <v>718</v>
      </c>
      <c r="C728" s="1">
        <f t="shared" si="95"/>
        <v>43227</v>
      </c>
      <c r="D728" s="2">
        <v>0.48611111111119998</v>
      </c>
      <c r="E728" s="3">
        <f t="shared" si="101"/>
        <v>43227.486111111109</v>
      </c>
      <c r="F728">
        <v>1736</v>
      </c>
      <c r="G728">
        <f t="shared" si="96"/>
        <v>193.78968000000003</v>
      </c>
      <c r="H728">
        <f t="shared" si="97"/>
        <v>2.8040818079174454</v>
      </c>
      <c r="I728" s="13">
        <f t="shared" si="98"/>
        <v>-2.3545918905597678</v>
      </c>
      <c r="J728">
        <f t="shared" si="99"/>
        <v>2.7004809727665076</v>
      </c>
      <c r="K728" s="13">
        <f t="shared" si="100"/>
        <v>-2.0206403753849149</v>
      </c>
    </row>
    <row r="729" spans="1:11" x14ac:dyDescent="0.2">
      <c r="A729">
        <f t="shared" si="94"/>
        <v>6</v>
      </c>
      <c r="B729">
        <v>719</v>
      </c>
      <c r="C729" s="1">
        <f t="shared" si="95"/>
        <v>43227</v>
      </c>
      <c r="D729" s="2">
        <v>0.49305555555559999</v>
      </c>
      <c r="E729" s="3">
        <f t="shared" si="101"/>
        <v>43227.493055555555</v>
      </c>
      <c r="F729">
        <v>2061</v>
      </c>
      <c r="G729">
        <f t="shared" si="96"/>
        <v>230.06943000000001</v>
      </c>
      <c r="H729">
        <f t="shared" si="97"/>
        <v>3.2364592273628632</v>
      </c>
      <c r="I729" s="13">
        <f t="shared" si="98"/>
        <v>-2.4306836364674553</v>
      </c>
      <c r="J729">
        <f t="shared" si="99"/>
        <v>3.0931328198996737</v>
      </c>
      <c r="K729" s="13">
        <f t="shared" si="100"/>
        <v>-2.0836214424823747</v>
      </c>
    </row>
    <row r="730" spans="1:11" x14ac:dyDescent="0.2">
      <c r="A730">
        <f t="shared" si="94"/>
        <v>6</v>
      </c>
      <c r="B730">
        <v>720</v>
      </c>
      <c r="C730" s="1">
        <f t="shared" si="95"/>
        <v>43227</v>
      </c>
      <c r="D730" s="2">
        <v>0.50000000000009903</v>
      </c>
      <c r="E730" s="3">
        <f t="shared" si="101"/>
        <v>43227.5</v>
      </c>
      <c r="F730">
        <v>2010</v>
      </c>
      <c r="G730">
        <f t="shared" si="96"/>
        <v>224.37629999999999</v>
      </c>
      <c r="H730">
        <f t="shared" si="97"/>
        <v>3.171134321293795</v>
      </c>
      <c r="I730" s="13">
        <f t="shared" si="98"/>
        <v>-2.4191840282323089</v>
      </c>
      <c r="J730">
        <f t="shared" si="99"/>
        <v>3.0344537166539864</v>
      </c>
      <c r="K730" s="13">
        <f t="shared" si="100"/>
        <v>-2.0742056993373406</v>
      </c>
    </row>
    <row r="731" spans="1:11" x14ac:dyDescent="0.2">
      <c r="A731">
        <f t="shared" si="94"/>
        <v>6</v>
      </c>
      <c r="B731">
        <v>721</v>
      </c>
      <c r="C731" s="1">
        <f t="shared" si="95"/>
        <v>43227</v>
      </c>
      <c r="D731" s="2">
        <v>0.50694444444450004</v>
      </c>
      <c r="E731" s="3">
        <f t="shared" si="101"/>
        <v>43227.506944444445</v>
      </c>
      <c r="F731">
        <v>1880</v>
      </c>
      <c r="G731">
        <f t="shared" si="96"/>
        <v>209.86440000000002</v>
      </c>
      <c r="H731">
        <f t="shared" si="97"/>
        <v>3.0003354067723977</v>
      </c>
      <c r="I731" s="13">
        <f t="shared" si="98"/>
        <v>-2.3891230323203683</v>
      </c>
      <c r="J731">
        <f t="shared" si="99"/>
        <v>2.879920124350734</v>
      </c>
      <c r="K731" s="13">
        <f t="shared" si="100"/>
        <v>-2.0494153417190786</v>
      </c>
    </row>
    <row r="732" spans="1:11" x14ac:dyDescent="0.2">
      <c r="A732">
        <f t="shared" si="94"/>
        <v>6</v>
      </c>
      <c r="B732">
        <v>722</v>
      </c>
      <c r="C732" s="1">
        <f t="shared" si="95"/>
        <v>43227</v>
      </c>
      <c r="D732" s="2">
        <v>0.51388888888899897</v>
      </c>
      <c r="E732" s="3">
        <f t="shared" si="101"/>
        <v>43227.513888888891</v>
      </c>
      <c r="F732">
        <v>1808</v>
      </c>
      <c r="G732">
        <f t="shared" si="96"/>
        <v>201.82704000000001</v>
      </c>
      <c r="H732">
        <f t="shared" si="97"/>
        <v>2.9031246532862709</v>
      </c>
      <c r="I732" s="13">
        <f t="shared" si="98"/>
        <v>-2.3720173689246216</v>
      </c>
      <c r="J732">
        <f t="shared" si="99"/>
        <v>2.7912798418719058</v>
      </c>
      <c r="K732" s="13">
        <f t="shared" si="100"/>
        <v>-2.0351995538411871</v>
      </c>
    </row>
    <row r="733" spans="1:11" x14ac:dyDescent="0.2">
      <c r="A733">
        <f t="shared" si="94"/>
        <v>6</v>
      </c>
      <c r="B733">
        <v>723</v>
      </c>
      <c r="C733" s="1">
        <f t="shared" si="95"/>
        <v>43227</v>
      </c>
      <c r="D733" s="2">
        <v>0.52083333333339998</v>
      </c>
      <c r="E733" s="3">
        <f t="shared" si="101"/>
        <v>43227.520833333336</v>
      </c>
      <c r="F733">
        <v>1826</v>
      </c>
      <c r="G733">
        <f t="shared" si="96"/>
        <v>203.83638000000002</v>
      </c>
      <c r="H733">
        <f t="shared" si="97"/>
        <v>2.9276001735896249</v>
      </c>
      <c r="I733" s="13">
        <f t="shared" si="98"/>
        <v>-2.3763239572110226</v>
      </c>
      <c r="J733">
        <f t="shared" si="99"/>
        <v>2.81364294861676</v>
      </c>
      <c r="K733" s="13">
        <f t="shared" si="100"/>
        <v>-2.0387858034103727</v>
      </c>
    </row>
    <row r="734" spans="1:11" x14ac:dyDescent="0.2">
      <c r="A734">
        <f t="shared" si="94"/>
        <v>6</v>
      </c>
      <c r="B734">
        <v>724</v>
      </c>
      <c r="C734" s="1">
        <f t="shared" si="95"/>
        <v>43227</v>
      </c>
      <c r="D734" s="2">
        <v>0.52777777777789903</v>
      </c>
      <c r="E734" s="3">
        <f t="shared" si="101"/>
        <v>43227.527777777781</v>
      </c>
      <c r="F734">
        <v>1992</v>
      </c>
      <c r="G734">
        <f t="shared" si="96"/>
        <v>222.36696000000001</v>
      </c>
      <c r="H734">
        <f t="shared" si="97"/>
        <v>3.147851196869504</v>
      </c>
      <c r="I734" s="13">
        <f t="shared" si="98"/>
        <v>-2.4150856456706018</v>
      </c>
      <c r="J734">
        <f t="shared" si="99"/>
        <v>3.0134813768091764</v>
      </c>
      <c r="K734" s="13">
        <f t="shared" si="100"/>
        <v>-2.0708407739022388</v>
      </c>
    </row>
    <row r="735" spans="1:11" x14ac:dyDescent="0.2">
      <c r="A735">
        <f t="shared" si="94"/>
        <v>6</v>
      </c>
      <c r="B735">
        <v>725</v>
      </c>
      <c r="C735" s="1">
        <f t="shared" si="95"/>
        <v>43227</v>
      </c>
      <c r="D735" s="2">
        <v>0.53472222222230004</v>
      </c>
      <c r="E735" s="3">
        <f t="shared" si="101"/>
        <v>43227.534722222219</v>
      </c>
      <c r="F735">
        <v>2203</v>
      </c>
      <c r="G735">
        <f t="shared" si="96"/>
        <v>245.92089000000001</v>
      </c>
      <c r="H735">
        <f t="shared" si="97"/>
        <v>3.4132931230865564</v>
      </c>
      <c r="I735" s="13">
        <f t="shared" si="98"/>
        <v>-2.4618197090559151</v>
      </c>
      <c r="J735">
        <f t="shared" si="99"/>
        <v>3.2507326367045768</v>
      </c>
      <c r="K735" s="13">
        <f t="shared" si="100"/>
        <v>-2.108917198130702</v>
      </c>
    </row>
    <row r="736" spans="1:11" x14ac:dyDescent="0.2">
      <c r="A736">
        <f t="shared" si="94"/>
        <v>6</v>
      </c>
      <c r="B736">
        <v>726</v>
      </c>
      <c r="C736" s="1">
        <f t="shared" si="95"/>
        <v>43227</v>
      </c>
      <c r="D736" s="2">
        <v>0.54166666666670005</v>
      </c>
      <c r="E736" s="3">
        <f t="shared" si="101"/>
        <v>43227.541666666664</v>
      </c>
      <c r="F736">
        <v>2398</v>
      </c>
      <c r="G736">
        <f t="shared" si="96"/>
        <v>267.68874</v>
      </c>
      <c r="H736">
        <f t="shared" si="97"/>
        <v>3.643914407670771</v>
      </c>
      <c r="I736" s="13">
        <f t="shared" si="98"/>
        <v>-2.5024423523879462</v>
      </c>
      <c r="J736">
        <f t="shared" si="99"/>
        <v>3.4533698590831232</v>
      </c>
      <c r="K736" s="13">
        <f t="shared" si="100"/>
        <v>-2.1414580503053147</v>
      </c>
    </row>
    <row r="737" spans="1:11" x14ac:dyDescent="0.2">
      <c r="A737">
        <f t="shared" si="94"/>
        <v>6</v>
      </c>
      <c r="B737">
        <v>727</v>
      </c>
      <c r="C737" s="1">
        <f t="shared" si="95"/>
        <v>43227</v>
      </c>
      <c r="D737" s="2">
        <v>0.54861111111119998</v>
      </c>
      <c r="E737" s="3">
        <f t="shared" si="101"/>
        <v>43227.548611111109</v>
      </c>
      <c r="F737">
        <v>2836</v>
      </c>
      <c r="G737">
        <f t="shared" si="96"/>
        <v>316.58268000000004</v>
      </c>
      <c r="H737">
        <f t="shared" si="97"/>
        <v>4.11042117953511</v>
      </c>
      <c r="I737" s="13">
        <f t="shared" si="98"/>
        <v>-2.5846784100575233</v>
      </c>
      <c r="J737">
        <f t="shared" si="99"/>
        <v>3.8520527242281899</v>
      </c>
      <c r="K737" s="13">
        <f t="shared" si="100"/>
        <v>-2.2055435054459918</v>
      </c>
    </row>
    <row r="738" spans="1:11" x14ac:dyDescent="0.2">
      <c r="A738">
        <f t="shared" si="94"/>
        <v>6</v>
      </c>
      <c r="B738">
        <v>728</v>
      </c>
      <c r="C738" s="1">
        <f t="shared" si="95"/>
        <v>43227</v>
      </c>
      <c r="D738" s="2">
        <v>0.55555555555559999</v>
      </c>
      <c r="E738" s="3">
        <f t="shared" si="101"/>
        <v>43227.555555555555</v>
      </c>
      <c r="F738">
        <v>2544</v>
      </c>
      <c r="G738">
        <f t="shared" si="96"/>
        <v>283.98671999999999</v>
      </c>
      <c r="H738">
        <f t="shared" si="97"/>
        <v>3.8073014980372233</v>
      </c>
      <c r="I738" s="13">
        <f t="shared" si="98"/>
        <v>-2.5312340218505089</v>
      </c>
      <c r="J738">
        <f t="shared" si="99"/>
        <v>3.5947965604901717</v>
      </c>
      <c r="K738" s="13">
        <f t="shared" si="100"/>
        <v>-2.1641812798651516</v>
      </c>
    </row>
    <row r="739" spans="1:11" x14ac:dyDescent="0.2">
      <c r="A739">
        <f t="shared" si="94"/>
        <v>6</v>
      </c>
      <c r="B739">
        <v>729</v>
      </c>
      <c r="C739" s="1">
        <f t="shared" si="95"/>
        <v>43227</v>
      </c>
      <c r="D739" s="2">
        <v>0.56250000000009903</v>
      </c>
      <c r="E739" s="3">
        <f t="shared" si="101"/>
        <v>43227.5625</v>
      </c>
      <c r="F739">
        <v>1720</v>
      </c>
      <c r="G739">
        <f t="shared" si="96"/>
        <v>192.00360000000001</v>
      </c>
      <c r="H739">
        <f t="shared" si="97"/>
        <v>2.781826396241371</v>
      </c>
      <c r="I739" s="13">
        <f t="shared" si="98"/>
        <v>-2.3506766448246421</v>
      </c>
      <c r="J739">
        <f t="shared" si="99"/>
        <v>2.6800122291695714</v>
      </c>
      <c r="K739" s="13">
        <f t="shared" si="100"/>
        <v>-2.0173586837592934</v>
      </c>
    </row>
    <row r="740" spans="1:11" x14ac:dyDescent="0.2">
      <c r="A740">
        <f t="shared" ref="A740:A803" si="102">A596+1</f>
        <v>6</v>
      </c>
      <c r="B740">
        <v>730</v>
      </c>
      <c r="C740" s="1">
        <f t="shared" ref="C740:C803" si="103">C596+1</f>
        <v>43227</v>
      </c>
      <c r="D740" s="2">
        <v>0.56944444444450004</v>
      </c>
      <c r="E740" s="3">
        <f t="shared" si="101"/>
        <v>43227.569444444445</v>
      </c>
      <c r="F740">
        <v>1909</v>
      </c>
      <c r="G740">
        <f t="shared" si="96"/>
        <v>213.10167000000001</v>
      </c>
      <c r="H740">
        <f t="shared" si="97"/>
        <v>3.0389662063719611</v>
      </c>
      <c r="I740" s="13">
        <f t="shared" si="98"/>
        <v>-2.395921410035597</v>
      </c>
      <c r="J740">
        <f t="shared" si="99"/>
        <v>2.9150091280280934</v>
      </c>
      <c r="K740" s="13">
        <f t="shared" si="100"/>
        <v>-2.0550435558131026</v>
      </c>
    </row>
    <row r="741" spans="1:11" x14ac:dyDescent="0.2">
      <c r="A741">
        <f t="shared" si="102"/>
        <v>6</v>
      </c>
      <c r="B741">
        <v>731</v>
      </c>
      <c r="C741" s="1">
        <f t="shared" si="103"/>
        <v>43227</v>
      </c>
      <c r="D741" s="2">
        <v>0.57638888888899897</v>
      </c>
      <c r="E741" s="3">
        <f t="shared" si="101"/>
        <v>43227.576388888891</v>
      </c>
      <c r="F741">
        <v>2096</v>
      </c>
      <c r="G741">
        <f t="shared" si="96"/>
        <v>233.97647999999998</v>
      </c>
      <c r="H741">
        <f t="shared" si="97"/>
        <v>3.2807370991352514</v>
      </c>
      <c r="I741" s="13">
        <f t="shared" si="98"/>
        <v>-2.438478933763776</v>
      </c>
      <c r="J741">
        <f t="shared" si="99"/>
        <v>3.1327675149965235</v>
      </c>
      <c r="K741" s="13">
        <f t="shared" si="100"/>
        <v>-2.0899820760052195</v>
      </c>
    </row>
    <row r="742" spans="1:11" x14ac:dyDescent="0.2">
      <c r="A742">
        <f t="shared" si="102"/>
        <v>6</v>
      </c>
      <c r="B742">
        <v>732</v>
      </c>
      <c r="C742" s="1">
        <f t="shared" si="103"/>
        <v>43227</v>
      </c>
      <c r="D742" s="2">
        <v>0.58333333333339998</v>
      </c>
      <c r="E742" s="3">
        <f t="shared" si="101"/>
        <v>43227.583333333336</v>
      </c>
      <c r="F742">
        <v>2137</v>
      </c>
      <c r="G742">
        <f t="shared" si="96"/>
        <v>238.55331000000001</v>
      </c>
      <c r="H742">
        <f t="shared" si="97"/>
        <v>3.3320306625508307</v>
      </c>
      <c r="I742" s="13">
        <f t="shared" si="98"/>
        <v>-2.4475101469552536</v>
      </c>
      <c r="J742">
        <f t="shared" si="99"/>
        <v>3.1785392993681216</v>
      </c>
      <c r="K742" s="13">
        <f t="shared" si="100"/>
        <v>-2.0973284091368236</v>
      </c>
    </row>
    <row r="743" spans="1:11" x14ac:dyDescent="0.2">
      <c r="A743">
        <f t="shared" si="102"/>
        <v>6</v>
      </c>
      <c r="B743">
        <v>733</v>
      </c>
      <c r="C743" s="1">
        <f t="shared" si="103"/>
        <v>43227</v>
      </c>
      <c r="D743" s="2">
        <v>0.59027777777789903</v>
      </c>
      <c r="E743" s="3">
        <f t="shared" si="101"/>
        <v>43227.590277777781</v>
      </c>
      <c r="F743">
        <v>2074</v>
      </c>
      <c r="G743">
        <f t="shared" si="96"/>
        <v>231.52062000000001</v>
      </c>
      <c r="H743">
        <f t="shared" si="97"/>
        <v>3.2529579497719476</v>
      </c>
      <c r="I743" s="13">
        <f t="shared" si="98"/>
        <v>-2.433588231281961</v>
      </c>
      <c r="J743">
        <f t="shared" si="99"/>
        <v>3.1079146380502962</v>
      </c>
      <c r="K743" s="13">
        <f t="shared" si="100"/>
        <v>-2.0859935749809493</v>
      </c>
    </row>
    <row r="744" spans="1:11" x14ac:dyDescent="0.2">
      <c r="A744">
        <f t="shared" si="102"/>
        <v>6</v>
      </c>
      <c r="B744">
        <v>734</v>
      </c>
      <c r="C744" s="1">
        <f t="shared" si="103"/>
        <v>43227</v>
      </c>
      <c r="D744" s="2">
        <v>0.59722222222230004</v>
      </c>
      <c r="E744" s="3">
        <f t="shared" si="101"/>
        <v>43227.597222222219</v>
      </c>
      <c r="F744">
        <v>2521</v>
      </c>
      <c r="G744">
        <f t="shared" si="96"/>
        <v>281.41923000000003</v>
      </c>
      <c r="H744">
        <f t="shared" si="97"/>
        <v>3.7820890332422654</v>
      </c>
      <c r="I744" s="13">
        <f t="shared" si="98"/>
        <v>-2.5267904580293612</v>
      </c>
      <c r="J744">
        <f t="shared" si="99"/>
        <v>3.5730937958917046</v>
      </c>
      <c r="K744" s="13">
        <f t="shared" si="100"/>
        <v>-2.160693584666435</v>
      </c>
    </row>
    <row r="745" spans="1:11" x14ac:dyDescent="0.2">
      <c r="A745">
        <f t="shared" si="102"/>
        <v>6</v>
      </c>
      <c r="B745">
        <v>735</v>
      </c>
      <c r="C745" s="1">
        <f t="shared" si="103"/>
        <v>43227</v>
      </c>
      <c r="D745" s="2">
        <v>0.60416666666679897</v>
      </c>
      <c r="E745" s="3">
        <f t="shared" si="101"/>
        <v>43227.604166666664</v>
      </c>
      <c r="F745">
        <v>3761</v>
      </c>
      <c r="G745">
        <f t="shared" si="96"/>
        <v>419.84043000000003</v>
      </c>
      <c r="H745">
        <f t="shared" si="97"/>
        <v>4.8746385846360862</v>
      </c>
      <c r="I745" s="13">
        <f t="shared" si="98"/>
        <v>-2.7196321988969991</v>
      </c>
      <c r="J745">
        <f t="shared" si="99"/>
        <v>4.4657359833509549</v>
      </c>
      <c r="K745" s="13">
        <f t="shared" si="100"/>
        <v>-2.3044014245093831</v>
      </c>
    </row>
    <row r="746" spans="1:11" x14ac:dyDescent="0.2">
      <c r="A746">
        <f t="shared" si="102"/>
        <v>6</v>
      </c>
      <c r="B746">
        <v>736</v>
      </c>
      <c r="C746" s="1">
        <f t="shared" si="103"/>
        <v>43227</v>
      </c>
      <c r="D746" s="2">
        <v>0.61111111111119998</v>
      </c>
      <c r="E746" s="3">
        <f t="shared" si="101"/>
        <v>43227.611111111109</v>
      </c>
      <c r="F746">
        <v>4431</v>
      </c>
      <c r="G746">
        <f t="shared" si="96"/>
        <v>494.63253000000003</v>
      </c>
      <c r="H746">
        <f t="shared" si="97"/>
        <v>5.2670991875516062</v>
      </c>
      <c r="I746" s="13">
        <f t="shared" si="98"/>
        <v>-2.7890950141739848</v>
      </c>
      <c r="J746">
        <f t="shared" si="99"/>
        <v>4.7566728207468891</v>
      </c>
      <c r="K746" s="13">
        <f t="shared" si="100"/>
        <v>-2.3513972578056341</v>
      </c>
    </row>
    <row r="747" spans="1:11" x14ac:dyDescent="0.2">
      <c r="A747">
        <f t="shared" si="102"/>
        <v>6</v>
      </c>
      <c r="B747">
        <v>737</v>
      </c>
      <c r="C747" s="1">
        <f t="shared" si="103"/>
        <v>43227</v>
      </c>
      <c r="D747" s="2">
        <v>0.61805555555559999</v>
      </c>
      <c r="E747" s="3">
        <f t="shared" si="101"/>
        <v>43227.618055555555</v>
      </c>
      <c r="F747">
        <v>3757</v>
      </c>
      <c r="G747">
        <f t="shared" si="96"/>
        <v>419.39391000000006</v>
      </c>
      <c r="H747">
        <f t="shared" si="97"/>
        <v>4.8719241842341336</v>
      </c>
      <c r="I747" s="13">
        <f t="shared" si="98"/>
        <v>-2.7191522068109162</v>
      </c>
      <c r="J747">
        <f t="shared" si="99"/>
        <v>4.4636591285851628</v>
      </c>
      <c r="K747" s="13">
        <f t="shared" si="100"/>
        <v>-2.3040663041101652</v>
      </c>
    </row>
    <row r="748" spans="1:11" x14ac:dyDescent="0.2">
      <c r="A748">
        <f t="shared" si="102"/>
        <v>6</v>
      </c>
      <c r="B748">
        <v>738</v>
      </c>
      <c r="C748" s="1">
        <f t="shared" si="103"/>
        <v>43227</v>
      </c>
      <c r="D748" s="2">
        <v>0.62500000000009903</v>
      </c>
      <c r="E748" s="3">
        <f t="shared" si="101"/>
        <v>43227.625</v>
      </c>
      <c r="F748">
        <v>3596</v>
      </c>
      <c r="G748">
        <f t="shared" si="96"/>
        <v>401.42148000000003</v>
      </c>
      <c r="H748">
        <f t="shared" si="97"/>
        <v>4.7586828931466938</v>
      </c>
      <c r="I748" s="13">
        <f t="shared" si="98"/>
        <v>-2.6991322817992831</v>
      </c>
      <c r="J748">
        <f t="shared" si="99"/>
        <v>4.3762949534779025</v>
      </c>
      <c r="K748" s="13">
        <f t="shared" si="100"/>
        <v>-2.2899732623062641</v>
      </c>
    </row>
    <row r="749" spans="1:11" x14ac:dyDescent="0.2">
      <c r="A749">
        <f t="shared" si="102"/>
        <v>6</v>
      </c>
      <c r="B749">
        <v>739</v>
      </c>
      <c r="C749" s="1">
        <f t="shared" si="103"/>
        <v>43227</v>
      </c>
      <c r="D749" s="2">
        <v>0.63194444444450004</v>
      </c>
      <c r="E749" s="3">
        <f t="shared" si="101"/>
        <v>43227.631944444445</v>
      </c>
      <c r="F749">
        <v>3482</v>
      </c>
      <c r="G749">
        <f t="shared" si="96"/>
        <v>388.69566000000003</v>
      </c>
      <c r="H749">
        <f t="shared" si="97"/>
        <v>4.6736704114073104</v>
      </c>
      <c r="I749" s="13">
        <f t="shared" si="98"/>
        <v>-2.6841087310899194</v>
      </c>
      <c r="J749">
        <f t="shared" si="99"/>
        <v>4.3098143172765182</v>
      </c>
      <c r="K749" s="13">
        <f t="shared" si="100"/>
        <v>-2.2792540053029966</v>
      </c>
    </row>
    <row r="750" spans="1:11" x14ac:dyDescent="0.2">
      <c r="A750">
        <f t="shared" si="102"/>
        <v>6</v>
      </c>
      <c r="B750">
        <v>740</v>
      </c>
      <c r="C750" s="1">
        <f t="shared" si="103"/>
        <v>43227</v>
      </c>
      <c r="D750" s="2">
        <v>0.63888888888899897</v>
      </c>
      <c r="E750" s="3">
        <f t="shared" si="101"/>
        <v>43227.638888888891</v>
      </c>
      <c r="F750">
        <v>3034</v>
      </c>
      <c r="G750">
        <f t="shared" si="96"/>
        <v>338.68542000000002</v>
      </c>
      <c r="H750">
        <f t="shared" si="97"/>
        <v>4.2983721822153127</v>
      </c>
      <c r="I750" s="13">
        <f t="shared" si="98"/>
        <v>-2.6178382913443996</v>
      </c>
      <c r="J750">
        <f t="shared" si="99"/>
        <v>4.0079285297107461</v>
      </c>
      <c r="K750" s="13">
        <f t="shared" si="100"/>
        <v>-2.2306257399585463</v>
      </c>
    </row>
    <row r="751" spans="1:11" x14ac:dyDescent="0.2">
      <c r="A751">
        <f t="shared" si="102"/>
        <v>6</v>
      </c>
      <c r="B751">
        <v>741</v>
      </c>
      <c r="C751" s="1">
        <f t="shared" si="103"/>
        <v>43227</v>
      </c>
      <c r="D751" s="2">
        <v>0.64583333333339998</v>
      </c>
      <c r="E751" s="3">
        <f t="shared" si="101"/>
        <v>43227.645833333336</v>
      </c>
      <c r="F751">
        <v>2945</v>
      </c>
      <c r="G751">
        <f t="shared" si="96"/>
        <v>328.75035000000003</v>
      </c>
      <c r="H751">
        <f t="shared" si="97"/>
        <v>4.2156179436402486</v>
      </c>
      <c r="I751" s="13">
        <f t="shared" si="98"/>
        <v>-2.603235936761374</v>
      </c>
      <c r="J751">
        <f t="shared" si="99"/>
        <v>3.9396586106796097</v>
      </c>
      <c r="K751" s="13">
        <f t="shared" si="100"/>
        <v>-2.2196382918327218</v>
      </c>
    </row>
    <row r="752" spans="1:11" x14ac:dyDescent="0.2">
      <c r="A752">
        <f t="shared" si="102"/>
        <v>6</v>
      </c>
      <c r="B752">
        <v>742</v>
      </c>
      <c r="C752" s="1">
        <f t="shared" si="103"/>
        <v>43227</v>
      </c>
      <c r="D752" s="2">
        <v>0.65277777777789903</v>
      </c>
      <c r="E752" s="3">
        <f t="shared" si="101"/>
        <v>43227.652777777781</v>
      </c>
      <c r="F752">
        <v>3078</v>
      </c>
      <c r="G752">
        <f t="shared" si="96"/>
        <v>343.59714000000002</v>
      </c>
      <c r="H752">
        <f t="shared" si="97"/>
        <v>4.3382547646977763</v>
      </c>
      <c r="I752" s="13">
        <f t="shared" si="98"/>
        <v>-2.6248770160092159</v>
      </c>
      <c r="J752">
        <f t="shared" si="99"/>
        <v>4.0406210012160999</v>
      </c>
      <c r="K752" s="13">
        <f t="shared" si="100"/>
        <v>-2.2358884751335317</v>
      </c>
    </row>
    <row r="753" spans="1:11" x14ac:dyDescent="0.2">
      <c r="A753">
        <f t="shared" si="102"/>
        <v>6</v>
      </c>
      <c r="B753">
        <v>743</v>
      </c>
      <c r="C753" s="1">
        <f t="shared" si="103"/>
        <v>43227</v>
      </c>
      <c r="D753" s="2">
        <v>0.65972222222230004</v>
      </c>
      <c r="E753" s="3">
        <f t="shared" si="101"/>
        <v>43227.659722222219</v>
      </c>
      <c r="F753">
        <v>2171</v>
      </c>
      <c r="G753">
        <f t="shared" si="96"/>
        <v>242.34873000000002</v>
      </c>
      <c r="H753">
        <f t="shared" si="97"/>
        <v>3.3740949604786636</v>
      </c>
      <c r="I753" s="13">
        <f t="shared" si="98"/>
        <v>-2.4549170058783583</v>
      </c>
      <c r="J753">
        <f t="shared" si="99"/>
        <v>3.2159588486979556</v>
      </c>
      <c r="K753" s="13">
        <f t="shared" si="100"/>
        <v>-2.1033348759690722</v>
      </c>
    </row>
    <row r="754" spans="1:11" x14ac:dyDescent="0.2">
      <c r="A754">
        <f t="shared" si="102"/>
        <v>6</v>
      </c>
      <c r="B754">
        <v>744</v>
      </c>
      <c r="C754" s="1">
        <f t="shared" si="103"/>
        <v>43227</v>
      </c>
      <c r="D754" s="2">
        <v>0.66666666666679897</v>
      </c>
      <c r="E754" s="3">
        <f t="shared" si="101"/>
        <v>43227.666666666664</v>
      </c>
      <c r="F754">
        <v>2109</v>
      </c>
      <c r="G754">
        <f t="shared" si="96"/>
        <v>235.42767000000003</v>
      </c>
      <c r="H754">
        <f t="shared" si="97"/>
        <v>3.2970681535251791</v>
      </c>
      <c r="I754" s="13">
        <f t="shared" si="98"/>
        <v>-2.441354237190648</v>
      </c>
      <c r="J754">
        <f t="shared" si="99"/>
        <v>3.147357296474651</v>
      </c>
      <c r="K754" s="13">
        <f t="shared" si="100"/>
        <v>-2.0923236284498432</v>
      </c>
    </row>
    <row r="755" spans="1:11" x14ac:dyDescent="0.2">
      <c r="A755">
        <f t="shared" si="102"/>
        <v>6</v>
      </c>
      <c r="B755">
        <v>745</v>
      </c>
      <c r="C755" s="1">
        <f t="shared" si="103"/>
        <v>43227</v>
      </c>
      <c r="D755" s="2">
        <v>0.67361111111119998</v>
      </c>
      <c r="E755" s="3">
        <f t="shared" si="101"/>
        <v>43227.673611111109</v>
      </c>
      <c r="F755">
        <v>2949</v>
      </c>
      <c r="G755">
        <f t="shared" si="96"/>
        <v>329.19687000000005</v>
      </c>
      <c r="H755">
        <f t="shared" si="97"/>
        <v>4.2193974804713497</v>
      </c>
      <c r="I755" s="13">
        <f t="shared" si="98"/>
        <v>-2.6039027773220678</v>
      </c>
      <c r="J755">
        <f t="shared" si="99"/>
        <v>3.9427892052241753</v>
      </c>
      <c r="K755" s="13">
        <f t="shared" si="100"/>
        <v>-2.2201420633057265</v>
      </c>
    </row>
    <row r="756" spans="1:11" x14ac:dyDescent="0.2">
      <c r="A756">
        <f t="shared" si="102"/>
        <v>6</v>
      </c>
      <c r="B756">
        <v>746</v>
      </c>
      <c r="C756" s="1">
        <f t="shared" si="103"/>
        <v>43227</v>
      </c>
      <c r="D756" s="2">
        <v>0.68055555555569902</v>
      </c>
      <c r="E756" s="3">
        <f t="shared" si="101"/>
        <v>43227.680555555555</v>
      </c>
      <c r="F756">
        <v>2111</v>
      </c>
      <c r="G756">
        <f t="shared" si="96"/>
        <v>235.65093000000002</v>
      </c>
      <c r="H756">
        <f t="shared" si="97"/>
        <v>3.2995750855844239</v>
      </c>
      <c r="I756" s="13">
        <f t="shared" si="98"/>
        <v>-2.4417956240514367</v>
      </c>
      <c r="J756">
        <f t="shared" si="99"/>
        <v>3.1495955492415484</v>
      </c>
      <c r="K756" s="13">
        <f t="shared" si="100"/>
        <v>-2.0926828593762816</v>
      </c>
    </row>
    <row r="757" spans="1:11" x14ac:dyDescent="0.2">
      <c r="A757">
        <f t="shared" si="102"/>
        <v>6</v>
      </c>
      <c r="B757">
        <v>747</v>
      </c>
      <c r="C757" s="1">
        <f t="shared" si="103"/>
        <v>43227</v>
      </c>
      <c r="D757" s="2">
        <v>0.68750000000009903</v>
      </c>
      <c r="E757" s="3">
        <f t="shared" si="101"/>
        <v>43227.6875</v>
      </c>
      <c r="F757">
        <v>1545</v>
      </c>
      <c r="G757">
        <f t="shared" si="96"/>
        <v>172.46835000000002</v>
      </c>
      <c r="H757">
        <f t="shared" si="97"/>
        <v>2.5327026550679741</v>
      </c>
      <c r="I757" s="13">
        <f t="shared" si="98"/>
        <v>-2.3068580987805714</v>
      </c>
      <c r="J757">
        <f t="shared" si="99"/>
        <v>2.4493227347787956</v>
      </c>
      <c r="K757" s="13">
        <f t="shared" si="100"/>
        <v>-1.9803819402723977</v>
      </c>
    </row>
    <row r="758" spans="1:11" x14ac:dyDescent="0.2">
      <c r="A758">
        <f t="shared" si="102"/>
        <v>6</v>
      </c>
      <c r="B758">
        <v>748</v>
      </c>
      <c r="C758" s="1">
        <f t="shared" si="103"/>
        <v>43227</v>
      </c>
      <c r="D758" s="2">
        <v>0.69444444444450004</v>
      </c>
      <c r="E758" s="3">
        <f t="shared" si="101"/>
        <v>43227.694444444445</v>
      </c>
      <c r="F758">
        <v>1334</v>
      </c>
      <c r="G758">
        <f t="shared" si="96"/>
        <v>148.91442000000001</v>
      </c>
      <c r="H758">
        <f t="shared" si="97"/>
        <v>2.2190196817293399</v>
      </c>
      <c r="I758" s="13">
        <f t="shared" si="98"/>
        <v>-2.2517034646956366</v>
      </c>
      <c r="J758">
        <f t="shared" si="99"/>
        <v>2.1550925385887814</v>
      </c>
      <c r="K758" s="13">
        <f t="shared" si="100"/>
        <v>-1.933242105028034</v>
      </c>
    </row>
    <row r="759" spans="1:11" x14ac:dyDescent="0.2">
      <c r="A759">
        <f t="shared" si="102"/>
        <v>6</v>
      </c>
      <c r="B759">
        <v>749</v>
      </c>
      <c r="C759" s="1">
        <f t="shared" si="103"/>
        <v>43227</v>
      </c>
      <c r="D759" s="2">
        <v>0.70138888888899897</v>
      </c>
      <c r="E759" s="3">
        <f t="shared" si="101"/>
        <v>43227.701388888891</v>
      </c>
      <c r="F759">
        <v>1067</v>
      </c>
      <c r="G759">
        <f t="shared" si="96"/>
        <v>119.10921</v>
      </c>
      <c r="H759">
        <f t="shared" si="97"/>
        <v>1.8030855414323459</v>
      </c>
      <c r="I759" s="13">
        <f t="shared" si="98"/>
        <v>-2.1785980376312706</v>
      </c>
      <c r="J759">
        <f t="shared" si="99"/>
        <v>1.7594033633511075</v>
      </c>
      <c r="K759" s="13">
        <f t="shared" si="100"/>
        <v>-1.8698793007511079</v>
      </c>
    </row>
    <row r="760" spans="1:11" x14ac:dyDescent="0.2">
      <c r="A760">
        <f t="shared" si="102"/>
        <v>6</v>
      </c>
      <c r="B760">
        <v>750</v>
      </c>
      <c r="C760" s="1">
        <f t="shared" si="103"/>
        <v>43227</v>
      </c>
      <c r="D760" s="2">
        <v>0.70833333333300197</v>
      </c>
      <c r="E760" s="3">
        <f t="shared" si="101"/>
        <v>43227.708333333336</v>
      </c>
      <c r="F760">
        <v>970</v>
      </c>
      <c r="G760">
        <f t="shared" si="96"/>
        <v>108.28110000000001</v>
      </c>
      <c r="H760">
        <f t="shared" si="97"/>
        <v>1.6472708074442568</v>
      </c>
      <c r="I760" s="13">
        <f t="shared" si="98"/>
        <v>-2.1512186500174462</v>
      </c>
      <c r="J760">
        <f t="shared" si="99"/>
        <v>1.6097775866505837</v>
      </c>
      <c r="K760" s="13">
        <f t="shared" si="100"/>
        <v>-1.845927400739265</v>
      </c>
    </row>
    <row r="761" spans="1:11" x14ac:dyDescent="0.2">
      <c r="A761">
        <f t="shared" si="102"/>
        <v>6</v>
      </c>
      <c r="B761">
        <v>751</v>
      </c>
      <c r="C761" s="1">
        <f t="shared" si="103"/>
        <v>43227</v>
      </c>
      <c r="D761" s="2">
        <v>0.71527777777799895</v>
      </c>
      <c r="E761" s="3">
        <f t="shared" si="101"/>
        <v>43227.715277777781</v>
      </c>
      <c r="F761">
        <v>940</v>
      </c>
      <c r="G761">
        <f t="shared" si="96"/>
        <v>104.93220000000001</v>
      </c>
      <c r="H761">
        <f t="shared" si="97"/>
        <v>1.5986187405846808</v>
      </c>
      <c r="I761" s="13">
        <f t="shared" si="98"/>
        <v>-2.142670305134597</v>
      </c>
      <c r="J761">
        <f t="shared" si="99"/>
        <v>1.5629200591321526</v>
      </c>
      <c r="K761" s="13">
        <f t="shared" si="100"/>
        <v>-1.8384273077614732</v>
      </c>
    </row>
    <row r="762" spans="1:11" x14ac:dyDescent="0.2">
      <c r="A762">
        <f t="shared" si="102"/>
        <v>6</v>
      </c>
      <c r="B762">
        <v>752</v>
      </c>
      <c r="C762" s="1">
        <f t="shared" si="103"/>
        <v>43227</v>
      </c>
      <c r="D762" s="2">
        <v>0.72222222222200105</v>
      </c>
      <c r="E762" s="3">
        <f t="shared" si="101"/>
        <v>43227.722222222219</v>
      </c>
      <c r="F762">
        <v>881</v>
      </c>
      <c r="G762">
        <f t="shared" si="96"/>
        <v>98.346030000000013</v>
      </c>
      <c r="H762">
        <f t="shared" si="97"/>
        <v>1.5023321727298522</v>
      </c>
      <c r="I762" s="13">
        <f t="shared" si="98"/>
        <v>-2.1257532949233133</v>
      </c>
      <c r="J762">
        <f t="shared" si="99"/>
        <v>1.4700035116548498</v>
      </c>
      <c r="K762" s="13">
        <f t="shared" si="100"/>
        <v>-1.8235559847714009</v>
      </c>
    </row>
    <row r="763" spans="1:11" x14ac:dyDescent="0.2">
      <c r="A763">
        <f t="shared" si="102"/>
        <v>6</v>
      </c>
      <c r="B763">
        <v>753</v>
      </c>
      <c r="C763" s="1">
        <f t="shared" si="103"/>
        <v>43227</v>
      </c>
      <c r="D763" s="2">
        <v>0.72916666666699803</v>
      </c>
      <c r="E763" s="3">
        <f t="shared" si="101"/>
        <v>43227.729166666664</v>
      </c>
      <c r="F763">
        <v>905</v>
      </c>
      <c r="G763">
        <f t="shared" si="96"/>
        <v>101.02515000000001</v>
      </c>
      <c r="H763">
        <f t="shared" si="97"/>
        <v>1.5415943744621901</v>
      </c>
      <c r="I763" s="13">
        <f t="shared" si="98"/>
        <v>-2.1326513044329367</v>
      </c>
      <c r="J763">
        <f t="shared" si="99"/>
        <v>1.5079199913132737</v>
      </c>
      <c r="K763" s="13">
        <f t="shared" si="100"/>
        <v>-1.8296243645609001</v>
      </c>
    </row>
    <row r="764" spans="1:11" x14ac:dyDescent="0.2">
      <c r="A764">
        <f t="shared" si="102"/>
        <v>6</v>
      </c>
      <c r="B764">
        <v>754</v>
      </c>
      <c r="C764" s="1">
        <f t="shared" si="103"/>
        <v>43227</v>
      </c>
      <c r="D764" s="2">
        <v>0.73611111111100103</v>
      </c>
      <c r="E764" s="3">
        <f t="shared" si="101"/>
        <v>43227.736111111109</v>
      </c>
      <c r="F764">
        <v>756</v>
      </c>
      <c r="G764">
        <f t="shared" si="96"/>
        <v>84.39228</v>
      </c>
      <c r="H764">
        <f t="shared" si="97"/>
        <v>1.2958607836896046</v>
      </c>
      <c r="I764" s="13">
        <f t="shared" si="98"/>
        <v>-2.0894810950317004</v>
      </c>
      <c r="J764">
        <f t="shared" si="99"/>
        <v>1.2700075347670912</v>
      </c>
      <c r="K764" s="13">
        <f t="shared" si="100"/>
        <v>-1.7915509278025972</v>
      </c>
    </row>
    <row r="765" spans="1:11" x14ac:dyDescent="0.2">
      <c r="A765">
        <f t="shared" si="102"/>
        <v>6</v>
      </c>
      <c r="B765">
        <v>755</v>
      </c>
      <c r="C765" s="1">
        <f t="shared" si="103"/>
        <v>43227</v>
      </c>
      <c r="D765" s="2">
        <v>0.743055555555998</v>
      </c>
      <c r="E765" s="3">
        <f t="shared" si="101"/>
        <v>43227.743055555555</v>
      </c>
      <c r="F765">
        <v>491</v>
      </c>
      <c r="G765">
        <f t="shared" si="96"/>
        <v>54.81033</v>
      </c>
      <c r="H765">
        <f t="shared" si="97"/>
        <v>0.84875198944431762</v>
      </c>
      <c r="I765" s="13">
        <f t="shared" si="98"/>
        <v>-2.0109485755439183</v>
      </c>
      <c r="J765">
        <f t="shared" si="99"/>
        <v>0.83402138560414985</v>
      </c>
      <c r="K765" s="13">
        <f t="shared" si="100"/>
        <v>-1.7217976106037176</v>
      </c>
    </row>
    <row r="766" spans="1:11" x14ac:dyDescent="0.2">
      <c r="A766">
        <f t="shared" si="102"/>
        <v>6</v>
      </c>
      <c r="B766">
        <v>756</v>
      </c>
      <c r="C766" s="1">
        <f t="shared" si="103"/>
        <v>43227</v>
      </c>
      <c r="D766" s="2">
        <v>0.75</v>
      </c>
      <c r="E766" s="3">
        <f t="shared" si="101"/>
        <v>43227.75</v>
      </c>
      <c r="F766">
        <v>337</v>
      </c>
      <c r="G766">
        <f t="shared" si="96"/>
        <v>37.619309999999999</v>
      </c>
      <c r="H766">
        <f t="shared" si="97"/>
        <v>0.58445923635659824</v>
      </c>
      <c r="I766" s="13">
        <f t="shared" si="98"/>
        <v>-1.9645335061531042</v>
      </c>
      <c r="J766">
        <f t="shared" si="99"/>
        <v>0.57491319217630799</v>
      </c>
      <c r="K766" s="13">
        <f t="shared" si="100"/>
        <v>-1.6803510551181666</v>
      </c>
    </row>
    <row r="767" spans="1:11" x14ac:dyDescent="0.2">
      <c r="A767">
        <f t="shared" si="102"/>
        <v>6</v>
      </c>
      <c r="B767">
        <v>757</v>
      </c>
      <c r="C767" s="1">
        <f t="shared" si="103"/>
        <v>43227</v>
      </c>
      <c r="D767" s="2">
        <v>0.75694444444499698</v>
      </c>
      <c r="E767" s="3">
        <f t="shared" si="101"/>
        <v>43227.756944444445</v>
      </c>
      <c r="F767">
        <v>267</v>
      </c>
      <c r="G767">
        <f t="shared" si="96"/>
        <v>29.805209999999999</v>
      </c>
      <c r="H767">
        <f t="shared" si="97"/>
        <v>0.46356382510563471</v>
      </c>
      <c r="I767" s="13">
        <f t="shared" si="98"/>
        <v>-1.9433030064993124</v>
      </c>
      <c r="J767">
        <f t="shared" si="99"/>
        <v>0.45615077350916711</v>
      </c>
      <c r="K767" s="13">
        <f t="shared" si="100"/>
        <v>-1.661355387680358</v>
      </c>
    </row>
    <row r="768" spans="1:11" x14ac:dyDescent="0.2">
      <c r="A768">
        <f t="shared" si="102"/>
        <v>6</v>
      </c>
      <c r="B768">
        <v>758</v>
      </c>
      <c r="C768" s="1">
        <f t="shared" si="103"/>
        <v>43227</v>
      </c>
      <c r="D768" s="2">
        <v>0.76388888888899897</v>
      </c>
      <c r="E768" s="3">
        <f t="shared" si="101"/>
        <v>43227.763888888891</v>
      </c>
      <c r="F768">
        <v>214</v>
      </c>
      <c r="G768">
        <f t="shared" si="96"/>
        <v>23.888820000000003</v>
      </c>
      <c r="H768">
        <f t="shared" si="97"/>
        <v>0.37179040040335609</v>
      </c>
      <c r="I768" s="13">
        <f t="shared" si="98"/>
        <v>-1.9271869894473252</v>
      </c>
      <c r="J768">
        <f t="shared" si="99"/>
        <v>0.36592177402043269</v>
      </c>
      <c r="K768" s="13">
        <f t="shared" si="100"/>
        <v>-1.6469239844894656</v>
      </c>
    </row>
    <row r="769" spans="1:11" x14ac:dyDescent="0.2">
      <c r="A769">
        <f t="shared" si="102"/>
        <v>6</v>
      </c>
      <c r="B769">
        <v>759</v>
      </c>
      <c r="C769" s="1">
        <f t="shared" si="103"/>
        <v>43227</v>
      </c>
      <c r="D769" s="2">
        <v>0.77083333333300197</v>
      </c>
      <c r="E769" s="3">
        <f t="shared" si="101"/>
        <v>43227.770833333336</v>
      </c>
      <c r="F769">
        <v>132</v>
      </c>
      <c r="G769">
        <f t="shared" si="96"/>
        <v>14.735160000000002</v>
      </c>
      <c r="H769">
        <f t="shared" si="97"/>
        <v>0.22949703323999401</v>
      </c>
      <c r="I769" s="13">
        <f t="shared" si="98"/>
        <v>-1.9021997942407944</v>
      </c>
      <c r="J769">
        <f t="shared" si="99"/>
        <v>0.22592739184743388</v>
      </c>
      <c r="K769" s="13">
        <f t="shared" si="100"/>
        <v>-1.62453356549749</v>
      </c>
    </row>
    <row r="770" spans="1:11" x14ac:dyDescent="0.2">
      <c r="A770">
        <f t="shared" si="102"/>
        <v>6</v>
      </c>
      <c r="B770">
        <v>760</v>
      </c>
      <c r="C770" s="1">
        <f t="shared" si="103"/>
        <v>43227</v>
      </c>
      <c r="D770" s="2">
        <v>0.77777777777799895</v>
      </c>
      <c r="E770" s="3">
        <f t="shared" si="101"/>
        <v>43227.777777777781</v>
      </c>
      <c r="F770">
        <v>54</v>
      </c>
      <c r="G770">
        <f t="shared" si="96"/>
        <v>6.0280199999999997</v>
      </c>
      <c r="H770">
        <f t="shared" si="97"/>
        <v>9.3920418986420243E-2</v>
      </c>
      <c r="I770" s="13">
        <f t="shared" si="98"/>
        <v>-1.8783924198705417</v>
      </c>
      <c r="J770">
        <f t="shared" si="99"/>
        <v>9.2470658223747754E-2</v>
      </c>
      <c r="K770" s="13">
        <f t="shared" si="100"/>
        <v>-1.60318917608872</v>
      </c>
    </row>
    <row r="771" spans="1:11" x14ac:dyDescent="0.2">
      <c r="A771">
        <f t="shared" si="102"/>
        <v>6</v>
      </c>
      <c r="B771">
        <v>761</v>
      </c>
      <c r="C771" s="1">
        <f t="shared" si="103"/>
        <v>43227</v>
      </c>
      <c r="D771" s="2">
        <v>0.78472222222200105</v>
      </c>
      <c r="E771" s="3">
        <f t="shared" si="101"/>
        <v>43227.784722222219</v>
      </c>
      <c r="F771">
        <v>17</v>
      </c>
      <c r="G771">
        <f t="shared" si="96"/>
        <v>1.89771</v>
      </c>
      <c r="H771">
        <f t="shared" si="97"/>
        <v>2.9569550867523966E-2</v>
      </c>
      <c r="I771" s="13">
        <f t="shared" si="98"/>
        <v>-1.8670924083219347</v>
      </c>
      <c r="J771">
        <f t="shared" si="99"/>
        <v>2.9113746695194214E-2</v>
      </c>
      <c r="K771" s="13">
        <f t="shared" si="100"/>
        <v>-1.5930562660383505</v>
      </c>
    </row>
    <row r="772" spans="1:11" x14ac:dyDescent="0.2">
      <c r="A772">
        <f t="shared" si="102"/>
        <v>6</v>
      </c>
      <c r="B772">
        <v>762</v>
      </c>
      <c r="C772" s="1">
        <f t="shared" si="103"/>
        <v>43227</v>
      </c>
      <c r="D772" s="2">
        <v>0.79166666666699803</v>
      </c>
      <c r="E772" s="3">
        <f t="shared" si="101"/>
        <v>43227.791666666664</v>
      </c>
      <c r="F772">
        <v>1</v>
      </c>
      <c r="G772">
        <f t="shared" si="96"/>
        <v>0.11163000000000001</v>
      </c>
      <c r="H772">
        <f t="shared" si="97"/>
        <v>1.7393983185892902E-3</v>
      </c>
      <c r="I772" s="13">
        <f t="shared" si="98"/>
        <v>-1.8622054380423336</v>
      </c>
      <c r="J772">
        <f t="shared" si="99"/>
        <v>1.7125901914699369E-3</v>
      </c>
      <c r="K772" s="13">
        <f t="shared" si="100"/>
        <v>-1.588673900674382</v>
      </c>
    </row>
    <row r="773" spans="1:11" x14ac:dyDescent="0.2">
      <c r="A773">
        <f t="shared" si="102"/>
        <v>6</v>
      </c>
      <c r="B773">
        <v>763</v>
      </c>
      <c r="C773" s="1">
        <f t="shared" si="103"/>
        <v>43227</v>
      </c>
      <c r="D773" s="2">
        <v>0.79861111111100103</v>
      </c>
      <c r="E773" s="3">
        <f t="shared" si="101"/>
        <v>43227.798611111109</v>
      </c>
      <c r="F773">
        <v>0</v>
      </c>
      <c r="G773">
        <f t="shared" si="96"/>
        <v>0</v>
      </c>
      <c r="H773">
        <f t="shared" si="97"/>
        <v>0</v>
      </c>
      <c r="I773" s="13">
        <f t="shared" si="98"/>
        <v>-1.8619000000000001</v>
      </c>
      <c r="J773">
        <f t="shared" si="99"/>
        <v>0</v>
      </c>
      <c r="K773" s="13">
        <f t="shared" si="100"/>
        <v>-1.5884</v>
      </c>
    </row>
    <row r="774" spans="1:11" x14ac:dyDescent="0.2">
      <c r="A774">
        <f t="shared" si="102"/>
        <v>6</v>
      </c>
      <c r="B774">
        <v>764</v>
      </c>
      <c r="C774" s="1">
        <f t="shared" si="103"/>
        <v>43227</v>
      </c>
      <c r="D774" s="2">
        <v>0.805555555555998</v>
      </c>
      <c r="E774" s="3">
        <f t="shared" si="101"/>
        <v>43227.805555555555</v>
      </c>
      <c r="F774">
        <v>0</v>
      </c>
      <c r="G774">
        <f t="shared" si="96"/>
        <v>0</v>
      </c>
      <c r="H774">
        <f t="shared" si="97"/>
        <v>0</v>
      </c>
      <c r="I774" s="13">
        <f t="shared" si="98"/>
        <v>-1.8619000000000001</v>
      </c>
      <c r="J774">
        <f t="shared" si="99"/>
        <v>0</v>
      </c>
      <c r="K774" s="13">
        <f t="shared" si="100"/>
        <v>-1.5884</v>
      </c>
    </row>
    <row r="775" spans="1:11" x14ac:dyDescent="0.2">
      <c r="A775">
        <f t="shared" si="102"/>
        <v>6</v>
      </c>
      <c r="B775">
        <v>765</v>
      </c>
      <c r="C775" s="1">
        <f t="shared" si="103"/>
        <v>43227</v>
      </c>
      <c r="D775" s="2">
        <v>0.8125</v>
      </c>
      <c r="E775" s="3">
        <f t="shared" si="101"/>
        <v>43227.8125</v>
      </c>
      <c r="F775">
        <v>0</v>
      </c>
      <c r="G775">
        <f t="shared" si="96"/>
        <v>0</v>
      </c>
      <c r="H775">
        <f t="shared" si="97"/>
        <v>0</v>
      </c>
      <c r="I775" s="13">
        <f t="shared" si="98"/>
        <v>-1.8619000000000001</v>
      </c>
      <c r="J775">
        <f t="shared" si="99"/>
        <v>0</v>
      </c>
      <c r="K775" s="13">
        <f t="shared" si="100"/>
        <v>-1.5884</v>
      </c>
    </row>
    <row r="776" spans="1:11" x14ac:dyDescent="0.2">
      <c r="A776">
        <f t="shared" si="102"/>
        <v>6</v>
      </c>
      <c r="B776">
        <v>766</v>
      </c>
      <c r="C776" s="1">
        <f t="shared" si="103"/>
        <v>43227</v>
      </c>
      <c r="D776" s="2">
        <v>0.81944444444499698</v>
      </c>
      <c r="E776" s="3">
        <f t="shared" si="101"/>
        <v>43227.819444444445</v>
      </c>
      <c r="F776">
        <v>0</v>
      </c>
      <c r="G776">
        <f t="shared" si="96"/>
        <v>0</v>
      </c>
      <c r="H776">
        <f t="shared" si="97"/>
        <v>0</v>
      </c>
      <c r="I776" s="13">
        <f t="shared" si="98"/>
        <v>-1.8619000000000001</v>
      </c>
      <c r="J776">
        <f t="shared" si="99"/>
        <v>0</v>
      </c>
      <c r="K776" s="13">
        <f t="shared" si="100"/>
        <v>-1.5884</v>
      </c>
    </row>
    <row r="777" spans="1:11" x14ac:dyDescent="0.2">
      <c r="A777">
        <f t="shared" si="102"/>
        <v>6</v>
      </c>
      <c r="B777">
        <v>767</v>
      </c>
      <c r="C777" s="1">
        <f t="shared" si="103"/>
        <v>43227</v>
      </c>
      <c r="D777" s="2">
        <v>0.82638888888899897</v>
      </c>
      <c r="E777" s="3">
        <f t="shared" si="101"/>
        <v>43227.826388888891</v>
      </c>
      <c r="F777">
        <v>0</v>
      </c>
      <c r="G777">
        <f t="shared" si="96"/>
        <v>0</v>
      </c>
      <c r="H777">
        <f t="shared" si="97"/>
        <v>0</v>
      </c>
      <c r="I777" s="13">
        <f t="shared" si="98"/>
        <v>-1.8619000000000001</v>
      </c>
      <c r="J777">
        <f t="shared" si="99"/>
        <v>0</v>
      </c>
      <c r="K777" s="13">
        <f t="shared" si="100"/>
        <v>-1.5884</v>
      </c>
    </row>
    <row r="778" spans="1:11" x14ac:dyDescent="0.2">
      <c r="A778">
        <f t="shared" si="102"/>
        <v>6</v>
      </c>
      <c r="B778">
        <v>768</v>
      </c>
      <c r="C778" s="1">
        <f t="shared" si="103"/>
        <v>43227</v>
      </c>
      <c r="D778" s="2">
        <v>0.83333333333300197</v>
      </c>
      <c r="E778" s="3">
        <f t="shared" si="101"/>
        <v>43227.833333333336</v>
      </c>
      <c r="F778">
        <v>0</v>
      </c>
      <c r="G778">
        <f t="shared" si="96"/>
        <v>0</v>
      </c>
      <c r="H778">
        <f t="shared" si="97"/>
        <v>0</v>
      </c>
      <c r="I778" s="13">
        <f t="shared" si="98"/>
        <v>-1.8619000000000001</v>
      </c>
      <c r="J778">
        <f t="shared" si="99"/>
        <v>0</v>
      </c>
      <c r="K778" s="13">
        <f t="shared" si="100"/>
        <v>-1.5884</v>
      </c>
    </row>
    <row r="779" spans="1:11" x14ac:dyDescent="0.2">
      <c r="A779">
        <f t="shared" si="102"/>
        <v>6</v>
      </c>
      <c r="B779">
        <v>769</v>
      </c>
      <c r="C779" s="1">
        <f t="shared" si="103"/>
        <v>43227</v>
      </c>
      <c r="D779" s="2">
        <v>0.84027777777799895</v>
      </c>
      <c r="E779" s="3">
        <f t="shared" si="101"/>
        <v>43227.840277777781</v>
      </c>
      <c r="F779">
        <v>0</v>
      </c>
      <c r="G779">
        <f t="shared" ref="G779:G842" si="104">F779*1.1163/10</f>
        <v>0</v>
      </c>
      <c r="H779">
        <f t="shared" ref="H779:H842" si="105">(H$8*(TANH((H$2*G779)/H$8)))</f>
        <v>0</v>
      </c>
      <c r="I779" s="13">
        <f t="shared" ref="I779:I842" si="106">((H$6-H$5)*(TANH(G779/H$4)))+H$5</f>
        <v>-1.8619000000000001</v>
      </c>
      <c r="J779">
        <f t="shared" ref="J779:J842" si="107">(J$8*(TANH((J$2*G779)/J$8)))</f>
        <v>0</v>
      </c>
      <c r="K779" s="13">
        <f t="shared" ref="K779:K842" si="108">((J$6-J$5)*(TANH(G779/J$4)))+J$5</f>
        <v>-1.5884</v>
      </c>
    </row>
    <row r="780" spans="1:11" x14ac:dyDescent="0.2">
      <c r="A780">
        <f t="shared" si="102"/>
        <v>6</v>
      </c>
      <c r="B780">
        <v>770</v>
      </c>
      <c r="C780" s="1">
        <f t="shared" si="103"/>
        <v>43227</v>
      </c>
      <c r="D780" s="2">
        <v>0.84722222222200105</v>
      </c>
      <c r="E780" s="3">
        <f t="shared" ref="E780:E843" si="109">C780+D780</f>
        <v>43227.847222222219</v>
      </c>
      <c r="F780">
        <v>0</v>
      </c>
      <c r="G780">
        <f t="shared" si="104"/>
        <v>0</v>
      </c>
      <c r="H780">
        <f t="shared" si="105"/>
        <v>0</v>
      </c>
      <c r="I780" s="13">
        <f t="shared" si="106"/>
        <v>-1.8619000000000001</v>
      </c>
      <c r="J780">
        <f t="shared" si="107"/>
        <v>0</v>
      </c>
      <c r="K780" s="13">
        <f t="shared" si="108"/>
        <v>-1.5884</v>
      </c>
    </row>
    <row r="781" spans="1:11" x14ac:dyDescent="0.2">
      <c r="A781">
        <f t="shared" si="102"/>
        <v>6</v>
      </c>
      <c r="B781">
        <v>771</v>
      </c>
      <c r="C781" s="1">
        <f t="shared" si="103"/>
        <v>43227</v>
      </c>
      <c r="D781" s="2">
        <v>0.85416666666699803</v>
      </c>
      <c r="E781" s="3">
        <f t="shared" si="109"/>
        <v>43227.854166666664</v>
      </c>
      <c r="F781">
        <v>0</v>
      </c>
      <c r="G781">
        <f t="shared" si="104"/>
        <v>0</v>
      </c>
      <c r="H781">
        <f t="shared" si="105"/>
        <v>0</v>
      </c>
      <c r="I781" s="13">
        <f t="shared" si="106"/>
        <v>-1.8619000000000001</v>
      </c>
      <c r="J781">
        <f t="shared" si="107"/>
        <v>0</v>
      </c>
      <c r="K781" s="13">
        <f t="shared" si="108"/>
        <v>-1.5884</v>
      </c>
    </row>
    <row r="782" spans="1:11" x14ac:dyDescent="0.2">
      <c r="A782">
        <f t="shared" si="102"/>
        <v>6</v>
      </c>
      <c r="B782">
        <v>772</v>
      </c>
      <c r="C782" s="1">
        <f t="shared" si="103"/>
        <v>43227</v>
      </c>
      <c r="D782" s="2">
        <v>0.86111111111100103</v>
      </c>
      <c r="E782" s="3">
        <f t="shared" si="109"/>
        <v>43227.861111111109</v>
      </c>
      <c r="F782">
        <v>0</v>
      </c>
      <c r="G782">
        <f t="shared" si="104"/>
        <v>0</v>
      </c>
      <c r="H782">
        <f t="shared" si="105"/>
        <v>0</v>
      </c>
      <c r="I782" s="13">
        <f t="shared" si="106"/>
        <v>-1.8619000000000001</v>
      </c>
      <c r="J782">
        <f t="shared" si="107"/>
        <v>0</v>
      </c>
      <c r="K782" s="13">
        <f t="shared" si="108"/>
        <v>-1.5884</v>
      </c>
    </row>
    <row r="783" spans="1:11" x14ac:dyDescent="0.2">
      <c r="A783">
        <f t="shared" si="102"/>
        <v>6</v>
      </c>
      <c r="B783">
        <v>773</v>
      </c>
      <c r="C783" s="1">
        <f t="shared" si="103"/>
        <v>43227</v>
      </c>
      <c r="D783" s="2">
        <v>0.868055555555998</v>
      </c>
      <c r="E783" s="3">
        <f t="shared" si="109"/>
        <v>43227.868055555555</v>
      </c>
      <c r="F783">
        <v>0</v>
      </c>
      <c r="G783">
        <f t="shared" si="104"/>
        <v>0</v>
      </c>
      <c r="H783">
        <f t="shared" si="105"/>
        <v>0</v>
      </c>
      <c r="I783" s="13">
        <f t="shared" si="106"/>
        <v>-1.8619000000000001</v>
      </c>
      <c r="J783">
        <f t="shared" si="107"/>
        <v>0</v>
      </c>
      <c r="K783" s="13">
        <f t="shared" si="108"/>
        <v>-1.5884</v>
      </c>
    </row>
    <row r="784" spans="1:11" x14ac:dyDescent="0.2">
      <c r="A784">
        <f t="shared" si="102"/>
        <v>6</v>
      </c>
      <c r="B784">
        <v>774</v>
      </c>
      <c r="C784" s="1">
        <f t="shared" si="103"/>
        <v>43227</v>
      </c>
      <c r="D784" s="2">
        <v>0.875</v>
      </c>
      <c r="E784" s="3">
        <f t="shared" si="109"/>
        <v>43227.875</v>
      </c>
      <c r="F784">
        <v>0</v>
      </c>
      <c r="G784">
        <f t="shared" si="104"/>
        <v>0</v>
      </c>
      <c r="H784">
        <f t="shared" si="105"/>
        <v>0</v>
      </c>
      <c r="I784" s="13">
        <f t="shared" si="106"/>
        <v>-1.8619000000000001</v>
      </c>
      <c r="J784">
        <f t="shared" si="107"/>
        <v>0</v>
      </c>
      <c r="K784" s="13">
        <f t="shared" si="108"/>
        <v>-1.5884</v>
      </c>
    </row>
    <row r="785" spans="1:11" x14ac:dyDescent="0.2">
      <c r="A785">
        <f t="shared" si="102"/>
        <v>6</v>
      </c>
      <c r="B785">
        <v>775</v>
      </c>
      <c r="C785" s="1">
        <f t="shared" si="103"/>
        <v>43227</v>
      </c>
      <c r="D785" s="2">
        <v>0.88194444444499698</v>
      </c>
      <c r="E785" s="3">
        <f t="shared" si="109"/>
        <v>43227.881944444445</v>
      </c>
      <c r="F785">
        <v>0</v>
      </c>
      <c r="G785">
        <f t="shared" si="104"/>
        <v>0</v>
      </c>
      <c r="H785">
        <f t="shared" si="105"/>
        <v>0</v>
      </c>
      <c r="I785" s="13">
        <f t="shared" si="106"/>
        <v>-1.8619000000000001</v>
      </c>
      <c r="J785">
        <f t="shared" si="107"/>
        <v>0</v>
      </c>
      <c r="K785" s="13">
        <f t="shared" si="108"/>
        <v>-1.5884</v>
      </c>
    </row>
    <row r="786" spans="1:11" x14ac:dyDescent="0.2">
      <c r="A786">
        <f t="shared" si="102"/>
        <v>6</v>
      </c>
      <c r="B786">
        <v>776</v>
      </c>
      <c r="C786" s="1">
        <f t="shared" si="103"/>
        <v>43227</v>
      </c>
      <c r="D786" s="2">
        <v>0.88888888888899897</v>
      </c>
      <c r="E786" s="3">
        <f t="shared" si="109"/>
        <v>43227.888888888891</v>
      </c>
      <c r="F786">
        <v>0</v>
      </c>
      <c r="G786">
        <f t="shared" si="104"/>
        <v>0</v>
      </c>
      <c r="H786">
        <f t="shared" si="105"/>
        <v>0</v>
      </c>
      <c r="I786" s="13">
        <f t="shared" si="106"/>
        <v>-1.8619000000000001</v>
      </c>
      <c r="J786">
        <f t="shared" si="107"/>
        <v>0</v>
      </c>
      <c r="K786" s="13">
        <f t="shared" si="108"/>
        <v>-1.5884</v>
      </c>
    </row>
    <row r="787" spans="1:11" x14ac:dyDescent="0.2">
      <c r="A787">
        <f t="shared" si="102"/>
        <v>6</v>
      </c>
      <c r="B787">
        <v>777</v>
      </c>
      <c r="C787" s="1">
        <f t="shared" si="103"/>
        <v>43227</v>
      </c>
      <c r="D787" s="2">
        <v>0.89583333333300197</v>
      </c>
      <c r="E787" s="3">
        <f t="shared" si="109"/>
        <v>43227.895833333336</v>
      </c>
      <c r="F787">
        <v>0</v>
      </c>
      <c r="G787">
        <f t="shared" si="104"/>
        <v>0</v>
      </c>
      <c r="H787">
        <f t="shared" si="105"/>
        <v>0</v>
      </c>
      <c r="I787" s="13">
        <f t="shared" si="106"/>
        <v>-1.8619000000000001</v>
      </c>
      <c r="J787">
        <f t="shared" si="107"/>
        <v>0</v>
      </c>
      <c r="K787" s="13">
        <f t="shared" si="108"/>
        <v>-1.5884</v>
      </c>
    </row>
    <row r="788" spans="1:11" x14ac:dyDescent="0.2">
      <c r="A788">
        <f t="shared" si="102"/>
        <v>6</v>
      </c>
      <c r="B788">
        <v>778</v>
      </c>
      <c r="C788" s="1">
        <f t="shared" si="103"/>
        <v>43227</v>
      </c>
      <c r="D788" s="2">
        <v>0.90277777777799895</v>
      </c>
      <c r="E788" s="3">
        <f t="shared" si="109"/>
        <v>43227.902777777781</v>
      </c>
      <c r="F788">
        <v>0</v>
      </c>
      <c r="G788">
        <f t="shared" si="104"/>
        <v>0</v>
      </c>
      <c r="H788">
        <f t="shared" si="105"/>
        <v>0</v>
      </c>
      <c r="I788" s="13">
        <f t="shared" si="106"/>
        <v>-1.8619000000000001</v>
      </c>
      <c r="J788">
        <f t="shared" si="107"/>
        <v>0</v>
      </c>
      <c r="K788" s="13">
        <f t="shared" si="108"/>
        <v>-1.5884</v>
      </c>
    </row>
    <row r="789" spans="1:11" x14ac:dyDescent="0.2">
      <c r="A789">
        <f t="shared" si="102"/>
        <v>6</v>
      </c>
      <c r="B789">
        <v>779</v>
      </c>
      <c r="C789" s="1">
        <f t="shared" si="103"/>
        <v>43227</v>
      </c>
      <c r="D789" s="2">
        <v>0.90972222222200105</v>
      </c>
      <c r="E789" s="3">
        <f t="shared" si="109"/>
        <v>43227.909722222219</v>
      </c>
      <c r="F789">
        <v>0</v>
      </c>
      <c r="G789">
        <f t="shared" si="104"/>
        <v>0</v>
      </c>
      <c r="H789">
        <f t="shared" si="105"/>
        <v>0</v>
      </c>
      <c r="I789" s="13">
        <f t="shared" si="106"/>
        <v>-1.8619000000000001</v>
      </c>
      <c r="J789">
        <f t="shared" si="107"/>
        <v>0</v>
      </c>
      <c r="K789" s="13">
        <f t="shared" si="108"/>
        <v>-1.5884</v>
      </c>
    </row>
    <row r="790" spans="1:11" x14ac:dyDescent="0.2">
      <c r="A790">
        <f t="shared" si="102"/>
        <v>6</v>
      </c>
      <c r="B790">
        <v>780</v>
      </c>
      <c r="C790" s="1">
        <f t="shared" si="103"/>
        <v>43227</v>
      </c>
      <c r="D790" s="2">
        <v>0.91666666666699803</v>
      </c>
      <c r="E790" s="3">
        <f t="shared" si="109"/>
        <v>43227.916666666664</v>
      </c>
      <c r="F790">
        <v>0</v>
      </c>
      <c r="G790">
        <f t="shared" si="104"/>
        <v>0</v>
      </c>
      <c r="H790">
        <f t="shared" si="105"/>
        <v>0</v>
      </c>
      <c r="I790" s="13">
        <f t="shared" si="106"/>
        <v>-1.8619000000000001</v>
      </c>
      <c r="J790">
        <f t="shared" si="107"/>
        <v>0</v>
      </c>
      <c r="K790" s="13">
        <f t="shared" si="108"/>
        <v>-1.5884</v>
      </c>
    </row>
    <row r="791" spans="1:11" x14ac:dyDescent="0.2">
      <c r="A791">
        <f t="shared" si="102"/>
        <v>6</v>
      </c>
      <c r="B791">
        <v>781</v>
      </c>
      <c r="C791" s="1">
        <f t="shared" si="103"/>
        <v>43227</v>
      </c>
      <c r="D791" s="2">
        <v>0.92361111111100103</v>
      </c>
      <c r="E791" s="3">
        <f t="shared" si="109"/>
        <v>43227.923611111109</v>
      </c>
      <c r="F791">
        <v>0</v>
      </c>
      <c r="G791">
        <f t="shared" si="104"/>
        <v>0</v>
      </c>
      <c r="H791">
        <f t="shared" si="105"/>
        <v>0</v>
      </c>
      <c r="I791" s="13">
        <f t="shared" si="106"/>
        <v>-1.8619000000000001</v>
      </c>
      <c r="J791">
        <f t="shared" si="107"/>
        <v>0</v>
      </c>
      <c r="K791" s="13">
        <f t="shared" si="108"/>
        <v>-1.5884</v>
      </c>
    </row>
    <row r="792" spans="1:11" x14ac:dyDescent="0.2">
      <c r="A792">
        <f t="shared" si="102"/>
        <v>6</v>
      </c>
      <c r="B792">
        <v>782</v>
      </c>
      <c r="C792" s="1">
        <f t="shared" si="103"/>
        <v>43227</v>
      </c>
      <c r="D792" s="2">
        <v>0.930555555555998</v>
      </c>
      <c r="E792" s="3">
        <f t="shared" si="109"/>
        <v>43227.930555555555</v>
      </c>
      <c r="F792">
        <v>0</v>
      </c>
      <c r="G792">
        <f t="shared" si="104"/>
        <v>0</v>
      </c>
      <c r="H792">
        <f t="shared" si="105"/>
        <v>0</v>
      </c>
      <c r="I792" s="13">
        <f t="shared" si="106"/>
        <v>-1.8619000000000001</v>
      </c>
      <c r="J792">
        <f t="shared" si="107"/>
        <v>0</v>
      </c>
      <c r="K792" s="13">
        <f t="shared" si="108"/>
        <v>-1.5884</v>
      </c>
    </row>
    <row r="793" spans="1:11" x14ac:dyDescent="0.2">
      <c r="A793">
        <f t="shared" si="102"/>
        <v>6</v>
      </c>
      <c r="B793">
        <v>783</v>
      </c>
      <c r="C793" s="1">
        <f t="shared" si="103"/>
        <v>43227</v>
      </c>
      <c r="D793" s="2">
        <v>0.9375</v>
      </c>
      <c r="E793" s="3">
        <f t="shared" si="109"/>
        <v>43227.9375</v>
      </c>
      <c r="F793">
        <v>0</v>
      </c>
      <c r="G793">
        <f t="shared" si="104"/>
        <v>0</v>
      </c>
      <c r="H793">
        <f t="shared" si="105"/>
        <v>0</v>
      </c>
      <c r="I793" s="13">
        <f t="shared" si="106"/>
        <v>-1.8619000000000001</v>
      </c>
      <c r="J793">
        <f t="shared" si="107"/>
        <v>0</v>
      </c>
      <c r="K793" s="13">
        <f t="shared" si="108"/>
        <v>-1.5884</v>
      </c>
    </row>
    <row r="794" spans="1:11" x14ac:dyDescent="0.2">
      <c r="A794">
        <f t="shared" si="102"/>
        <v>6</v>
      </c>
      <c r="B794">
        <v>784</v>
      </c>
      <c r="C794" s="1">
        <f t="shared" si="103"/>
        <v>43227</v>
      </c>
      <c r="D794" s="2">
        <v>0.94444444444499698</v>
      </c>
      <c r="E794" s="3">
        <f t="shared" si="109"/>
        <v>43227.944444444445</v>
      </c>
      <c r="F794">
        <v>0</v>
      </c>
      <c r="G794">
        <f t="shared" si="104"/>
        <v>0</v>
      </c>
      <c r="H794">
        <f t="shared" si="105"/>
        <v>0</v>
      </c>
      <c r="I794" s="13">
        <f t="shared" si="106"/>
        <v>-1.8619000000000001</v>
      </c>
      <c r="J794">
        <f t="shared" si="107"/>
        <v>0</v>
      </c>
      <c r="K794" s="13">
        <f t="shared" si="108"/>
        <v>-1.5884</v>
      </c>
    </row>
    <row r="795" spans="1:11" x14ac:dyDescent="0.2">
      <c r="A795">
        <f t="shared" si="102"/>
        <v>6</v>
      </c>
      <c r="B795">
        <v>785</v>
      </c>
      <c r="C795" s="1">
        <f t="shared" si="103"/>
        <v>43227</v>
      </c>
      <c r="D795" s="2">
        <v>0.95138888888899897</v>
      </c>
      <c r="E795" s="3">
        <f t="shared" si="109"/>
        <v>43227.951388888891</v>
      </c>
      <c r="F795">
        <v>0</v>
      </c>
      <c r="G795">
        <f t="shared" si="104"/>
        <v>0</v>
      </c>
      <c r="H795">
        <f t="shared" si="105"/>
        <v>0</v>
      </c>
      <c r="I795" s="13">
        <f t="shared" si="106"/>
        <v>-1.8619000000000001</v>
      </c>
      <c r="J795">
        <f t="shared" si="107"/>
        <v>0</v>
      </c>
      <c r="K795" s="13">
        <f t="shared" si="108"/>
        <v>-1.5884</v>
      </c>
    </row>
    <row r="796" spans="1:11" x14ac:dyDescent="0.2">
      <c r="A796">
        <f t="shared" si="102"/>
        <v>6</v>
      </c>
      <c r="B796">
        <v>786</v>
      </c>
      <c r="C796" s="1">
        <f t="shared" si="103"/>
        <v>43227</v>
      </c>
      <c r="D796" s="2">
        <v>0.95833333333300197</v>
      </c>
      <c r="E796" s="3">
        <f t="shared" si="109"/>
        <v>43227.958333333336</v>
      </c>
      <c r="F796">
        <v>0</v>
      </c>
      <c r="G796">
        <f t="shared" si="104"/>
        <v>0</v>
      </c>
      <c r="H796">
        <f t="shared" si="105"/>
        <v>0</v>
      </c>
      <c r="I796" s="13">
        <f t="shared" si="106"/>
        <v>-1.8619000000000001</v>
      </c>
      <c r="J796">
        <f t="shared" si="107"/>
        <v>0</v>
      </c>
      <c r="K796" s="13">
        <f t="shared" si="108"/>
        <v>-1.5884</v>
      </c>
    </row>
    <row r="797" spans="1:11" x14ac:dyDescent="0.2">
      <c r="A797">
        <f t="shared" si="102"/>
        <v>6</v>
      </c>
      <c r="B797">
        <v>787</v>
      </c>
      <c r="C797" s="1">
        <f t="shared" si="103"/>
        <v>43227</v>
      </c>
      <c r="D797" s="2">
        <v>0.96527777777799895</v>
      </c>
      <c r="E797" s="3">
        <f t="shared" si="109"/>
        <v>43227.965277777781</v>
      </c>
      <c r="F797">
        <v>0</v>
      </c>
      <c r="G797">
        <f t="shared" si="104"/>
        <v>0</v>
      </c>
      <c r="H797">
        <f t="shared" si="105"/>
        <v>0</v>
      </c>
      <c r="I797" s="13">
        <f t="shared" si="106"/>
        <v>-1.8619000000000001</v>
      </c>
      <c r="J797">
        <f t="shared" si="107"/>
        <v>0</v>
      </c>
      <c r="K797" s="13">
        <f t="shared" si="108"/>
        <v>-1.5884</v>
      </c>
    </row>
    <row r="798" spans="1:11" x14ac:dyDescent="0.2">
      <c r="A798">
        <f t="shared" si="102"/>
        <v>6</v>
      </c>
      <c r="B798">
        <v>788</v>
      </c>
      <c r="C798" s="1">
        <f t="shared" si="103"/>
        <v>43227</v>
      </c>
      <c r="D798" s="2">
        <v>0.97222222222200105</v>
      </c>
      <c r="E798" s="3">
        <f t="shared" si="109"/>
        <v>43227.972222222219</v>
      </c>
      <c r="F798">
        <v>0</v>
      </c>
      <c r="G798">
        <f t="shared" si="104"/>
        <v>0</v>
      </c>
      <c r="H798">
        <f t="shared" si="105"/>
        <v>0</v>
      </c>
      <c r="I798" s="13">
        <f t="shared" si="106"/>
        <v>-1.8619000000000001</v>
      </c>
      <c r="J798">
        <f t="shared" si="107"/>
        <v>0</v>
      </c>
      <c r="K798" s="13">
        <f t="shared" si="108"/>
        <v>-1.5884</v>
      </c>
    </row>
    <row r="799" spans="1:11" x14ac:dyDescent="0.2">
      <c r="A799">
        <f t="shared" si="102"/>
        <v>6</v>
      </c>
      <c r="B799">
        <v>789</v>
      </c>
      <c r="C799" s="1">
        <f t="shared" si="103"/>
        <v>43227</v>
      </c>
      <c r="D799" s="2">
        <v>0.97916666666699803</v>
      </c>
      <c r="E799" s="3">
        <f t="shared" si="109"/>
        <v>43227.979166666664</v>
      </c>
      <c r="F799">
        <v>0</v>
      </c>
      <c r="G799">
        <f t="shared" si="104"/>
        <v>0</v>
      </c>
      <c r="H799">
        <f t="shared" si="105"/>
        <v>0</v>
      </c>
      <c r="I799" s="13">
        <f t="shared" si="106"/>
        <v>-1.8619000000000001</v>
      </c>
      <c r="J799">
        <f t="shared" si="107"/>
        <v>0</v>
      </c>
      <c r="K799" s="13">
        <f t="shared" si="108"/>
        <v>-1.5884</v>
      </c>
    </row>
    <row r="800" spans="1:11" x14ac:dyDescent="0.2">
      <c r="A800">
        <f t="shared" si="102"/>
        <v>6</v>
      </c>
      <c r="B800">
        <v>790</v>
      </c>
      <c r="C800" s="1">
        <f t="shared" si="103"/>
        <v>43227</v>
      </c>
      <c r="D800" s="2">
        <v>0.98611111111100103</v>
      </c>
      <c r="E800" s="3">
        <f t="shared" si="109"/>
        <v>43227.986111111109</v>
      </c>
      <c r="F800">
        <v>0</v>
      </c>
      <c r="G800">
        <f t="shared" si="104"/>
        <v>0</v>
      </c>
      <c r="H800">
        <f t="shared" si="105"/>
        <v>0</v>
      </c>
      <c r="I800" s="13">
        <f t="shared" si="106"/>
        <v>-1.8619000000000001</v>
      </c>
      <c r="J800">
        <f t="shared" si="107"/>
        <v>0</v>
      </c>
      <c r="K800" s="13">
        <f t="shared" si="108"/>
        <v>-1.5884</v>
      </c>
    </row>
    <row r="801" spans="1:11" x14ac:dyDescent="0.2">
      <c r="A801">
        <f t="shared" si="102"/>
        <v>6</v>
      </c>
      <c r="B801">
        <v>791</v>
      </c>
      <c r="C801" s="1">
        <f t="shared" si="103"/>
        <v>43227</v>
      </c>
      <c r="D801" s="2">
        <v>0.993055555555998</v>
      </c>
      <c r="E801" s="3">
        <f t="shared" si="109"/>
        <v>43227.993055555555</v>
      </c>
      <c r="F801">
        <v>0</v>
      </c>
      <c r="G801">
        <f t="shared" si="104"/>
        <v>0</v>
      </c>
      <c r="H801">
        <f t="shared" si="105"/>
        <v>0</v>
      </c>
      <c r="I801" s="13">
        <f t="shared" si="106"/>
        <v>-1.8619000000000001</v>
      </c>
      <c r="J801">
        <f t="shared" si="107"/>
        <v>0</v>
      </c>
      <c r="K801" s="13">
        <f t="shared" si="108"/>
        <v>-1.5884</v>
      </c>
    </row>
    <row r="802" spans="1:11" x14ac:dyDescent="0.2">
      <c r="A802">
        <f t="shared" si="102"/>
        <v>6</v>
      </c>
      <c r="B802">
        <v>792</v>
      </c>
      <c r="C802" s="1">
        <f t="shared" si="103"/>
        <v>43227</v>
      </c>
      <c r="D802" s="2">
        <v>0.999999999999999</v>
      </c>
      <c r="E802" s="3">
        <f t="shared" si="109"/>
        <v>43228</v>
      </c>
      <c r="F802">
        <v>0</v>
      </c>
      <c r="G802">
        <f t="shared" si="104"/>
        <v>0</v>
      </c>
      <c r="H802">
        <f t="shared" si="105"/>
        <v>0</v>
      </c>
      <c r="I802" s="13">
        <f t="shared" si="106"/>
        <v>-1.8619000000000001</v>
      </c>
      <c r="J802">
        <f t="shared" si="107"/>
        <v>0</v>
      </c>
      <c r="K802" s="13">
        <f t="shared" si="108"/>
        <v>-1.5884</v>
      </c>
    </row>
    <row r="803" spans="1:11" x14ac:dyDescent="0.2">
      <c r="A803">
        <f t="shared" si="102"/>
        <v>7</v>
      </c>
      <c r="B803">
        <v>793</v>
      </c>
      <c r="C803" s="1">
        <f t="shared" si="103"/>
        <v>43228</v>
      </c>
      <c r="D803" s="2">
        <v>6.9444444444444441E-3</v>
      </c>
      <c r="E803" s="3">
        <f t="shared" si="109"/>
        <v>43228.006944444445</v>
      </c>
      <c r="F803">
        <v>0</v>
      </c>
      <c r="G803">
        <f t="shared" si="104"/>
        <v>0</v>
      </c>
      <c r="H803">
        <f t="shared" si="105"/>
        <v>0</v>
      </c>
      <c r="I803" s="13">
        <f t="shared" si="106"/>
        <v>-1.8619000000000001</v>
      </c>
      <c r="J803">
        <f t="shared" si="107"/>
        <v>0</v>
      </c>
      <c r="K803" s="13">
        <f t="shared" si="108"/>
        <v>-1.5884</v>
      </c>
    </row>
    <row r="804" spans="1:11" x14ac:dyDescent="0.2">
      <c r="A804">
        <f t="shared" ref="A804:A867" si="110">A660+1</f>
        <v>7</v>
      </c>
      <c r="B804">
        <v>794</v>
      </c>
      <c r="C804" s="1">
        <f t="shared" ref="C804:C867" si="111">C660+1</f>
        <v>43228</v>
      </c>
      <c r="D804" s="2">
        <v>1.3888888888888999E-2</v>
      </c>
      <c r="E804" s="3">
        <f t="shared" si="109"/>
        <v>43228.013888888891</v>
      </c>
      <c r="F804">
        <v>0</v>
      </c>
      <c r="G804">
        <f t="shared" si="104"/>
        <v>0</v>
      </c>
      <c r="H804">
        <f t="shared" si="105"/>
        <v>0</v>
      </c>
      <c r="I804" s="13">
        <f t="shared" si="106"/>
        <v>-1.8619000000000001</v>
      </c>
      <c r="J804">
        <f t="shared" si="107"/>
        <v>0</v>
      </c>
      <c r="K804" s="13">
        <f t="shared" si="108"/>
        <v>-1.5884</v>
      </c>
    </row>
    <row r="805" spans="1:11" x14ac:dyDescent="0.2">
      <c r="A805">
        <f t="shared" si="110"/>
        <v>7</v>
      </c>
      <c r="B805">
        <v>795</v>
      </c>
      <c r="C805" s="1">
        <f t="shared" si="111"/>
        <v>43228</v>
      </c>
      <c r="D805" s="2">
        <v>2.08333333333393E-2</v>
      </c>
      <c r="E805" s="3">
        <f t="shared" si="109"/>
        <v>43228.020833333336</v>
      </c>
      <c r="F805">
        <v>0</v>
      </c>
      <c r="G805">
        <f t="shared" si="104"/>
        <v>0</v>
      </c>
      <c r="H805">
        <f t="shared" si="105"/>
        <v>0</v>
      </c>
      <c r="I805" s="13">
        <f t="shared" si="106"/>
        <v>-1.8619000000000001</v>
      </c>
      <c r="J805">
        <f t="shared" si="107"/>
        <v>0</v>
      </c>
      <c r="K805" s="13">
        <f t="shared" si="108"/>
        <v>-1.5884</v>
      </c>
    </row>
    <row r="806" spans="1:11" x14ac:dyDescent="0.2">
      <c r="A806">
        <f t="shared" si="110"/>
        <v>7</v>
      </c>
      <c r="B806">
        <v>796</v>
      </c>
      <c r="C806" s="1">
        <f t="shared" si="111"/>
        <v>43228</v>
      </c>
      <c r="D806" s="2">
        <v>2.7777777777779001E-2</v>
      </c>
      <c r="E806" s="3">
        <f t="shared" si="109"/>
        <v>43228.027777777781</v>
      </c>
      <c r="F806">
        <v>0</v>
      </c>
      <c r="G806">
        <f t="shared" si="104"/>
        <v>0</v>
      </c>
      <c r="H806">
        <f t="shared" si="105"/>
        <v>0</v>
      </c>
      <c r="I806" s="13">
        <f t="shared" si="106"/>
        <v>-1.8619000000000001</v>
      </c>
      <c r="J806">
        <f t="shared" si="107"/>
        <v>0</v>
      </c>
      <c r="K806" s="13">
        <f t="shared" si="108"/>
        <v>-1.5884</v>
      </c>
    </row>
    <row r="807" spans="1:11" x14ac:dyDescent="0.2">
      <c r="A807">
        <f t="shared" si="110"/>
        <v>7</v>
      </c>
      <c r="B807">
        <v>797</v>
      </c>
      <c r="C807" s="1">
        <f t="shared" si="111"/>
        <v>43228</v>
      </c>
      <c r="D807" s="2">
        <v>3.4722222222229399E-2</v>
      </c>
      <c r="E807" s="3">
        <f t="shared" si="109"/>
        <v>43228.034722222219</v>
      </c>
      <c r="F807">
        <v>0</v>
      </c>
      <c r="G807">
        <f t="shared" si="104"/>
        <v>0</v>
      </c>
      <c r="H807">
        <f t="shared" si="105"/>
        <v>0</v>
      </c>
      <c r="I807" s="13">
        <f t="shared" si="106"/>
        <v>-1.8619000000000001</v>
      </c>
      <c r="J807">
        <f t="shared" si="107"/>
        <v>0</v>
      </c>
      <c r="K807" s="13">
        <f t="shared" si="108"/>
        <v>-1.5884</v>
      </c>
    </row>
    <row r="808" spans="1:11" x14ac:dyDescent="0.2">
      <c r="A808">
        <f t="shared" si="110"/>
        <v>7</v>
      </c>
      <c r="B808">
        <v>798</v>
      </c>
      <c r="C808" s="1">
        <f t="shared" si="111"/>
        <v>43228</v>
      </c>
      <c r="D808" s="2">
        <v>4.1666666666668697E-2</v>
      </c>
      <c r="E808" s="3">
        <f t="shared" si="109"/>
        <v>43228.041666666664</v>
      </c>
      <c r="F808">
        <v>0</v>
      </c>
      <c r="G808">
        <f t="shared" si="104"/>
        <v>0</v>
      </c>
      <c r="H808">
        <f t="shared" si="105"/>
        <v>0</v>
      </c>
      <c r="I808" s="13">
        <f t="shared" si="106"/>
        <v>-1.8619000000000001</v>
      </c>
      <c r="J808">
        <f t="shared" si="107"/>
        <v>0</v>
      </c>
      <c r="K808" s="13">
        <f t="shared" si="108"/>
        <v>-1.5884</v>
      </c>
    </row>
    <row r="809" spans="1:11" x14ac:dyDescent="0.2">
      <c r="A809">
        <f t="shared" si="110"/>
        <v>7</v>
      </c>
      <c r="B809">
        <v>799</v>
      </c>
      <c r="C809" s="1">
        <f t="shared" si="111"/>
        <v>43228</v>
      </c>
      <c r="D809" s="2">
        <v>4.8611111111118703E-2</v>
      </c>
      <c r="E809" s="3">
        <f t="shared" si="109"/>
        <v>43228.048611111109</v>
      </c>
      <c r="F809">
        <v>0</v>
      </c>
      <c r="G809">
        <f t="shared" si="104"/>
        <v>0</v>
      </c>
      <c r="H809">
        <f t="shared" si="105"/>
        <v>0</v>
      </c>
      <c r="I809" s="13">
        <f t="shared" si="106"/>
        <v>-1.8619000000000001</v>
      </c>
      <c r="J809">
        <f t="shared" si="107"/>
        <v>0</v>
      </c>
      <c r="K809" s="13">
        <f t="shared" si="108"/>
        <v>-1.5884</v>
      </c>
    </row>
    <row r="810" spans="1:11" x14ac:dyDescent="0.2">
      <c r="A810">
        <f t="shared" si="110"/>
        <v>7</v>
      </c>
      <c r="B810">
        <v>800</v>
      </c>
      <c r="C810" s="1">
        <f t="shared" si="111"/>
        <v>43228</v>
      </c>
      <c r="D810" s="2">
        <v>5.5555555555558897E-2</v>
      </c>
      <c r="E810" s="3">
        <f t="shared" si="109"/>
        <v>43228.055555555555</v>
      </c>
      <c r="F810">
        <v>0</v>
      </c>
      <c r="G810">
        <f t="shared" si="104"/>
        <v>0</v>
      </c>
      <c r="H810">
        <f t="shared" si="105"/>
        <v>0</v>
      </c>
      <c r="I810" s="13">
        <f t="shared" si="106"/>
        <v>-1.8619000000000001</v>
      </c>
      <c r="J810">
        <f t="shared" si="107"/>
        <v>0</v>
      </c>
      <c r="K810" s="13">
        <f t="shared" si="108"/>
        <v>-1.5884</v>
      </c>
    </row>
    <row r="811" spans="1:11" x14ac:dyDescent="0.2">
      <c r="A811">
        <f t="shared" si="110"/>
        <v>7</v>
      </c>
      <c r="B811">
        <v>801</v>
      </c>
      <c r="C811" s="1">
        <f t="shared" si="111"/>
        <v>43228</v>
      </c>
      <c r="D811" s="2">
        <v>6.2500000000009798E-2</v>
      </c>
      <c r="E811" s="3">
        <f t="shared" si="109"/>
        <v>43228.0625</v>
      </c>
      <c r="F811">
        <v>0</v>
      </c>
      <c r="G811">
        <f t="shared" si="104"/>
        <v>0</v>
      </c>
      <c r="H811">
        <f t="shared" si="105"/>
        <v>0</v>
      </c>
      <c r="I811" s="13">
        <f t="shared" si="106"/>
        <v>-1.8619000000000001</v>
      </c>
      <c r="J811">
        <f t="shared" si="107"/>
        <v>0</v>
      </c>
      <c r="K811" s="13">
        <f t="shared" si="108"/>
        <v>-1.5884</v>
      </c>
    </row>
    <row r="812" spans="1:11" x14ac:dyDescent="0.2">
      <c r="A812">
        <f t="shared" si="110"/>
        <v>7</v>
      </c>
      <c r="B812">
        <v>802</v>
      </c>
      <c r="C812" s="1">
        <f t="shared" si="111"/>
        <v>43228</v>
      </c>
      <c r="D812" s="2">
        <v>6.9444444444448195E-2</v>
      </c>
      <c r="E812" s="3">
        <f t="shared" si="109"/>
        <v>43228.069444444445</v>
      </c>
      <c r="F812">
        <v>0</v>
      </c>
      <c r="G812">
        <f t="shared" si="104"/>
        <v>0</v>
      </c>
      <c r="H812">
        <f t="shared" si="105"/>
        <v>0</v>
      </c>
      <c r="I812" s="13">
        <f t="shared" si="106"/>
        <v>-1.8619000000000001</v>
      </c>
      <c r="J812">
        <f t="shared" si="107"/>
        <v>0</v>
      </c>
      <c r="K812" s="13">
        <f t="shared" si="108"/>
        <v>-1.5884</v>
      </c>
    </row>
    <row r="813" spans="1:11" x14ac:dyDescent="0.2">
      <c r="A813">
        <f t="shared" si="110"/>
        <v>7</v>
      </c>
      <c r="B813">
        <v>803</v>
      </c>
      <c r="C813" s="1">
        <f t="shared" si="111"/>
        <v>43228</v>
      </c>
      <c r="D813" s="2">
        <v>7.6388888888898193E-2</v>
      </c>
      <c r="E813" s="3">
        <f t="shared" si="109"/>
        <v>43228.076388888891</v>
      </c>
      <c r="F813">
        <v>0</v>
      </c>
      <c r="G813">
        <f t="shared" si="104"/>
        <v>0</v>
      </c>
      <c r="H813">
        <f t="shared" si="105"/>
        <v>0</v>
      </c>
      <c r="I813" s="13">
        <f t="shared" si="106"/>
        <v>-1.8619000000000001</v>
      </c>
      <c r="J813">
        <f t="shared" si="107"/>
        <v>0</v>
      </c>
      <c r="K813" s="13">
        <f t="shared" si="108"/>
        <v>-1.5884</v>
      </c>
    </row>
    <row r="814" spans="1:11" x14ac:dyDescent="0.2">
      <c r="A814">
        <f t="shared" si="110"/>
        <v>7</v>
      </c>
      <c r="B814">
        <v>804</v>
      </c>
      <c r="C814" s="1">
        <f t="shared" si="111"/>
        <v>43228</v>
      </c>
      <c r="D814" s="2">
        <v>8.3333333333298398E-2</v>
      </c>
      <c r="E814" s="3">
        <f t="shared" si="109"/>
        <v>43228.083333333336</v>
      </c>
      <c r="F814">
        <v>0</v>
      </c>
      <c r="G814">
        <f t="shared" si="104"/>
        <v>0</v>
      </c>
      <c r="H814">
        <f t="shared" si="105"/>
        <v>0</v>
      </c>
      <c r="I814" s="13">
        <f t="shared" si="106"/>
        <v>-1.8619000000000001</v>
      </c>
      <c r="J814">
        <f t="shared" si="107"/>
        <v>0</v>
      </c>
      <c r="K814" s="13">
        <f t="shared" si="108"/>
        <v>-1.5884</v>
      </c>
    </row>
    <row r="815" spans="1:11" x14ac:dyDescent="0.2">
      <c r="A815">
        <f t="shared" si="110"/>
        <v>7</v>
      </c>
      <c r="B815">
        <v>805</v>
      </c>
      <c r="C815" s="1">
        <f t="shared" si="111"/>
        <v>43228</v>
      </c>
      <c r="D815" s="2">
        <v>9.0277777777798093E-2</v>
      </c>
      <c r="E815" s="3">
        <f t="shared" si="109"/>
        <v>43228.090277777781</v>
      </c>
      <c r="F815">
        <v>0</v>
      </c>
      <c r="G815">
        <f t="shared" si="104"/>
        <v>0</v>
      </c>
      <c r="H815">
        <f t="shared" si="105"/>
        <v>0</v>
      </c>
      <c r="I815" s="13">
        <f t="shared" si="106"/>
        <v>-1.8619000000000001</v>
      </c>
      <c r="J815">
        <f t="shared" si="107"/>
        <v>0</v>
      </c>
      <c r="K815" s="13">
        <f t="shared" si="108"/>
        <v>-1.5884</v>
      </c>
    </row>
    <row r="816" spans="1:11" x14ac:dyDescent="0.2">
      <c r="A816">
        <f t="shared" si="110"/>
        <v>7</v>
      </c>
      <c r="B816">
        <v>806</v>
      </c>
      <c r="C816" s="1">
        <f t="shared" si="111"/>
        <v>43228</v>
      </c>
      <c r="D816" s="2">
        <v>9.7222222222198298E-2</v>
      </c>
      <c r="E816" s="3">
        <f t="shared" si="109"/>
        <v>43228.097222222219</v>
      </c>
      <c r="F816">
        <v>0</v>
      </c>
      <c r="G816">
        <f t="shared" si="104"/>
        <v>0</v>
      </c>
      <c r="H816">
        <f t="shared" si="105"/>
        <v>0</v>
      </c>
      <c r="I816" s="13">
        <f t="shared" si="106"/>
        <v>-1.8619000000000001</v>
      </c>
      <c r="J816">
        <f t="shared" si="107"/>
        <v>0</v>
      </c>
      <c r="K816" s="13">
        <f t="shared" si="108"/>
        <v>-1.5884</v>
      </c>
    </row>
    <row r="817" spans="1:11" x14ac:dyDescent="0.2">
      <c r="A817">
        <f t="shared" si="110"/>
        <v>7</v>
      </c>
      <c r="B817">
        <v>807</v>
      </c>
      <c r="C817" s="1">
        <f t="shared" si="111"/>
        <v>43228</v>
      </c>
      <c r="D817" s="2">
        <v>0.10416666666669799</v>
      </c>
      <c r="E817" s="3">
        <f t="shared" si="109"/>
        <v>43228.104166666664</v>
      </c>
      <c r="F817">
        <v>0</v>
      </c>
      <c r="G817">
        <f t="shared" si="104"/>
        <v>0</v>
      </c>
      <c r="H817">
        <f t="shared" si="105"/>
        <v>0</v>
      </c>
      <c r="I817" s="13">
        <f t="shared" si="106"/>
        <v>-1.8619000000000001</v>
      </c>
      <c r="J817">
        <f t="shared" si="107"/>
        <v>0</v>
      </c>
      <c r="K817" s="13">
        <f t="shared" si="108"/>
        <v>-1.5884</v>
      </c>
    </row>
    <row r="818" spans="1:11" x14ac:dyDescent="0.2">
      <c r="A818">
        <f t="shared" si="110"/>
        <v>7</v>
      </c>
      <c r="B818">
        <v>808</v>
      </c>
      <c r="C818" s="1">
        <f t="shared" si="111"/>
        <v>43228</v>
      </c>
      <c r="D818" s="2">
        <v>0.111111111111098</v>
      </c>
      <c r="E818" s="3">
        <f t="shared" si="109"/>
        <v>43228.111111111109</v>
      </c>
      <c r="F818">
        <v>0</v>
      </c>
      <c r="G818">
        <f t="shared" si="104"/>
        <v>0</v>
      </c>
      <c r="H818">
        <f t="shared" si="105"/>
        <v>0</v>
      </c>
      <c r="I818" s="13">
        <f t="shared" si="106"/>
        <v>-1.8619000000000001</v>
      </c>
      <c r="J818">
        <f t="shared" si="107"/>
        <v>0</v>
      </c>
      <c r="K818" s="13">
        <f t="shared" si="108"/>
        <v>-1.5884</v>
      </c>
    </row>
    <row r="819" spans="1:11" x14ac:dyDescent="0.2">
      <c r="A819">
        <f t="shared" si="110"/>
        <v>7</v>
      </c>
      <c r="B819">
        <v>809</v>
      </c>
      <c r="C819" s="1">
        <f t="shared" si="111"/>
        <v>43228</v>
      </c>
      <c r="D819" s="2">
        <v>0.118055555555598</v>
      </c>
      <c r="E819" s="3">
        <f t="shared" si="109"/>
        <v>43228.118055555555</v>
      </c>
      <c r="F819">
        <v>0</v>
      </c>
      <c r="G819">
        <f t="shared" si="104"/>
        <v>0</v>
      </c>
      <c r="H819">
        <f t="shared" si="105"/>
        <v>0</v>
      </c>
      <c r="I819" s="13">
        <f t="shared" si="106"/>
        <v>-1.8619000000000001</v>
      </c>
      <c r="J819">
        <f t="shared" si="107"/>
        <v>0</v>
      </c>
      <c r="K819" s="13">
        <f t="shared" si="108"/>
        <v>-1.5884</v>
      </c>
    </row>
    <row r="820" spans="1:11" x14ac:dyDescent="0.2">
      <c r="A820">
        <f t="shared" si="110"/>
        <v>7</v>
      </c>
      <c r="B820">
        <v>810</v>
      </c>
      <c r="C820" s="1">
        <f t="shared" si="111"/>
        <v>43228</v>
      </c>
      <c r="D820" s="2">
        <v>0.125</v>
      </c>
      <c r="E820" s="3">
        <f t="shared" si="109"/>
        <v>43228.125</v>
      </c>
      <c r="F820">
        <v>0</v>
      </c>
      <c r="G820">
        <f t="shared" si="104"/>
        <v>0</v>
      </c>
      <c r="H820">
        <f t="shared" si="105"/>
        <v>0</v>
      </c>
      <c r="I820" s="13">
        <f t="shared" si="106"/>
        <v>-1.8619000000000001</v>
      </c>
      <c r="J820">
        <f t="shared" si="107"/>
        <v>0</v>
      </c>
      <c r="K820" s="13">
        <f t="shared" si="108"/>
        <v>-1.5884</v>
      </c>
    </row>
    <row r="821" spans="1:11" x14ac:dyDescent="0.2">
      <c r="A821">
        <f t="shared" si="110"/>
        <v>7</v>
      </c>
      <c r="B821">
        <v>811</v>
      </c>
      <c r="C821" s="1">
        <f t="shared" si="111"/>
        <v>43228</v>
      </c>
      <c r="D821" s="2">
        <v>0.13194444444449999</v>
      </c>
      <c r="E821" s="3">
        <f t="shared" si="109"/>
        <v>43228.131944444445</v>
      </c>
      <c r="F821">
        <v>0</v>
      </c>
      <c r="G821">
        <f t="shared" si="104"/>
        <v>0</v>
      </c>
      <c r="H821">
        <f t="shared" si="105"/>
        <v>0</v>
      </c>
      <c r="I821" s="13">
        <f t="shared" si="106"/>
        <v>-1.8619000000000001</v>
      </c>
      <c r="J821">
        <f t="shared" si="107"/>
        <v>0</v>
      </c>
      <c r="K821" s="13">
        <f t="shared" si="108"/>
        <v>-1.5884</v>
      </c>
    </row>
    <row r="822" spans="1:11" x14ac:dyDescent="0.2">
      <c r="A822">
        <f t="shared" si="110"/>
        <v>7</v>
      </c>
      <c r="B822">
        <v>812</v>
      </c>
      <c r="C822" s="1">
        <f t="shared" si="111"/>
        <v>43228</v>
      </c>
      <c r="D822" s="2">
        <v>0.1388888888889</v>
      </c>
      <c r="E822" s="3">
        <f t="shared" si="109"/>
        <v>43228.138888888891</v>
      </c>
      <c r="F822">
        <v>0</v>
      </c>
      <c r="G822">
        <f t="shared" si="104"/>
        <v>0</v>
      </c>
      <c r="H822">
        <f t="shared" si="105"/>
        <v>0</v>
      </c>
      <c r="I822" s="13">
        <f t="shared" si="106"/>
        <v>-1.8619000000000001</v>
      </c>
      <c r="J822">
        <f t="shared" si="107"/>
        <v>0</v>
      </c>
      <c r="K822" s="13">
        <f t="shared" si="108"/>
        <v>-1.5884</v>
      </c>
    </row>
    <row r="823" spans="1:11" x14ac:dyDescent="0.2">
      <c r="A823">
        <f t="shared" si="110"/>
        <v>7</v>
      </c>
      <c r="B823">
        <v>813</v>
      </c>
      <c r="C823" s="1">
        <f t="shared" si="111"/>
        <v>43228</v>
      </c>
      <c r="D823" s="2">
        <v>0.14583333333340001</v>
      </c>
      <c r="E823" s="3">
        <f t="shared" si="109"/>
        <v>43228.145833333336</v>
      </c>
      <c r="F823">
        <v>0</v>
      </c>
      <c r="G823">
        <f t="shared" si="104"/>
        <v>0</v>
      </c>
      <c r="H823">
        <f t="shared" si="105"/>
        <v>0</v>
      </c>
      <c r="I823" s="13">
        <f t="shared" si="106"/>
        <v>-1.8619000000000001</v>
      </c>
      <c r="J823">
        <f t="shared" si="107"/>
        <v>0</v>
      </c>
      <c r="K823" s="13">
        <f t="shared" si="108"/>
        <v>-1.5884</v>
      </c>
    </row>
    <row r="824" spans="1:11" x14ac:dyDescent="0.2">
      <c r="A824">
        <f t="shared" si="110"/>
        <v>7</v>
      </c>
      <c r="B824">
        <v>814</v>
      </c>
      <c r="C824" s="1">
        <f t="shared" si="111"/>
        <v>43228</v>
      </c>
      <c r="D824" s="2">
        <v>0.15277777777779999</v>
      </c>
      <c r="E824" s="3">
        <f t="shared" si="109"/>
        <v>43228.152777777781</v>
      </c>
      <c r="F824">
        <v>0</v>
      </c>
      <c r="G824">
        <f t="shared" si="104"/>
        <v>0</v>
      </c>
      <c r="H824">
        <f t="shared" si="105"/>
        <v>0</v>
      </c>
      <c r="I824" s="13">
        <f t="shared" si="106"/>
        <v>-1.8619000000000001</v>
      </c>
      <c r="J824">
        <f t="shared" si="107"/>
        <v>0</v>
      </c>
      <c r="K824" s="13">
        <f t="shared" si="108"/>
        <v>-1.5884</v>
      </c>
    </row>
    <row r="825" spans="1:11" x14ac:dyDescent="0.2">
      <c r="A825">
        <f t="shared" si="110"/>
        <v>7</v>
      </c>
      <c r="B825">
        <v>815</v>
      </c>
      <c r="C825" s="1">
        <f t="shared" si="111"/>
        <v>43228</v>
      </c>
      <c r="D825" s="2">
        <v>0.15972222222220001</v>
      </c>
      <c r="E825" s="3">
        <f t="shared" si="109"/>
        <v>43228.159722222219</v>
      </c>
      <c r="F825">
        <v>0</v>
      </c>
      <c r="G825">
        <f t="shared" si="104"/>
        <v>0</v>
      </c>
      <c r="H825">
        <f t="shared" si="105"/>
        <v>0</v>
      </c>
      <c r="I825" s="13">
        <f t="shared" si="106"/>
        <v>-1.8619000000000001</v>
      </c>
      <c r="J825">
        <f t="shared" si="107"/>
        <v>0</v>
      </c>
      <c r="K825" s="13">
        <f t="shared" si="108"/>
        <v>-1.5884</v>
      </c>
    </row>
    <row r="826" spans="1:11" x14ac:dyDescent="0.2">
      <c r="A826">
        <f t="shared" si="110"/>
        <v>7</v>
      </c>
      <c r="B826">
        <v>816</v>
      </c>
      <c r="C826" s="1">
        <f t="shared" si="111"/>
        <v>43228</v>
      </c>
      <c r="D826" s="2">
        <v>0.16666666666669999</v>
      </c>
      <c r="E826" s="3">
        <f t="shared" si="109"/>
        <v>43228.166666666664</v>
      </c>
      <c r="F826">
        <v>0</v>
      </c>
      <c r="G826">
        <f t="shared" si="104"/>
        <v>0</v>
      </c>
      <c r="H826">
        <f t="shared" si="105"/>
        <v>0</v>
      </c>
      <c r="I826" s="13">
        <f t="shared" si="106"/>
        <v>-1.8619000000000001</v>
      </c>
      <c r="J826">
        <f t="shared" si="107"/>
        <v>0</v>
      </c>
      <c r="K826" s="13">
        <f t="shared" si="108"/>
        <v>-1.5884</v>
      </c>
    </row>
    <row r="827" spans="1:11" x14ac:dyDescent="0.2">
      <c r="A827">
        <f t="shared" si="110"/>
        <v>7</v>
      </c>
      <c r="B827">
        <v>817</v>
      </c>
      <c r="C827" s="1">
        <f t="shared" si="111"/>
        <v>43228</v>
      </c>
      <c r="D827" s="2">
        <v>0.1736111111111</v>
      </c>
      <c r="E827" s="3">
        <f t="shared" si="109"/>
        <v>43228.173611111109</v>
      </c>
      <c r="F827">
        <v>0</v>
      </c>
      <c r="G827">
        <f t="shared" si="104"/>
        <v>0</v>
      </c>
      <c r="H827">
        <f t="shared" si="105"/>
        <v>0</v>
      </c>
      <c r="I827" s="13">
        <f t="shared" si="106"/>
        <v>-1.8619000000000001</v>
      </c>
      <c r="J827">
        <f t="shared" si="107"/>
        <v>0</v>
      </c>
      <c r="K827" s="13">
        <f t="shared" si="108"/>
        <v>-1.5884</v>
      </c>
    </row>
    <row r="828" spans="1:11" x14ac:dyDescent="0.2">
      <c r="A828">
        <f t="shared" si="110"/>
        <v>7</v>
      </c>
      <c r="B828">
        <v>818</v>
      </c>
      <c r="C828" s="1">
        <f t="shared" si="111"/>
        <v>43228</v>
      </c>
      <c r="D828" s="2">
        <v>0.18055555555559999</v>
      </c>
      <c r="E828" s="3">
        <f t="shared" si="109"/>
        <v>43228.180555555555</v>
      </c>
      <c r="F828">
        <v>0</v>
      </c>
      <c r="G828">
        <f t="shared" si="104"/>
        <v>0</v>
      </c>
      <c r="H828">
        <f t="shared" si="105"/>
        <v>0</v>
      </c>
      <c r="I828" s="13">
        <f t="shared" si="106"/>
        <v>-1.8619000000000001</v>
      </c>
      <c r="J828">
        <f t="shared" si="107"/>
        <v>0</v>
      </c>
      <c r="K828" s="13">
        <f t="shared" si="108"/>
        <v>-1.5884</v>
      </c>
    </row>
    <row r="829" spans="1:11" x14ac:dyDescent="0.2">
      <c r="A829">
        <f t="shared" si="110"/>
        <v>7</v>
      </c>
      <c r="B829">
        <v>819</v>
      </c>
      <c r="C829" s="1">
        <f t="shared" si="111"/>
        <v>43228</v>
      </c>
      <c r="D829" s="2">
        <v>0.1875</v>
      </c>
      <c r="E829" s="3">
        <f t="shared" si="109"/>
        <v>43228.1875</v>
      </c>
      <c r="F829">
        <v>0</v>
      </c>
      <c r="G829">
        <f t="shared" si="104"/>
        <v>0</v>
      </c>
      <c r="H829">
        <f t="shared" si="105"/>
        <v>0</v>
      </c>
      <c r="I829" s="13">
        <f t="shared" si="106"/>
        <v>-1.8619000000000001</v>
      </c>
      <c r="J829">
        <f t="shared" si="107"/>
        <v>0</v>
      </c>
      <c r="K829" s="13">
        <f t="shared" si="108"/>
        <v>-1.5884</v>
      </c>
    </row>
    <row r="830" spans="1:11" x14ac:dyDescent="0.2">
      <c r="A830">
        <f t="shared" si="110"/>
        <v>7</v>
      </c>
      <c r="B830">
        <v>820</v>
      </c>
      <c r="C830" s="1">
        <f t="shared" si="111"/>
        <v>43228</v>
      </c>
      <c r="D830" s="2">
        <v>0.19444444444449999</v>
      </c>
      <c r="E830" s="3">
        <f t="shared" si="109"/>
        <v>43228.194444444445</v>
      </c>
      <c r="F830">
        <v>0</v>
      </c>
      <c r="G830">
        <f t="shared" si="104"/>
        <v>0</v>
      </c>
      <c r="H830">
        <f t="shared" si="105"/>
        <v>0</v>
      </c>
      <c r="I830" s="13">
        <f t="shared" si="106"/>
        <v>-1.8619000000000001</v>
      </c>
      <c r="J830">
        <f t="shared" si="107"/>
        <v>0</v>
      </c>
      <c r="K830" s="13">
        <f t="shared" si="108"/>
        <v>-1.5884</v>
      </c>
    </row>
    <row r="831" spans="1:11" x14ac:dyDescent="0.2">
      <c r="A831">
        <f t="shared" si="110"/>
        <v>7</v>
      </c>
      <c r="B831">
        <v>821</v>
      </c>
      <c r="C831" s="1">
        <f t="shared" si="111"/>
        <v>43228</v>
      </c>
      <c r="D831" s="2">
        <v>0.2013888888889</v>
      </c>
      <c r="E831" s="3">
        <f t="shared" si="109"/>
        <v>43228.201388888891</v>
      </c>
      <c r="F831">
        <v>0</v>
      </c>
      <c r="G831">
        <f t="shared" si="104"/>
        <v>0</v>
      </c>
      <c r="H831">
        <f t="shared" si="105"/>
        <v>0</v>
      </c>
      <c r="I831" s="13">
        <f t="shared" si="106"/>
        <v>-1.8619000000000001</v>
      </c>
      <c r="J831">
        <f t="shared" si="107"/>
        <v>0</v>
      </c>
      <c r="K831" s="13">
        <f t="shared" si="108"/>
        <v>-1.5884</v>
      </c>
    </row>
    <row r="832" spans="1:11" x14ac:dyDescent="0.2">
      <c r="A832">
        <f t="shared" si="110"/>
        <v>7</v>
      </c>
      <c r="B832">
        <v>822</v>
      </c>
      <c r="C832" s="1">
        <f t="shared" si="111"/>
        <v>43228</v>
      </c>
      <c r="D832" s="2">
        <v>0.20833333333340001</v>
      </c>
      <c r="E832" s="3">
        <f t="shared" si="109"/>
        <v>43228.208333333336</v>
      </c>
      <c r="F832">
        <v>0</v>
      </c>
      <c r="G832">
        <f t="shared" si="104"/>
        <v>0</v>
      </c>
      <c r="H832">
        <f t="shared" si="105"/>
        <v>0</v>
      </c>
      <c r="I832" s="13">
        <f t="shared" si="106"/>
        <v>-1.8619000000000001</v>
      </c>
      <c r="J832">
        <f t="shared" si="107"/>
        <v>0</v>
      </c>
      <c r="K832" s="13">
        <f t="shared" si="108"/>
        <v>-1.5884</v>
      </c>
    </row>
    <row r="833" spans="1:11" x14ac:dyDescent="0.2">
      <c r="A833">
        <f t="shared" si="110"/>
        <v>7</v>
      </c>
      <c r="B833">
        <v>823</v>
      </c>
      <c r="C833" s="1">
        <f t="shared" si="111"/>
        <v>43228</v>
      </c>
      <c r="D833" s="2">
        <v>0.21527777777779999</v>
      </c>
      <c r="E833" s="3">
        <f t="shared" si="109"/>
        <v>43228.215277777781</v>
      </c>
      <c r="F833">
        <v>0</v>
      </c>
      <c r="G833">
        <f t="shared" si="104"/>
        <v>0</v>
      </c>
      <c r="H833">
        <f t="shared" si="105"/>
        <v>0</v>
      </c>
      <c r="I833" s="13">
        <f t="shared" si="106"/>
        <v>-1.8619000000000001</v>
      </c>
      <c r="J833">
        <f t="shared" si="107"/>
        <v>0</v>
      </c>
      <c r="K833" s="13">
        <f t="shared" si="108"/>
        <v>-1.5884</v>
      </c>
    </row>
    <row r="834" spans="1:11" x14ac:dyDescent="0.2">
      <c r="A834">
        <f t="shared" si="110"/>
        <v>7</v>
      </c>
      <c r="B834">
        <v>824</v>
      </c>
      <c r="C834" s="1">
        <f t="shared" si="111"/>
        <v>43228</v>
      </c>
      <c r="D834" s="2">
        <v>0.22222222222230001</v>
      </c>
      <c r="E834" s="3">
        <f t="shared" si="109"/>
        <v>43228.222222222219</v>
      </c>
      <c r="F834">
        <v>0</v>
      </c>
      <c r="G834">
        <f t="shared" si="104"/>
        <v>0</v>
      </c>
      <c r="H834">
        <f t="shared" si="105"/>
        <v>0</v>
      </c>
      <c r="I834" s="13">
        <f t="shared" si="106"/>
        <v>-1.8619000000000001</v>
      </c>
      <c r="J834">
        <f t="shared" si="107"/>
        <v>0</v>
      </c>
      <c r="K834" s="13">
        <f t="shared" si="108"/>
        <v>-1.5884</v>
      </c>
    </row>
    <row r="835" spans="1:11" x14ac:dyDescent="0.2">
      <c r="A835">
        <f t="shared" si="110"/>
        <v>7</v>
      </c>
      <c r="B835">
        <v>825</v>
      </c>
      <c r="C835" s="1">
        <f t="shared" si="111"/>
        <v>43228</v>
      </c>
      <c r="D835" s="2">
        <v>0.22916666666669999</v>
      </c>
      <c r="E835" s="3">
        <f t="shared" si="109"/>
        <v>43228.229166666664</v>
      </c>
      <c r="F835">
        <v>0</v>
      </c>
      <c r="G835">
        <f t="shared" si="104"/>
        <v>0</v>
      </c>
      <c r="H835">
        <f t="shared" si="105"/>
        <v>0</v>
      </c>
      <c r="I835" s="13">
        <f t="shared" si="106"/>
        <v>-1.8619000000000001</v>
      </c>
      <c r="J835">
        <f t="shared" si="107"/>
        <v>0</v>
      </c>
      <c r="K835" s="13">
        <f t="shared" si="108"/>
        <v>-1.5884</v>
      </c>
    </row>
    <row r="836" spans="1:11" x14ac:dyDescent="0.2">
      <c r="A836">
        <f t="shared" si="110"/>
        <v>7</v>
      </c>
      <c r="B836">
        <v>826</v>
      </c>
      <c r="C836" s="1">
        <f t="shared" si="111"/>
        <v>43228</v>
      </c>
      <c r="D836" s="2">
        <v>0.2361111111111</v>
      </c>
      <c r="E836" s="3">
        <f t="shared" si="109"/>
        <v>43228.236111111109</v>
      </c>
      <c r="F836">
        <v>0</v>
      </c>
      <c r="G836">
        <f t="shared" si="104"/>
        <v>0</v>
      </c>
      <c r="H836">
        <f t="shared" si="105"/>
        <v>0</v>
      </c>
      <c r="I836" s="13">
        <f t="shared" si="106"/>
        <v>-1.8619000000000001</v>
      </c>
      <c r="J836">
        <f t="shared" si="107"/>
        <v>0</v>
      </c>
      <c r="K836" s="13">
        <f t="shared" si="108"/>
        <v>-1.5884</v>
      </c>
    </row>
    <row r="837" spans="1:11" x14ac:dyDescent="0.2">
      <c r="A837">
        <f t="shared" si="110"/>
        <v>7</v>
      </c>
      <c r="B837">
        <v>827</v>
      </c>
      <c r="C837" s="1">
        <f t="shared" si="111"/>
        <v>43228</v>
      </c>
      <c r="D837" s="2">
        <v>0.24305555555559999</v>
      </c>
      <c r="E837" s="3">
        <f t="shared" si="109"/>
        <v>43228.243055555555</v>
      </c>
      <c r="F837">
        <v>12</v>
      </c>
      <c r="G837">
        <f t="shared" si="104"/>
        <v>1.3395600000000001</v>
      </c>
      <c r="H837">
        <f t="shared" si="105"/>
        <v>2.0872702522638252E-2</v>
      </c>
      <c r="I837" s="13">
        <f t="shared" si="106"/>
        <v>-1.8655652430499121</v>
      </c>
      <c r="J837">
        <f t="shared" si="107"/>
        <v>2.0550981860643348E-2</v>
      </c>
      <c r="K837" s="13">
        <f t="shared" si="108"/>
        <v>-1.5916867921710713</v>
      </c>
    </row>
    <row r="838" spans="1:11" x14ac:dyDescent="0.2">
      <c r="A838">
        <f t="shared" si="110"/>
        <v>7</v>
      </c>
      <c r="B838">
        <v>828</v>
      </c>
      <c r="C838" s="1">
        <f t="shared" si="111"/>
        <v>43228</v>
      </c>
      <c r="D838" s="2">
        <v>0.25</v>
      </c>
      <c r="E838" s="3">
        <f t="shared" si="109"/>
        <v>43228.25</v>
      </c>
      <c r="F838">
        <v>45</v>
      </c>
      <c r="G838">
        <f t="shared" si="104"/>
        <v>5.0233500000000006</v>
      </c>
      <c r="H838">
        <f t="shared" si="105"/>
        <v>7.8268821707196692E-2</v>
      </c>
      <c r="I838" s="13">
        <f t="shared" si="106"/>
        <v>-1.8756439976324242</v>
      </c>
      <c r="J838">
        <f t="shared" si="107"/>
        <v>7.7061228140646976E-2</v>
      </c>
      <c r="K838" s="13">
        <f t="shared" si="108"/>
        <v>-1.6007246853469796</v>
      </c>
    </row>
    <row r="839" spans="1:11" x14ac:dyDescent="0.2">
      <c r="A839">
        <f t="shared" si="110"/>
        <v>7</v>
      </c>
      <c r="B839">
        <v>829</v>
      </c>
      <c r="C839" s="1">
        <f t="shared" si="111"/>
        <v>43228</v>
      </c>
      <c r="D839" s="2">
        <v>0.25694444444449999</v>
      </c>
      <c r="E839" s="3">
        <f t="shared" si="109"/>
        <v>43228.256944444445</v>
      </c>
      <c r="F839">
        <v>93</v>
      </c>
      <c r="G839">
        <f t="shared" si="104"/>
        <v>10.381590000000001</v>
      </c>
      <c r="H839">
        <f t="shared" si="105"/>
        <v>0.16172782362437779</v>
      </c>
      <c r="I839" s="13">
        <f t="shared" si="106"/>
        <v>-1.8902994319806457</v>
      </c>
      <c r="J839">
        <f t="shared" si="107"/>
        <v>0.15922383087514166</v>
      </c>
      <c r="K839" s="13">
        <f t="shared" si="108"/>
        <v>-1.6138653031180743</v>
      </c>
    </row>
    <row r="840" spans="1:11" x14ac:dyDescent="0.2">
      <c r="A840">
        <f t="shared" si="110"/>
        <v>7</v>
      </c>
      <c r="B840">
        <v>830</v>
      </c>
      <c r="C840" s="1">
        <f t="shared" si="111"/>
        <v>43228</v>
      </c>
      <c r="D840" s="2">
        <v>0.2638888888889</v>
      </c>
      <c r="E840" s="3">
        <f t="shared" si="109"/>
        <v>43228.263888888891</v>
      </c>
      <c r="F840">
        <v>140</v>
      </c>
      <c r="G840">
        <f t="shared" si="104"/>
        <v>15.628200000000001</v>
      </c>
      <c r="H840">
        <f t="shared" si="105"/>
        <v>0.24339223698070173</v>
      </c>
      <c r="I840" s="13">
        <f t="shared" si="106"/>
        <v>-1.9046398195225303</v>
      </c>
      <c r="J840">
        <f t="shared" si="107"/>
        <v>0.23960215749404273</v>
      </c>
      <c r="K840" s="13">
        <f t="shared" si="108"/>
        <v>-1.6267206562583094</v>
      </c>
    </row>
    <row r="841" spans="1:11" x14ac:dyDescent="0.2">
      <c r="A841">
        <f t="shared" si="110"/>
        <v>7</v>
      </c>
      <c r="B841">
        <v>831</v>
      </c>
      <c r="C841" s="1">
        <f t="shared" si="111"/>
        <v>43228</v>
      </c>
      <c r="D841" s="2">
        <v>0.27083333333339998</v>
      </c>
      <c r="E841" s="3">
        <f t="shared" si="109"/>
        <v>43228.270833333336</v>
      </c>
      <c r="F841">
        <v>202</v>
      </c>
      <c r="G841">
        <f t="shared" si="104"/>
        <v>22.54926</v>
      </c>
      <c r="H841">
        <f t="shared" si="105"/>
        <v>0.35098764331444648</v>
      </c>
      <c r="I841" s="13">
        <f t="shared" si="106"/>
        <v>-1.9235339242061196</v>
      </c>
      <c r="J841">
        <f t="shared" si="107"/>
        <v>0.34546160776575868</v>
      </c>
      <c r="K841" s="13">
        <f t="shared" si="108"/>
        <v>-1.643651588998881</v>
      </c>
    </row>
    <row r="842" spans="1:11" x14ac:dyDescent="0.2">
      <c r="A842">
        <f t="shared" si="110"/>
        <v>7</v>
      </c>
      <c r="B842">
        <v>832</v>
      </c>
      <c r="C842" s="1">
        <f t="shared" si="111"/>
        <v>43228</v>
      </c>
      <c r="D842" s="2">
        <v>0.27777777777779999</v>
      </c>
      <c r="E842" s="3">
        <f t="shared" si="109"/>
        <v>43228.277777777781</v>
      </c>
      <c r="F842">
        <v>593</v>
      </c>
      <c r="G842">
        <f t="shared" si="104"/>
        <v>66.19659</v>
      </c>
      <c r="H842">
        <f t="shared" si="105"/>
        <v>1.0221711937799642</v>
      </c>
      <c r="I842" s="13">
        <f t="shared" si="106"/>
        <v>-2.0414068610342948</v>
      </c>
      <c r="J842">
        <f t="shared" si="107"/>
        <v>1.0035343561947936</v>
      </c>
      <c r="K842" s="13">
        <f t="shared" si="108"/>
        <v>-1.7489155786756319</v>
      </c>
    </row>
    <row r="843" spans="1:11" x14ac:dyDescent="0.2">
      <c r="A843">
        <f t="shared" si="110"/>
        <v>7</v>
      </c>
      <c r="B843">
        <v>833</v>
      </c>
      <c r="C843" s="1">
        <f t="shared" si="111"/>
        <v>43228</v>
      </c>
      <c r="D843" s="2">
        <v>0.28472222222229998</v>
      </c>
      <c r="E843" s="3">
        <f t="shared" si="109"/>
        <v>43228.284722222219</v>
      </c>
      <c r="F843">
        <v>620</v>
      </c>
      <c r="G843">
        <f t="shared" ref="G843:G906" si="112">F843*1.1163/10</f>
        <v>69.210599999999999</v>
      </c>
      <c r="H843">
        <f t="shared" ref="H843:H906" si="113">(H$8*(TANH((H$2*G843)/H$8)))</f>
        <v>1.0678177290393398</v>
      </c>
      <c r="I843" s="13">
        <f t="shared" ref="I843:I906" si="114">((H$6-H$5)*(TANH(G843/H$4)))+H$5</f>
        <v>-2.0494243220312756</v>
      </c>
      <c r="J843">
        <f t="shared" ref="J843:J906" si="115">(J$8*(TANH((J$2*G843)/J$8)))</f>
        <v>1.0480730581059829</v>
      </c>
      <c r="K843" s="13">
        <f t="shared" ref="K843:K906" si="116">((J$6-J$5)*(TANH(G843/J$4)))+J$5</f>
        <v>-1.7560411545125676</v>
      </c>
    </row>
    <row r="844" spans="1:11" x14ac:dyDescent="0.2">
      <c r="A844">
        <f t="shared" si="110"/>
        <v>7</v>
      </c>
      <c r="B844">
        <v>834</v>
      </c>
      <c r="C844" s="1">
        <f t="shared" si="111"/>
        <v>43228</v>
      </c>
      <c r="D844" s="2">
        <v>0.29166666666669999</v>
      </c>
      <c r="E844" s="3">
        <f t="shared" ref="E844:E907" si="117">C844+D844</f>
        <v>43228.291666666664</v>
      </c>
      <c r="F844">
        <v>702</v>
      </c>
      <c r="G844">
        <f t="shared" si="112"/>
        <v>78.364260000000002</v>
      </c>
      <c r="H844">
        <f t="shared" si="113"/>
        <v>1.205708716620417</v>
      </c>
      <c r="I844" s="13">
        <f t="shared" si="114"/>
        <v>-2.0736449011605504</v>
      </c>
      <c r="J844">
        <f t="shared" si="115"/>
        <v>1.1823910046105253</v>
      </c>
      <c r="K844" s="13">
        <f t="shared" si="116"/>
        <v>-1.7775314811175726</v>
      </c>
    </row>
    <row r="845" spans="1:11" x14ac:dyDescent="0.2">
      <c r="A845">
        <f t="shared" si="110"/>
        <v>7</v>
      </c>
      <c r="B845">
        <v>835</v>
      </c>
      <c r="C845" s="1">
        <f t="shared" si="111"/>
        <v>43228</v>
      </c>
      <c r="D845" s="2">
        <v>0.2986111111111</v>
      </c>
      <c r="E845" s="3">
        <f t="shared" si="117"/>
        <v>43228.298611111109</v>
      </c>
      <c r="F845">
        <v>840</v>
      </c>
      <c r="G845">
        <f t="shared" si="112"/>
        <v>93.769199999999998</v>
      </c>
      <c r="H845">
        <f t="shared" si="113"/>
        <v>1.4349678141379807</v>
      </c>
      <c r="I845" s="13">
        <f t="shared" si="114"/>
        <v>-2.1139184232817585</v>
      </c>
      <c r="J845">
        <f t="shared" si="115"/>
        <v>1.404860128090065</v>
      </c>
      <c r="K845" s="13">
        <f t="shared" si="116"/>
        <v>-1.8131305588643682</v>
      </c>
    </row>
    <row r="846" spans="1:11" x14ac:dyDescent="0.2">
      <c r="A846">
        <f t="shared" si="110"/>
        <v>7</v>
      </c>
      <c r="B846">
        <v>836</v>
      </c>
      <c r="C846" s="1">
        <f t="shared" si="111"/>
        <v>43228</v>
      </c>
      <c r="D846" s="2">
        <v>0.30555555555559999</v>
      </c>
      <c r="E846" s="3">
        <f t="shared" si="117"/>
        <v>43228.305555555555</v>
      </c>
      <c r="F846">
        <v>1010</v>
      </c>
      <c r="G846">
        <f t="shared" si="112"/>
        <v>112.74629999999999</v>
      </c>
      <c r="H846">
        <f t="shared" si="113"/>
        <v>1.7118059390984717</v>
      </c>
      <c r="I846" s="13">
        <f t="shared" si="114"/>
        <v>-2.1625581952776245</v>
      </c>
      <c r="J846">
        <f t="shared" si="115"/>
        <v>1.6718329641750735</v>
      </c>
      <c r="K846" s="13">
        <f t="shared" si="116"/>
        <v>-1.8558606613430675</v>
      </c>
    </row>
    <row r="847" spans="1:11" x14ac:dyDescent="0.2">
      <c r="A847">
        <f t="shared" si="110"/>
        <v>7</v>
      </c>
      <c r="B847">
        <v>837</v>
      </c>
      <c r="C847" s="1">
        <f t="shared" si="111"/>
        <v>43228</v>
      </c>
      <c r="D847" s="2">
        <v>0.3125</v>
      </c>
      <c r="E847" s="3">
        <f t="shared" si="117"/>
        <v>43228.3125</v>
      </c>
      <c r="F847">
        <v>745</v>
      </c>
      <c r="G847">
        <f t="shared" si="112"/>
        <v>83.164349999999999</v>
      </c>
      <c r="H847">
        <f t="shared" si="113"/>
        <v>1.2775408804724715</v>
      </c>
      <c r="I847" s="13">
        <f t="shared" si="114"/>
        <v>-2.086262938583197</v>
      </c>
      <c r="J847">
        <f t="shared" si="115"/>
        <v>1.2522164170511818</v>
      </c>
      <c r="K847" s="13">
        <f t="shared" si="116"/>
        <v>-1.7887041075892658</v>
      </c>
    </row>
    <row r="848" spans="1:11" x14ac:dyDescent="0.2">
      <c r="A848">
        <f t="shared" si="110"/>
        <v>7</v>
      </c>
      <c r="B848">
        <v>838</v>
      </c>
      <c r="C848" s="1">
        <f t="shared" si="111"/>
        <v>43228</v>
      </c>
      <c r="D848" s="2">
        <v>0.31944444444449999</v>
      </c>
      <c r="E848" s="3">
        <f t="shared" si="117"/>
        <v>43228.319444444445</v>
      </c>
      <c r="F848">
        <v>1428</v>
      </c>
      <c r="G848">
        <f t="shared" si="112"/>
        <v>159.40764000000001</v>
      </c>
      <c r="H848">
        <f t="shared" si="113"/>
        <v>2.3604978611931213</v>
      </c>
      <c r="I848" s="13">
        <f t="shared" si="114"/>
        <v>-2.2765769892201946</v>
      </c>
      <c r="J848">
        <f t="shared" si="115"/>
        <v>2.2882836320624755</v>
      </c>
      <c r="K848" s="13">
        <f t="shared" si="116"/>
        <v>-1.9545784022513182</v>
      </c>
    </row>
    <row r="849" spans="1:11" x14ac:dyDescent="0.2">
      <c r="A849">
        <f t="shared" si="110"/>
        <v>7</v>
      </c>
      <c r="B849">
        <v>839</v>
      </c>
      <c r="C849" s="1">
        <f t="shared" si="111"/>
        <v>43228</v>
      </c>
      <c r="D849" s="2">
        <v>0.3263888888889</v>
      </c>
      <c r="E849" s="3">
        <f t="shared" si="117"/>
        <v>43228.326388888891</v>
      </c>
      <c r="F849">
        <v>1153</v>
      </c>
      <c r="G849">
        <f t="shared" si="112"/>
        <v>128.70939000000001</v>
      </c>
      <c r="H849">
        <f t="shared" si="113"/>
        <v>1.9392160351857544</v>
      </c>
      <c r="I849" s="13">
        <f t="shared" si="114"/>
        <v>-2.2025214737933774</v>
      </c>
      <c r="J849">
        <f t="shared" si="115"/>
        <v>1.8895368275291116</v>
      </c>
      <c r="K849" s="13">
        <f t="shared" si="116"/>
        <v>-1.8907143000886901</v>
      </c>
    </row>
    <row r="850" spans="1:11" x14ac:dyDescent="0.2">
      <c r="A850">
        <f t="shared" si="110"/>
        <v>7</v>
      </c>
      <c r="B850">
        <v>840</v>
      </c>
      <c r="C850" s="1">
        <f t="shared" si="111"/>
        <v>43228</v>
      </c>
      <c r="D850" s="2">
        <v>0.33333333333339998</v>
      </c>
      <c r="E850" s="3">
        <f t="shared" si="117"/>
        <v>43228.333333333336</v>
      </c>
      <c r="F850">
        <v>1571</v>
      </c>
      <c r="G850">
        <f t="shared" si="112"/>
        <v>175.37073000000001</v>
      </c>
      <c r="H850">
        <f t="shared" si="113"/>
        <v>2.5703659968558168</v>
      </c>
      <c r="I850" s="13">
        <f t="shared" si="114"/>
        <v>-2.3134818084242994</v>
      </c>
      <c r="J850">
        <f t="shared" si="115"/>
        <v>2.4843775201040206</v>
      </c>
      <c r="K850" s="13">
        <f t="shared" si="116"/>
        <v>-1.9859997755022163</v>
      </c>
    </row>
    <row r="851" spans="1:11" x14ac:dyDescent="0.2">
      <c r="A851">
        <f t="shared" si="110"/>
        <v>7</v>
      </c>
      <c r="B851">
        <v>841</v>
      </c>
      <c r="C851" s="1">
        <f t="shared" si="111"/>
        <v>43228</v>
      </c>
      <c r="D851" s="2">
        <v>0.34027777777779999</v>
      </c>
      <c r="E851" s="3">
        <f t="shared" si="117"/>
        <v>43228.340277777781</v>
      </c>
      <c r="F851">
        <v>1590</v>
      </c>
      <c r="G851">
        <f t="shared" si="112"/>
        <v>177.49170000000001</v>
      </c>
      <c r="H851">
        <f t="shared" si="113"/>
        <v>2.5977475441154869</v>
      </c>
      <c r="I851" s="13">
        <f t="shared" si="114"/>
        <v>-2.3182974975237345</v>
      </c>
      <c r="J851">
        <f t="shared" si="115"/>
        <v>2.5098237835362758</v>
      </c>
      <c r="K851" s="13">
        <f t="shared" si="116"/>
        <v>-1.9900779839347151</v>
      </c>
    </row>
    <row r="852" spans="1:11" x14ac:dyDescent="0.2">
      <c r="A852">
        <f t="shared" si="110"/>
        <v>7</v>
      </c>
      <c r="B852">
        <v>842</v>
      </c>
      <c r="C852" s="1">
        <f t="shared" si="111"/>
        <v>43228</v>
      </c>
      <c r="D852" s="2">
        <v>0.34722222222229998</v>
      </c>
      <c r="E852" s="3">
        <f t="shared" si="117"/>
        <v>43228.347222222219</v>
      </c>
      <c r="F852">
        <v>1638</v>
      </c>
      <c r="G852">
        <f t="shared" si="112"/>
        <v>182.84994</v>
      </c>
      <c r="H852">
        <f t="shared" si="113"/>
        <v>2.6663837453319723</v>
      </c>
      <c r="I852" s="13">
        <f t="shared" si="114"/>
        <v>-2.330369543812806</v>
      </c>
      <c r="J852">
        <f t="shared" si="115"/>
        <v>2.5734623503230907</v>
      </c>
      <c r="K852" s="13">
        <f t="shared" si="116"/>
        <v>-2.0002780155787239</v>
      </c>
    </row>
    <row r="853" spans="1:11" x14ac:dyDescent="0.2">
      <c r="A853">
        <f t="shared" si="110"/>
        <v>7</v>
      </c>
      <c r="B853">
        <v>843</v>
      </c>
      <c r="C853" s="1">
        <f t="shared" si="111"/>
        <v>43228</v>
      </c>
      <c r="D853" s="2">
        <v>0.35416666666669999</v>
      </c>
      <c r="E853" s="3">
        <f t="shared" si="117"/>
        <v>43228.354166666664</v>
      </c>
      <c r="F853">
        <v>1395</v>
      </c>
      <c r="G853">
        <f t="shared" si="112"/>
        <v>155.72385000000003</v>
      </c>
      <c r="H853">
        <f t="shared" si="113"/>
        <v>2.3111405439412205</v>
      </c>
      <c r="I853" s="13">
        <f t="shared" si="114"/>
        <v>-2.2678989494505419</v>
      </c>
      <c r="J853">
        <f t="shared" si="115"/>
        <v>2.2419051274046002</v>
      </c>
      <c r="K853" s="13">
        <f t="shared" si="116"/>
        <v>-1.9471483801823577</v>
      </c>
    </row>
    <row r="854" spans="1:11" x14ac:dyDescent="0.2">
      <c r="A854">
        <f t="shared" si="110"/>
        <v>7</v>
      </c>
      <c r="B854">
        <v>844</v>
      </c>
      <c r="C854" s="1">
        <f t="shared" si="111"/>
        <v>43228</v>
      </c>
      <c r="D854" s="2">
        <v>0.36111111111119998</v>
      </c>
      <c r="E854" s="3">
        <f t="shared" si="117"/>
        <v>43228.361111111109</v>
      </c>
      <c r="F854">
        <v>1919</v>
      </c>
      <c r="G854">
        <f t="shared" si="112"/>
        <v>214.21797000000001</v>
      </c>
      <c r="H854">
        <f t="shared" si="113"/>
        <v>3.0522170022300004</v>
      </c>
      <c r="I854" s="13">
        <f t="shared" si="114"/>
        <v>-2.3982534260733139</v>
      </c>
      <c r="J854">
        <f t="shared" si="115"/>
        <v>2.9270268827139394</v>
      </c>
      <c r="K854" s="13">
        <f t="shared" si="116"/>
        <v>-2.0569712859191189</v>
      </c>
    </row>
    <row r="855" spans="1:11" x14ac:dyDescent="0.2">
      <c r="A855">
        <f t="shared" si="110"/>
        <v>7</v>
      </c>
      <c r="B855">
        <v>845</v>
      </c>
      <c r="C855" s="1">
        <f t="shared" si="111"/>
        <v>43228</v>
      </c>
      <c r="D855" s="2">
        <v>0.36805555555559999</v>
      </c>
      <c r="E855" s="3">
        <f t="shared" si="117"/>
        <v>43228.368055555555</v>
      </c>
      <c r="F855">
        <v>1662</v>
      </c>
      <c r="G855">
        <f t="shared" si="112"/>
        <v>185.52906000000002</v>
      </c>
      <c r="H855">
        <f t="shared" si="113"/>
        <v>2.7004099354638642</v>
      </c>
      <c r="I855" s="13">
        <f t="shared" si="114"/>
        <v>-2.3363546338076375</v>
      </c>
      <c r="J855">
        <f t="shared" si="115"/>
        <v>2.6049318461382511</v>
      </c>
      <c r="K855" s="13">
        <f t="shared" si="116"/>
        <v>-2.0053224202002502</v>
      </c>
    </row>
    <row r="856" spans="1:11" x14ac:dyDescent="0.2">
      <c r="A856">
        <f t="shared" si="110"/>
        <v>7</v>
      </c>
      <c r="B856">
        <v>846</v>
      </c>
      <c r="C856" s="1">
        <f t="shared" si="111"/>
        <v>43228</v>
      </c>
      <c r="D856" s="2">
        <v>0.375</v>
      </c>
      <c r="E856" s="3">
        <f t="shared" si="117"/>
        <v>43228.375</v>
      </c>
      <c r="F856">
        <v>1586</v>
      </c>
      <c r="G856">
        <f t="shared" si="112"/>
        <v>177.04518000000002</v>
      </c>
      <c r="H856">
        <f t="shared" si="113"/>
        <v>2.5919929942419642</v>
      </c>
      <c r="I856" s="13">
        <f t="shared" si="114"/>
        <v>-2.3172854104805025</v>
      </c>
      <c r="J856">
        <f t="shared" si="115"/>
        <v>2.5044786936937182</v>
      </c>
      <c r="K856" s="13">
        <f t="shared" si="116"/>
        <v>-1.9892213241724321</v>
      </c>
    </row>
    <row r="857" spans="1:11" x14ac:dyDescent="0.2">
      <c r="A857">
        <f t="shared" si="110"/>
        <v>7</v>
      </c>
      <c r="B857">
        <v>847</v>
      </c>
      <c r="C857" s="1">
        <f t="shared" si="111"/>
        <v>43228</v>
      </c>
      <c r="D857" s="2">
        <v>0.38194444444449999</v>
      </c>
      <c r="E857" s="3">
        <f t="shared" si="117"/>
        <v>43228.381944444445</v>
      </c>
      <c r="F857">
        <v>1775</v>
      </c>
      <c r="G857">
        <f t="shared" si="112"/>
        <v>198.14325000000002</v>
      </c>
      <c r="H857">
        <f t="shared" si="113"/>
        <v>2.8579557363090045</v>
      </c>
      <c r="I857" s="13">
        <f t="shared" si="114"/>
        <v>-2.3640700900208724</v>
      </c>
      <c r="J857">
        <f t="shared" si="115"/>
        <v>2.7499305521202402</v>
      </c>
      <c r="K857" s="13">
        <f t="shared" si="116"/>
        <v>-2.0285690440725692</v>
      </c>
    </row>
    <row r="858" spans="1:11" x14ac:dyDescent="0.2">
      <c r="A858">
        <f t="shared" si="110"/>
        <v>7</v>
      </c>
      <c r="B858">
        <v>848</v>
      </c>
      <c r="C858" s="1">
        <f t="shared" si="111"/>
        <v>43228</v>
      </c>
      <c r="D858" s="2">
        <v>0.3888888888889</v>
      </c>
      <c r="E858" s="3">
        <f t="shared" si="117"/>
        <v>43228.388888888891</v>
      </c>
      <c r="F858">
        <v>2701</v>
      </c>
      <c r="G858">
        <f t="shared" si="112"/>
        <v>301.51263000000006</v>
      </c>
      <c r="H858">
        <f t="shared" si="113"/>
        <v>3.9741712815026244</v>
      </c>
      <c r="I858" s="13">
        <f t="shared" si="114"/>
        <v>-2.5606505953937146</v>
      </c>
      <c r="J858">
        <f t="shared" si="115"/>
        <v>3.7372767162633003</v>
      </c>
      <c r="K858" s="13">
        <f t="shared" si="116"/>
        <v>-2.1870847397443374</v>
      </c>
    </row>
    <row r="859" spans="1:11" x14ac:dyDescent="0.2">
      <c r="A859">
        <f t="shared" si="110"/>
        <v>7</v>
      </c>
      <c r="B859">
        <v>849</v>
      </c>
      <c r="C859" s="1">
        <f t="shared" si="111"/>
        <v>43228</v>
      </c>
      <c r="D859" s="2">
        <v>0.39583333333339998</v>
      </c>
      <c r="E859" s="3">
        <f t="shared" si="117"/>
        <v>43228.395833333336</v>
      </c>
      <c r="F859">
        <v>3551</v>
      </c>
      <c r="G859">
        <f t="shared" si="112"/>
        <v>396.39813000000004</v>
      </c>
      <c r="H859">
        <f t="shared" si="113"/>
        <v>4.7256126068458233</v>
      </c>
      <c r="I859" s="13">
        <f t="shared" si="114"/>
        <v>-2.6932874716013195</v>
      </c>
      <c r="J859">
        <f t="shared" si="115"/>
        <v>4.3505226760580937</v>
      </c>
      <c r="K859" s="13">
        <f t="shared" si="116"/>
        <v>-2.2858172786372446</v>
      </c>
    </row>
    <row r="860" spans="1:11" x14ac:dyDescent="0.2">
      <c r="A860">
        <f t="shared" si="110"/>
        <v>7</v>
      </c>
      <c r="B860">
        <v>850</v>
      </c>
      <c r="C860" s="1">
        <f t="shared" si="111"/>
        <v>43228</v>
      </c>
      <c r="D860" s="2">
        <v>0.40277777777779999</v>
      </c>
      <c r="E860" s="3">
        <f t="shared" si="117"/>
        <v>43228.402777777781</v>
      </c>
      <c r="F860">
        <v>1852</v>
      </c>
      <c r="G860">
        <f t="shared" si="112"/>
        <v>206.73876000000001</v>
      </c>
      <c r="H860">
        <f t="shared" si="113"/>
        <v>2.9627506576676508</v>
      </c>
      <c r="I860" s="13">
        <f t="shared" si="114"/>
        <v>-2.3825091386574604</v>
      </c>
      <c r="J860">
        <f t="shared" si="115"/>
        <v>2.8457064633343014</v>
      </c>
      <c r="K860" s="13">
        <f t="shared" si="116"/>
        <v>-2.0439279582342684</v>
      </c>
    </row>
    <row r="861" spans="1:11" x14ac:dyDescent="0.2">
      <c r="A861">
        <f t="shared" si="110"/>
        <v>7</v>
      </c>
      <c r="B861">
        <v>851</v>
      </c>
      <c r="C861" s="1">
        <f t="shared" si="111"/>
        <v>43228</v>
      </c>
      <c r="D861" s="2">
        <v>0.40972222222229998</v>
      </c>
      <c r="E861" s="3">
        <f t="shared" si="117"/>
        <v>43228.409722222219</v>
      </c>
      <c r="F861">
        <v>3831</v>
      </c>
      <c r="G861">
        <f t="shared" si="112"/>
        <v>427.65453000000008</v>
      </c>
      <c r="H861">
        <f t="shared" si="113"/>
        <v>4.9213808813036524</v>
      </c>
      <c r="I861" s="13">
        <f t="shared" si="114"/>
        <v>-2.7278985832780558</v>
      </c>
      <c r="J861">
        <f t="shared" si="115"/>
        <v>4.5013692582543472</v>
      </c>
      <c r="K861" s="13">
        <f t="shared" si="116"/>
        <v>-2.3101519130099275</v>
      </c>
    </row>
    <row r="862" spans="1:11" x14ac:dyDescent="0.2">
      <c r="A862">
        <f t="shared" si="110"/>
        <v>7</v>
      </c>
      <c r="B862">
        <v>852</v>
      </c>
      <c r="C862" s="1">
        <f t="shared" si="111"/>
        <v>43228</v>
      </c>
      <c r="D862" s="2">
        <v>0.41666666666669999</v>
      </c>
      <c r="E862" s="3">
        <f t="shared" si="117"/>
        <v>43228.416666666664</v>
      </c>
      <c r="F862">
        <v>3934</v>
      </c>
      <c r="G862">
        <f t="shared" si="112"/>
        <v>439.15242000000001</v>
      </c>
      <c r="H862">
        <f t="shared" si="113"/>
        <v>4.9875918855200316</v>
      </c>
      <c r="I862" s="13">
        <f t="shared" si="114"/>
        <v>-2.7396108850234717</v>
      </c>
      <c r="J862">
        <f t="shared" si="115"/>
        <v>4.5514135468397816</v>
      </c>
      <c r="K862" s="13">
        <f t="shared" si="116"/>
        <v>-2.3182304128392941</v>
      </c>
    </row>
    <row r="863" spans="1:11" x14ac:dyDescent="0.2">
      <c r="A863">
        <f t="shared" si="110"/>
        <v>7</v>
      </c>
      <c r="B863">
        <v>853</v>
      </c>
      <c r="C863" s="1">
        <f t="shared" si="111"/>
        <v>43228</v>
      </c>
      <c r="D863" s="2">
        <v>0.42361111111119998</v>
      </c>
      <c r="E863" s="3">
        <f t="shared" si="117"/>
        <v>43228.423611111109</v>
      </c>
      <c r="F863">
        <v>3410</v>
      </c>
      <c r="G863">
        <f t="shared" si="112"/>
        <v>380.6583</v>
      </c>
      <c r="H863">
        <f t="shared" si="113"/>
        <v>4.6178509331765021</v>
      </c>
      <c r="I863" s="13">
        <f t="shared" si="114"/>
        <v>-2.6742467806598191</v>
      </c>
      <c r="J863">
        <f t="shared" si="115"/>
        <v>4.2657622972153053</v>
      </c>
      <c r="K863" s="13">
        <f t="shared" si="116"/>
        <v>-2.272153341275398</v>
      </c>
    </row>
    <row r="864" spans="1:11" x14ac:dyDescent="0.2">
      <c r="A864">
        <f t="shared" si="110"/>
        <v>7</v>
      </c>
      <c r="B864">
        <v>854</v>
      </c>
      <c r="C864" s="1">
        <f t="shared" si="111"/>
        <v>43228</v>
      </c>
      <c r="D864" s="2">
        <v>0.43055555555559999</v>
      </c>
      <c r="E864" s="3">
        <f t="shared" si="117"/>
        <v>43228.430555555555</v>
      </c>
      <c r="F864">
        <v>4590</v>
      </c>
      <c r="G864">
        <f t="shared" si="112"/>
        <v>512.38170000000002</v>
      </c>
      <c r="H864">
        <f t="shared" si="113"/>
        <v>5.3437183721369292</v>
      </c>
      <c r="I864" s="13">
        <f t="shared" si="114"/>
        <v>-2.8026727691385847</v>
      </c>
      <c r="J864">
        <f t="shared" si="115"/>
        <v>4.8110879606462476</v>
      </c>
      <c r="K864" s="13">
        <f t="shared" si="116"/>
        <v>-2.3601999597865784</v>
      </c>
    </row>
    <row r="865" spans="1:11" x14ac:dyDescent="0.2">
      <c r="A865">
        <f t="shared" si="110"/>
        <v>7</v>
      </c>
      <c r="B865">
        <v>855</v>
      </c>
      <c r="C865" s="1">
        <f t="shared" si="111"/>
        <v>43228</v>
      </c>
      <c r="D865" s="2">
        <v>0.43750000000009898</v>
      </c>
      <c r="E865" s="3">
        <f t="shared" si="117"/>
        <v>43228.4375</v>
      </c>
      <c r="F865">
        <v>5090</v>
      </c>
      <c r="G865">
        <f t="shared" si="112"/>
        <v>568.19670000000008</v>
      </c>
      <c r="H865">
        <f t="shared" si="113"/>
        <v>5.5497516105754174</v>
      </c>
      <c r="I865" s="13">
        <f t="shared" si="114"/>
        <v>-2.8392174646499155</v>
      </c>
      <c r="J865">
        <f t="shared" si="115"/>
        <v>4.9528855966425143</v>
      </c>
      <c r="K865" s="13">
        <f t="shared" si="116"/>
        <v>-2.383162816670211</v>
      </c>
    </row>
    <row r="866" spans="1:11" x14ac:dyDescent="0.2">
      <c r="A866">
        <f t="shared" si="110"/>
        <v>7</v>
      </c>
      <c r="B866">
        <v>856</v>
      </c>
      <c r="C866" s="1">
        <f t="shared" si="111"/>
        <v>43228</v>
      </c>
      <c r="D866" s="2">
        <v>0.44444444444449999</v>
      </c>
      <c r="E866" s="3">
        <f t="shared" si="117"/>
        <v>43228.444444444445</v>
      </c>
      <c r="F866">
        <v>5176</v>
      </c>
      <c r="G866">
        <f t="shared" si="112"/>
        <v>577.7968800000001</v>
      </c>
      <c r="H866">
        <f t="shared" si="113"/>
        <v>5.5803675446345826</v>
      </c>
      <c r="I866" s="13">
        <f t="shared" si="114"/>
        <v>-2.8446525664923374</v>
      </c>
      <c r="J866">
        <f t="shared" si="115"/>
        <v>4.9733401236731982</v>
      </c>
      <c r="K866" s="13">
        <f t="shared" si="116"/>
        <v>-2.3864785765044338</v>
      </c>
    </row>
    <row r="867" spans="1:11" x14ac:dyDescent="0.2">
      <c r="A867">
        <f t="shared" si="110"/>
        <v>7</v>
      </c>
      <c r="B867">
        <v>857</v>
      </c>
      <c r="C867" s="1">
        <f t="shared" si="111"/>
        <v>43228</v>
      </c>
      <c r="D867" s="2">
        <v>0.45138888888899897</v>
      </c>
      <c r="E867" s="3">
        <f t="shared" si="117"/>
        <v>43228.451388888891</v>
      </c>
      <c r="F867">
        <v>5505</v>
      </c>
      <c r="G867">
        <f t="shared" si="112"/>
        <v>614.5231500000001</v>
      </c>
      <c r="H867">
        <f t="shared" si="113"/>
        <v>5.6860410406227073</v>
      </c>
      <c r="I867" s="13">
        <f t="shared" si="114"/>
        <v>-2.8634230219608452</v>
      </c>
      <c r="J867">
        <f t="shared" si="115"/>
        <v>5.0425692689011568</v>
      </c>
      <c r="K867" s="13">
        <f t="shared" si="116"/>
        <v>-2.397708303464376</v>
      </c>
    </row>
    <row r="868" spans="1:11" x14ac:dyDescent="0.2">
      <c r="A868">
        <f t="shared" ref="A868:A931" si="118">A724+1</f>
        <v>7</v>
      </c>
      <c r="B868">
        <v>858</v>
      </c>
      <c r="C868" s="1">
        <f t="shared" ref="C868:C931" si="119">C724+1</f>
        <v>43228</v>
      </c>
      <c r="D868" s="2">
        <v>0.45833333333339998</v>
      </c>
      <c r="E868" s="3">
        <f t="shared" si="117"/>
        <v>43228.458333333336</v>
      </c>
      <c r="F868">
        <v>5790</v>
      </c>
      <c r="G868">
        <f t="shared" si="112"/>
        <v>646.33770000000004</v>
      </c>
      <c r="H868">
        <f t="shared" si="113"/>
        <v>5.7643558360184128</v>
      </c>
      <c r="I868" s="13">
        <f t="shared" si="114"/>
        <v>-2.8773458231119831</v>
      </c>
      <c r="J868">
        <f t="shared" si="115"/>
        <v>5.0923812354616764</v>
      </c>
      <c r="K868" s="13">
        <f t="shared" si="116"/>
        <v>-2.4057963975107715</v>
      </c>
    </row>
    <row r="869" spans="1:11" x14ac:dyDescent="0.2">
      <c r="A869">
        <f t="shared" si="118"/>
        <v>7</v>
      </c>
      <c r="B869">
        <v>859</v>
      </c>
      <c r="C869" s="1">
        <f t="shared" si="119"/>
        <v>43228</v>
      </c>
      <c r="D869" s="2">
        <v>0.46527777777779999</v>
      </c>
      <c r="E869" s="3">
        <f t="shared" si="117"/>
        <v>43228.465277777781</v>
      </c>
      <c r="F869">
        <v>5233</v>
      </c>
      <c r="G869">
        <f t="shared" si="112"/>
        <v>584.15979000000004</v>
      </c>
      <c r="H869">
        <f t="shared" si="113"/>
        <v>5.599948550952309</v>
      </c>
      <c r="I869" s="13">
        <f t="shared" si="114"/>
        <v>-2.8481293931363574</v>
      </c>
      <c r="J869">
        <f t="shared" si="115"/>
        <v>4.9863315550008576</v>
      </c>
      <c r="K869" s="13">
        <f t="shared" si="116"/>
        <v>-2.388585032984599</v>
      </c>
    </row>
    <row r="870" spans="1:11" x14ac:dyDescent="0.2">
      <c r="A870">
        <f t="shared" si="118"/>
        <v>7</v>
      </c>
      <c r="B870">
        <v>860</v>
      </c>
      <c r="C870" s="1">
        <f t="shared" si="119"/>
        <v>43228</v>
      </c>
      <c r="D870" s="2">
        <v>0.47222222222229998</v>
      </c>
      <c r="E870" s="3">
        <f t="shared" si="117"/>
        <v>43228.472222222219</v>
      </c>
      <c r="F870">
        <v>5532</v>
      </c>
      <c r="G870">
        <f t="shared" si="112"/>
        <v>617.53716000000009</v>
      </c>
      <c r="H870">
        <f t="shared" si="113"/>
        <v>5.6939585349201938</v>
      </c>
      <c r="I870" s="13">
        <f t="shared" si="114"/>
        <v>-2.8648301015766533</v>
      </c>
      <c r="J870">
        <f t="shared" si="115"/>
        <v>5.0476657373771348</v>
      </c>
      <c r="K870" s="13">
        <f t="shared" si="116"/>
        <v>-2.398535497779593</v>
      </c>
    </row>
    <row r="871" spans="1:11" x14ac:dyDescent="0.2">
      <c r="A871">
        <f t="shared" si="118"/>
        <v>7</v>
      </c>
      <c r="B871">
        <v>861</v>
      </c>
      <c r="C871" s="1">
        <f t="shared" si="119"/>
        <v>43228</v>
      </c>
      <c r="D871" s="2">
        <v>0.47916666666669999</v>
      </c>
      <c r="E871" s="3">
        <f t="shared" si="117"/>
        <v>43228.479166666664</v>
      </c>
      <c r="F871">
        <v>4830</v>
      </c>
      <c r="G871">
        <f t="shared" si="112"/>
        <v>539.17290000000003</v>
      </c>
      <c r="H871">
        <f t="shared" si="113"/>
        <v>5.4488757076543601</v>
      </c>
      <c r="I871" s="13">
        <f t="shared" si="114"/>
        <v>-2.8213183399908743</v>
      </c>
      <c r="J871">
        <f t="shared" si="115"/>
        <v>4.8843265358876078</v>
      </c>
      <c r="K871" s="13">
        <f t="shared" si="116"/>
        <v>-2.372055550426972</v>
      </c>
    </row>
    <row r="872" spans="1:11" x14ac:dyDescent="0.2">
      <c r="A872">
        <f t="shared" si="118"/>
        <v>7</v>
      </c>
      <c r="B872">
        <v>862</v>
      </c>
      <c r="C872" s="1">
        <f t="shared" si="119"/>
        <v>43228</v>
      </c>
      <c r="D872" s="2">
        <v>0.48611111111119998</v>
      </c>
      <c r="E872" s="3">
        <f t="shared" si="117"/>
        <v>43228.486111111109</v>
      </c>
      <c r="F872">
        <v>4670</v>
      </c>
      <c r="G872">
        <f t="shared" si="112"/>
        <v>521.31209999999999</v>
      </c>
      <c r="H872">
        <f t="shared" si="113"/>
        <v>5.3801297702114734</v>
      </c>
      <c r="I872" s="13">
        <f t="shared" si="114"/>
        <v>-2.8091274822354864</v>
      </c>
      <c r="J872">
        <f t="shared" si="115"/>
        <v>4.8366420317474663</v>
      </c>
      <c r="K872" s="13">
        <f t="shared" si="116"/>
        <v>-2.3643354906867042</v>
      </c>
    </row>
    <row r="873" spans="1:11" x14ac:dyDescent="0.2">
      <c r="A873">
        <f t="shared" si="118"/>
        <v>7</v>
      </c>
      <c r="B873">
        <v>863</v>
      </c>
      <c r="C873" s="1">
        <f t="shared" si="119"/>
        <v>43228</v>
      </c>
      <c r="D873" s="2">
        <v>0.49305555555559999</v>
      </c>
      <c r="E873" s="3">
        <f t="shared" si="117"/>
        <v>43228.493055555555</v>
      </c>
      <c r="F873">
        <v>4916</v>
      </c>
      <c r="G873">
        <f t="shared" si="112"/>
        <v>548.77308000000005</v>
      </c>
      <c r="H873">
        <f t="shared" si="113"/>
        <v>5.4836771034684038</v>
      </c>
      <c r="I873" s="13">
        <f t="shared" si="114"/>
        <v>-2.8274919163161023</v>
      </c>
      <c r="J873">
        <f t="shared" si="115"/>
        <v>4.9081744805379213</v>
      </c>
      <c r="K873" s="13">
        <f t="shared" si="116"/>
        <v>-2.3759180889076315</v>
      </c>
    </row>
    <row r="874" spans="1:11" x14ac:dyDescent="0.2">
      <c r="A874">
        <f t="shared" si="118"/>
        <v>7</v>
      </c>
      <c r="B874">
        <v>864</v>
      </c>
      <c r="C874" s="1">
        <f t="shared" si="119"/>
        <v>43228</v>
      </c>
      <c r="D874" s="2">
        <v>0.50000000000009903</v>
      </c>
      <c r="E874" s="3">
        <f t="shared" si="117"/>
        <v>43228.5</v>
      </c>
      <c r="F874">
        <v>4997</v>
      </c>
      <c r="G874">
        <f t="shared" si="112"/>
        <v>557.81511</v>
      </c>
      <c r="H874">
        <f t="shared" si="113"/>
        <v>5.5151413685669599</v>
      </c>
      <c r="I874" s="13">
        <f t="shared" si="114"/>
        <v>-2.8330748282563567</v>
      </c>
      <c r="J874">
        <f t="shared" si="115"/>
        <v>4.9295601850354815</v>
      </c>
      <c r="K874" s="13">
        <f t="shared" si="116"/>
        <v>-2.3793827861453316</v>
      </c>
    </row>
    <row r="875" spans="1:11" x14ac:dyDescent="0.2">
      <c r="A875">
        <f t="shared" si="118"/>
        <v>7</v>
      </c>
      <c r="B875">
        <v>865</v>
      </c>
      <c r="C875" s="1">
        <f t="shared" si="119"/>
        <v>43228</v>
      </c>
      <c r="D875" s="2">
        <v>0.50694444444450004</v>
      </c>
      <c r="E875" s="3">
        <f t="shared" si="117"/>
        <v>43228.506944444445</v>
      </c>
      <c r="F875">
        <v>5883</v>
      </c>
      <c r="G875">
        <f t="shared" si="112"/>
        <v>656.71929</v>
      </c>
      <c r="H875">
        <f t="shared" si="113"/>
        <v>5.7875295441968442</v>
      </c>
      <c r="I875" s="13">
        <f t="shared" si="114"/>
        <v>-2.8814678399028177</v>
      </c>
      <c r="J875">
        <f t="shared" si="115"/>
        <v>5.1068538331835214</v>
      </c>
      <c r="K875" s="13">
        <f t="shared" si="116"/>
        <v>-2.4081477973798933</v>
      </c>
    </row>
    <row r="876" spans="1:11" x14ac:dyDescent="0.2">
      <c r="A876">
        <f t="shared" si="118"/>
        <v>7</v>
      </c>
      <c r="B876">
        <v>866</v>
      </c>
      <c r="C876" s="1">
        <f t="shared" si="119"/>
        <v>43228</v>
      </c>
      <c r="D876" s="2">
        <v>0.51388888888899897</v>
      </c>
      <c r="E876" s="3">
        <f t="shared" si="117"/>
        <v>43228.513888888891</v>
      </c>
      <c r="F876">
        <v>5147</v>
      </c>
      <c r="G876">
        <f t="shared" si="112"/>
        <v>574.55961000000002</v>
      </c>
      <c r="H876">
        <f t="shared" si="113"/>
        <v>5.5701895475775327</v>
      </c>
      <c r="I876" s="13">
        <f t="shared" si="114"/>
        <v>-2.8428455680056191</v>
      </c>
      <c r="J876">
        <f t="shared" si="115"/>
        <v>4.966559183624673</v>
      </c>
      <c r="K876" s="13">
        <f t="shared" si="116"/>
        <v>-2.3853792555053435</v>
      </c>
    </row>
    <row r="877" spans="1:11" x14ac:dyDescent="0.2">
      <c r="A877">
        <f t="shared" si="118"/>
        <v>7</v>
      </c>
      <c r="B877">
        <v>867</v>
      </c>
      <c r="C877" s="1">
        <f t="shared" si="119"/>
        <v>43228</v>
      </c>
      <c r="D877" s="2">
        <v>0.52083333333339998</v>
      </c>
      <c r="E877" s="3">
        <f t="shared" si="117"/>
        <v>43228.520833333336</v>
      </c>
      <c r="F877">
        <v>6684</v>
      </c>
      <c r="G877">
        <f t="shared" si="112"/>
        <v>746.13492000000008</v>
      </c>
      <c r="H877">
        <f t="shared" si="113"/>
        <v>5.9467598481662156</v>
      </c>
      <c r="I877" s="13">
        <f t="shared" si="114"/>
        <v>-2.9098234237834992</v>
      </c>
      <c r="J877">
        <f t="shared" si="115"/>
        <v>5.2024890405565554</v>
      </c>
      <c r="K877" s="13">
        <f t="shared" si="116"/>
        <v>-2.4237061942918197</v>
      </c>
    </row>
    <row r="878" spans="1:11" x14ac:dyDescent="0.2">
      <c r="A878">
        <f t="shared" si="118"/>
        <v>7</v>
      </c>
      <c r="B878">
        <v>868</v>
      </c>
      <c r="C878" s="1">
        <f t="shared" si="119"/>
        <v>43228</v>
      </c>
      <c r="D878" s="2">
        <v>0.52777777777789903</v>
      </c>
      <c r="E878" s="3">
        <f t="shared" si="117"/>
        <v>43228.527777777781</v>
      </c>
      <c r="F878">
        <v>7257</v>
      </c>
      <c r="G878">
        <f t="shared" si="112"/>
        <v>810.09891000000005</v>
      </c>
      <c r="H878">
        <f t="shared" si="113"/>
        <v>6.0256415180298495</v>
      </c>
      <c r="I878" s="13">
        <f t="shared" si="114"/>
        <v>-2.9238970948264118</v>
      </c>
      <c r="J878">
        <f t="shared" si="115"/>
        <v>5.2469041406327923</v>
      </c>
      <c r="K878" s="13">
        <f t="shared" si="116"/>
        <v>-2.4309475863225471</v>
      </c>
    </row>
    <row r="879" spans="1:11" x14ac:dyDescent="0.2">
      <c r="A879">
        <f t="shared" si="118"/>
        <v>7</v>
      </c>
      <c r="B879">
        <v>869</v>
      </c>
      <c r="C879" s="1">
        <f t="shared" si="119"/>
        <v>43228</v>
      </c>
      <c r="D879" s="2">
        <v>0.53472222222230004</v>
      </c>
      <c r="E879" s="3">
        <f t="shared" si="117"/>
        <v>43228.534722222219</v>
      </c>
      <c r="F879">
        <v>6875</v>
      </c>
      <c r="G879">
        <f t="shared" si="112"/>
        <v>767.45625000000007</v>
      </c>
      <c r="H879">
        <f t="shared" si="113"/>
        <v>5.9757792634120408</v>
      </c>
      <c r="I879" s="13">
        <f t="shared" si="114"/>
        <v>-2.9149984723127393</v>
      </c>
      <c r="J879">
        <f t="shared" si="115"/>
        <v>5.2190935617724801</v>
      </c>
      <c r="K879" s="13">
        <f t="shared" si="116"/>
        <v>-2.4264119233758641</v>
      </c>
    </row>
    <row r="880" spans="1:11" x14ac:dyDescent="0.2">
      <c r="A880">
        <f t="shared" si="118"/>
        <v>7</v>
      </c>
      <c r="B880">
        <v>870</v>
      </c>
      <c r="C880" s="1">
        <f t="shared" si="119"/>
        <v>43228</v>
      </c>
      <c r="D880" s="2">
        <v>0.54166666666670005</v>
      </c>
      <c r="E880" s="3">
        <f t="shared" si="117"/>
        <v>43228.541666666664</v>
      </c>
      <c r="F880">
        <v>6835</v>
      </c>
      <c r="G880">
        <f t="shared" si="112"/>
        <v>762.99105000000009</v>
      </c>
      <c r="H880">
        <f t="shared" si="113"/>
        <v>5.9699439336760252</v>
      </c>
      <c r="I880" s="13">
        <f t="shared" si="114"/>
        <v>-2.9139576405605814</v>
      </c>
      <c r="J880">
        <f t="shared" si="115"/>
        <v>5.2157781117728206</v>
      </c>
      <c r="K880" s="13">
        <f t="shared" si="116"/>
        <v>-2.4258715380782925</v>
      </c>
    </row>
    <row r="881" spans="1:11" x14ac:dyDescent="0.2">
      <c r="A881">
        <f t="shared" si="118"/>
        <v>7</v>
      </c>
      <c r="B881">
        <v>871</v>
      </c>
      <c r="C881" s="1">
        <f t="shared" si="119"/>
        <v>43228</v>
      </c>
      <c r="D881" s="2">
        <v>0.54861111111119998</v>
      </c>
      <c r="E881" s="3">
        <f t="shared" si="117"/>
        <v>43228.548611111109</v>
      </c>
      <c r="F881">
        <v>5293</v>
      </c>
      <c r="G881">
        <f t="shared" si="112"/>
        <v>590.85759000000007</v>
      </c>
      <c r="H881">
        <f t="shared" si="113"/>
        <v>5.6199657122897788</v>
      </c>
      <c r="I881" s="13">
        <f t="shared" si="114"/>
        <v>-2.8516842496771879</v>
      </c>
      <c r="J881">
        <f t="shared" si="115"/>
        <v>4.9995374135400263</v>
      </c>
      <c r="K881" s="13">
        <f t="shared" si="116"/>
        <v>-2.3907266656500408</v>
      </c>
    </row>
    <row r="882" spans="1:11" x14ac:dyDescent="0.2">
      <c r="A882">
        <f t="shared" si="118"/>
        <v>7</v>
      </c>
      <c r="B882">
        <v>872</v>
      </c>
      <c r="C882" s="1">
        <f t="shared" si="119"/>
        <v>43228</v>
      </c>
      <c r="D882" s="2">
        <v>0.55555555555559999</v>
      </c>
      <c r="E882" s="3">
        <f t="shared" si="117"/>
        <v>43228.555555555555</v>
      </c>
      <c r="F882">
        <v>6634</v>
      </c>
      <c r="G882">
        <f t="shared" si="112"/>
        <v>740.55341999999996</v>
      </c>
      <c r="H882">
        <f t="shared" si="113"/>
        <v>5.9386635464026414</v>
      </c>
      <c r="I882" s="13">
        <f t="shared" si="114"/>
        <v>-2.9083800656274774</v>
      </c>
      <c r="J882">
        <f t="shared" si="115"/>
        <v>5.1978057728516376</v>
      </c>
      <c r="K882" s="13">
        <f t="shared" si="116"/>
        <v>-2.4229433283214399</v>
      </c>
    </row>
    <row r="883" spans="1:11" x14ac:dyDescent="0.2">
      <c r="A883">
        <f t="shared" si="118"/>
        <v>7</v>
      </c>
      <c r="B883">
        <v>873</v>
      </c>
      <c r="C883" s="1">
        <f t="shared" si="119"/>
        <v>43228</v>
      </c>
      <c r="D883" s="2">
        <v>0.56250000000009903</v>
      </c>
      <c r="E883" s="3">
        <f t="shared" si="117"/>
        <v>43228.5625</v>
      </c>
      <c r="F883">
        <v>5843</v>
      </c>
      <c r="G883">
        <f t="shared" si="112"/>
        <v>652.25409000000002</v>
      </c>
      <c r="H883">
        <f t="shared" si="113"/>
        <v>5.7776985030717567</v>
      </c>
      <c r="I883" s="13">
        <f t="shared" si="114"/>
        <v>-2.8797190167221274</v>
      </c>
      <c r="J883">
        <f t="shared" si="115"/>
        <v>5.1007296514658265</v>
      </c>
      <c r="K883" s="13">
        <f t="shared" si="116"/>
        <v>-2.4071527009122757</v>
      </c>
    </row>
    <row r="884" spans="1:11" x14ac:dyDescent="0.2">
      <c r="A884">
        <f t="shared" si="118"/>
        <v>7</v>
      </c>
      <c r="B884">
        <v>874</v>
      </c>
      <c r="C884" s="1">
        <f t="shared" si="119"/>
        <v>43228</v>
      </c>
      <c r="D884" s="2">
        <v>0.56944444444450004</v>
      </c>
      <c r="E884" s="3">
        <f t="shared" si="117"/>
        <v>43228.569444444445</v>
      </c>
      <c r="F884">
        <v>5946</v>
      </c>
      <c r="G884">
        <f t="shared" si="112"/>
        <v>663.75198</v>
      </c>
      <c r="H884">
        <f t="shared" si="113"/>
        <v>5.802606859829627</v>
      </c>
      <c r="I884" s="13">
        <f t="shared" si="114"/>
        <v>-2.8841502920691697</v>
      </c>
      <c r="J884">
        <f t="shared" si="115"/>
        <v>5.1162006855900684</v>
      </c>
      <c r="K884" s="13">
        <f t="shared" si="116"/>
        <v>-2.409666781933947</v>
      </c>
    </row>
    <row r="885" spans="1:11" x14ac:dyDescent="0.2">
      <c r="A885">
        <f t="shared" si="118"/>
        <v>7</v>
      </c>
      <c r="B885">
        <v>875</v>
      </c>
      <c r="C885" s="1">
        <f t="shared" si="119"/>
        <v>43228</v>
      </c>
      <c r="D885" s="2">
        <v>0.57638888888899897</v>
      </c>
      <c r="E885" s="3">
        <f t="shared" si="117"/>
        <v>43228.576388888891</v>
      </c>
      <c r="F885">
        <v>6686</v>
      </c>
      <c r="G885">
        <f t="shared" si="112"/>
        <v>746.35818000000006</v>
      </c>
      <c r="H885">
        <f t="shared" si="113"/>
        <v>5.9470792503162606</v>
      </c>
      <c r="I885" s="13">
        <f t="shared" si="114"/>
        <v>-2.909880368794572</v>
      </c>
      <c r="J885">
        <f t="shared" si="115"/>
        <v>5.2026733551150723</v>
      </c>
      <c r="K885" s="13">
        <f t="shared" si="116"/>
        <v>-2.4237362200439412</v>
      </c>
    </row>
    <row r="886" spans="1:11" x14ac:dyDescent="0.2">
      <c r="A886">
        <f t="shared" si="118"/>
        <v>7</v>
      </c>
      <c r="B886">
        <v>876</v>
      </c>
      <c r="C886" s="1">
        <f t="shared" si="119"/>
        <v>43228</v>
      </c>
      <c r="D886" s="2">
        <v>0.58333333333339998</v>
      </c>
      <c r="E886" s="3">
        <f t="shared" si="117"/>
        <v>43228.583333333336</v>
      </c>
      <c r="F886">
        <v>6503</v>
      </c>
      <c r="G886">
        <f t="shared" si="112"/>
        <v>725.92989000000011</v>
      </c>
      <c r="H886">
        <f t="shared" si="113"/>
        <v>5.91640493304096</v>
      </c>
      <c r="I886" s="13">
        <f t="shared" si="114"/>
        <v>-2.9044129112625154</v>
      </c>
      <c r="J886">
        <f t="shared" si="115"/>
        <v>5.1848219842542695</v>
      </c>
      <c r="K886" s="13">
        <f t="shared" si="116"/>
        <v>-2.4208289718541236</v>
      </c>
    </row>
    <row r="887" spans="1:11" x14ac:dyDescent="0.2">
      <c r="A887">
        <f t="shared" si="118"/>
        <v>7</v>
      </c>
      <c r="B887">
        <v>877</v>
      </c>
      <c r="C887" s="1">
        <f t="shared" si="119"/>
        <v>43228</v>
      </c>
      <c r="D887" s="2">
        <v>0.59027777777789903</v>
      </c>
      <c r="E887" s="3">
        <f t="shared" si="117"/>
        <v>43228.590277777781</v>
      </c>
      <c r="F887">
        <v>6380</v>
      </c>
      <c r="G887">
        <f t="shared" si="112"/>
        <v>712.19940000000008</v>
      </c>
      <c r="H887">
        <f t="shared" si="113"/>
        <v>5.8940550863808294</v>
      </c>
      <c r="I887" s="13">
        <f t="shared" si="114"/>
        <v>-2.9004308603089326</v>
      </c>
      <c r="J887">
        <f t="shared" si="115"/>
        <v>5.1716314415567037</v>
      </c>
      <c r="K887" s="13">
        <f t="shared" si="116"/>
        <v>-2.4186817916067627</v>
      </c>
    </row>
    <row r="888" spans="1:11" x14ac:dyDescent="0.2">
      <c r="A888">
        <f t="shared" si="118"/>
        <v>7</v>
      </c>
      <c r="B888">
        <v>878</v>
      </c>
      <c r="C888" s="1">
        <f t="shared" si="119"/>
        <v>43228</v>
      </c>
      <c r="D888" s="2">
        <v>0.59722222222230004</v>
      </c>
      <c r="E888" s="3">
        <f t="shared" si="117"/>
        <v>43228.597222222219</v>
      </c>
      <c r="F888">
        <v>6355</v>
      </c>
      <c r="G888">
        <f t="shared" si="112"/>
        <v>709.40865000000008</v>
      </c>
      <c r="H888">
        <f t="shared" si="113"/>
        <v>5.8893325466053996</v>
      </c>
      <c r="I888" s="13">
        <f t="shared" si="114"/>
        <v>-2.8995896169942279</v>
      </c>
      <c r="J888">
        <f t="shared" si="115"/>
        <v>5.1688252907072174</v>
      </c>
      <c r="K888" s="13">
        <f t="shared" si="116"/>
        <v>-2.4182251054519535</v>
      </c>
    </row>
    <row r="889" spans="1:11" x14ac:dyDescent="0.2">
      <c r="A889">
        <f t="shared" si="118"/>
        <v>7</v>
      </c>
      <c r="B889">
        <v>879</v>
      </c>
      <c r="C889" s="1">
        <f t="shared" si="119"/>
        <v>43228</v>
      </c>
      <c r="D889" s="2">
        <v>0.60416666666679897</v>
      </c>
      <c r="E889" s="3">
        <f t="shared" si="117"/>
        <v>43228.604166666664</v>
      </c>
      <c r="F889">
        <v>5842</v>
      </c>
      <c r="G889">
        <f t="shared" si="112"/>
        <v>652.14246000000003</v>
      </c>
      <c r="H889">
        <f t="shared" si="113"/>
        <v>5.7774501156253129</v>
      </c>
      <c r="I889" s="13">
        <f t="shared" si="114"/>
        <v>-2.8796748340959808</v>
      </c>
      <c r="J889">
        <f t="shared" si="115"/>
        <v>5.1005746210764107</v>
      </c>
      <c r="K889" s="13">
        <f t="shared" si="116"/>
        <v>-2.4071275122121998</v>
      </c>
    </row>
    <row r="890" spans="1:11" x14ac:dyDescent="0.2">
      <c r="A890">
        <f t="shared" si="118"/>
        <v>7</v>
      </c>
      <c r="B890">
        <v>880</v>
      </c>
      <c r="C890" s="1">
        <f t="shared" si="119"/>
        <v>43228</v>
      </c>
      <c r="D890" s="2">
        <v>0.61111111111119998</v>
      </c>
      <c r="E890" s="3">
        <f t="shared" si="117"/>
        <v>43228.611111111109</v>
      </c>
      <c r="F890">
        <v>5843</v>
      </c>
      <c r="G890">
        <f t="shared" si="112"/>
        <v>652.25409000000002</v>
      </c>
      <c r="H890">
        <f t="shared" si="113"/>
        <v>5.7776985030717567</v>
      </c>
      <c r="I890" s="13">
        <f t="shared" si="114"/>
        <v>-2.8797190167221274</v>
      </c>
      <c r="J890">
        <f t="shared" si="115"/>
        <v>5.1007296514658265</v>
      </c>
      <c r="K890" s="13">
        <f t="shared" si="116"/>
        <v>-2.4071527009122757</v>
      </c>
    </row>
    <row r="891" spans="1:11" x14ac:dyDescent="0.2">
      <c r="A891">
        <f t="shared" si="118"/>
        <v>7</v>
      </c>
      <c r="B891">
        <v>881</v>
      </c>
      <c r="C891" s="1">
        <f t="shared" si="119"/>
        <v>43228</v>
      </c>
      <c r="D891" s="2">
        <v>0.61805555555559999</v>
      </c>
      <c r="E891" s="3">
        <f t="shared" si="117"/>
        <v>43228.618055555555</v>
      </c>
      <c r="F891">
        <v>5013</v>
      </c>
      <c r="G891">
        <f t="shared" si="112"/>
        <v>559.60119000000009</v>
      </c>
      <c r="H891">
        <f t="shared" si="113"/>
        <v>5.5212096118080503</v>
      </c>
      <c r="I891" s="13">
        <f t="shared" si="114"/>
        <v>-2.8341517055532766</v>
      </c>
      <c r="J891">
        <f t="shared" si="115"/>
        <v>4.9336650676895548</v>
      </c>
      <c r="K891" s="13">
        <f t="shared" si="116"/>
        <v>-2.3800479250353468</v>
      </c>
    </row>
    <row r="892" spans="1:11" x14ac:dyDescent="0.2">
      <c r="A892">
        <f t="shared" si="118"/>
        <v>7</v>
      </c>
      <c r="B892">
        <v>882</v>
      </c>
      <c r="C892" s="1">
        <f t="shared" si="119"/>
        <v>43228</v>
      </c>
      <c r="D892" s="2">
        <v>0.62500000000009903</v>
      </c>
      <c r="E892" s="3">
        <f t="shared" si="117"/>
        <v>43228.625</v>
      </c>
      <c r="F892">
        <v>5093</v>
      </c>
      <c r="G892">
        <f t="shared" si="112"/>
        <v>568.53159000000005</v>
      </c>
      <c r="H892">
        <f t="shared" si="113"/>
        <v>5.5508417702288968</v>
      </c>
      <c r="I892" s="13">
        <f t="shared" si="114"/>
        <v>-2.8394109730028045</v>
      </c>
      <c r="J892">
        <f t="shared" si="115"/>
        <v>4.9536168517172889</v>
      </c>
      <c r="K892" s="13">
        <f t="shared" si="116"/>
        <v>-2.3832813400345172</v>
      </c>
    </row>
    <row r="893" spans="1:11" x14ac:dyDescent="0.2">
      <c r="A893">
        <f t="shared" si="118"/>
        <v>7</v>
      </c>
      <c r="B893">
        <v>883</v>
      </c>
      <c r="C893" s="1">
        <f t="shared" si="119"/>
        <v>43228</v>
      </c>
      <c r="D893" s="2">
        <v>0.63194444444450004</v>
      </c>
      <c r="E893" s="3">
        <f t="shared" si="117"/>
        <v>43228.631944444445</v>
      </c>
      <c r="F893">
        <v>4902</v>
      </c>
      <c r="G893">
        <f t="shared" si="112"/>
        <v>547.21026000000006</v>
      </c>
      <c r="H893">
        <f t="shared" si="113"/>
        <v>5.4781109558899459</v>
      </c>
      <c r="I893" s="13">
        <f t="shared" si="114"/>
        <v>-2.8265044104880861</v>
      </c>
      <c r="J893">
        <f t="shared" si="115"/>
        <v>4.9043737711689035</v>
      </c>
      <c r="K893" s="13">
        <f t="shared" si="116"/>
        <v>-2.3753024320161447</v>
      </c>
    </row>
    <row r="894" spans="1:11" x14ac:dyDescent="0.2">
      <c r="A894">
        <f t="shared" si="118"/>
        <v>7</v>
      </c>
      <c r="B894">
        <v>884</v>
      </c>
      <c r="C894" s="1">
        <f t="shared" si="119"/>
        <v>43228</v>
      </c>
      <c r="D894" s="2">
        <v>0.63888888888899897</v>
      </c>
      <c r="E894" s="3">
        <f t="shared" si="117"/>
        <v>43228.638888888891</v>
      </c>
      <c r="F894">
        <v>4616</v>
      </c>
      <c r="G894">
        <f t="shared" si="112"/>
        <v>515.28408000000002</v>
      </c>
      <c r="H894">
        <f t="shared" si="113"/>
        <v>5.3557054038288641</v>
      </c>
      <c r="I894" s="13">
        <f t="shared" si="114"/>
        <v>-2.804797569132214</v>
      </c>
      <c r="J894">
        <f t="shared" si="115"/>
        <v>4.8195228567716111</v>
      </c>
      <c r="K894" s="13">
        <f t="shared" si="116"/>
        <v>-2.3615648953839559</v>
      </c>
    </row>
    <row r="895" spans="1:11" x14ac:dyDescent="0.2">
      <c r="A895">
        <f t="shared" si="118"/>
        <v>7</v>
      </c>
      <c r="B895">
        <v>885</v>
      </c>
      <c r="C895" s="1">
        <f t="shared" si="119"/>
        <v>43228</v>
      </c>
      <c r="D895" s="2">
        <v>0.64583333333339998</v>
      </c>
      <c r="E895" s="3">
        <f t="shared" si="117"/>
        <v>43228.645833333336</v>
      </c>
      <c r="F895">
        <v>4400</v>
      </c>
      <c r="G895">
        <f t="shared" si="112"/>
        <v>491.17200000000003</v>
      </c>
      <c r="H895">
        <f t="shared" si="113"/>
        <v>5.251478735878564</v>
      </c>
      <c r="I895" s="13">
        <f t="shared" si="114"/>
        <v>-2.7863276438159552</v>
      </c>
      <c r="J895">
        <f t="shared" si="115"/>
        <v>4.7454755615581776</v>
      </c>
      <c r="K895" s="13">
        <f t="shared" si="116"/>
        <v>-2.3495864546150735</v>
      </c>
    </row>
    <row r="896" spans="1:11" x14ac:dyDescent="0.2">
      <c r="A896">
        <f t="shared" si="118"/>
        <v>7</v>
      </c>
      <c r="B896">
        <v>886</v>
      </c>
      <c r="C896" s="1">
        <f t="shared" si="119"/>
        <v>43228</v>
      </c>
      <c r="D896" s="2">
        <v>0.65277777777789903</v>
      </c>
      <c r="E896" s="3">
        <f t="shared" si="117"/>
        <v>43228.652777777781</v>
      </c>
      <c r="F896">
        <v>4262</v>
      </c>
      <c r="G896">
        <f t="shared" si="112"/>
        <v>475.76706000000001</v>
      </c>
      <c r="H896">
        <f t="shared" si="113"/>
        <v>5.1791288294746565</v>
      </c>
      <c r="I896" s="13">
        <f t="shared" si="114"/>
        <v>-2.7735130203705269</v>
      </c>
      <c r="J896">
        <f t="shared" si="115"/>
        <v>4.6931725070523589</v>
      </c>
      <c r="K896" s="13">
        <f t="shared" si="116"/>
        <v>-2.3411305159154061</v>
      </c>
    </row>
    <row r="897" spans="1:11" x14ac:dyDescent="0.2">
      <c r="A897">
        <f t="shared" si="118"/>
        <v>7</v>
      </c>
      <c r="B897">
        <v>887</v>
      </c>
      <c r="C897" s="1">
        <f t="shared" si="119"/>
        <v>43228</v>
      </c>
      <c r="D897" s="2">
        <v>0.65972222222230004</v>
      </c>
      <c r="E897" s="3">
        <f t="shared" si="117"/>
        <v>43228.659722222219</v>
      </c>
      <c r="F897">
        <v>3827</v>
      </c>
      <c r="G897">
        <f t="shared" si="112"/>
        <v>427.20801</v>
      </c>
      <c r="H897">
        <f t="shared" si="113"/>
        <v>4.9187483407483015</v>
      </c>
      <c r="I897" s="13">
        <f t="shared" si="114"/>
        <v>-2.727432974093658</v>
      </c>
      <c r="J897">
        <f t="shared" si="115"/>
        <v>4.4993689858747627</v>
      </c>
      <c r="K897" s="13">
        <f t="shared" si="116"/>
        <v>-2.3098290731564033</v>
      </c>
    </row>
    <row r="898" spans="1:11" x14ac:dyDescent="0.2">
      <c r="A898">
        <f t="shared" si="118"/>
        <v>7</v>
      </c>
      <c r="B898">
        <v>888</v>
      </c>
      <c r="C898" s="1">
        <f t="shared" si="119"/>
        <v>43228</v>
      </c>
      <c r="D898" s="2">
        <v>0.66666666666679897</v>
      </c>
      <c r="E898" s="3">
        <f t="shared" si="117"/>
        <v>43228.666666666664</v>
      </c>
      <c r="F898">
        <v>3630</v>
      </c>
      <c r="G898">
        <f t="shared" si="112"/>
        <v>405.21690000000001</v>
      </c>
      <c r="H898">
        <f t="shared" si="113"/>
        <v>4.7832533394092103</v>
      </c>
      <c r="I898" s="13">
        <f t="shared" si="114"/>
        <v>-2.703475322071593</v>
      </c>
      <c r="J898">
        <f t="shared" si="115"/>
        <v>4.3953684500315626</v>
      </c>
      <c r="K898" s="13">
        <f t="shared" si="116"/>
        <v>-2.2930494273225244</v>
      </c>
    </row>
    <row r="899" spans="1:11" x14ac:dyDescent="0.2">
      <c r="A899">
        <f t="shared" si="118"/>
        <v>7</v>
      </c>
      <c r="B899">
        <v>889</v>
      </c>
      <c r="C899" s="1">
        <f t="shared" si="119"/>
        <v>43228</v>
      </c>
      <c r="D899" s="2">
        <v>0.67361111111119998</v>
      </c>
      <c r="E899" s="3">
        <f t="shared" si="117"/>
        <v>43228.673611111109</v>
      </c>
      <c r="F899">
        <v>3182</v>
      </c>
      <c r="G899">
        <f t="shared" si="112"/>
        <v>355.20666</v>
      </c>
      <c r="H899">
        <f t="shared" si="113"/>
        <v>4.4298520528936596</v>
      </c>
      <c r="I899" s="13">
        <f t="shared" si="114"/>
        <v>-2.6410459103545687</v>
      </c>
      <c r="J899">
        <f t="shared" si="115"/>
        <v>4.1151736085177957</v>
      </c>
      <c r="K899" s="13">
        <f t="shared" si="116"/>
        <v>-2.2478926800740298</v>
      </c>
    </row>
    <row r="900" spans="1:11" x14ac:dyDescent="0.2">
      <c r="A900">
        <f t="shared" si="118"/>
        <v>7</v>
      </c>
      <c r="B900">
        <v>890</v>
      </c>
      <c r="C900" s="1">
        <f t="shared" si="119"/>
        <v>43228</v>
      </c>
      <c r="D900" s="2">
        <v>0.68055555555569902</v>
      </c>
      <c r="E900" s="3">
        <f t="shared" si="117"/>
        <v>43228.680555555555</v>
      </c>
      <c r="F900">
        <v>3110</v>
      </c>
      <c r="G900">
        <f t="shared" si="112"/>
        <v>347.16930000000002</v>
      </c>
      <c r="H900">
        <f t="shared" si="113"/>
        <v>4.366836435510578</v>
      </c>
      <c r="I900" s="13">
        <f t="shared" si="114"/>
        <v>-2.6299218060678204</v>
      </c>
      <c r="J900">
        <f t="shared" si="115"/>
        <v>4.0639643328283626</v>
      </c>
      <c r="K900" s="13">
        <f t="shared" si="116"/>
        <v>-2.2396466907462167</v>
      </c>
    </row>
    <row r="901" spans="1:11" x14ac:dyDescent="0.2">
      <c r="A901">
        <f t="shared" si="118"/>
        <v>7</v>
      </c>
      <c r="B901">
        <v>891</v>
      </c>
      <c r="C901" s="1">
        <f t="shared" si="119"/>
        <v>43228</v>
      </c>
      <c r="D901" s="2">
        <v>0.68750000000009903</v>
      </c>
      <c r="E901" s="3">
        <f t="shared" si="117"/>
        <v>43228.6875</v>
      </c>
      <c r="F901">
        <v>2602</v>
      </c>
      <c r="G901">
        <f t="shared" si="112"/>
        <v>290.46126000000004</v>
      </c>
      <c r="H901">
        <f t="shared" si="113"/>
        <v>3.8700089589868107</v>
      </c>
      <c r="I901" s="13">
        <f t="shared" si="114"/>
        <v>-2.5422870059889258</v>
      </c>
      <c r="J901">
        <f t="shared" si="115"/>
        <v>3.6485778606447932</v>
      </c>
      <c r="K901" s="13">
        <f t="shared" si="116"/>
        <v>-2.1728251928007838</v>
      </c>
    </row>
    <row r="902" spans="1:11" x14ac:dyDescent="0.2">
      <c r="A902">
        <f t="shared" si="118"/>
        <v>7</v>
      </c>
      <c r="B902">
        <v>892</v>
      </c>
      <c r="C902" s="1">
        <f t="shared" si="119"/>
        <v>43228</v>
      </c>
      <c r="D902" s="2">
        <v>0.69444444444450004</v>
      </c>
      <c r="E902" s="3">
        <f t="shared" si="117"/>
        <v>43228.694444444445</v>
      </c>
      <c r="F902">
        <v>2171</v>
      </c>
      <c r="G902">
        <f t="shared" si="112"/>
        <v>242.34873000000002</v>
      </c>
      <c r="H902">
        <f t="shared" si="113"/>
        <v>3.3740949604786636</v>
      </c>
      <c r="I902" s="13">
        <f t="shared" si="114"/>
        <v>-2.4549170058783583</v>
      </c>
      <c r="J902">
        <f t="shared" si="115"/>
        <v>3.2159588486979556</v>
      </c>
      <c r="K902" s="13">
        <f t="shared" si="116"/>
        <v>-2.1033348759690722</v>
      </c>
    </row>
    <row r="903" spans="1:11" x14ac:dyDescent="0.2">
      <c r="A903">
        <f t="shared" si="118"/>
        <v>7</v>
      </c>
      <c r="B903">
        <v>893</v>
      </c>
      <c r="C903" s="1">
        <f t="shared" si="119"/>
        <v>43228</v>
      </c>
      <c r="D903" s="2">
        <v>0.70138888888899897</v>
      </c>
      <c r="E903" s="3">
        <f t="shared" si="117"/>
        <v>43228.701388888891</v>
      </c>
      <c r="F903">
        <v>2147</v>
      </c>
      <c r="G903">
        <f t="shared" si="112"/>
        <v>239.66961000000001</v>
      </c>
      <c r="H903">
        <f t="shared" si="113"/>
        <v>3.3444469790441227</v>
      </c>
      <c r="I903" s="13">
        <f t="shared" si="114"/>
        <v>-2.4496964042393623</v>
      </c>
      <c r="J903">
        <f t="shared" si="115"/>
        <v>3.1895956133673211</v>
      </c>
      <c r="K903" s="13">
        <f t="shared" si="116"/>
        <v>-2.0991030709341429</v>
      </c>
    </row>
    <row r="904" spans="1:11" x14ac:dyDescent="0.2">
      <c r="A904">
        <f t="shared" si="118"/>
        <v>7</v>
      </c>
      <c r="B904">
        <v>894</v>
      </c>
      <c r="C904" s="1">
        <f t="shared" si="119"/>
        <v>43228</v>
      </c>
      <c r="D904" s="2">
        <v>0.70833333333300197</v>
      </c>
      <c r="E904" s="3">
        <f t="shared" si="117"/>
        <v>43228.708333333336</v>
      </c>
      <c r="F904">
        <v>1519</v>
      </c>
      <c r="G904">
        <f t="shared" si="112"/>
        <v>169.56597000000002</v>
      </c>
      <c r="H904">
        <f t="shared" si="113"/>
        <v>2.4948171011241418</v>
      </c>
      <c r="I904" s="13">
        <f t="shared" si="114"/>
        <v>-2.3001956251704172</v>
      </c>
      <c r="J904">
        <f t="shared" si="115"/>
        <v>2.413999638221219</v>
      </c>
      <c r="K904" s="13">
        <f t="shared" si="116"/>
        <v>-1.9747214590411324</v>
      </c>
    </row>
    <row r="905" spans="1:11" x14ac:dyDescent="0.2">
      <c r="A905">
        <f t="shared" si="118"/>
        <v>7</v>
      </c>
      <c r="B905">
        <v>895</v>
      </c>
      <c r="C905" s="1">
        <f t="shared" si="119"/>
        <v>43228</v>
      </c>
      <c r="D905" s="2">
        <v>0.71527777777799895</v>
      </c>
      <c r="E905" s="3">
        <f t="shared" si="117"/>
        <v>43228.715277777781</v>
      </c>
      <c r="F905">
        <v>1624</v>
      </c>
      <c r="G905">
        <f t="shared" si="112"/>
        <v>181.28712000000002</v>
      </c>
      <c r="H905">
        <f t="shared" si="113"/>
        <v>2.6464449582103646</v>
      </c>
      <c r="I905" s="13">
        <f t="shared" si="114"/>
        <v>-2.3268625067390785</v>
      </c>
      <c r="J905">
        <f t="shared" si="115"/>
        <v>2.5549972004366022</v>
      </c>
      <c r="K905" s="13">
        <f t="shared" si="116"/>
        <v>-1.9973182840392822</v>
      </c>
    </row>
    <row r="906" spans="1:11" x14ac:dyDescent="0.2">
      <c r="A906">
        <f t="shared" si="118"/>
        <v>7</v>
      </c>
      <c r="B906">
        <v>896</v>
      </c>
      <c r="C906" s="1">
        <f t="shared" si="119"/>
        <v>43228</v>
      </c>
      <c r="D906" s="2">
        <v>0.72222222222200105</v>
      </c>
      <c r="E906" s="3">
        <f t="shared" si="117"/>
        <v>43228.722222222219</v>
      </c>
      <c r="F906">
        <v>1554</v>
      </c>
      <c r="G906">
        <f t="shared" si="112"/>
        <v>173.47302000000002</v>
      </c>
      <c r="H906">
        <f t="shared" si="113"/>
        <v>2.5457652140872016</v>
      </c>
      <c r="I906" s="13">
        <f t="shared" si="114"/>
        <v>-2.3091553259488649</v>
      </c>
      <c r="J906">
        <f t="shared" si="115"/>
        <v>2.4614875385811561</v>
      </c>
      <c r="K906" s="13">
        <f t="shared" si="116"/>
        <v>-1.9823314163150449</v>
      </c>
    </row>
    <row r="907" spans="1:11" x14ac:dyDescent="0.2">
      <c r="A907">
        <f t="shared" si="118"/>
        <v>7</v>
      </c>
      <c r="B907">
        <v>897</v>
      </c>
      <c r="C907" s="1">
        <f t="shared" si="119"/>
        <v>43228</v>
      </c>
      <c r="D907" s="2">
        <v>0.72916666666699803</v>
      </c>
      <c r="E907" s="3">
        <f t="shared" si="117"/>
        <v>43228.729166666664</v>
      </c>
      <c r="F907">
        <v>1133</v>
      </c>
      <c r="G907">
        <f t="shared" ref="G907:G970" si="120">F907*1.1163/10</f>
        <v>126.47679000000001</v>
      </c>
      <c r="H907">
        <f t="shared" ref="H907:H970" si="121">(H$8*(TANH((H$2*G907)/H$8)))</f>
        <v>1.9077333342008278</v>
      </c>
      <c r="I907" s="13">
        <f t="shared" ref="I907:I970" si="122">((H$6-H$5)*(TANH(G907/H$4)))+H$5</f>
        <v>-2.1969884806645963</v>
      </c>
      <c r="J907">
        <f t="shared" ref="J907:J970" si="123">(J$8*(TANH((J$2*G907)/J$8)))</f>
        <v>1.8594924390150045</v>
      </c>
      <c r="K907" s="13">
        <f t="shared" ref="K907:K970" si="124">((J$6-J$5)*(TANH(G907/J$4)))+J$5</f>
        <v>-1.885903750843501</v>
      </c>
    </row>
    <row r="908" spans="1:11" x14ac:dyDescent="0.2">
      <c r="A908">
        <f t="shared" si="118"/>
        <v>7</v>
      </c>
      <c r="B908">
        <v>898</v>
      </c>
      <c r="C908" s="1">
        <f t="shared" si="119"/>
        <v>43228</v>
      </c>
      <c r="D908" s="2">
        <v>0.73611111111100103</v>
      </c>
      <c r="E908" s="3">
        <f t="shared" ref="E908:E971" si="125">C908+D908</f>
        <v>43228.736111111109</v>
      </c>
      <c r="F908">
        <v>991</v>
      </c>
      <c r="G908">
        <f t="shared" si="120"/>
        <v>110.62533000000001</v>
      </c>
      <c r="H908">
        <f t="shared" si="121"/>
        <v>1.6812000590113794</v>
      </c>
      <c r="I908" s="13">
        <f t="shared" si="122"/>
        <v>-2.1571803287584497</v>
      </c>
      <c r="J908">
        <f t="shared" si="123"/>
        <v>1.6424174819345467</v>
      </c>
      <c r="K908" s="13">
        <f t="shared" si="124"/>
        <v>-1.8511520152289811</v>
      </c>
    </row>
    <row r="909" spans="1:11" x14ac:dyDescent="0.2">
      <c r="A909">
        <f t="shared" si="118"/>
        <v>7</v>
      </c>
      <c r="B909">
        <v>899</v>
      </c>
      <c r="C909" s="1">
        <f t="shared" si="119"/>
        <v>43228</v>
      </c>
      <c r="D909" s="2">
        <v>0.743055555555998</v>
      </c>
      <c r="E909" s="3">
        <f t="shared" si="125"/>
        <v>43228.743055555555</v>
      </c>
      <c r="F909">
        <v>792</v>
      </c>
      <c r="G909">
        <f t="shared" si="120"/>
        <v>88.410960000000003</v>
      </c>
      <c r="H909">
        <f t="shared" si="121"/>
        <v>1.3556522452209563</v>
      </c>
      <c r="I909" s="13">
        <f t="shared" si="122"/>
        <v>-2.0999845743489702</v>
      </c>
      <c r="J909">
        <f t="shared" si="123"/>
        <v>1.3280231858866691</v>
      </c>
      <c r="K909" s="13">
        <f t="shared" si="124"/>
        <v>-1.8008345090361362</v>
      </c>
    </row>
    <row r="910" spans="1:11" x14ac:dyDescent="0.2">
      <c r="A910">
        <f t="shared" si="118"/>
        <v>7</v>
      </c>
      <c r="B910">
        <v>900</v>
      </c>
      <c r="C910" s="1">
        <f t="shared" si="119"/>
        <v>43228</v>
      </c>
      <c r="D910" s="2">
        <v>0.75</v>
      </c>
      <c r="E910" s="3">
        <f t="shared" si="125"/>
        <v>43228.75</v>
      </c>
      <c r="F910">
        <v>619</v>
      </c>
      <c r="G910">
        <f t="shared" si="120"/>
        <v>69.098970000000008</v>
      </c>
      <c r="H910">
        <f t="shared" si="121"/>
        <v>1.066129181391805</v>
      </c>
      <c r="I910" s="13">
        <f t="shared" si="122"/>
        <v>-2.0491277386273246</v>
      </c>
      <c r="J910">
        <f t="shared" si="123"/>
        <v>1.0464261267915076</v>
      </c>
      <c r="K910" s="13">
        <f t="shared" si="124"/>
        <v>-1.7557776646048273</v>
      </c>
    </row>
    <row r="911" spans="1:11" x14ac:dyDescent="0.2">
      <c r="A911">
        <f t="shared" si="118"/>
        <v>7</v>
      </c>
      <c r="B911">
        <v>901</v>
      </c>
      <c r="C911" s="1">
        <f t="shared" si="119"/>
        <v>43228</v>
      </c>
      <c r="D911" s="2">
        <v>0.75694444444499698</v>
      </c>
      <c r="E911" s="3">
        <f t="shared" si="125"/>
        <v>43228.756944444445</v>
      </c>
      <c r="F911">
        <v>413</v>
      </c>
      <c r="G911">
        <f t="shared" si="120"/>
        <v>46.103189999999998</v>
      </c>
      <c r="H911">
        <f t="shared" si="121"/>
        <v>0.71521491487055699</v>
      </c>
      <c r="I911" s="13">
        <f t="shared" si="122"/>
        <v>-1.9874963209003134</v>
      </c>
      <c r="J911">
        <f t="shared" si="123"/>
        <v>0.70320526291112351</v>
      </c>
      <c r="K911" s="13">
        <f t="shared" si="124"/>
        <v>-1.7008718711064768</v>
      </c>
    </row>
    <row r="912" spans="1:11" x14ac:dyDescent="0.2">
      <c r="A912">
        <f t="shared" si="118"/>
        <v>7</v>
      </c>
      <c r="B912">
        <v>902</v>
      </c>
      <c r="C912" s="1">
        <f t="shared" si="119"/>
        <v>43228</v>
      </c>
      <c r="D912" s="2">
        <v>0.76388888888899897</v>
      </c>
      <c r="E912" s="3">
        <f t="shared" si="125"/>
        <v>43228.763888888891</v>
      </c>
      <c r="F912">
        <v>234</v>
      </c>
      <c r="G912">
        <f t="shared" si="120"/>
        <v>26.121420000000001</v>
      </c>
      <c r="H912">
        <f t="shared" si="121"/>
        <v>0.40644301373678154</v>
      </c>
      <c r="I912" s="13">
        <f t="shared" si="122"/>
        <v>-1.9332721846602834</v>
      </c>
      <c r="J912">
        <f t="shared" si="123"/>
        <v>0.39999785865494514</v>
      </c>
      <c r="K912" s="13">
        <f t="shared" si="124"/>
        <v>-1.6523741417109392</v>
      </c>
    </row>
    <row r="913" spans="1:11" x14ac:dyDescent="0.2">
      <c r="A913">
        <f t="shared" si="118"/>
        <v>7</v>
      </c>
      <c r="B913">
        <v>903</v>
      </c>
      <c r="C913" s="1">
        <f t="shared" si="119"/>
        <v>43228</v>
      </c>
      <c r="D913" s="2">
        <v>0.77083333333300197</v>
      </c>
      <c r="E913" s="3">
        <f t="shared" si="125"/>
        <v>43228.770833333336</v>
      </c>
      <c r="F913">
        <v>149</v>
      </c>
      <c r="G913">
        <f t="shared" si="120"/>
        <v>16.63287</v>
      </c>
      <c r="H913">
        <f t="shared" si="121"/>
        <v>0.2590214454944213</v>
      </c>
      <c r="I913" s="13">
        <f t="shared" si="122"/>
        <v>-1.9073843438121394</v>
      </c>
      <c r="J913">
        <f t="shared" si="123"/>
        <v>0.2549825089003398</v>
      </c>
      <c r="K913" s="13">
        <f t="shared" si="124"/>
        <v>-1.6291805373145016</v>
      </c>
    </row>
    <row r="914" spans="1:11" x14ac:dyDescent="0.2">
      <c r="A914">
        <f t="shared" si="118"/>
        <v>7</v>
      </c>
      <c r="B914">
        <v>904</v>
      </c>
      <c r="C914" s="1">
        <f t="shared" si="119"/>
        <v>43228</v>
      </c>
      <c r="D914" s="2">
        <v>0.77777777777799895</v>
      </c>
      <c r="E914" s="3">
        <f t="shared" si="125"/>
        <v>43228.777777777781</v>
      </c>
      <c r="F914">
        <v>62</v>
      </c>
      <c r="G914">
        <f t="shared" si="120"/>
        <v>6.9210599999999998</v>
      </c>
      <c r="H914">
        <f t="shared" si="121"/>
        <v>0.10783196384843795</v>
      </c>
      <c r="I914" s="13">
        <f t="shared" si="122"/>
        <v>-1.8808352901866707</v>
      </c>
      <c r="J914">
        <f t="shared" si="123"/>
        <v>0.10616664834518873</v>
      </c>
      <c r="K914" s="13">
        <f t="shared" si="124"/>
        <v>-1.6053796314478861</v>
      </c>
    </row>
    <row r="915" spans="1:11" x14ac:dyDescent="0.2">
      <c r="A915">
        <f t="shared" si="118"/>
        <v>7</v>
      </c>
      <c r="B915">
        <v>905</v>
      </c>
      <c r="C915" s="1">
        <f t="shared" si="119"/>
        <v>43228</v>
      </c>
      <c r="D915" s="2">
        <v>0.78472222222200105</v>
      </c>
      <c r="E915" s="3">
        <f t="shared" si="125"/>
        <v>43228.784722222219</v>
      </c>
      <c r="F915">
        <v>25</v>
      </c>
      <c r="G915">
        <f t="shared" si="120"/>
        <v>2.7907500000000001</v>
      </c>
      <c r="H915">
        <f t="shared" si="121"/>
        <v>4.3484255244025584E-2</v>
      </c>
      <c r="I915" s="13">
        <f t="shared" si="122"/>
        <v>-1.8695358287138817</v>
      </c>
      <c r="J915">
        <f t="shared" si="123"/>
        <v>4.281384174116052E-2</v>
      </c>
      <c r="K915" s="13">
        <f t="shared" si="124"/>
        <v>-1.5952473721213676</v>
      </c>
    </row>
    <row r="916" spans="1:11" x14ac:dyDescent="0.2">
      <c r="A916">
        <f t="shared" si="118"/>
        <v>7</v>
      </c>
      <c r="B916">
        <v>906</v>
      </c>
      <c r="C916" s="1">
        <f t="shared" si="119"/>
        <v>43228</v>
      </c>
      <c r="D916" s="2">
        <v>0.79166666666699803</v>
      </c>
      <c r="E916" s="3">
        <f t="shared" si="125"/>
        <v>43228.791666666664</v>
      </c>
      <c r="F916">
        <v>3</v>
      </c>
      <c r="G916">
        <f t="shared" si="120"/>
        <v>0.33489000000000002</v>
      </c>
      <c r="H916">
        <f t="shared" si="121"/>
        <v>5.2181938746383933E-3</v>
      </c>
      <c r="I916" s="13">
        <f t="shared" si="122"/>
        <v>-1.8628163139387746</v>
      </c>
      <c r="J916">
        <f t="shared" si="123"/>
        <v>5.1377691696888042E-3</v>
      </c>
      <c r="K916" s="13">
        <f t="shared" si="124"/>
        <v>-1.589221701800466</v>
      </c>
    </row>
    <row r="917" spans="1:11" x14ac:dyDescent="0.2">
      <c r="A917">
        <f t="shared" si="118"/>
        <v>7</v>
      </c>
      <c r="B917">
        <v>907</v>
      </c>
      <c r="C917" s="1">
        <f t="shared" si="119"/>
        <v>43228</v>
      </c>
      <c r="D917" s="2">
        <v>0.79861111111100103</v>
      </c>
      <c r="E917" s="3">
        <f t="shared" si="125"/>
        <v>43228.798611111109</v>
      </c>
      <c r="F917">
        <v>0</v>
      </c>
      <c r="G917">
        <f t="shared" si="120"/>
        <v>0</v>
      </c>
      <c r="H917">
        <f t="shared" si="121"/>
        <v>0</v>
      </c>
      <c r="I917" s="13">
        <f t="shared" si="122"/>
        <v>-1.8619000000000001</v>
      </c>
      <c r="J917">
        <f t="shared" si="123"/>
        <v>0</v>
      </c>
      <c r="K917" s="13">
        <f t="shared" si="124"/>
        <v>-1.5884</v>
      </c>
    </row>
    <row r="918" spans="1:11" x14ac:dyDescent="0.2">
      <c r="A918">
        <f t="shared" si="118"/>
        <v>7</v>
      </c>
      <c r="B918">
        <v>908</v>
      </c>
      <c r="C918" s="1">
        <f t="shared" si="119"/>
        <v>43228</v>
      </c>
      <c r="D918" s="2">
        <v>0.805555555555998</v>
      </c>
      <c r="E918" s="3">
        <f t="shared" si="125"/>
        <v>43228.805555555555</v>
      </c>
      <c r="F918">
        <v>0</v>
      </c>
      <c r="G918">
        <f t="shared" si="120"/>
        <v>0</v>
      </c>
      <c r="H918">
        <f t="shared" si="121"/>
        <v>0</v>
      </c>
      <c r="I918" s="13">
        <f t="shared" si="122"/>
        <v>-1.8619000000000001</v>
      </c>
      <c r="J918">
        <f t="shared" si="123"/>
        <v>0</v>
      </c>
      <c r="K918" s="13">
        <f t="shared" si="124"/>
        <v>-1.5884</v>
      </c>
    </row>
    <row r="919" spans="1:11" x14ac:dyDescent="0.2">
      <c r="A919">
        <f t="shared" si="118"/>
        <v>7</v>
      </c>
      <c r="B919">
        <v>909</v>
      </c>
      <c r="C919" s="1">
        <f t="shared" si="119"/>
        <v>43228</v>
      </c>
      <c r="D919" s="2">
        <v>0.8125</v>
      </c>
      <c r="E919" s="3">
        <f t="shared" si="125"/>
        <v>43228.8125</v>
      </c>
      <c r="F919">
        <v>0</v>
      </c>
      <c r="G919">
        <f t="shared" si="120"/>
        <v>0</v>
      </c>
      <c r="H919">
        <f t="shared" si="121"/>
        <v>0</v>
      </c>
      <c r="I919" s="13">
        <f t="shared" si="122"/>
        <v>-1.8619000000000001</v>
      </c>
      <c r="J919">
        <f t="shared" si="123"/>
        <v>0</v>
      </c>
      <c r="K919" s="13">
        <f t="shared" si="124"/>
        <v>-1.5884</v>
      </c>
    </row>
    <row r="920" spans="1:11" x14ac:dyDescent="0.2">
      <c r="A920">
        <f t="shared" si="118"/>
        <v>7</v>
      </c>
      <c r="B920">
        <v>910</v>
      </c>
      <c r="C920" s="1">
        <f t="shared" si="119"/>
        <v>43228</v>
      </c>
      <c r="D920" s="2">
        <v>0.81944444444499698</v>
      </c>
      <c r="E920" s="3">
        <f t="shared" si="125"/>
        <v>43228.819444444445</v>
      </c>
      <c r="F920">
        <v>0</v>
      </c>
      <c r="G920">
        <f t="shared" si="120"/>
        <v>0</v>
      </c>
      <c r="H920">
        <f t="shared" si="121"/>
        <v>0</v>
      </c>
      <c r="I920" s="13">
        <f t="shared" si="122"/>
        <v>-1.8619000000000001</v>
      </c>
      <c r="J920">
        <f t="shared" si="123"/>
        <v>0</v>
      </c>
      <c r="K920" s="13">
        <f t="shared" si="124"/>
        <v>-1.5884</v>
      </c>
    </row>
    <row r="921" spans="1:11" x14ac:dyDescent="0.2">
      <c r="A921">
        <f t="shared" si="118"/>
        <v>7</v>
      </c>
      <c r="B921">
        <v>911</v>
      </c>
      <c r="C921" s="1">
        <f t="shared" si="119"/>
        <v>43228</v>
      </c>
      <c r="D921" s="2">
        <v>0.82638888888899897</v>
      </c>
      <c r="E921" s="3">
        <f t="shared" si="125"/>
        <v>43228.826388888891</v>
      </c>
      <c r="F921">
        <v>0</v>
      </c>
      <c r="G921">
        <f t="shared" si="120"/>
        <v>0</v>
      </c>
      <c r="H921">
        <f t="shared" si="121"/>
        <v>0</v>
      </c>
      <c r="I921" s="13">
        <f t="shared" si="122"/>
        <v>-1.8619000000000001</v>
      </c>
      <c r="J921">
        <f t="shared" si="123"/>
        <v>0</v>
      </c>
      <c r="K921" s="13">
        <f t="shared" si="124"/>
        <v>-1.5884</v>
      </c>
    </row>
    <row r="922" spans="1:11" x14ac:dyDescent="0.2">
      <c r="A922">
        <f t="shared" si="118"/>
        <v>7</v>
      </c>
      <c r="B922">
        <v>912</v>
      </c>
      <c r="C922" s="1">
        <f t="shared" si="119"/>
        <v>43228</v>
      </c>
      <c r="D922" s="2">
        <v>0.83333333333300197</v>
      </c>
      <c r="E922" s="3">
        <f t="shared" si="125"/>
        <v>43228.833333333336</v>
      </c>
      <c r="F922">
        <v>0</v>
      </c>
      <c r="G922">
        <f t="shared" si="120"/>
        <v>0</v>
      </c>
      <c r="H922">
        <f t="shared" si="121"/>
        <v>0</v>
      </c>
      <c r="I922" s="13">
        <f t="shared" si="122"/>
        <v>-1.8619000000000001</v>
      </c>
      <c r="J922">
        <f t="shared" si="123"/>
        <v>0</v>
      </c>
      <c r="K922" s="13">
        <f t="shared" si="124"/>
        <v>-1.5884</v>
      </c>
    </row>
    <row r="923" spans="1:11" x14ac:dyDescent="0.2">
      <c r="A923">
        <f t="shared" si="118"/>
        <v>7</v>
      </c>
      <c r="B923">
        <v>913</v>
      </c>
      <c r="C923" s="1">
        <f t="shared" si="119"/>
        <v>43228</v>
      </c>
      <c r="D923" s="2">
        <v>0.84027777777799895</v>
      </c>
      <c r="E923" s="3">
        <f t="shared" si="125"/>
        <v>43228.840277777781</v>
      </c>
      <c r="F923">
        <v>0</v>
      </c>
      <c r="G923">
        <f t="shared" si="120"/>
        <v>0</v>
      </c>
      <c r="H923">
        <f t="shared" si="121"/>
        <v>0</v>
      </c>
      <c r="I923" s="13">
        <f t="shared" si="122"/>
        <v>-1.8619000000000001</v>
      </c>
      <c r="J923">
        <f t="shared" si="123"/>
        <v>0</v>
      </c>
      <c r="K923" s="13">
        <f t="shared" si="124"/>
        <v>-1.5884</v>
      </c>
    </row>
    <row r="924" spans="1:11" x14ac:dyDescent="0.2">
      <c r="A924">
        <f t="shared" si="118"/>
        <v>7</v>
      </c>
      <c r="B924">
        <v>914</v>
      </c>
      <c r="C924" s="1">
        <f t="shared" si="119"/>
        <v>43228</v>
      </c>
      <c r="D924" s="2">
        <v>0.84722222222200105</v>
      </c>
      <c r="E924" s="3">
        <f t="shared" si="125"/>
        <v>43228.847222222219</v>
      </c>
      <c r="F924">
        <v>0</v>
      </c>
      <c r="G924">
        <f t="shared" si="120"/>
        <v>0</v>
      </c>
      <c r="H924">
        <f t="shared" si="121"/>
        <v>0</v>
      </c>
      <c r="I924" s="13">
        <f t="shared" si="122"/>
        <v>-1.8619000000000001</v>
      </c>
      <c r="J924">
        <f t="shared" si="123"/>
        <v>0</v>
      </c>
      <c r="K924" s="13">
        <f t="shared" si="124"/>
        <v>-1.5884</v>
      </c>
    </row>
    <row r="925" spans="1:11" x14ac:dyDescent="0.2">
      <c r="A925">
        <f t="shared" si="118"/>
        <v>7</v>
      </c>
      <c r="B925">
        <v>915</v>
      </c>
      <c r="C925" s="1">
        <f t="shared" si="119"/>
        <v>43228</v>
      </c>
      <c r="D925" s="2">
        <v>0.85416666666699803</v>
      </c>
      <c r="E925" s="3">
        <f t="shared" si="125"/>
        <v>43228.854166666664</v>
      </c>
      <c r="F925">
        <v>0</v>
      </c>
      <c r="G925">
        <f t="shared" si="120"/>
        <v>0</v>
      </c>
      <c r="H925">
        <f t="shared" si="121"/>
        <v>0</v>
      </c>
      <c r="I925" s="13">
        <f t="shared" si="122"/>
        <v>-1.8619000000000001</v>
      </c>
      <c r="J925">
        <f t="shared" si="123"/>
        <v>0</v>
      </c>
      <c r="K925" s="13">
        <f t="shared" si="124"/>
        <v>-1.5884</v>
      </c>
    </row>
    <row r="926" spans="1:11" x14ac:dyDescent="0.2">
      <c r="A926">
        <f t="shared" si="118"/>
        <v>7</v>
      </c>
      <c r="B926">
        <v>916</v>
      </c>
      <c r="C926" s="1">
        <f t="shared" si="119"/>
        <v>43228</v>
      </c>
      <c r="D926" s="2">
        <v>0.86111111111100103</v>
      </c>
      <c r="E926" s="3">
        <f t="shared" si="125"/>
        <v>43228.861111111109</v>
      </c>
      <c r="F926">
        <v>0</v>
      </c>
      <c r="G926">
        <f t="shared" si="120"/>
        <v>0</v>
      </c>
      <c r="H926">
        <f t="shared" si="121"/>
        <v>0</v>
      </c>
      <c r="I926" s="13">
        <f t="shared" si="122"/>
        <v>-1.8619000000000001</v>
      </c>
      <c r="J926">
        <f t="shared" si="123"/>
        <v>0</v>
      </c>
      <c r="K926" s="13">
        <f t="shared" si="124"/>
        <v>-1.5884</v>
      </c>
    </row>
    <row r="927" spans="1:11" x14ac:dyDescent="0.2">
      <c r="A927">
        <f t="shared" si="118"/>
        <v>7</v>
      </c>
      <c r="B927">
        <v>917</v>
      </c>
      <c r="C927" s="1">
        <f t="shared" si="119"/>
        <v>43228</v>
      </c>
      <c r="D927" s="2">
        <v>0.868055555555998</v>
      </c>
      <c r="E927" s="3">
        <f t="shared" si="125"/>
        <v>43228.868055555555</v>
      </c>
      <c r="F927">
        <v>0</v>
      </c>
      <c r="G927">
        <f t="shared" si="120"/>
        <v>0</v>
      </c>
      <c r="H927">
        <f t="shared" si="121"/>
        <v>0</v>
      </c>
      <c r="I927" s="13">
        <f t="shared" si="122"/>
        <v>-1.8619000000000001</v>
      </c>
      <c r="J927">
        <f t="shared" si="123"/>
        <v>0</v>
      </c>
      <c r="K927" s="13">
        <f t="shared" si="124"/>
        <v>-1.5884</v>
      </c>
    </row>
    <row r="928" spans="1:11" x14ac:dyDescent="0.2">
      <c r="A928">
        <f t="shared" si="118"/>
        <v>7</v>
      </c>
      <c r="B928">
        <v>918</v>
      </c>
      <c r="C928" s="1">
        <f t="shared" si="119"/>
        <v>43228</v>
      </c>
      <c r="D928" s="2">
        <v>0.875</v>
      </c>
      <c r="E928" s="3">
        <f t="shared" si="125"/>
        <v>43228.875</v>
      </c>
      <c r="F928">
        <v>0</v>
      </c>
      <c r="G928">
        <f t="shared" si="120"/>
        <v>0</v>
      </c>
      <c r="H928">
        <f t="shared" si="121"/>
        <v>0</v>
      </c>
      <c r="I928" s="13">
        <f t="shared" si="122"/>
        <v>-1.8619000000000001</v>
      </c>
      <c r="J928">
        <f t="shared" si="123"/>
        <v>0</v>
      </c>
      <c r="K928" s="13">
        <f t="shared" si="124"/>
        <v>-1.5884</v>
      </c>
    </row>
    <row r="929" spans="1:11" x14ac:dyDescent="0.2">
      <c r="A929">
        <f t="shared" si="118"/>
        <v>7</v>
      </c>
      <c r="B929">
        <v>919</v>
      </c>
      <c r="C929" s="1">
        <f t="shared" si="119"/>
        <v>43228</v>
      </c>
      <c r="D929" s="2">
        <v>0.88194444444499698</v>
      </c>
      <c r="E929" s="3">
        <f t="shared" si="125"/>
        <v>43228.881944444445</v>
      </c>
      <c r="F929">
        <v>0</v>
      </c>
      <c r="G929">
        <f t="shared" si="120"/>
        <v>0</v>
      </c>
      <c r="H929">
        <f t="shared" si="121"/>
        <v>0</v>
      </c>
      <c r="I929" s="13">
        <f t="shared" si="122"/>
        <v>-1.8619000000000001</v>
      </c>
      <c r="J929">
        <f t="shared" si="123"/>
        <v>0</v>
      </c>
      <c r="K929" s="13">
        <f t="shared" si="124"/>
        <v>-1.5884</v>
      </c>
    </row>
    <row r="930" spans="1:11" x14ac:dyDescent="0.2">
      <c r="A930">
        <f t="shared" si="118"/>
        <v>7</v>
      </c>
      <c r="B930">
        <v>920</v>
      </c>
      <c r="C930" s="1">
        <f t="shared" si="119"/>
        <v>43228</v>
      </c>
      <c r="D930" s="2">
        <v>0.88888888888899897</v>
      </c>
      <c r="E930" s="3">
        <f t="shared" si="125"/>
        <v>43228.888888888891</v>
      </c>
      <c r="F930">
        <v>0</v>
      </c>
      <c r="G930">
        <f t="shared" si="120"/>
        <v>0</v>
      </c>
      <c r="H930">
        <f t="shared" si="121"/>
        <v>0</v>
      </c>
      <c r="I930" s="13">
        <f t="shared" si="122"/>
        <v>-1.8619000000000001</v>
      </c>
      <c r="J930">
        <f t="shared" si="123"/>
        <v>0</v>
      </c>
      <c r="K930" s="13">
        <f t="shared" si="124"/>
        <v>-1.5884</v>
      </c>
    </row>
    <row r="931" spans="1:11" x14ac:dyDescent="0.2">
      <c r="A931">
        <f t="shared" si="118"/>
        <v>7</v>
      </c>
      <c r="B931">
        <v>921</v>
      </c>
      <c r="C931" s="1">
        <f t="shared" si="119"/>
        <v>43228</v>
      </c>
      <c r="D931" s="2">
        <v>0.89583333333300197</v>
      </c>
      <c r="E931" s="3">
        <f t="shared" si="125"/>
        <v>43228.895833333336</v>
      </c>
      <c r="F931">
        <v>0</v>
      </c>
      <c r="G931">
        <f t="shared" si="120"/>
        <v>0</v>
      </c>
      <c r="H931">
        <f t="shared" si="121"/>
        <v>0</v>
      </c>
      <c r="I931" s="13">
        <f t="shared" si="122"/>
        <v>-1.8619000000000001</v>
      </c>
      <c r="J931">
        <f t="shared" si="123"/>
        <v>0</v>
      </c>
      <c r="K931" s="13">
        <f t="shared" si="124"/>
        <v>-1.5884</v>
      </c>
    </row>
    <row r="932" spans="1:11" x14ac:dyDescent="0.2">
      <c r="A932">
        <f t="shared" ref="A932:A995" si="126">A788+1</f>
        <v>7</v>
      </c>
      <c r="B932">
        <v>922</v>
      </c>
      <c r="C932" s="1">
        <f t="shared" ref="C932:C995" si="127">C788+1</f>
        <v>43228</v>
      </c>
      <c r="D932" s="2">
        <v>0.90277777777799895</v>
      </c>
      <c r="E932" s="3">
        <f t="shared" si="125"/>
        <v>43228.902777777781</v>
      </c>
      <c r="F932">
        <v>0</v>
      </c>
      <c r="G932">
        <f t="shared" si="120"/>
        <v>0</v>
      </c>
      <c r="H932">
        <f t="shared" si="121"/>
        <v>0</v>
      </c>
      <c r="I932" s="13">
        <f t="shared" si="122"/>
        <v>-1.8619000000000001</v>
      </c>
      <c r="J932">
        <f t="shared" si="123"/>
        <v>0</v>
      </c>
      <c r="K932" s="13">
        <f t="shared" si="124"/>
        <v>-1.5884</v>
      </c>
    </row>
    <row r="933" spans="1:11" x14ac:dyDescent="0.2">
      <c r="A933">
        <f t="shared" si="126"/>
        <v>7</v>
      </c>
      <c r="B933">
        <v>923</v>
      </c>
      <c r="C933" s="1">
        <f t="shared" si="127"/>
        <v>43228</v>
      </c>
      <c r="D933" s="2">
        <v>0.90972222222200105</v>
      </c>
      <c r="E933" s="3">
        <f t="shared" si="125"/>
        <v>43228.909722222219</v>
      </c>
      <c r="F933">
        <v>0</v>
      </c>
      <c r="G933">
        <f t="shared" si="120"/>
        <v>0</v>
      </c>
      <c r="H933">
        <f t="shared" si="121"/>
        <v>0</v>
      </c>
      <c r="I933" s="13">
        <f t="shared" si="122"/>
        <v>-1.8619000000000001</v>
      </c>
      <c r="J933">
        <f t="shared" si="123"/>
        <v>0</v>
      </c>
      <c r="K933" s="13">
        <f t="shared" si="124"/>
        <v>-1.5884</v>
      </c>
    </row>
    <row r="934" spans="1:11" x14ac:dyDescent="0.2">
      <c r="A934">
        <f t="shared" si="126"/>
        <v>7</v>
      </c>
      <c r="B934">
        <v>924</v>
      </c>
      <c r="C934" s="1">
        <f t="shared" si="127"/>
        <v>43228</v>
      </c>
      <c r="D934" s="2">
        <v>0.91666666666699803</v>
      </c>
      <c r="E934" s="3">
        <f t="shared" si="125"/>
        <v>43228.916666666664</v>
      </c>
      <c r="F934">
        <v>0</v>
      </c>
      <c r="G934">
        <f t="shared" si="120"/>
        <v>0</v>
      </c>
      <c r="H934">
        <f t="shared" si="121"/>
        <v>0</v>
      </c>
      <c r="I934" s="13">
        <f t="shared" si="122"/>
        <v>-1.8619000000000001</v>
      </c>
      <c r="J934">
        <f t="shared" si="123"/>
        <v>0</v>
      </c>
      <c r="K934" s="13">
        <f t="shared" si="124"/>
        <v>-1.5884</v>
      </c>
    </row>
    <row r="935" spans="1:11" x14ac:dyDescent="0.2">
      <c r="A935">
        <f t="shared" si="126"/>
        <v>7</v>
      </c>
      <c r="B935">
        <v>925</v>
      </c>
      <c r="C935" s="1">
        <f t="shared" si="127"/>
        <v>43228</v>
      </c>
      <c r="D935" s="2">
        <v>0.92361111111100103</v>
      </c>
      <c r="E935" s="3">
        <f t="shared" si="125"/>
        <v>43228.923611111109</v>
      </c>
      <c r="F935">
        <v>0</v>
      </c>
      <c r="G935">
        <f t="shared" si="120"/>
        <v>0</v>
      </c>
      <c r="H935">
        <f t="shared" si="121"/>
        <v>0</v>
      </c>
      <c r="I935" s="13">
        <f t="shared" si="122"/>
        <v>-1.8619000000000001</v>
      </c>
      <c r="J935">
        <f t="shared" si="123"/>
        <v>0</v>
      </c>
      <c r="K935" s="13">
        <f t="shared" si="124"/>
        <v>-1.5884</v>
      </c>
    </row>
    <row r="936" spans="1:11" x14ac:dyDescent="0.2">
      <c r="A936">
        <f t="shared" si="126"/>
        <v>7</v>
      </c>
      <c r="B936">
        <v>926</v>
      </c>
      <c r="C936" s="1">
        <f t="shared" si="127"/>
        <v>43228</v>
      </c>
      <c r="D936" s="2">
        <v>0.930555555555998</v>
      </c>
      <c r="E936" s="3">
        <f t="shared" si="125"/>
        <v>43228.930555555555</v>
      </c>
      <c r="F936">
        <v>0</v>
      </c>
      <c r="G936">
        <f t="shared" si="120"/>
        <v>0</v>
      </c>
      <c r="H936">
        <f t="shared" si="121"/>
        <v>0</v>
      </c>
      <c r="I936" s="13">
        <f t="shared" si="122"/>
        <v>-1.8619000000000001</v>
      </c>
      <c r="J936">
        <f t="shared" si="123"/>
        <v>0</v>
      </c>
      <c r="K936" s="13">
        <f t="shared" si="124"/>
        <v>-1.5884</v>
      </c>
    </row>
    <row r="937" spans="1:11" x14ac:dyDescent="0.2">
      <c r="A937">
        <f t="shared" si="126"/>
        <v>7</v>
      </c>
      <c r="B937">
        <v>927</v>
      </c>
      <c r="C937" s="1">
        <f t="shared" si="127"/>
        <v>43228</v>
      </c>
      <c r="D937" s="2">
        <v>0.9375</v>
      </c>
      <c r="E937" s="3">
        <f t="shared" si="125"/>
        <v>43228.9375</v>
      </c>
      <c r="F937">
        <v>0</v>
      </c>
      <c r="G937">
        <f t="shared" si="120"/>
        <v>0</v>
      </c>
      <c r="H937">
        <f t="shared" si="121"/>
        <v>0</v>
      </c>
      <c r="I937" s="13">
        <f t="shared" si="122"/>
        <v>-1.8619000000000001</v>
      </c>
      <c r="J937">
        <f t="shared" si="123"/>
        <v>0</v>
      </c>
      <c r="K937" s="13">
        <f t="shared" si="124"/>
        <v>-1.5884</v>
      </c>
    </row>
    <row r="938" spans="1:11" x14ac:dyDescent="0.2">
      <c r="A938">
        <f t="shared" si="126"/>
        <v>7</v>
      </c>
      <c r="B938">
        <v>928</v>
      </c>
      <c r="C938" s="1">
        <f t="shared" si="127"/>
        <v>43228</v>
      </c>
      <c r="D938" s="2">
        <v>0.94444444444499698</v>
      </c>
      <c r="E938" s="3">
        <f t="shared" si="125"/>
        <v>43228.944444444445</v>
      </c>
      <c r="F938">
        <v>0</v>
      </c>
      <c r="G938">
        <f t="shared" si="120"/>
        <v>0</v>
      </c>
      <c r="H938">
        <f t="shared" si="121"/>
        <v>0</v>
      </c>
      <c r="I938" s="13">
        <f t="shared" si="122"/>
        <v>-1.8619000000000001</v>
      </c>
      <c r="J938">
        <f t="shared" si="123"/>
        <v>0</v>
      </c>
      <c r="K938" s="13">
        <f t="shared" si="124"/>
        <v>-1.5884</v>
      </c>
    </row>
    <row r="939" spans="1:11" x14ac:dyDescent="0.2">
      <c r="A939">
        <f t="shared" si="126"/>
        <v>7</v>
      </c>
      <c r="B939">
        <v>929</v>
      </c>
      <c r="C939" s="1">
        <f t="shared" si="127"/>
        <v>43228</v>
      </c>
      <c r="D939" s="2">
        <v>0.95138888888899897</v>
      </c>
      <c r="E939" s="3">
        <f t="shared" si="125"/>
        <v>43228.951388888891</v>
      </c>
      <c r="F939">
        <v>0</v>
      </c>
      <c r="G939">
        <f t="shared" si="120"/>
        <v>0</v>
      </c>
      <c r="H939">
        <f t="shared" si="121"/>
        <v>0</v>
      </c>
      <c r="I939" s="13">
        <f t="shared" si="122"/>
        <v>-1.8619000000000001</v>
      </c>
      <c r="J939">
        <f t="shared" si="123"/>
        <v>0</v>
      </c>
      <c r="K939" s="13">
        <f t="shared" si="124"/>
        <v>-1.5884</v>
      </c>
    </row>
    <row r="940" spans="1:11" x14ac:dyDescent="0.2">
      <c r="A940">
        <f t="shared" si="126"/>
        <v>7</v>
      </c>
      <c r="B940">
        <v>930</v>
      </c>
      <c r="C940" s="1">
        <f t="shared" si="127"/>
        <v>43228</v>
      </c>
      <c r="D940" s="2">
        <v>0.95833333333300197</v>
      </c>
      <c r="E940" s="3">
        <f t="shared" si="125"/>
        <v>43228.958333333336</v>
      </c>
      <c r="F940">
        <v>0</v>
      </c>
      <c r="G940">
        <f t="shared" si="120"/>
        <v>0</v>
      </c>
      <c r="H940">
        <f t="shared" si="121"/>
        <v>0</v>
      </c>
      <c r="I940" s="13">
        <f t="shared" si="122"/>
        <v>-1.8619000000000001</v>
      </c>
      <c r="J940">
        <f t="shared" si="123"/>
        <v>0</v>
      </c>
      <c r="K940" s="13">
        <f t="shared" si="124"/>
        <v>-1.5884</v>
      </c>
    </row>
    <row r="941" spans="1:11" x14ac:dyDescent="0.2">
      <c r="A941">
        <f t="shared" si="126"/>
        <v>7</v>
      </c>
      <c r="B941">
        <v>931</v>
      </c>
      <c r="C941" s="1">
        <f t="shared" si="127"/>
        <v>43228</v>
      </c>
      <c r="D941" s="2">
        <v>0.96527777777799895</v>
      </c>
      <c r="E941" s="3">
        <f t="shared" si="125"/>
        <v>43228.965277777781</v>
      </c>
      <c r="F941">
        <v>0</v>
      </c>
      <c r="G941">
        <f t="shared" si="120"/>
        <v>0</v>
      </c>
      <c r="H941">
        <f t="shared" si="121"/>
        <v>0</v>
      </c>
      <c r="I941" s="13">
        <f t="shared" si="122"/>
        <v>-1.8619000000000001</v>
      </c>
      <c r="J941">
        <f t="shared" si="123"/>
        <v>0</v>
      </c>
      <c r="K941" s="13">
        <f t="shared" si="124"/>
        <v>-1.5884</v>
      </c>
    </row>
    <row r="942" spans="1:11" x14ac:dyDescent="0.2">
      <c r="A942">
        <f t="shared" si="126"/>
        <v>7</v>
      </c>
      <c r="B942">
        <v>932</v>
      </c>
      <c r="C942" s="1">
        <f t="shared" si="127"/>
        <v>43228</v>
      </c>
      <c r="D942" s="2">
        <v>0.97222222222200105</v>
      </c>
      <c r="E942" s="3">
        <f t="shared" si="125"/>
        <v>43228.972222222219</v>
      </c>
      <c r="F942">
        <v>0</v>
      </c>
      <c r="G942">
        <f t="shared" si="120"/>
        <v>0</v>
      </c>
      <c r="H942">
        <f t="shared" si="121"/>
        <v>0</v>
      </c>
      <c r="I942" s="13">
        <f t="shared" si="122"/>
        <v>-1.8619000000000001</v>
      </c>
      <c r="J942">
        <f t="shared" si="123"/>
        <v>0</v>
      </c>
      <c r="K942" s="13">
        <f t="shared" si="124"/>
        <v>-1.5884</v>
      </c>
    </row>
    <row r="943" spans="1:11" x14ac:dyDescent="0.2">
      <c r="A943">
        <f t="shared" si="126"/>
        <v>7</v>
      </c>
      <c r="B943">
        <v>933</v>
      </c>
      <c r="C943" s="1">
        <f t="shared" si="127"/>
        <v>43228</v>
      </c>
      <c r="D943" s="2">
        <v>0.97916666666699803</v>
      </c>
      <c r="E943" s="3">
        <f t="shared" si="125"/>
        <v>43228.979166666664</v>
      </c>
      <c r="F943">
        <v>0</v>
      </c>
      <c r="G943">
        <f t="shared" si="120"/>
        <v>0</v>
      </c>
      <c r="H943">
        <f t="shared" si="121"/>
        <v>0</v>
      </c>
      <c r="I943" s="13">
        <f t="shared" si="122"/>
        <v>-1.8619000000000001</v>
      </c>
      <c r="J943">
        <f t="shared" si="123"/>
        <v>0</v>
      </c>
      <c r="K943" s="13">
        <f t="shared" si="124"/>
        <v>-1.5884</v>
      </c>
    </row>
    <row r="944" spans="1:11" x14ac:dyDescent="0.2">
      <c r="A944">
        <f t="shared" si="126"/>
        <v>7</v>
      </c>
      <c r="B944">
        <v>934</v>
      </c>
      <c r="C944" s="1">
        <f t="shared" si="127"/>
        <v>43228</v>
      </c>
      <c r="D944" s="2">
        <v>0.98611111111100103</v>
      </c>
      <c r="E944" s="3">
        <f t="shared" si="125"/>
        <v>43228.986111111109</v>
      </c>
      <c r="F944">
        <v>0</v>
      </c>
      <c r="G944">
        <f t="shared" si="120"/>
        <v>0</v>
      </c>
      <c r="H944">
        <f t="shared" si="121"/>
        <v>0</v>
      </c>
      <c r="I944" s="13">
        <f t="shared" si="122"/>
        <v>-1.8619000000000001</v>
      </c>
      <c r="J944">
        <f t="shared" si="123"/>
        <v>0</v>
      </c>
      <c r="K944" s="13">
        <f t="shared" si="124"/>
        <v>-1.5884</v>
      </c>
    </row>
    <row r="945" spans="1:11" x14ac:dyDescent="0.2">
      <c r="A945">
        <f t="shared" si="126"/>
        <v>7</v>
      </c>
      <c r="B945">
        <v>935</v>
      </c>
      <c r="C945" s="1">
        <f t="shared" si="127"/>
        <v>43228</v>
      </c>
      <c r="D945" s="2">
        <v>0.993055555555998</v>
      </c>
      <c r="E945" s="3">
        <f t="shared" si="125"/>
        <v>43228.993055555555</v>
      </c>
      <c r="F945">
        <v>0</v>
      </c>
      <c r="G945">
        <f t="shared" si="120"/>
        <v>0</v>
      </c>
      <c r="H945">
        <f t="shared" si="121"/>
        <v>0</v>
      </c>
      <c r="I945" s="13">
        <f t="shared" si="122"/>
        <v>-1.8619000000000001</v>
      </c>
      <c r="J945">
        <f t="shared" si="123"/>
        <v>0</v>
      </c>
      <c r="K945" s="13">
        <f t="shared" si="124"/>
        <v>-1.5884</v>
      </c>
    </row>
    <row r="946" spans="1:11" x14ac:dyDescent="0.2">
      <c r="A946">
        <f t="shared" si="126"/>
        <v>7</v>
      </c>
      <c r="B946">
        <v>936</v>
      </c>
      <c r="C946" s="1">
        <f t="shared" si="127"/>
        <v>43228</v>
      </c>
      <c r="D946" s="2">
        <v>0.999999999999999</v>
      </c>
      <c r="E946" s="3">
        <f t="shared" si="125"/>
        <v>43229</v>
      </c>
      <c r="F946">
        <v>0</v>
      </c>
      <c r="G946">
        <f t="shared" si="120"/>
        <v>0</v>
      </c>
      <c r="H946">
        <f t="shared" si="121"/>
        <v>0</v>
      </c>
      <c r="I946" s="13">
        <f t="shared" si="122"/>
        <v>-1.8619000000000001</v>
      </c>
      <c r="J946">
        <f t="shared" si="123"/>
        <v>0</v>
      </c>
      <c r="K946" s="13">
        <f t="shared" si="124"/>
        <v>-1.5884</v>
      </c>
    </row>
    <row r="947" spans="1:11" x14ac:dyDescent="0.2">
      <c r="A947">
        <f t="shared" si="126"/>
        <v>8</v>
      </c>
      <c r="B947">
        <v>937</v>
      </c>
      <c r="C947" s="1">
        <f t="shared" si="127"/>
        <v>43229</v>
      </c>
      <c r="D947" s="2">
        <v>6.9444444444444441E-3</v>
      </c>
      <c r="E947" s="3">
        <f t="shared" si="125"/>
        <v>43229.006944444445</v>
      </c>
      <c r="F947">
        <v>0</v>
      </c>
      <c r="G947">
        <f t="shared" si="120"/>
        <v>0</v>
      </c>
      <c r="H947">
        <f t="shared" si="121"/>
        <v>0</v>
      </c>
      <c r="I947" s="13">
        <f t="shared" si="122"/>
        <v>-1.8619000000000001</v>
      </c>
      <c r="J947">
        <f t="shared" si="123"/>
        <v>0</v>
      </c>
      <c r="K947" s="13">
        <f t="shared" si="124"/>
        <v>-1.5884</v>
      </c>
    </row>
    <row r="948" spans="1:11" x14ac:dyDescent="0.2">
      <c r="A948">
        <f t="shared" si="126"/>
        <v>8</v>
      </c>
      <c r="B948">
        <v>938</v>
      </c>
      <c r="C948" s="1">
        <f t="shared" si="127"/>
        <v>43229</v>
      </c>
      <c r="D948" s="2">
        <v>1.3888888888888999E-2</v>
      </c>
      <c r="E948" s="3">
        <f t="shared" si="125"/>
        <v>43229.013888888891</v>
      </c>
      <c r="F948">
        <v>0</v>
      </c>
      <c r="G948">
        <f t="shared" si="120"/>
        <v>0</v>
      </c>
      <c r="H948">
        <f t="shared" si="121"/>
        <v>0</v>
      </c>
      <c r="I948" s="13">
        <f t="shared" si="122"/>
        <v>-1.8619000000000001</v>
      </c>
      <c r="J948">
        <f t="shared" si="123"/>
        <v>0</v>
      </c>
      <c r="K948" s="13">
        <f t="shared" si="124"/>
        <v>-1.5884</v>
      </c>
    </row>
    <row r="949" spans="1:11" x14ac:dyDescent="0.2">
      <c r="A949">
        <f t="shared" si="126"/>
        <v>8</v>
      </c>
      <c r="B949">
        <v>939</v>
      </c>
      <c r="C949" s="1">
        <f t="shared" si="127"/>
        <v>43229</v>
      </c>
      <c r="D949" s="2">
        <v>2.08333333333393E-2</v>
      </c>
      <c r="E949" s="3">
        <f t="shared" si="125"/>
        <v>43229.020833333336</v>
      </c>
      <c r="F949">
        <v>0</v>
      </c>
      <c r="G949">
        <f t="shared" si="120"/>
        <v>0</v>
      </c>
      <c r="H949">
        <f t="shared" si="121"/>
        <v>0</v>
      </c>
      <c r="I949" s="13">
        <f t="shared" si="122"/>
        <v>-1.8619000000000001</v>
      </c>
      <c r="J949">
        <f t="shared" si="123"/>
        <v>0</v>
      </c>
      <c r="K949" s="13">
        <f t="shared" si="124"/>
        <v>-1.5884</v>
      </c>
    </row>
    <row r="950" spans="1:11" x14ac:dyDescent="0.2">
      <c r="A950">
        <f t="shared" si="126"/>
        <v>8</v>
      </c>
      <c r="B950">
        <v>940</v>
      </c>
      <c r="C950" s="1">
        <f t="shared" si="127"/>
        <v>43229</v>
      </c>
      <c r="D950" s="2">
        <v>2.7777777777779001E-2</v>
      </c>
      <c r="E950" s="3">
        <f t="shared" si="125"/>
        <v>43229.027777777781</v>
      </c>
      <c r="F950">
        <v>0</v>
      </c>
      <c r="G950">
        <f t="shared" si="120"/>
        <v>0</v>
      </c>
      <c r="H950">
        <f t="shared" si="121"/>
        <v>0</v>
      </c>
      <c r="I950" s="13">
        <f t="shared" si="122"/>
        <v>-1.8619000000000001</v>
      </c>
      <c r="J950">
        <f t="shared" si="123"/>
        <v>0</v>
      </c>
      <c r="K950" s="13">
        <f t="shared" si="124"/>
        <v>-1.5884</v>
      </c>
    </row>
    <row r="951" spans="1:11" x14ac:dyDescent="0.2">
      <c r="A951">
        <f t="shared" si="126"/>
        <v>8</v>
      </c>
      <c r="B951">
        <v>941</v>
      </c>
      <c r="C951" s="1">
        <f t="shared" si="127"/>
        <v>43229</v>
      </c>
      <c r="D951" s="2">
        <v>3.4722222222229399E-2</v>
      </c>
      <c r="E951" s="3">
        <f t="shared" si="125"/>
        <v>43229.034722222219</v>
      </c>
      <c r="F951">
        <v>0</v>
      </c>
      <c r="G951">
        <f t="shared" si="120"/>
        <v>0</v>
      </c>
      <c r="H951">
        <f t="shared" si="121"/>
        <v>0</v>
      </c>
      <c r="I951" s="13">
        <f t="shared" si="122"/>
        <v>-1.8619000000000001</v>
      </c>
      <c r="J951">
        <f t="shared" si="123"/>
        <v>0</v>
      </c>
      <c r="K951" s="13">
        <f t="shared" si="124"/>
        <v>-1.5884</v>
      </c>
    </row>
    <row r="952" spans="1:11" x14ac:dyDescent="0.2">
      <c r="A952">
        <f t="shared" si="126"/>
        <v>8</v>
      </c>
      <c r="B952">
        <v>942</v>
      </c>
      <c r="C952" s="1">
        <f t="shared" si="127"/>
        <v>43229</v>
      </c>
      <c r="D952" s="2">
        <v>4.1666666666668697E-2</v>
      </c>
      <c r="E952" s="3">
        <f t="shared" si="125"/>
        <v>43229.041666666664</v>
      </c>
      <c r="F952">
        <v>0</v>
      </c>
      <c r="G952">
        <f t="shared" si="120"/>
        <v>0</v>
      </c>
      <c r="H952">
        <f t="shared" si="121"/>
        <v>0</v>
      </c>
      <c r="I952" s="13">
        <f t="shared" si="122"/>
        <v>-1.8619000000000001</v>
      </c>
      <c r="J952">
        <f t="shared" si="123"/>
        <v>0</v>
      </c>
      <c r="K952" s="13">
        <f t="shared" si="124"/>
        <v>-1.5884</v>
      </c>
    </row>
    <row r="953" spans="1:11" x14ac:dyDescent="0.2">
      <c r="A953">
        <f t="shared" si="126"/>
        <v>8</v>
      </c>
      <c r="B953">
        <v>943</v>
      </c>
      <c r="C953" s="1">
        <f t="shared" si="127"/>
        <v>43229</v>
      </c>
      <c r="D953" s="2">
        <v>4.8611111111118703E-2</v>
      </c>
      <c r="E953" s="3">
        <f t="shared" si="125"/>
        <v>43229.048611111109</v>
      </c>
      <c r="F953">
        <v>0</v>
      </c>
      <c r="G953">
        <f t="shared" si="120"/>
        <v>0</v>
      </c>
      <c r="H953">
        <f t="shared" si="121"/>
        <v>0</v>
      </c>
      <c r="I953" s="13">
        <f t="shared" si="122"/>
        <v>-1.8619000000000001</v>
      </c>
      <c r="J953">
        <f t="shared" si="123"/>
        <v>0</v>
      </c>
      <c r="K953" s="13">
        <f t="shared" si="124"/>
        <v>-1.5884</v>
      </c>
    </row>
    <row r="954" spans="1:11" x14ac:dyDescent="0.2">
      <c r="A954">
        <f t="shared" si="126"/>
        <v>8</v>
      </c>
      <c r="B954">
        <v>944</v>
      </c>
      <c r="C954" s="1">
        <f t="shared" si="127"/>
        <v>43229</v>
      </c>
      <c r="D954" s="2">
        <v>5.5555555555558897E-2</v>
      </c>
      <c r="E954" s="3">
        <f t="shared" si="125"/>
        <v>43229.055555555555</v>
      </c>
      <c r="F954">
        <v>0</v>
      </c>
      <c r="G954">
        <f t="shared" si="120"/>
        <v>0</v>
      </c>
      <c r="H954">
        <f t="shared" si="121"/>
        <v>0</v>
      </c>
      <c r="I954" s="13">
        <f t="shared" si="122"/>
        <v>-1.8619000000000001</v>
      </c>
      <c r="J954">
        <f t="shared" si="123"/>
        <v>0</v>
      </c>
      <c r="K954" s="13">
        <f t="shared" si="124"/>
        <v>-1.5884</v>
      </c>
    </row>
    <row r="955" spans="1:11" x14ac:dyDescent="0.2">
      <c r="A955">
        <f t="shared" si="126"/>
        <v>8</v>
      </c>
      <c r="B955">
        <v>945</v>
      </c>
      <c r="C955" s="1">
        <f t="shared" si="127"/>
        <v>43229</v>
      </c>
      <c r="D955" s="2">
        <v>6.2500000000009798E-2</v>
      </c>
      <c r="E955" s="3">
        <f t="shared" si="125"/>
        <v>43229.0625</v>
      </c>
      <c r="F955">
        <v>0</v>
      </c>
      <c r="G955">
        <f t="shared" si="120"/>
        <v>0</v>
      </c>
      <c r="H955">
        <f t="shared" si="121"/>
        <v>0</v>
      </c>
      <c r="I955" s="13">
        <f t="shared" si="122"/>
        <v>-1.8619000000000001</v>
      </c>
      <c r="J955">
        <f t="shared" si="123"/>
        <v>0</v>
      </c>
      <c r="K955" s="13">
        <f t="shared" si="124"/>
        <v>-1.5884</v>
      </c>
    </row>
    <row r="956" spans="1:11" x14ac:dyDescent="0.2">
      <c r="A956">
        <f t="shared" si="126"/>
        <v>8</v>
      </c>
      <c r="B956">
        <v>946</v>
      </c>
      <c r="C956" s="1">
        <f t="shared" si="127"/>
        <v>43229</v>
      </c>
      <c r="D956" s="2">
        <v>6.9444444444448195E-2</v>
      </c>
      <c r="E956" s="3">
        <f t="shared" si="125"/>
        <v>43229.069444444445</v>
      </c>
      <c r="F956">
        <v>0</v>
      </c>
      <c r="G956">
        <f t="shared" si="120"/>
        <v>0</v>
      </c>
      <c r="H956">
        <f t="shared" si="121"/>
        <v>0</v>
      </c>
      <c r="I956" s="13">
        <f t="shared" si="122"/>
        <v>-1.8619000000000001</v>
      </c>
      <c r="J956">
        <f t="shared" si="123"/>
        <v>0</v>
      </c>
      <c r="K956" s="13">
        <f t="shared" si="124"/>
        <v>-1.5884</v>
      </c>
    </row>
    <row r="957" spans="1:11" x14ac:dyDescent="0.2">
      <c r="A957">
        <f t="shared" si="126"/>
        <v>8</v>
      </c>
      <c r="B957">
        <v>947</v>
      </c>
      <c r="C957" s="1">
        <f t="shared" si="127"/>
        <v>43229</v>
      </c>
      <c r="D957" s="2">
        <v>7.6388888888898193E-2</v>
      </c>
      <c r="E957" s="3">
        <f t="shared" si="125"/>
        <v>43229.076388888891</v>
      </c>
      <c r="F957">
        <v>0</v>
      </c>
      <c r="G957">
        <f t="shared" si="120"/>
        <v>0</v>
      </c>
      <c r="H957">
        <f t="shared" si="121"/>
        <v>0</v>
      </c>
      <c r="I957" s="13">
        <f t="shared" si="122"/>
        <v>-1.8619000000000001</v>
      </c>
      <c r="J957">
        <f t="shared" si="123"/>
        <v>0</v>
      </c>
      <c r="K957" s="13">
        <f t="shared" si="124"/>
        <v>-1.5884</v>
      </c>
    </row>
    <row r="958" spans="1:11" x14ac:dyDescent="0.2">
      <c r="A958">
        <f t="shared" si="126"/>
        <v>8</v>
      </c>
      <c r="B958">
        <v>948</v>
      </c>
      <c r="C958" s="1">
        <f t="shared" si="127"/>
        <v>43229</v>
      </c>
      <c r="D958" s="2">
        <v>8.3333333333298398E-2</v>
      </c>
      <c r="E958" s="3">
        <f t="shared" si="125"/>
        <v>43229.083333333336</v>
      </c>
      <c r="F958">
        <v>0</v>
      </c>
      <c r="G958">
        <f t="shared" si="120"/>
        <v>0</v>
      </c>
      <c r="H958">
        <f t="shared" si="121"/>
        <v>0</v>
      </c>
      <c r="I958" s="13">
        <f t="shared" si="122"/>
        <v>-1.8619000000000001</v>
      </c>
      <c r="J958">
        <f t="shared" si="123"/>
        <v>0</v>
      </c>
      <c r="K958" s="13">
        <f t="shared" si="124"/>
        <v>-1.5884</v>
      </c>
    </row>
    <row r="959" spans="1:11" x14ac:dyDescent="0.2">
      <c r="A959">
        <f t="shared" si="126"/>
        <v>8</v>
      </c>
      <c r="B959">
        <v>949</v>
      </c>
      <c r="C959" s="1">
        <f t="shared" si="127"/>
        <v>43229</v>
      </c>
      <c r="D959" s="2">
        <v>9.0277777777798093E-2</v>
      </c>
      <c r="E959" s="3">
        <f t="shared" si="125"/>
        <v>43229.090277777781</v>
      </c>
      <c r="F959">
        <v>0</v>
      </c>
      <c r="G959">
        <f t="shared" si="120"/>
        <v>0</v>
      </c>
      <c r="H959">
        <f t="shared" si="121"/>
        <v>0</v>
      </c>
      <c r="I959" s="13">
        <f t="shared" si="122"/>
        <v>-1.8619000000000001</v>
      </c>
      <c r="J959">
        <f t="shared" si="123"/>
        <v>0</v>
      </c>
      <c r="K959" s="13">
        <f t="shared" si="124"/>
        <v>-1.5884</v>
      </c>
    </row>
    <row r="960" spans="1:11" x14ac:dyDescent="0.2">
      <c r="A960">
        <f t="shared" si="126"/>
        <v>8</v>
      </c>
      <c r="B960">
        <v>950</v>
      </c>
      <c r="C960" s="1">
        <f t="shared" si="127"/>
        <v>43229</v>
      </c>
      <c r="D960" s="2">
        <v>9.7222222222198298E-2</v>
      </c>
      <c r="E960" s="3">
        <f t="shared" si="125"/>
        <v>43229.097222222219</v>
      </c>
      <c r="F960">
        <v>0</v>
      </c>
      <c r="G960">
        <f t="shared" si="120"/>
        <v>0</v>
      </c>
      <c r="H960">
        <f t="shared" si="121"/>
        <v>0</v>
      </c>
      <c r="I960" s="13">
        <f t="shared" si="122"/>
        <v>-1.8619000000000001</v>
      </c>
      <c r="J960">
        <f t="shared" si="123"/>
        <v>0</v>
      </c>
      <c r="K960" s="13">
        <f t="shared" si="124"/>
        <v>-1.5884</v>
      </c>
    </row>
    <row r="961" spans="1:11" x14ac:dyDescent="0.2">
      <c r="A961">
        <f t="shared" si="126"/>
        <v>8</v>
      </c>
      <c r="B961">
        <v>951</v>
      </c>
      <c r="C961" s="1">
        <f t="shared" si="127"/>
        <v>43229</v>
      </c>
      <c r="D961" s="2">
        <v>0.10416666666669799</v>
      </c>
      <c r="E961" s="3">
        <f t="shared" si="125"/>
        <v>43229.104166666664</v>
      </c>
      <c r="F961">
        <v>0</v>
      </c>
      <c r="G961">
        <f t="shared" si="120"/>
        <v>0</v>
      </c>
      <c r="H961">
        <f t="shared" si="121"/>
        <v>0</v>
      </c>
      <c r="I961" s="13">
        <f t="shared" si="122"/>
        <v>-1.8619000000000001</v>
      </c>
      <c r="J961">
        <f t="shared" si="123"/>
        <v>0</v>
      </c>
      <c r="K961" s="13">
        <f t="shared" si="124"/>
        <v>-1.5884</v>
      </c>
    </row>
    <row r="962" spans="1:11" x14ac:dyDescent="0.2">
      <c r="A962">
        <f t="shared" si="126"/>
        <v>8</v>
      </c>
      <c r="B962">
        <v>952</v>
      </c>
      <c r="C962" s="1">
        <f t="shared" si="127"/>
        <v>43229</v>
      </c>
      <c r="D962" s="2">
        <v>0.111111111111098</v>
      </c>
      <c r="E962" s="3">
        <f t="shared" si="125"/>
        <v>43229.111111111109</v>
      </c>
      <c r="F962">
        <v>0</v>
      </c>
      <c r="G962">
        <f t="shared" si="120"/>
        <v>0</v>
      </c>
      <c r="H962">
        <f t="shared" si="121"/>
        <v>0</v>
      </c>
      <c r="I962" s="13">
        <f t="shared" si="122"/>
        <v>-1.8619000000000001</v>
      </c>
      <c r="J962">
        <f t="shared" si="123"/>
        <v>0</v>
      </c>
      <c r="K962" s="13">
        <f t="shared" si="124"/>
        <v>-1.5884</v>
      </c>
    </row>
    <row r="963" spans="1:11" x14ac:dyDescent="0.2">
      <c r="A963">
        <f t="shared" si="126"/>
        <v>8</v>
      </c>
      <c r="B963">
        <v>953</v>
      </c>
      <c r="C963" s="1">
        <f t="shared" si="127"/>
        <v>43229</v>
      </c>
      <c r="D963" s="2">
        <v>0.118055555555598</v>
      </c>
      <c r="E963" s="3">
        <f t="shared" si="125"/>
        <v>43229.118055555555</v>
      </c>
      <c r="F963">
        <v>0</v>
      </c>
      <c r="G963">
        <f t="shared" si="120"/>
        <v>0</v>
      </c>
      <c r="H963">
        <f t="shared" si="121"/>
        <v>0</v>
      </c>
      <c r="I963" s="13">
        <f t="shared" si="122"/>
        <v>-1.8619000000000001</v>
      </c>
      <c r="J963">
        <f t="shared" si="123"/>
        <v>0</v>
      </c>
      <c r="K963" s="13">
        <f t="shared" si="124"/>
        <v>-1.5884</v>
      </c>
    </row>
    <row r="964" spans="1:11" x14ac:dyDescent="0.2">
      <c r="A964">
        <f t="shared" si="126"/>
        <v>8</v>
      </c>
      <c r="B964">
        <v>954</v>
      </c>
      <c r="C964" s="1">
        <f t="shared" si="127"/>
        <v>43229</v>
      </c>
      <c r="D964" s="2">
        <v>0.125</v>
      </c>
      <c r="E964" s="3">
        <f t="shared" si="125"/>
        <v>43229.125</v>
      </c>
      <c r="F964">
        <v>0</v>
      </c>
      <c r="G964">
        <f t="shared" si="120"/>
        <v>0</v>
      </c>
      <c r="H964">
        <f t="shared" si="121"/>
        <v>0</v>
      </c>
      <c r="I964" s="13">
        <f t="shared" si="122"/>
        <v>-1.8619000000000001</v>
      </c>
      <c r="J964">
        <f t="shared" si="123"/>
        <v>0</v>
      </c>
      <c r="K964" s="13">
        <f t="shared" si="124"/>
        <v>-1.5884</v>
      </c>
    </row>
    <row r="965" spans="1:11" x14ac:dyDescent="0.2">
      <c r="A965">
        <f t="shared" si="126"/>
        <v>8</v>
      </c>
      <c r="B965">
        <v>955</v>
      </c>
      <c r="C965" s="1">
        <f t="shared" si="127"/>
        <v>43229</v>
      </c>
      <c r="D965" s="2">
        <v>0.13194444444449999</v>
      </c>
      <c r="E965" s="3">
        <f t="shared" si="125"/>
        <v>43229.131944444445</v>
      </c>
      <c r="F965">
        <v>0</v>
      </c>
      <c r="G965">
        <f t="shared" si="120"/>
        <v>0</v>
      </c>
      <c r="H965">
        <f t="shared" si="121"/>
        <v>0</v>
      </c>
      <c r="I965" s="13">
        <f t="shared" si="122"/>
        <v>-1.8619000000000001</v>
      </c>
      <c r="J965">
        <f t="shared" si="123"/>
        <v>0</v>
      </c>
      <c r="K965" s="13">
        <f t="shared" si="124"/>
        <v>-1.5884</v>
      </c>
    </row>
    <row r="966" spans="1:11" x14ac:dyDescent="0.2">
      <c r="A966">
        <f t="shared" si="126"/>
        <v>8</v>
      </c>
      <c r="B966">
        <v>956</v>
      </c>
      <c r="C966" s="1">
        <f t="shared" si="127"/>
        <v>43229</v>
      </c>
      <c r="D966" s="2">
        <v>0.1388888888889</v>
      </c>
      <c r="E966" s="3">
        <f t="shared" si="125"/>
        <v>43229.138888888891</v>
      </c>
      <c r="F966">
        <v>0</v>
      </c>
      <c r="G966">
        <f t="shared" si="120"/>
        <v>0</v>
      </c>
      <c r="H966">
        <f t="shared" si="121"/>
        <v>0</v>
      </c>
      <c r="I966" s="13">
        <f t="shared" si="122"/>
        <v>-1.8619000000000001</v>
      </c>
      <c r="J966">
        <f t="shared" si="123"/>
        <v>0</v>
      </c>
      <c r="K966" s="13">
        <f t="shared" si="124"/>
        <v>-1.5884</v>
      </c>
    </row>
    <row r="967" spans="1:11" x14ac:dyDescent="0.2">
      <c r="A967">
        <f t="shared" si="126"/>
        <v>8</v>
      </c>
      <c r="B967">
        <v>957</v>
      </c>
      <c r="C967" s="1">
        <f t="shared" si="127"/>
        <v>43229</v>
      </c>
      <c r="D967" s="2">
        <v>0.14583333333340001</v>
      </c>
      <c r="E967" s="3">
        <f t="shared" si="125"/>
        <v>43229.145833333336</v>
      </c>
      <c r="F967">
        <v>0</v>
      </c>
      <c r="G967">
        <f t="shared" si="120"/>
        <v>0</v>
      </c>
      <c r="H967">
        <f t="shared" si="121"/>
        <v>0</v>
      </c>
      <c r="I967" s="13">
        <f t="shared" si="122"/>
        <v>-1.8619000000000001</v>
      </c>
      <c r="J967">
        <f t="shared" si="123"/>
        <v>0</v>
      </c>
      <c r="K967" s="13">
        <f t="shared" si="124"/>
        <v>-1.5884</v>
      </c>
    </row>
    <row r="968" spans="1:11" x14ac:dyDescent="0.2">
      <c r="A968">
        <f t="shared" si="126"/>
        <v>8</v>
      </c>
      <c r="B968">
        <v>958</v>
      </c>
      <c r="C968" s="1">
        <f t="shared" si="127"/>
        <v>43229</v>
      </c>
      <c r="D968" s="2">
        <v>0.15277777777779999</v>
      </c>
      <c r="E968" s="3">
        <f t="shared" si="125"/>
        <v>43229.152777777781</v>
      </c>
      <c r="F968">
        <v>0</v>
      </c>
      <c r="G968">
        <f t="shared" si="120"/>
        <v>0</v>
      </c>
      <c r="H968">
        <f t="shared" si="121"/>
        <v>0</v>
      </c>
      <c r="I968" s="13">
        <f t="shared" si="122"/>
        <v>-1.8619000000000001</v>
      </c>
      <c r="J968">
        <f t="shared" si="123"/>
        <v>0</v>
      </c>
      <c r="K968" s="13">
        <f t="shared" si="124"/>
        <v>-1.5884</v>
      </c>
    </row>
    <row r="969" spans="1:11" x14ac:dyDescent="0.2">
      <c r="A969">
        <f t="shared" si="126"/>
        <v>8</v>
      </c>
      <c r="B969">
        <v>959</v>
      </c>
      <c r="C969" s="1">
        <f t="shared" si="127"/>
        <v>43229</v>
      </c>
      <c r="D969" s="2">
        <v>0.15972222222220001</v>
      </c>
      <c r="E969" s="3">
        <f t="shared" si="125"/>
        <v>43229.159722222219</v>
      </c>
      <c r="F969">
        <v>0</v>
      </c>
      <c r="G969">
        <f t="shared" si="120"/>
        <v>0</v>
      </c>
      <c r="H969">
        <f t="shared" si="121"/>
        <v>0</v>
      </c>
      <c r="I969" s="13">
        <f t="shared" si="122"/>
        <v>-1.8619000000000001</v>
      </c>
      <c r="J969">
        <f t="shared" si="123"/>
        <v>0</v>
      </c>
      <c r="K969" s="13">
        <f t="shared" si="124"/>
        <v>-1.5884</v>
      </c>
    </row>
    <row r="970" spans="1:11" x14ac:dyDescent="0.2">
      <c r="A970">
        <f t="shared" si="126"/>
        <v>8</v>
      </c>
      <c r="B970">
        <v>960</v>
      </c>
      <c r="C970" s="1">
        <f t="shared" si="127"/>
        <v>43229</v>
      </c>
      <c r="D970" s="2">
        <v>0.16666666666669999</v>
      </c>
      <c r="E970" s="3">
        <f t="shared" si="125"/>
        <v>43229.166666666664</v>
      </c>
      <c r="F970">
        <v>0</v>
      </c>
      <c r="G970">
        <f t="shared" si="120"/>
        <v>0</v>
      </c>
      <c r="H970">
        <f t="shared" si="121"/>
        <v>0</v>
      </c>
      <c r="I970" s="13">
        <f t="shared" si="122"/>
        <v>-1.8619000000000001</v>
      </c>
      <c r="J970">
        <f t="shared" si="123"/>
        <v>0</v>
      </c>
      <c r="K970" s="13">
        <f t="shared" si="124"/>
        <v>-1.5884</v>
      </c>
    </row>
    <row r="971" spans="1:11" x14ac:dyDescent="0.2">
      <c r="A971">
        <f t="shared" si="126"/>
        <v>8</v>
      </c>
      <c r="B971">
        <v>961</v>
      </c>
      <c r="C971" s="1">
        <f t="shared" si="127"/>
        <v>43229</v>
      </c>
      <c r="D971" s="2">
        <v>0.1736111111111</v>
      </c>
      <c r="E971" s="3">
        <f t="shared" si="125"/>
        <v>43229.173611111109</v>
      </c>
      <c r="F971">
        <v>0</v>
      </c>
      <c r="G971">
        <f t="shared" ref="G971:G1034" si="128">F971*1.1163/10</f>
        <v>0</v>
      </c>
      <c r="H971">
        <f t="shared" ref="H971:H1034" si="129">(H$8*(TANH((H$2*G971)/H$8)))</f>
        <v>0</v>
      </c>
      <c r="I971" s="13">
        <f t="shared" ref="I971:I1034" si="130">((H$6-H$5)*(TANH(G971/H$4)))+H$5</f>
        <v>-1.8619000000000001</v>
      </c>
      <c r="J971">
        <f t="shared" ref="J971:J1034" si="131">(J$8*(TANH((J$2*G971)/J$8)))</f>
        <v>0</v>
      </c>
      <c r="K971" s="13">
        <f t="shared" ref="K971:K1034" si="132">((J$6-J$5)*(TANH(G971/J$4)))+J$5</f>
        <v>-1.5884</v>
      </c>
    </row>
    <row r="972" spans="1:11" x14ac:dyDescent="0.2">
      <c r="A972">
        <f t="shared" si="126"/>
        <v>8</v>
      </c>
      <c r="B972">
        <v>962</v>
      </c>
      <c r="C972" s="1">
        <f t="shared" si="127"/>
        <v>43229</v>
      </c>
      <c r="D972" s="2">
        <v>0.18055555555559999</v>
      </c>
      <c r="E972" s="3">
        <f t="shared" ref="E972:E1035" si="133">C972+D972</f>
        <v>43229.180555555555</v>
      </c>
      <c r="F972">
        <v>0</v>
      </c>
      <c r="G972">
        <f t="shared" si="128"/>
        <v>0</v>
      </c>
      <c r="H972">
        <f t="shared" si="129"/>
        <v>0</v>
      </c>
      <c r="I972" s="13">
        <f t="shared" si="130"/>
        <v>-1.8619000000000001</v>
      </c>
      <c r="J972">
        <f t="shared" si="131"/>
        <v>0</v>
      </c>
      <c r="K972" s="13">
        <f t="shared" si="132"/>
        <v>-1.5884</v>
      </c>
    </row>
    <row r="973" spans="1:11" x14ac:dyDescent="0.2">
      <c r="A973">
        <f t="shared" si="126"/>
        <v>8</v>
      </c>
      <c r="B973">
        <v>963</v>
      </c>
      <c r="C973" s="1">
        <f t="shared" si="127"/>
        <v>43229</v>
      </c>
      <c r="D973" s="2">
        <v>0.1875</v>
      </c>
      <c r="E973" s="3">
        <f t="shared" si="133"/>
        <v>43229.1875</v>
      </c>
      <c r="F973">
        <v>0</v>
      </c>
      <c r="G973">
        <f t="shared" si="128"/>
        <v>0</v>
      </c>
      <c r="H973">
        <f t="shared" si="129"/>
        <v>0</v>
      </c>
      <c r="I973" s="13">
        <f t="shared" si="130"/>
        <v>-1.8619000000000001</v>
      </c>
      <c r="J973">
        <f t="shared" si="131"/>
        <v>0</v>
      </c>
      <c r="K973" s="13">
        <f t="shared" si="132"/>
        <v>-1.5884</v>
      </c>
    </row>
    <row r="974" spans="1:11" x14ac:dyDescent="0.2">
      <c r="A974">
        <f t="shared" si="126"/>
        <v>8</v>
      </c>
      <c r="B974">
        <v>964</v>
      </c>
      <c r="C974" s="1">
        <f t="shared" si="127"/>
        <v>43229</v>
      </c>
      <c r="D974" s="2">
        <v>0.19444444444449999</v>
      </c>
      <c r="E974" s="3">
        <f t="shared" si="133"/>
        <v>43229.194444444445</v>
      </c>
      <c r="F974">
        <v>0</v>
      </c>
      <c r="G974">
        <f t="shared" si="128"/>
        <v>0</v>
      </c>
      <c r="H974">
        <f t="shared" si="129"/>
        <v>0</v>
      </c>
      <c r="I974" s="13">
        <f t="shared" si="130"/>
        <v>-1.8619000000000001</v>
      </c>
      <c r="J974">
        <f t="shared" si="131"/>
        <v>0</v>
      </c>
      <c r="K974" s="13">
        <f t="shared" si="132"/>
        <v>-1.5884</v>
      </c>
    </row>
    <row r="975" spans="1:11" x14ac:dyDescent="0.2">
      <c r="A975">
        <f t="shared" si="126"/>
        <v>8</v>
      </c>
      <c r="B975">
        <v>965</v>
      </c>
      <c r="C975" s="1">
        <f t="shared" si="127"/>
        <v>43229</v>
      </c>
      <c r="D975" s="2">
        <v>0.2013888888889</v>
      </c>
      <c r="E975" s="3">
        <f t="shared" si="133"/>
        <v>43229.201388888891</v>
      </c>
      <c r="F975">
        <v>0</v>
      </c>
      <c r="G975">
        <f t="shared" si="128"/>
        <v>0</v>
      </c>
      <c r="H975">
        <f t="shared" si="129"/>
        <v>0</v>
      </c>
      <c r="I975" s="13">
        <f t="shared" si="130"/>
        <v>-1.8619000000000001</v>
      </c>
      <c r="J975">
        <f t="shared" si="131"/>
        <v>0</v>
      </c>
      <c r="K975" s="13">
        <f t="shared" si="132"/>
        <v>-1.5884</v>
      </c>
    </row>
    <row r="976" spans="1:11" x14ac:dyDescent="0.2">
      <c r="A976">
        <f t="shared" si="126"/>
        <v>8</v>
      </c>
      <c r="B976">
        <v>966</v>
      </c>
      <c r="C976" s="1">
        <f t="shared" si="127"/>
        <v>43229</v>
      </c>
      <c r="D976" s="2">
        <v>0.20833333333340001</v>
      </c>
      <c r="E976" s="3">
        <f t="shared" si="133"/>
        <v>43229.208333333336</v>
      </c>
      <c r="F976">
        <v>0</v>
      </c>
      <c r="G976">
        <f t="shared" si="128"/>
        <v>0</v>
      </c>
      <c r="H976">
        <f t="shared" si="129"/>
        <v>0</v>
      </c>
      <c r="I976" s="13">
        <f t="shared" si="130"/>
        <v>-1.8619000000000001</v>
      </c>
      <c r="J976">
        <f t="shared" si="131"/>
        <v>0</v>
      </c>
      <c r="K976" s="13">
        <f t="shared" si="132"/>
        <v>-1.5884</v>
      </c>
    </row>
    <row r="977" spans="1:11" x14ac:dyDescent="0.2">
      <c r="A977">
        <f t="shared" si="126"/>
        <v>8</v>
      </c>
      <c r="B977">
        <v>967</v>
      </c>
      <c r="C977" s="1">
        <f t="shared" si="127"/>
        <v>43229</v>
      </c>
      <c r="D977" s="2">
        <v>0.21527777777779999</v>
      </c>
      <c r="E977" s="3">
        <f t="shared" si="133"/>
        <v>43229.215277777781</v>
      </c>
      <c r="F977">
        <v>0</v>
      </c>
      <c r="G977">
        <f t="shared" si="128"/>
        <v>0</v>
      </c>
      <c r="H977">
        <f t="shared" si="129"/>
        <v>0</v>
      </c>
      <c r="I977" s="13">
        <f t="shared" si="130"/>
        <v>-1.8619000000000001</v>
      </c>
      <c r="J977">
        <f t="shared" si="131"/>
        <v>0</v>
      </c>
      <c r="K977" s="13">
        <f t="shared" si="132"/>
        <v>-1.5884</v>
      </c>
    </row>
    <row r="978" spans="1:11" x14ac:dyDescent="0.2">
      <c r="A978">
        <f t="shared" si="126"/>
        <v>8</v>
      </c>
      <c r="B978">
        <v>968</v>
      </c>
      <c r="C978" s="1">
        <f t="shared" si="127"/>
        <v>43229</v>
      </c>
      <c r="D978" s="2">
        <v>0.22222222222230001</v>
      </c>
      <c r="E978" s="3">
        <f t="shared" si="133"/>
        <v>43229.222222222219</v>
      </c>
      <c r="F978">
        <v>0</v>
      </c>
      <c r="G978">
        <f t="shared" si="128"/>
        <v>0</v>
      </c>
      <c r="H978">
        <f t="shared" si="129"/>
        <v>0</v>
      </c>
      <c r="I978" s="13">
        <f t="shared" si="130"/>
        <v>-1.8619000000000001</v>
      </c>
      <c r="J978">
        <f t="shared" si="131"/>
        <v>0</v>
      </c>
      <c r="K978" s="13">
        <f t="shared" si="132"/>
        <v>-1.5884</v>
      </c>
    </row>
    <row r="979" spans="1:11" x14ac:dyDescent="0.2">
      <c r="A979">
        <f t="shared" si="126"/>
        <v>8</v>
      </c>
      <c r="B979">
        <v>969</v>
      </c>
      <c r="C979" s="1">
        <f t="shared" si="127"/>
        <v>43229</v>
      </c>
      <c r="D979" s="2">
        <v>0.22916666666669999</v>
      </c>
      <c r="E979" s="3">
        <f t="shared" si="133"/>
        <v>43229.229166666664</v>
      </c>
      <c r="F979">
        <v>0</v>
      </c>
      <c r="G979">
        <f t="shared" si="128"/>
        <v>0</v>
      </c>
      <c r="H979">
        <f t="shared" si="129"/>
        <v>0</v>
      </c>
      <c r="I979" s="13">
        <f t="shared" si="130"/>
        <v>-1.8619000000000001</v>
      </c>
      <c r="J979">
        <f t="shared" si="131"/>
        <v>0</v>
      </c>
      <c r="K979" s="13">
        <f t="shared" si="132"/>
        <v>-1.5884</v>
      </c>
    </row>
    <row r="980" spans="1:11" x14ac:dyDescent="0.2">
      <c r="A980">
        <f t="shared" si="126"/>
        <v>8</v>
      </c>
      <c r="B980">
        <v>970</v>
      </c>
      <c r="C980" s="1">
        <f t="shared" si="127"/>
        <v>43229</v>
      </c>
      <c r="D980" s="2">
        <v>0.2361111111111</v>
      </c>
      <c r="E980" s="3">
        <f t="shared" si="133"/>
        <v>43229.236111111109</v>
      </c>
      <c r="F980">
        <v>0</v>
      </c>
      <c r="G980">
        <f t="shared" si="128"/>
        <v>0</v>
      </c>
      <c r="H980">
        <f t="shared" si="129"/>
        <v>0</v>
      </c>
      <c r="I980" s="13">
        <f t="shared" si="130"/>
        <v>-1.8619000000000001</v>
      </c>
      <c r="J980">
        <f t="shared" si="131"/>
        <v>0</v>
      </c>
      <c r="K980" s="13">
        <f t="shared" si="132"/>
        <v>-1.5884</v>
      </c>
    </row>
    <row r="981" spans="1:11" x14ac:dyDescent="0.2">
      <c r="A981">
        <f t="shared" si="126"/>
        <v>8</v>
      </c>
      <c r="B981">
        <v>971</v>
      </c>
      <c r="C981" s="1">
        <f t="shared" si="127"/>
        <v>43229</v>
      </c>
      <c r="D981" s="2">
        <v>0.24305555555559999</v>
      </c>
      <c r="E981" s="3">
        <f t="shared" si="133"/>
        <v>43229.243055555555</v>
      </c>
      <c r="F981">
        <v>3</v>
      </c>
      <c r="G981">
        <f t="shared" si="128"/>
        <v>0.33489000000000002</v>
      </c>
      <c r="H981">
        <f t="shared" si="129"/>
        <v>5.2181938746383933E-3</v>
      </c>
      <c r="I981" s="13">
        <f t="shared" si="130"/>
        <v>-1.8628163139387746</v>
      </c>
      <c r="J981">
        <f t="shared" si="131"/>
        <v>5.1377691696888042E-3</v>
      </c>
      <c r="K981" s="13">
        <f t="shared" si="132"/>
        <v>-1.589221701800466</v>
      </c>
    </row>
    <row r="982" spans="1:11" x14ac:dyDescent="0.2">
      <c r="A982">
        <f t="shared" si="126"/>
        <v>8</v>
      </c>
      <c r="B982">
        <v>972</v>
      </c>
      <c r="C982" s="1">
        <f t="shared" si="127"/>
        <v>43229</v>
      </c>
      <c r="D982" s="2">
        <v>0.25</v>
      </c>
      <c r="E982" s="3">
        <f t="shared" si="133"/>
        <v>43229.25</v>
      </c>
      <c r="F982">
        <v>20</v>
      </c>
      <c r="G982">
        <f t="shared" si="128"/>
        <v>2.2326000000000001</v>
      </c>
      <c r="H982">
        <f t="shared" si="129"/>
        <v>3.4787606900603077E-2</v>
      </c>
      <c r="I982" s="13">
        <f t="shared" si="130"/>
        <v>-1.8680086982623412</v>
      </c>
      <c r="J982">
        <f t="shared" si="131"/>
        <v>3.4251336767153633E-2</v>
      </c>
      <c r="K982" s="13">
        <f t="shared" si="132"/>
        <v>-1.5938779394478146</v>
      </c>
    </row>
    <row r="983" spans="1:11" x14ac:dyDescent="0.2">
      <c r="A983">
        <f t="shared" si="126"/>
        <v>8</v>
      </c>
      <c r="B983">
        <v>973</v>
      </c>
      <c r="C983" s="1">
        <f t="shared" si="127"/>
        <v>43229</v>
      </c>
      <c r="D983" s="2">
        <v>0.25694444444449999</v>
      </c>
      <c r="E983" s="3">
        <f t="shared" si="133"/>
        <v>43229.256944444445</v>
      </c>
      <c r="F983">
        <v>59</v>
      </c>
      <c r="G983">
        <f t="shared" si="128"/>
        <v>6.5861700000000001</v>
      </c>
      <c r="H983">
        <f t="shared" si="129"/>
        <v>0.10261525273198129</v>
      </c>
      <c r="I983" s="13">
        <f t="shared" si="130"/>
        <v>-1.8799192343981161</v>
      </c>
      <c r="J983">
        <f t="shared" si="131"/>
        <v>0.10103080561945108</v>
      </c>
      <c r="K983" s="13">
        <f t="shared" si="132"/>
        <v>-1.6045582350325474</v>
      </c>
    </row>
    <row r="984" spans="1:11" x14ac:dyDescent="0.2">
      <c r="A984">
        <f t="shared" si="126"/>
        <v>8</v>
      </c>
      <c r="B984">
        <v>974</v>
      </c>
      <c r="C984" s="1">
        <f t="shared" si="127"/>
        <v>43229</v>
      </c>
      <c r="D984" s="2">
        <v>0.2638888888889</v>
      </c>
      <c r="E984" s="3">
        <f t="shared" si="133"/>
        <v>43229.263888888891</v>
      </c>
      <c r="F984">
        <v>119</v>
      </c>
      <c r="G984">
        <f t="shared" si="128"/>
        <v>13.283970000000002</v>
      </c>
      <c r="H984">
        <f t="shared" si="129"/>
        <v>0.20691252718112946</v>
      </c>
      <c r="I984" s="13">
        <f t="shared" si="130"/>
        <v>-1.8982339174636464</v>
      </c>
      <c r="J984">
        <f t="shared" si="131"/>
        <v>0.20369966453127802</v>
      </c>
      <c r="K984" s="13">
        <f t="shared" si="132"/>
        <v>-1.6209785548986955</v>
      </c>
    </row>
    <row r="985" spans="1:11" x14ac:dyDescent="0.2">
      <c r="A985">
        <f t="shared" si="126"/>
        <v>8</v>
      </c>
      <c r="B985">
        <v>975</v>
      </c>
      <c r="C985" s="1">
        <f t="shared" si="127"/>
        <v>43229</v>
      </c>
      <c r="D985" s="2">
        <v>0.27083333333339998</v>
      </c>
      <c r="E985" s="3">
        <f t="shared" si="133"/>
        <v>43229.270833333336</v>
      </c>
      <c r="F985">
        <v>78</v>
      </c>
      <c r="G985">
        <f t="shared" si="128"/>
        <v>8.7071400000000008</v>
      </c>
      <c r="H985">
        <f t="shared" si="129"/>
        <v>0.13565169922501616</v>
      </c>
      <c r="I985" s="13">
        <f t="shared" si="130"/>
        <v>-1.885720446821215</v>
      </c>
      <c r="J985">
        <f t="shared" si="131"/>
        <v>0.13355427086880398</v>
      </c>
      <c r="K985" s="13">
        <f t="shared" si="132"/>
        <v>-1.609759851366706</v>
      </c>
    </row>
    <row r="986" spans="1:11" x14ac:dyDescent="0.2">
      <c r="A986">
        <f t="shared" si="126"/>
        <v>8</v>
      </c>
      <c r="B986">
        <v>976</v>
      </c>
      <c r="C986" s="1">
        <f t="shared" si="127"/>
        <v>43229</v>
      </c>
      <c r="D986" s="2">
        <v>0.27777777777779999</v>
      </c>
      <c r="E986" s="3">
        <f t="shared" si="133"/>
        <v>43229.277777777781</v>
      </c>
      <c r="F986">
        <v>93</v>
      </c>
      <c r="G986">
        <f t="shared" si="128"/>
        <v>10.381590000000001</v>
      </c>
      <c r="H986">
        <f t="shared" si="129"/>
        <v>0.16172782362437779</v>
      </c>
      <c r="I986" s="13">
        <f t="shared" si="130"/>
        <v>-1.8902994319806457</v>
      </c>
      <c r="J986">
        <f t="shared" si="131"/>
        <v>0.15922383087514166</v>
      </c>
      <c r="K986" s="13">
        <f t="shared" si="132"/>
        <v>-1.6138653031180743</v>
      </c>
    </row>
    <row r="987" spans="1:11" x14ac:dyDescent="0.2">
      <c r="A987">
        <f t="shared" si="126"/>
        <v>8</v>
      </c>
      <c r="B987">
        <v>977</v>
      </c>
      <c r="C987" s="1">
        <f t="shared" si="127"/>
        <v>43229</v>
      </c>
      <c r="D987" s="2">
        <v>0.28472222222229998</v>
      </c>
      <c r="E987" s="3">
        <f t="shared" si="133"/>
        <v>43229.284722222219</v>
      </c>
      <c r="F987">
        <v>143</v>
      </c>
      <c r="G987">
        <f t="shared" si="128"/>
        <v>15.963089999999999</v>
      </c>
      <c r="H987">
        <f t="shared" si="129"/>
        <v>0.24860232268620411</v>
      </c>
      <c r="I987" s="13">
        <f t="shared" si="130"/>
        <v>-1.9055547218078082</v>
      </c>
      <c r="J987">
        <f t="shared" si="131"/>
        <v>0.24472939513744588</v>
      </c>
      <c r="K987" s="13">
        <f t="shared" si="132"/>
        <v>-1.6275406885561696</v>
      </c>
    </row>
    <row r="988" spans="1:11" x14ac:dyDescent="0.2">
      <c r="A988">
        <f t="shared" si="126"/>
        <v>8</v>
      </c>
      <c r="B988">
        <v>978</v>
      </c>
      <c r="C988" s="1">
        <f t="shared" si="127"/>
        <v>43229</v>
      </c>
      <c r="D988" s="2">
        <v>0.29166666666669999</v>
      </c>
      <c r="E988" s="3">
        <f t="shared" si="133"/>
        <v>43229.291666666664</v>
      </c>
      <c r="F988">
        <v>351</v>
      </c>
      <c r="G988">
        <f t="shared" si="128"/>
        <v>39.182130000000001</v>
      </c>
      <c r="H988">
        <f t="shared" si="129"/>
        <v>0.60858825983516618</v>
      </c>
      <c r="I988" s="13">
        <f t="shared" si="130"/>
        <v>-1.9687708900114234</v>
      </c>
      <c r="J988">
        <f t="shared" si="131"/>
        <v>0.59860085335803659</v>
      </c>
      <c r="K988" s="13">
        <f t="shared" si="132"/>
        <v>-1.684139911518026</v>
      </c>
    </row>
    <row r="989" spans="1:11" x14ac:dyDescent="0.2">
      <c r="A989">
        <f t="shared" si="126"/>
        <v>8</v>
      </c>
      <c r="B989">
        <v>979</v>
      </c>
      <c r="C989" s="1">
        <f t="shared" si="127"/>
        <v>43229</v>
      </c>
      <c r="D989" s="2">
        <v>0.2986111111111</v>
      </c>
      <c r="E989" s="3">
        <f t="shared" si="133"/>
        <v>43229.298611111109</v>
      </c>
      <c r="F989">
        <v>712</v>
      </c>
      <c r="G989">
        <f t="shared" si="128"/>
        <v>79.480559999999997</v>
      </c>
      <c r="H989">
        <f t="shared" si="129"/>
        <v>1.2224443002713659</v>
      </c>
      <c r="I989" s="13">
        <f t="shared" si="130"/>
        <v>-2.0765846286288578</v>
      </c>
      <c r="J989">
        <f t="shared" si="131"/>
        <v>1.1986683482729783</v>
      </c>
      <c r="K989" s="13">
        <f t="shared" si="132"/>
        <v>-1.7801359327837851</v>
      </c>
    </row>
    <row r="990" spans="1:11" x14ac:dyDescent="0.2">
      <c r="A990">
        <f t="shared" si="126"/>
        <v>8</v>
      </c>
      <c r="B990">
        <v>980</v>
      </c>
      <c r="C990" s="1">
        <f t="shared" si="127"/>
        <v>43229</v>
      </c>
      <c r="D990" s="2">
        <v>0.30555555555559999</v>
      </c>
      <c r="E990" s="3">
        <f t="shared" si="133"/>
        <v>43229.305555555555</v>
      </c>
      <c r="F990">
        <v>928</v>
      </c>
      <c r="G990">
        <f t="shared" si="128"/>
        <v>103.59264</v>
      </c>
      <c r="H990">
        <f t="shared" si="129"/>
        <v>1.5790991186369341</v>
      </c>
      <c r="I990" s="13">
        <f t="shared" si="130"/>
        <v>-2.1392407229686756</v>
      </c>
      <c r="J990">
        <f t="shared" si="131"/>
        <v>1.5441028230818372</v>
      </c>
      <c r="K990" s="13">
        <f t="shared" si="132"/>
        <v>-1.8354154919405825</v>
      </c>
    </row>
    <row r="991" spans="1:11" x14ac:dyDescent="0.2">
      <c r="A991">
        <f t="shared" si="126"/>
        <v>8</v>
      </c>
      <c r="B991">
        <v>981</v>
      </c>
      <c r="C991" s="1">
        <f t="shared" si="127"/>
        <v>43229</v>
      </c>
      <c r="D991" s="2">
        <v>0.3125</v>
      </c>
      <c r="E991" s="3">
        <f t="shared" si="133"/>
        <v>43229.3125</v>
      </c>
      <c r="F991">
        <v>817</v>
      </c>
      <c r="G991">
        <f t="shared" si="128"/>
        <v>91.201710000000006</v>
      </c>
      <c r="H991">
        <f t="shared" si="129"/>
        <v>1.3970216767905204</v>
      </c>
      <c r="I991" s="13">
        <f t="shared" si="130"/>
        <v>-2.107252106951047</v>
      </c>
      <c r="J991">
        <f t="shared" si="131"/>
        <v>1.3681177521796257</v>
      </c>
      <c r="K991" s="13">
        <f t="shared" si="132"/>
        <v>-1.8072506518139</v>
      </c>
    </row>
    <row r="992" spans="1:11" x14ac:dyDescent="0.2">
      <c r="A992">
        <f t="shared" si="126"/>
        <v>8</v>
      </c>
      <c r="B992">
        <v>982</v>
      </c>
      <c r="C992" s="1">
        <f t="shared" si="127"/>
        <v>43229</v>
      </c>
      <c r="D992" s="2">
        <v>0.31944444444449999</v>
      </c>
      <c r="E992" s="3">
        <f t="shared" si="133"/>
        <v>43229.319444444445</v>
      </c>
      <c r="F992">
        <v>249</v>
      </c>
      <c r="G992">
        <f t="shared" si="128"/>
        <v>27.795870000000001</v>
      </c>
      <c r="H992">
        <f t="shared" si="129"/>
        <v>0.43241608199208087</v>
      </c>
      <c r="I992" s="13">
        <f t="shared" si="130"/>
        <v>-1.9378332271131491</v>
      </c>
      <c r="J992">
        <f t="shared" si="131"/>
        <v>0.42553366226416867</v>
      </c>
      <c r="K992" s="13">
        <f t="shared" si="132"/>
        <v>-1.6564583892430758</v>
      </c>
    </row>
    <row r="993" spans="1:11" x14ac:dyDescent="0.2">
      <c r="A993">
        <f t="shared" si="126"/>
        <v>8</v>
      </c>
      <c r="B993">
        <v>983</v>
      </c>
      <c r="C993" s="1">
        <f t="shared" si="127"/>
        <v>43229</v>
      </c>
      <c r="D993" s="2">
        <v>0.3263888888889</v>
      </c>
      <c r="E993" s="3">
        <f t="shared" si="133"/>
        <v>43229.326388888891</v>
      </c>
      <c r="F993">
        <v>387</v>
      </c>
      <c r="G993">
        <f t="shared" si="128"/>
        <v>43.200810000000004</v>
      </c>
      <c r="H993">
        <f t="shared" si="129"/>
        <v>0.67054830672729582</v>
      </c>
      <c r="I993" s="13">
        <f t="shared" si="130"/>
        <v>-1.9796520431944762</v>
      </c>
      <c r="J993">
        <f t="shared" si="131"/>
        <v>0.65940069738430185</v>
      </c>
      <c r="K993" s="13">
        <f t="shared" si="132"/>
        <v>-1.6938650412732148</v>
      </c>
    </row>
    <row r="994" spans="1:11" x14ac:dyDescent="0.2">
      <c r="A994">
        <f t="shared" si="126"/>
        <v>8</v>
      </c>
      <c r="B994">
        <v>984</v>
      </c>
      <c r="C994" s="1">
        <f t="shared" si="127"/>
        <v>43229</v>
      </c>
      <c r="D994" s="2">
        <v>0.33333333333339998</v>
      </c>
      <c r="E994" s="3">
        <f t="shared" si="133"/>
        <v>43229.333333333336</v>
      </c>
      <c r="F994">
        <v>439</v>
      </c>
      <c r="G994">
        <f t="shared" si="128"/>
        <v>49.005570000000006</v>
      </c>
      <c r="H994">
        <f t="shared" si="129"/>
        <v>0.75980738440300843</v>
      </c>
      <c r="I994" s="13">
        <f t="shared" si="130"/>
        <v>-1.995327689052826</v>
      </c>
      <c r="J994">
        <f t="shared" si="131"/>
        <v>0.74691404001281381</v>
      </c>
      <c r="K994" s="13">
        <f t="shared" si="132"/>
        <v>-1.7078635132214079</v>
      </c>
    </row>
    <row r="995" spans="1:11" x14ac:dyDescent="0.2">
      <c r="A995">
        <f t="shared" si="126"/>
        <v>8</v>
      </c>
      <c r="B995">
        <v>985</v>
      </c>
      <c r="C995" s="1">
        <f t="shared" si="127"/>
        <v>43229</v>
      </c>
      <c r="D995" s="2">
        <v>0.34027777777779999</v>
      </c>
      <c r="E995" s="3">
        <f t="shared" si="133"/>
        <v>43229.340277777781</v>
      </c>
      <c r="F995">
        <v>1177</v>
      </c>
      <c r="G995">
        <f t="shared" si="128"/>
        <v>131.38851000000003</v>
      </c>
      <c r="H995">
        <f t="shared" si="129"/>
        <v>1.9768514188529753</v>
      </c>
      <c r="I995" s="13">
        <f t="shared" si="130"/>
        <v>-2.2091359913423738</v>
      </c>
      <c r="J995">
        <f t="shared" si="131"/>
        <v>1.9254109158271278</v>
      </c>
      <c r="K995" s="13">
        <f t="shared" si="132"/>
        <v>-1.8964585119405264</v>
      </c>
    </row>
    <row r="996" spans="1:11" x14ac:dyDescent="0.2">
      <c r="A996">
        <f t="shared" ref="A996:A1059" si="134">A852+1</f>
        <v>8</v>
      </c>
      <c r="B996">
        <v>986</v>
      </c>
      <c r="C996" s="1">
        <f t="shared" ref="C996:C1059" si="135">C852+1</f>
        <v>43229</v>
      </c>
      <c r="D996" s="2">
        <v>0.34722222222229998</v>
      </c>
      <c r="E996" s="3">
        <f t="shared" si="133"/>
        <v>43229.347222222219</v>
      </c>
      <c r="F996">
        <v>1081</v>
      </c>
      <c r="G996">
        <f t="shared" si="128"/>
        <v>120.67203000000002</v>
      </c>
      <c r="H996">
        <f t="shared" si="129"/>
        <v>1.8253788075488475</v>
      </c>
      <c r="I996" s="13">
        <f t="shared" si="130"/>
        <v>-2.1825156407136128</v>
      </c>
      <c r="J996">
        <f t="shared" si="131"/>
        <v>1.7807535087823911</v>
      </c>
      <c r="K996" s="13">
        <f t="shared" si="132"/>
        <v>-1.8732973373117752</v>
      </c>
    </row>
    <row r="997" spans="1:11" x14ac:dyDescent="0.2">
      <c r="A997">
        <f t="shared" si="134"/>
        <v>8</v>
      </c>
      <c r="B997">
        <v>987</v>
      </c>
      <c r="C997" s="1">
        <f t="shared" si="135"/>
        <v>43229</v>
      </c>
      <c r="D997" s="2">
        <v>0.35416666666669999</v>
      </c>
      <c r="E997" s="3">
        <f t="shared" si="133"/>
        <v>43229.354166666664</v>
      </c>
      <c r="F997">
        <v>2110</v>
      </c>
      <c r="G997">
        <f t="shared" si="128"/>
        <v>235.5393</v>
      </c>
      <c r="H997">
        <f t="shared" si="129"/>
        <v>3.2983218042243663</v>
      </c>
      <c r="I997" s="13">
        <f t="shared" si="130"/>
        <v>-2.441574962884951</v>
      </c>
      <c r="J997">
        <f t="shared" si="131"/>
        <v>3.1484766338048926</v>
      </c>
      <c r="K997" s="13">
        <f t="shared" si="132"/>
        <v>-2.0925032775075336</v>
      </c>
    </row>
    <row r="998" spans="1:11" x14ac:dyDescent="0.2">
      <c r="A998">
        <f t="shared" si="134"/>
        <v>8</v>
      </c>
      <c r="B998">
        <v>988</v>
      </c>
      <c r="C998" s="1">
        <f t="shared" si="135"/>
        <v>43229</v>
      </c>
      <c r="D998" s="2">
        <v>0.36111111111119998</v>
      </c>
      <c r="E998" s="3">
        <f t="shared" si="133"/>
        <v>43229.361111111109</v>
      </c>
      <c r="F998">
        <v>2512</v>
      </c>
      <c r="G998">
        <f t="shared" si="128"/>
        <v>280.41456000000005</v>
      </c>
      <c r="H998">
        <f t="shared" si="129"/>
        <v>3.7721697567410346</v>
      </c>
      <c r="I998" s="13">
        <f t="shared" si="130"/>
        <v>-2.5250423079090956</v>
      </c>
      <c r="J998">
        <f t="shared" si="131"/>
        <v>3.5645430352017677</v>
      </c>
      <c r="K998" s="13">
        <f t="shared" si="132"/>
        <v>-2.1593195227548243</v>
      </c>
    </row>
    <row r="999" spans="1:11" x14ac:dyDescent="0.2">
      <c r="A999">
        <f t="shared" si="134"/>
        <v>8</v>
      </c>
      <c r="B999">
        <v>989</v>
      </c>
      <c r="C999" s="1">
        <f t="shared" si="135"/>
        <v>43229</v>
      </c>
      <c r="D999" s="2">
        <v>0.36805555555559999</v>
      </c>
      <c r="E999" s="3">
        <f t="shared" si="133"/>
        <v>43229.368055555555</v>
      </c>
      <c r="F999">
        <v>2207</v>
      </c>
      <c r="G999">
        <f t="shared" si="128"/>
        <v>246.36741000000001</v>
      </c>
      <c r="H999">
        <f t="shared" si="129"/>
        <v>3.4181661445031621</v>
      </c>
      <c r="I999" s="13">
        <f t="shared" si="130"/>
        <v>-2.4626778724406053</v>
      </c>
      <c r="J999">
        <f t="shared" si="131"/>
        <v>3.2550490799039413</v>
      </c>
      <c r="K999" s="13">
        <f t="shared" si="132"/>
        <v>-2.1096101645564911</v>
      </c>
    </row>
    <row r="1000" spans="1:11" x14ac:dyDescent="0.2">
      <c r="A1000">
        <f t="shared" si="134"/>
        <v>8</v>
      </c>
      <c r="B1000">
        <v>990</v>
      </c>
      <c r="C1000" s="1">
        <f t="shared" si="135"/>
        <v>43229</v>
      </c>
      <c r="D1000" s="2">
        <v>0.375</v>
      </c>
      <c r="E1000" s="3">
        <f t="shared" si="133"/>
        <v>43229.375</v>
      </c>
      <c r="F1000">
        <v>2142</v>
      </c>
      <c r="G1000">
        <f t="shared" si="128"/>
        <v>239.11146000000002</v>
      </c>
      <c r="H1000">
        <f t="shared" si="129"/>
        <v>3.3382434492972735</v>
      </c>
      <c r="I1000" s="13">
        <f t="shared" si="130"/>
        <v>-2.4486040843265671</v>
      </c>
      <c r="J1000">
        <f t="shared" si="131"/>
        <v>3.1840727253448589</v>
      </c>
      <c r="K1000" s="13">
        <f t="shared" si="132"/>
        <v>-2.0982165792515222</v>
      </c>
    </row>
    <row r="1001" spans="1:11" x14ac:dyDescent="0.2">
      <c r="A1001">
        <f t="shared" si="134"/>
        <v>8</v>
      </c>
      <c r="B1001">
        <v>991</v>
      </c>
      <c r="C1001" s="1">
        <f t="shared" si="135"/>
        <v>43229</v>
      </c>
      <c r="D1001" s="2">
        <v>0.38194444444449999</v>
      </c>
      <c r="E1001" s="3">
        <f t="shared" si="133"/>
        <v>43229.381944444445</v>
      </c>
      <c r="F1001">
        <v>1413</v>
      </c>
      <c r="G1001">
        <f t="shared" si="128"/>
        <v>157.73319000000001</v>
      </c>
      <c r="H1001">
        <f t="shared" si="129"/>
        <v>2.3381048603182046</v>
      </c>
      <c r="I1001" s="13">
        <f t="shared" si="130"/>
        <v>-2.2726397751443304</v>
      </c>
      <c r="J1001">
        <f t="shared" si="131"/>
        <v>2.2672539604674729</v>
      </c>
      <c r="K1001" s="13">
        <f t="shared" si="132"/>
        <v>-1.9512092964353447</v>
      </c>
    </row>
    <row r="1002" spans="1:11" x14ac:dyDescent="0.2">
      <c r="A1002">
        <f t="shared" si="134"/>
        <v>8</v>
      </c>
      <c r="B1002">
        <v>992</v>
      </c>
      <c r="C1002" s="1">
        <f t="shared" si="135"/>
        <v>43229</v>
      </c>
      <c r="D1002" s="2">
        <v>0.3888888888889</v>
      </c>
      <c r="E1002" s="3">
        <f t="shared" si="133"/>
        <v>43229.388888888891</v>
      </c>
      <c r="F1002">
        <v>1629</v>
      </c>
      <c r="G1002">
        <f t="shared" si="128"/>
        <v>181.84527</v>
      </c>
      <c r="H1002">
        <f t="shared" si="129"/>
        <v>2.6535735565758172</v>
      </c>
      <c r="I1002" s="13">
        <f t="shared" si="130"/>
        <v>-2.3281163465616195</v>
      </c>
      <c r="J1002">
        <f t="shared" si="131"/>
        <v>2.5616010070355379</v>
      </c>
      <c r="K1002" s="13">
        <f t="shared" si="132"/>
        <v>-1.9983767794114833</v>
      </c>
    </row>
    <row r="1003" spans="1:11" x14ac:dyDescent="0.2">
      <c r="A1003">
        <f t="shared" si="134"/>
        <v>8</v>
      </c>
      <c r="B1003">
        <v>993</v>
      </c>
      <c r="C1003" s="1">
        <f t="shared" si="135"/>
        <v>43229</v>
      </c>
      <c r="D1003" s="2">
        <v>0.39583333333339998</v>
      </c>
      <c r="E1003" s="3">
        <f t="shared" si="133"/>
        <v>43229.395833333336</v>
      </c>
      <c r="F1003">
        <v>1472</v>
      </c>
      <c r="G1003">
        <f t="shared" si="128"/>
        <v>164.31936000000002</v>
      </c>
      <c r="H1003">
        <f t="shared" si="129"/>
        <v>2.4257743877845788</v>
      </c>
      <c r="I1003" s="13">
        <f t="shared" si="130"/>
        <v>-2.2880547138140037</v>
      </c>
      <c r="J1003">
        <f t="shared" si="131"/>
        <v>2.3494715070889312</v>
      </c>
      <c r="K1003" s="13">
        <f t="shared" si="132"/>
        <v>-1.9643818008985878</v>
      </c>
    </row>
    <row r="1004" spans="1:11" x14ac:dyDescent="0.2">
      <c r="A1004">
        <f t="shared" si="134"/>
        <v>8</v>
      </c>
      <c r="B1004">
        <v>994</v>
      </c>
      <c r="C1004" s="1">
        <f t="shared" si="135"/>
        <v>43229</v>
      </c>
      <c r="D1004" s="2">
        <v>0.40277777777779999</v>
      </c>
      <c r="E1004" s="3">
        <f t="shared" si="133"/>
        <v>43229.402777777781</v>
      </c>
      <c r="F1004">
        <v>3281</v>
      </c>
      <c r="G1004">
        <f t="shared" si="128"/>
        <v>366.25803000000002</v>
      </c>
      <c r="H1004">
        <f t="shared" si="129"/>
        <v>4.5136136676475873</v>
      </c>
      <c r="I1004" s="13">
        <f t="shared" si="130"/>
        <v>-2.6558357517473223</v>
      </c>
      <c r="J1004">
        <f t="shared" si="131"/>
        <v>4.1826807015363947</v>
      </c>
      <c r="K1004" s="13">
        <f t="shared" si="132"/>
        <v>-2.2587661428172137</v>
      </c>
    </row>
    <row r="1005" spans="1:11" x14ac:dyDescent="0.2">
      <c r="A1005">
        <f t="shared" si="134"/>
        <v>8</v>
      </c>
      <c r="B1005">
        <v>995</v>
      </c>
      <c r="C1005" s="1">
        <f t="shared" si="135"/>
        <v>43229</v>
      </c>
      <c r="D1005" s="2">
        <v>0.40972222222229998</v>
      </c>
      <c r="E1005" s="3">
        <f t="shared" si="133"/>
        <v>43229.409722222219</v>
      </c>
      <c r="F1005">
        <v>2513</v>
      </c>
      <c r="G1005">
        <f t="shared" si="128"/>
        <v>280.52618999999999</v>
      </c>
      <c r="H1005">
        <f t="shared" si="129"/>
        <v>3.7732733862296928</v>
      </c>
      <c r="I1005" s="13">
        <f t="shared" si="130"/>
        <v>-2.5252368070486861</v>
      </c>
      <c r="J1005">
        <f t="shared" si="131"/>
        <v>3.5654947439685105</v>
      </c>
      <c r="K1005" s="13">
        <f t="shared" si="132"/>
        <v>-2.1594724553813482</v>
      </c>
    </row>
    <row r="1006" spans="1:11" x14ac:dyDescent="0.2">
      <c r="A1006">
        <f t="shared" si="134"/>
        <v>8</v>
      </c>
      <c r="B1006">
        <v>996</v>
      </c>
      <c r="C1006" s="1">
        <f t="shared" si="135"/>
        <v>43229</v>
      </c>
      <c r="D1006" s="2">
        <v>0.41666666666669999</v>
      </c>
      <c r="E1006" s="3">
        <f t="shared" si="133"/>
        <v>43229.416666666664</v>
      </c>
      <c r="F1006">
        <v>1856</v>
      </c>
      <c r="G1006">
        <f t="shared" si="128"/>
        <v>207.18528000000001</v>
      </c>
      <c r="H1006">
        <f t="shared" si="129"/>
        <v>2.9681370585960249</v>
      </c>
      <c r="I1006" s="13">
        <f t="shared" si="130"/>
        <v>-2.3834569749857679</v>
      </c>
      <c r="J1006">
        <f t="shared" si="131"/>
        <v>2.8506142284071609</v>
      </c>
      <c r="K1006" s="13">
        <f t="shared" si="132"/>
        <v>-2.0447150681786583</v>
      </c>
    </row>
    <row r="1007" spans="1:11" x14ac:dyDescent="0.2">
      <c r="A1007">
        <f t="shared" si="134"/>
        <v>8</v>
      </c>
      <c r="B1007">
        <v>997</v>
      </c>
      <c r="C1007" s="1">
        <f t="shared" si="135"/>
        <v>43229</v>
      </c>
      <c r="D1007" s="2">
        <v>0.42361111111119998</v>
      </c>
      <c r="E1007" s="3">
        <f t="shared" si="133"/>
        <v>43229.423611111109</v>
      </c>
      <c r="F1007">
        <v>2615</v>
      </c>
      <c r="G1007">
        <f t="shared" si="128"/>
        <v>291.91245000000004</v>
      </c>
      <c r="H1007">
        <f t="shared" si="129"/>
        <v>3.8838931252257476</v>
      </c>
      <c r="I1007" s="13">
        <f t="shared" si="130"/>
        <v>-2.5447344867791317</v>
      </c>
      <c r="J1007">
        <f t="shared" si="131"/>
        <v>3.6604471844329689</v>
      </c>
      <c r="K1007" s="13">
        <f t="shared" si="132"/>
        <v>-2.174733087116945</v>
      </c>
    </row>
    <row r="1008" spans="1:11" x14ac:dyDescent="0.2">
      <c r="A1008">
        <f t="shared" si="134"/>
        <v>8</v>
      </c>
      <c r="B1008">
        <v>998</v>
      </c>
      <c r="C1008" s="1">
        <f t="shared" si="135"/>
        <v>43229</v>
      </c>
      <c r="D1008" s="2">
        <v>0.43055555555559999</v>
      </c>
      <c r="E1008" s="3">
        <f t="shared" si="133"/>
        <v>43229.430555555555</v>
      </c>
      <c r="F1008">
        <v>2921</v>
      </c>
      <c r="G1008">
        <f t="shared" si="128"/>
        <v>326.07123000000001</v>
      </c>
      <c r="H1008">
        <f t="shared" si="129"/>
        <v>4.1928209484777224</v>
      </c>
      <c r="I1008" s="13">
        <f t="shared" si="130"/>
        <v>-2.5992139116558004</v>
      </c>
      <c r="J1008">
        <f t="shared" si="131"/>
        <v>3.9207506537282493</v>
      </c>
      <c r="K1008" s="13">
        <f t="shared" si="132"/>
        <v>-2.216595787307019</v>
      </c>
    </row>
    <row r="1009" spans="1:11" x14ac:dyDescent="0.2">
      <c r="A1009">
        <f t="shared" si="134"/>
        <v>8</v>
      </c>
      <c r="B1009">
        <v>999</v>
      </c>
      <c r="C1009" s="1">
        <f t="shared" si="135"/>
        <v>43229</v>
      </c>
      <c r="D1009" s="2">
        <v>0.43750000000009898</v>
      </c>
      <c r="E1009" s="3">
        <f t="shared" si="133"/>
        <v>43229.4375</v>
      </c>
      <c r="F1009">
        <v>2560</v>
      </c>
      <c r="G1009">
        <f t="shared" si="128"/>
        <v>285.77280000000002</v>
      </c>
      <c r="H1009">
        <f t="shared" si="129"/>
        <v>3.8247247174705312</v>
      </c>
      <c r="I1009" s="13">
        <f t="shared" si="130"/>
        <v>-2.5343049227869643</v>
      </c>
      <c r="J1009">
        <f t="shared" si="131"/>
        <v>3.6097679938489842</v>
      </c>
      <c r="K1009" s="13">
        <f t="shared" si="132"/>
        <v>-2.1665873797661477</v>
      </c>
    </row>
    <row r="1010" spans="1:11" x14ac:dyDescent="0.2">
      <c r="A1010">
        <f t="shared" si="134"/>
        <v>8</v>
      </c>
      <c r="B1010">
        <v>1000</v>
      </c>
      <c r="C1010" s="1">
        <f t="shared" si="135"/>
        <v>43229</v>
      </c>
      <c r="D1010" s="2">
        <v>0.44444444444449999</v>
      </c>
      <c r="E1010" s="3">
        <f t="shared" si="133"/>
        <v>43229.444444444445</v>
      </c>
      <c r="F1010">
        <v>2839</v>
      </c>
      <c r="G1010">
        <f t="shared" si="128"/>
        <v>316.91757000000001</v>
      </c>
      <c r="H1010">
        <f t="shared" si="129"/>
        <v>4.1133737100151011</v>
      </c>
      <c r="I1010" s="13">
        <f t="shared" si="130"/>
        <v>-2.5851991867848478</v>
      </c>
      <c r="J1010">
        <f t="shared" si="131"/>
        <v>3.8545237734700701</v>
      </c>
      <c r="K1010" s="13">
        <f t="shared" si="132"/>
        <v>-2.2059410004113351</v>
      </c>
    </row>
    <row r="1011" spans="1:11" x14ac:dyDescent="0.2">
      <c r="A1011">
        <f t="shared" si="134"/>
        <v>8</v>
      </c>
      <c r="B1011">
        <v>1001</v>
      </c>
      <c r="C1011" s="1">
        <f t="shared" si="135"/>
        <v>43229</v>
      </c>
      <c r="D1011" s="2">
        <v>0.45138888888899897</v>
      </c>
      <c r="E1011" s="3">
        <f t="shared" si="133"/>
        <v>43229.451388888891</v>
      </c>
      <c r="F1011">
        <v>3563</v>
      </c>
      <c r="G1011">
        <f t="shared" si="128"/>
        <v>397.73769000000004</v>
      </c>
      <c r="H1011">
        <f t="shared" si="129"/>
        <v>4.7344930512342183</v>
      </c>
      <c r="I1011" s="13">
        <f t="shared" si="130"/>
        <v>-2.6948569201263082</v>
      </c>
      <c r="J1011">
        <f t="shared" si="131"/>
        <v>4.3574546099029376</v>
      </c>
      <c r="K1011" s="13">
        <f t="shared" si="132"/>
        <v>-2.2869350455490025</v>
      </c>
    </row>
    <row r="1012" spans="1:11" x14ac:dyDescent="0.2">
      <c r="A1012">
        <f t="shared" si="134"/>
        <v>8</v>
      </c>
      <c r="B1012">
        <v>1002</v>
      </c>
      <c r="C1012" s="1">
        <f t="shared" si="135"/>
        <v>43229</v>
      </c>
      <c r="D1012" s="2">
        <v>0.45833333333339998</v>
      </c>
      <c r="E1012" s="3">
        <f t="shared" si="133"/>
        <v>43229.458333333336</v>
      </c>
      <c r="F1012">
        <v>6365</v>
      </c>
      <c r="G1012">
        <f t="shared" si="128"/>
        <v>710.5249500000001</v>
      </c>
      <c r="H1012">
        <f t="shared" si="129"/>
        <v>5.891229022441129</v>
      </c>
      <c r="I1012" s="13">
        <f t="shared" si="130"/>
        <v>-2.8999274363339826</v>
      </c>
      <c r="J1012">
        <f t="shared" si="131"/>
        <v>5.1699529651507738</v>
      </c>
      <c r="K1012" s="13">
        <f t="shared" si="132"/>
        <v>-2.4184086242062528</v>
      </c>
    </row>
    <row r="1013" spans="1:11" x14ac:dyDescent="0.2">
      <c r="A1013">
        <f t="shared" si="134"/>
        <v>8</v>
      </c>
      <c r="B1013">
        <v>1003</v>
      </c>
      <c r="C1013" s="1">
        <f t="shared" si="135"/>
        <v>43229</v>
      </c>
      <c r="D1013" s="2">
        <v>0.46527777777779999</v>
      </c>
      <c r="E1013" s="3">
        <f t="shared" si="133"/>
        <v>43229.465277777781</v>
      </c>
      <c r="F1013">
        <v>6343</v>
      </c>
      <c r="G1013">
        <f t="shared" si="128"/>
        <v>708.06909000000007</v>
      </c>
      <c r="H1013">
        <f t="shared" si="129"/>
        <v>5.8870435659001501</v>
      </c>
      <c r="I1013" s="13">
        <f t="shared" si="130"/>
        <v>-2.8991818929119866</v>
      </c>
      <c r="J1013">
        <f t="shared" si="131"/>
        <v>5.1674628367252984</v>
      </c>
      <c r="K1013" s="13">
        <f t="shared" si="132"/>
        <v>-2.4180033860723933</v>
      </c>
    </row>
    <row r="1014" spans="1:11" x14ac:dyDescent="0.2">
      <c r="A1014">
        <f t="shared" si="134"/>
        <v>8</v>
      </c>
      <c r="B1014">
        <v>1004</v>
      </c>
      <c r="C1014" s="1">
        <f t="shared" si="135"/>
        <v>43229</v>
      </c>
      <c r="D1014" s="2">
        <v>0.47222222222229998</v>
      </c>
      <c r="E1014" s="3">
        <f t="shared" si="133"/>
        <v>43229.472222222219</v>
      </c>
      <c r="F1014">
        <v>5926</v>
      </c>
      <c r="G1014">
        <f t="shared" si="128"/>
        <v>661.51937999999996</v>
      </c>
      <c r="H1014">
        <f t="shared" si="129"/>
        <v>5.7978735882635863</v>
      </c>
      <c r="I1014" s="13">
        <f t="shared" si="130"/>
        <v>-2.8833081307379134</v>
      </c>
      <c r="J1014">
        <f t="shared" si="131"/>
        <v>5.1132723879189284</v>
      </c>
      <c r="K1014" s="13">
        <f t="shared" si="132"/>
        <v>-2.4091908629130963</v>
      </c>
    </row>
    <row r="1015" spans="1:11" x14ac:dyDescent="0.2">
      <c r="A1015">
        <f t="shared" si="134"/>
        <v>8</v>
      </c>
      <c r="B1015">
        <v>1005</v>
      </c>
      <c r="C1015" s="1">
        <f t="shared" si="135"/>
        <v>43229</v>
      </c>
      <c r="D1015" s="2">
        <v>0.47916666666669999</v>
      </c>
      <c r="E1015" s="3">
        <f t="shared" si="133"/>
        <v>43229.479166666664</v>
      </c>
      <c r="F1015">
        <v>6748</v>
      </c>
      <c r="G1015">
        <f t="shared" si="128"/>
        <v>753.27924000000007</v>
      </c>
      <c r="H1015">
        <f t="shared" si="129"/>
        <v>5.9568141576231817</v>
      </c>
      <c r="I1015" s="13">
        <f t="shared" si="130"/>
        <v>-2.9116161169201016</v>
      </c>
      <c r="J1015">
        <f t="shared" si="131"/>
        <v>5.2082746438276004</v>
      </c>
      <c r="K1015" s="13">
        <f t="shared" si="132"/>
        <v>-2.4246487870229845</v>
      </c>
    </row>
    <row r="1016" spans="1:11" x14ac:dyDescent="0.2">
      <c r="A1016">
        <f t="shared" si="134"/>
        <v>8</v>
      </c>
      <c r="B1016">
        <v>1006</v>
      </c>
      <c r="C1016" s="1">
        <f t="shared" si="135"/>
        <v>43229</v>
      </c>
      <c r="D1016" s="2">
        <v>0.48611111111119998</v>
      </c>
      <c r="E1016" s="3">
        <f t="shared" si="133"/>
        <v>43229.486111111109</v>
      </c>
      <c r="F1016">
        <v>6741</v>
      </c>
      <c r="G1016">
        <f t="shared" si="128"/>
        <v>752.49783000000002</v>
      </c>
      <c r="H1016">
        <f t="shared" si="129"/>
        <v>5.9557310613478851</v>
      </c>
      <c r="I1016" s="13">
        <f t="shared" si="130"/>
        <v>-2.9114229849728392</v>
      </c>
      <c r="J1016">
        <f t="shared" si="131"/>
        <v>5.2076530271351134</v>
      </c>
      <c r="K1016" s="13">
        <f t="shared" si="132"/>
        <v>-2.4245475040403024</v>
      </c>
    </row>
    <row r="1017" spans="1:11" x14ac:dyDescent="0.2">
      <c r="A1017">
        <f t="shared" si="134"/>
        <v>8</v>
      </c>
      <c r="B1017">
        <v>1007</v>
      </c>
      <c r="C1017" s="1">
        <f t="shared" si="135"/>
        <v>43229</v>
      </c>
      <c r="D1017" s="2">
        <v>0.49305555555559999</v>
      </c>
      <c r="E1017" s="3">
        <f t="shared" si="133"/>
        <v>43229.493055555555</v>
      </c>
      <c r="F1017">
        <v>6916</v>
      </c>
      <c r="G1017">
        <f t="shared" si="128"/>
        <v>772.03308000000004</v>
      </c>
      <c r="H1017">
        <f t="shared" si="129"/>
        <v>5.9816325515184401</v>
      </c>
      <c r="I1017" s="13">
        <f t="shared" si="130"/>
        <v>-2.9160426198679046</v>
      </c>
      <c r="J1017">
        <f t="shared" si="131"/>
        <v>5.2224069732529239</v>
      </c>
      <c r="K1017" s="13">
        <f t="shared" si="132"/>
        <v>-2.4269520433971676</v>
      </c>
    </row>
    <row r="1018" spans="1:11" x14ac:dyDescent="0.2">
      <c r="A1018">
        <f t="shared" si="134"/>
        <v>8</v>
      </c>
      <c r="B1018">
        <v>1008</v>
      </c>
      <c r="C1018" s="1">
        <f t="shared" si="135"/>
        <v>43229</v>
      </c>
      <c r="D1018" s="2">
        <v>0.50000000000009903</v>
      </c>
      <c r="E1018" s="3">
        <f t="shared" si="133"/>
        <v>43229.5</v>
      </c>
      <c r="F1018">
        <v>6685</v>
      </c>
      <c r="G1018">
        <f t="shared" si="128"/>
        <v>746.24655000000007</v>
      </c>
      <c r="H1018">
        <f t="shared" si="129"/>
        <v>5.9469195916630913</v>
      </c>
      <c r="I1018" s="13">
        <f t="shared" si="130"/>
        <v>-2.9098519038140971</v>
      </c>
      <c r="J1018">
        <f t="shared" si="131"/>
        <v>5.202581226539774</v>
      </c>
      <c r="K1018" s="13">
        <f t="shared" si="132"/>
        <v>-2.4237212118207618</v>
      </c>
    </row>
    <row r="1019" spans="1:11" x14ac:dyDescent="0.2">
      <c r="A1019">
        <f t="shared" si="134"/>
        <v>8</v>
      </c>
      <c r="B1019">
        <v>1009</v>
      </c>
      <c r="C1019" s="1">
        <f t="shared" si="135"/>
        <v>43229</v>
      </c>
      <c r="D1019" s="2">
        <v>0.50694444444450004</v>
      </c>
      <c r="E1019" s="3">
        <f t="shared" si="133"/>
        <v>43229.506944444445</v>
      </c>
      <c r="F1019">
        <v>6898</v>
      </c>
      <c r="G1019">
        <f t="shared" si="128"/>
        <v>770.02374000000009</v>
      </c>
      <c r="H1019">
        <f t="shared" si="129"/>
        <v>5.9790785923015548</v>
      </c>
      <c r="I1019" s="13">
        <f t="shared" si="130"/>
        <v>-2.9155870140143634</v>
      </c>
      <c r="J1019">
        <f t="shared" si="131"/>
        <v>5.2209627566235302</v>
      </c>
      <c r="K1019" s="13">
        <f t="shared" si="132"/>
        <v>-2.426716612952065</v>
      </c>
    </row>
    <row r="1020" spans="1:11" x14ac:dyDescent="0.2">
      <c r="A1020">
        <f t="shared" si="134"/>
        <v>8</v>
      </c>
      <c r="B1020">
        <v>1010</v>
      </c>
      <c r="C1020" s="1">
        <f t="shared" si="135"/>
        <v>43229</v>
      </c>
      <c r="D1020" s="2">
        <v>0.51388888888899897</v>
      </c>
      <c r="E1020" s="3">
        <f t="shared" si="133"/>
        <v>43229.513888888891</v>
      </c>
      <c r="F1020">
        <v>6324</v>
      </c>
      <c r="G1020">
        <f t="shared" si="128"/>
        <v>705.94812000000002</v>
      </c>
      <c r="H1020">
        <f t="shared" si="129"/>
        <v>5.8833896752682797</v>
      </c>
      <c r="I1020" s="13">
        <f t="shared" si="130"/>
        <v>-2.8985310720100688</v>
      </c>
      <c r="J1020">
        <f t="shared" si="131"/>
        <v>5.1652848235629785</v>
      </c>
      <c r="K1020" s="13">
        <f t="shared" si="132"/>
        <v>-2.4176489635665535</v>
      </c>
    </row>
    <row r="1021" spans="1:11" x14ac:dyDescent="0.2">
      <c r="A1021">
        <f t="shared" si="134"/>
        <v>8</v>
      </c>
      <c r="B1021">
        <v>1011</v>
      </c>
      <c r="C1021" s="1">
        <f t="shared" si="135"/>
        <v>43229</v>
      </c>
      <c r="D1021" s="2">
        <v>0.52083333333339998</v>
      </c>
      <c r="E1021" s="3">
        <f t="shared" si="133"/>
        <v>43229.520833333336</v>
      </c>
      <c r="F1021">
        <v>6980</v>
      </c>
      <c r="G1021">
        <f t="shared" si="128"/>
        <v>779.17740000000003</v>
      </c>
      <c r="H1021">
        <f t="shared" si="129"/>
        <v>5.9905168381813318</v>
      </c>
      <c r="I1021" s="13">
        <f t="shared" si="130"/>
        <v>-2.917627677442634</v>
      </c>
      <c r="J1021">
        <f t="shared" si="131"/>
        <v>5.2274122681072734</v>
      </c>
      <c r="K1021" s="13">
        <f t="shared" si="132"/>
        <v>-2.4277680884228641</v>
      </c>
    </row>
    <row r="1022" spans="1:11" x14ac:dyDescent="0.2">
      <c r="A1022">
        <f t="shared" si="134"/>
        <v>8</v>
      </c>
      <c r="B1022">
        <v>1012</v>
      </c>
      <c r="C1022" s="1">
        <f t="shared" si="135"/>
        <v>43229</v>
      </c>
      <c r="D1022" s="2">
        <v>0.52777777777789903</v>
      </c>
      <c r="E1022" s="3">
        <f t="shared" si="133"/>
        <v>43229.527777777781</v>
      </c>
      <c r="F1022">
        <v>7019</v>
      </c>
      <c r="G1022">
        <f t="shared" si="128"/>
        <v>783.53097000000002</v>
      </c>
      <c r="H1022">
        <f t="shared" si="129"/>
        <v>5.9957833942472085</v>
      </c>
      <c r="I1022" s="13">
        <f t="shared" si="130"/>
        <v>-2.9185674195740736</v>
      </c>
      <c r="J1022">
        <f t="shared" si="131"/>
        <v>5.2303655076475124</v>
      </c>
      <c r="K1022" s="13">
        <f t="shared" si="132"/>
        <v>-2.4282496497404158</v>
      </c>
    </row>
    <row r="1023" spans="1:11" x14ac:dyDescent="0.2">
      <c r="A1023">
        <f t="shared" si="134"/>
        <v>8</v>
      </c>
      <c r="B1023">
        <v>1013</v>
      </c>
      <c r="C1023" s="1">
        <f t="shared" si="135"/>
        <v>43229</v>
      </c>
      <c r="D1023" s="2">
        <v>0.53472222222230004</v>
      </c>
      <c r="E1023" s="3">
        <f t="shared" si="133"/>
        <v>43229.534722222219</v>
      </c>
      <c r="F1023">
        <v>6977</v>
      </c>
      <c r="G1023">
        <f t="shared" si="128"/>
        <v>778.84251000000006</v>
      </c>
      <c r="H1023">
        <f t="shared" si="129"/>
        <v>5.9901071460660011</v>
      </c>
      <c r="I1023" s="13">
        <f t="shared" si="130"/>
        <v>-2.9175545777627621</v>
      </c>
      <c r="J1023">
        <f t="shared" si="131"/>
        <v>5.2271820953149746</v>
      </c>
      <c r="K1023" s="13">
        <f t="shared" si="132"/>
        <v>-2.4277305583693902</v>
      </c>
    </row>
    <row r="1024" spans="1:11" x14ac:dyDescent="0.2">
      <c r="A1024">
        <f t="shared" si="134"/>
        <v>8</v>
      </c>
      <c r="B1024">
        <v>1014</v>
      </c>
      <c r="C1024" s="1">
        <f t="shared" si="135"/>
        <v>43229</v>
      </c>
      <c r="D1024" s="2">
        <v>0.54166666666670005</v>
      </c>
      <c r="E1024" s="3">
        <f t="shared" si="133"/>
        <v>43229.541666666664</v>
      </c>
      <c r="F1024">
        <v>6933</v>
      </c>
      <c r="G1024">
        <f t="shared" si="128"/>
        <v>773.93079000000012</v>
      </c>
      <c r="H1024">
        <f t="shared" si="129"/>
        <v>5.9840221721445435</v>
      </c>
      <c r="I1024" s="13">
        <f t="shared" si="130"/>
        <v>-2.9164689288784853</v>
      </c>
      <c r="J1024">
        <f t="shared" si="131"/>
        <v>5.2237561103964358</v>
      </c>
      <c r="K1024" s="13">
        <f t="shared" si="132"/>
        <v>-2.4271719861363139</v>
      </c>
    </row>
    <row r="1025" spans="1:11" x14ac:dyDescent="0.2">
      <c r="A1025">
        <f t="shared" si="134"/>
        <v>8</v>
      </c>
      <c r="B1025">
        <v>1015</v>
      </c>
      <c r="C1025" s="1">
        <f t="shared" si="135"/>
        <v>43229</v>
      </c>
      <c r="D1025" s="2">
        <v>0.54861111111119998</v>
      </c>
      <c r="E1025" s="3">
        <f t="shared" si="133"/>
        <v>43229.548611111109</v>
      </c>
      <c r="F1025">
        <v>6897</v>
      </c>
      <c r="G1025">
        <f t="shared" si="128"/>
        <v>769.91210999999998</v>
      </c>
      <c r="H1025">
        <f t="shared" si="129"/>
        <v>5.978935984321148</v>
      </c>
      <c r="I1025" s="13">
        <f t="shared" si="130"/>
        <v>-2.9155615745358121</v>
      </c>
      <c r="J1025">
        <f t="shared" si="131"/>
        <v>5.2208820448374738</v>
      </c>
      <c r="K1025" s="13">
        <f t="shared" si="132"/>
        <v>-2.4267034560198071</v>
      </c>
    </row>
    <row r="1026" spans="1:11" x14ac:dyDescent="0.2">
      <c r="A1026">
        <f t="shared" si="134"/>
        <v>8</v>
      </c>
      <c r="B1026">
        <v>1016</v>
      </c>
      <c r="C1026" s="1">
        <f t="shared" si="135"/>
        <v>43229</v>
      </c>
      <c r="D1026" s="2">
        <v>0.55555555555559999</v>
      </c>
      <c r="E1026" s="3">
        <f t="shared" si="133"/>
        <v>43229.555555555555</v>
      </c>
      <c r="F1026">
        <v>6850</v>
      </c>
      <c r="G1026">
        <f t="shared" si="128"/>
        <v>764.66550000000007</v>
      </c>
      <c r="H1026">
        <f t="shared" si="129"/>
        <v>5.9721467897666454</v>
      </c>
      <c r="I1026" s="13">
        <f t="shared" si="130"/>
        <v>-2.9143505449290199</v>
      </c>
      <c r="J1026">
        <f t="shared" si="131"/>
        <v>5.2170311240377147</v>
      </c>
      <c r="K1026" s="13">
        <f t="shared" si="132"/>
        <v>-2.4260757588068933</v>
      </c>
    </row>
    <row r="1027" spans="1:11" x14ac:dyDescent="0.2">
      <c r="A1027">
        <f t="shared" si="134"/>
        <v>8</v>
      </c>
      <c r="B1027">
        <v>1017</v>
      </c>
      <c r="C1027" s="1">
        <f t="shared" si="135"/>
        <v>43229</v>
      </c>
      <c r="D1027" s="2">
        <v>0.56250000000009903</v>
      </c>
      <c r="E1027" s="3">
        <f t="shared" si="133"/>
        <v>43229.5625</v>
      </c>
      <c r="F1027">
        <v>6820</v>
      </c>
      <c r="G1027">
        <f t="shared" si="128"/>
        <v>761.31659999999999</v>
      </c>
      <c r="H1027">
        <f t="shared" si="129"/>
        <v>5.967723384423123</v>
      </c>
      <c r="I1027" s="13">
        <f t="shared" si="130"/>
        <v>-2.9135615962613439</v>
      </c>
      <c r="J1027">
        <f t="shared" si="131"/>
        <v>5.214513306499331</v>
      </c>
      <c r="K1027" s="13">
        <f t="shared" si="132"/>
        <v>-2.4256654047622357</v>
      </c>
    </row>
    <row r="1028" spans="1:11" x14ac:dyDescent="0.2">
      <c r="A1028">
        <f t="shared" si="134"/>
        <v>8</v>
      </c>
      <c r="B1028">
        <v>1018</v>
      </c>
      <c r="C1028" s="1">
        <f t="shared" si="135"/>
        <v>43229</v>
      </c>
      <c r="D1028" s="2">
        <v>0.56944444444450004</v>
      </c>
      <c r="E1028" s="3">
        <f t="shared" si="133"/>
        <v>43229.569444444445</v>
      </c>
      <c r="F1028">
        <v>6657</v>
      </c>
      <c r="G1028">
        <f t="shared" si="128"/>
        <v>743.12090999999998</v>
      </c>
      <c r="H1028">
        <f t="shared" si="129"/>
        <v>5.9424145459630369</v>
      </c>
      <c r="I1028" s="13">
        <f t="shared" si="130"/>
        <v>-2.909048746350666</v>
      </c>
      <c r="J1028">
        <f t="shared" si="131"/>
        <v>5.1999781913524163</v>
      </c>
      <c r="K1028" s="13">
        <f t="shared" si="132"/>
        <v>-2.4232971828851868</v>
      </c>
    </row>
    <row r="1029" spans="1:11" x14ac:dyDescent="0.2">
      <c r="A1029">
        <f t="shared" si="134"/>
        <v>8</v>
      </c>
      <c r="B1029">
        <v>1019</v>
      </c>
      <c r="C1029" s="1">
        <f t="shared" si="135"/>
        <v>43229</v>
      </c>
      <c r="D1029" s="2">
        <v>0.57638888888899897</v>
      </c>
      <c r="E1029" s="3">
        <f t="shared" si="133"/>
        <v>43229.576388888891</v>
      </c>
      <c r="F1029">
        <v>6438</v>
      </c>
      <c r="G1029">
        <f t="shared" si="128"/>
        <v>718.67394000000002</v>
      </c>
      <c r="H1029">
        <f t="shared" si="129"/>
        <v>5.9047748224112571</v>
      </c>
      <c r="I1029" s="13">
        <f t="shared" si="130"/>
        <v>-2.9023406202787267</v>
      </c>
      <c r="J1029">
        <f t="shared" si="131"/>
        <v>5.1779767820375842</v>
      </c>
      <c r="K1029" s="13">
        <f t="shared" si="132"/>
        <v>-2.4197145951202299</v>
      </c>
    </row>
    <row r="1030" spans="1:11" x14ac:dyDescent="0.2">
      <c r="A1030">
        <f t="shared" si="134"/>
        <v>8</v>
      </c>
      <c r="B1030">
        <v>1020</v>
      </c>
      <c r="C1030" s="1">
        <f t="shared" si="135"/>
        <v>43229</v>
      </c>
      <c r="D1030" s="2">
        <v>0.58333333333339998</v>
      </c>
      <c r="E1030" s="3">
        <f t="shared" si="133"/>
        <v>43229.583333333336</v>
      </c>
      <c r="F1030">
        <v>6281</v>
      </c>
      <c r="G1030">
        <f t="shared" si="128"/>
        <v>701.14803000000006</v>
      </c>
      <c r="H1030">
        <f t="shared" si="129"/>
        <v>5.8749843981062373</v>
      </c>
      <c r="I1030" s="13">
        <f t="shared" si="130"/>
        <v>-2.8970340736193392</v>
      </c>
      <c r="J1030">
        <f t="shared" si="131"/>
        <v>5.1602601174970921</v>
      </c>
      <c r="K1030" s="13">
        <f t="shared" si="132"/>
        <v>-2.4168313853709993</v>
      </c>
    </row>
    <row r="1031" spans="1:11" x14ac:dyDescent="0.2">
      <c r="A1031">
        <f t="shared" si="134"/>
        <v>8</v>
      </c>
      <c r="B1031">
        <v>1021</v>
      </c>
      <c r="C1031" s="1">
        <f t="shared" si="135"/>
        <v>43229</v>
      </c>
      <c r="D1031" s="2">
        <v>0.59027777777789903</v>
      </c>
      <c r="E1031" s="3">
        <f t="shared" si="133"/>
        <v>43229.590277777781</v>
      </c>
      <c r="F1031">
        <v>6114</v>
      </c>
      <c r="G1031">
        <f t="shared" si="128"/>
        <v>682.50582000000009</v>
      </c>
      <c r="H1031">
        <f t="shared" si="129"/>
        <v>5.8404836832444884</v>
      </c>
      <c r="I1031" s="13">
        <f t="shared" si="130"/>
        <v>-2.8908911966660162</v>
      </c>
      <c r="J1031">
        <f t="shared" si="131"/>
        <v>5.1394302943606691</v>
      </c>
      <c r="K1031" s="13">
        <f t="shared" si="132"/>
        <v>-2.4134432592672255</v>
      </c>
    </row>
    <row r="1032" spans="1:11" x14ac:dyDescent="0.2">
      <c r="A1032">
        <f t="shared" si="134"/>
        <v>8</v>
      </c>
      <c r="B1032">
        <v>1022</v>
      </c>
      <c r="C1032" s="1">
        <f t="shared" si="135"/>
        <v>43229</v>
      </c>
      <c r="D1032" s="2">
        <v>0.59722222222230004</v>
      </c>
      <c r="E1032" s="3">
        <f t="shared" si="133"/>
        <v>43229.597222222219</v>
      </c>
      <c r="F1032">
        <v>5985</v>
      </c>
      <c r="G1032">
        <f t="shared" si="128"/>
        <v>668.10554999999999</v>
      </c>
      <c r="H1032">
        <f t="shared" si="129"/>
        <v>5.8116967484919995</v>
      </c>
      <c r="I1032" s="13">
        <f t="shared" si="130"/>
        <v>-2.8857677300707874</v>
      </c>
      <c r="J1032">
        <f t="shared" si="131"/>
        <v>5.1218086820186119</v>
      </c>
      <c r="K1032" s="13">
        <f t="shared" si="132"/>
        <v>-2.4105783016623876</v>
      </c>
    </row>
    <row r="1033" spans="1:11" x14ac:dyDescent="0.2">
      <c r="A1033">
        <f t="shared" si="134"/>
        <v>8</v>
      </c>
      <c r="B1033">
        <v>1023</v>
      </c>
      <c r="C1033" s="1">
        <f t="shared" si="135"/>
        <v>43229</v>
      </c>
      <c r="D1033" s="2">
        <v>0.60416666666679897</v>
      </c>
      <c r="E1033" s="3">
        <f t="shared" si="133"/>
        <v>43229.604166666664</v>
      </c>
      <c r="F1033">
        <v>5844</v>
      </c>
      <c r="G1033">
        <f t="shared" si="128"/>
        <v>652.36572000000001</v>
      </c>
      <c r="H1033">
        <f t="shared" si="129"/>
        <v>5.7779467623464882</v>
      </c>
      <c r="I1033" s="13">
        <f t="shared" si="130"/>
        <v>-2.8797631766713758</v>
      </c>
      <c r="J1033">
        <f t="shared" si="131"/>
        <v>5.1008845872010511</v>
      </c>
      <c r="K1033" s="13">
        <f t="shared" si="132"/>
        <v>-2.407177874313418</v>
      </c>
    </row>
    <row r="1034" spans="1:11" x14ac:dyDescent="0.2">
      <c r="A1034">
        <f t="shared" si="134"/>
        <v>8</v>
      </c>
      <c r="B1034">
        <v>1024</v>
      </c>
      <c r="C1034" s="1">
        <f t="shared" si="135"/>
        <v>43229</v>
      </c>
      <c r="D1034" s="2">
        <v>0.61111111111119998</v>
      </c>
      <c r="E1034" s="3">
        <f t="shared" si="133"/>
        <v>43229.611111111109</v>
      </c>
      <c r="F1034">
        <v>5686</v>
      </c>
      <c r="G1034">
        <f t="shared" si="128"/>
        <v>634.72818000000007</v>
      </c>
      <c r="H1034">
        <f t="shared" si="129"/>
        <v>5.7370923908017444</v>
      </c>
      <c r="I1034" s="13">
        <f t="shared" si="130"/>
        <v>-2.872497668921981</v>
      </c>
      <c r="J1034">
        <f t="shared" si="131"/>
        <v>5.0751945919516572</v>
      </c>
      <c r="K1034" s="13">
        <f t="shared" si="132"/>
        <v>-2.4030049176411512</v>
      </c>
    </row>
    <row r="1035" spans="1:11" x14ac:dyDescent="0.2">
      <c r="A1035">
        <f t="shared" si="134"/>
        <v>8</v>
      </c>
      <c r="B1035">
        <v>1025</v>
      </c>
      <c r="C1035" s="1">
        <f t="shared" si="135"/>
        <v>43229</v>
      </c>
      <c r="D1035" s="2">
        <v>0.61805555555559999</v>
      </c>
      <c r="E1035" s="3">
        <f t="shared" si="133"/>
        <v>43229.618055555555</v>
      </c>
      <c r="F1035">
        <v>5511</v>
      </c>
      <c r="G1035">
        <f t="shared" ref="G1035:G1098" si="136">F1035*1.1163/10</f>
        <v>615.19293000000005</v>
      </c>
      <c r="H1035">
        <f t="shared" ref="H1035:H1098" si="137">(H$8*(TANH((H$2*G1035)/H$8)))</f>
        <v>5.6878098851773764</v>
      </c>
      <c r="I1035" s="13">
        <f t="shared" ref="I1035:I1098" si="138">((H$6-H$5)*(TANH(G1035/H$4)))+H$5</f>
        <v>-2.8637373679174787</v>
      </c>
      <c r="J1035">
        <f t="shared" ref="J1035:J1098" si="139">(J$8*(TANH((J$2*G1035)/J$8)))</f>
        <v>5.0437090111842116</v>
      </c>
      <c r="K1035" s="13">
        <f t="shared" ref="K1035:K1098" si="140">((J$6-J$5)*(TANH(G1035/J$4)))+J$5</f>
        <v>-2.3978932857767692</v>
      </c>
    </row>
    <row r="1036" spans="1:11" x14ac:dyDescent="0.2">
      <c r="A1036">
        <f t="shared" si="134"/>
        <v>8</v>
      </c>
      <c r="B1036">
        <v>1026</v>
      </c>
      <c r="C1036" s="1">
        <f t="shared" si="135"/>
        <v>43229</v>
      </c>
      <c r="D1036" s="2">
        <v>0.62500000000009903</v>
      </c>
      <c r="E1036" s="3">
        <f t="shared" ref="E1036:E1099" si="141">C1036+D1036</f>
        <v>43229.625</v>
      </c>
      <c r="F1036">
        <v>4743</v>
      </c>
      <c r="G1036">
        <f t="shared" si="136"/>
        <v>529.46109000000001</v>
      </c>
      <c r="H1036">
        <f t="shared" si="137"/>
        <v>5.4121556585733286</v>
      </c>
      <c r="I1036" s="13">
        <f t="shared" si="138"/>
        <v>-2.8148060079480395</v>
      </c>
      <c r="J1036">
        <f t="shared" si="139"/>
        <v>4.8589494712599919</v>
      </c>
      <c r="K1036" s="13">
        <f t="shared" si="140"/>
        <v>-2.367946525931099</v>
      </c>
    </row>
    <row r="1037" spans="1:11" x14ac:dyDescent="0.2">
      <c r="A1037">
        <f t="shared" si="134"/>
        <v>8</v>
      </c>
      <c r="B1037">
        <v>1027</v>
      </c>
      <c r="C1037" s="1">
        <f t="shared" si="135"/>
        <v>43229</v>
      </c>
      <c r="D1037" s="2">
        <v>0.63194444444450004</v>
      </c>
      <c r="E1037" s="3">
        <f t="shared" si="141"/>
        <v>43229.631944444445</v>
      </c>
      <c r="F1037">
        <v>3878</v>
      </c>
      <c r="G1037">
        <f t="shared" si="136"/>
        <v>432.90114000000005</v>
      </c>
      <c r="H1037">
        <f t="shared" si="137"/>
        <v>4.9519682751947123</v>
      </c>
      <c r="I1037" s="13">
        <f t="shared" si="138"/>
        <v>-2.733308870614171</v>
      </c>
      <c r="J1037">
        <f t="shared" si="139"/>
        <v>4.5245517590937681</v>
      </c>
      <c r="K1037" s="13">
        <f t="shared" si="140"/>
        <v>-2.3138938438263921</v>
      </c>
    </row>
    <row r="1038" spans="1:11" x14ac:dyDescent="0.2">
      <c r="A1038">
        <f t="shared" si="134"/>
        <v>8</v>
      </c>
      <c r="B1038">
        <v>1028</v>
      </c>
      <c r="C1038" s="1">
        <f t="shared" si="135"/>
        <v>43229</v>
      </c>
      <c r="D1038" s="2">
        <v>0.63888888888899897</v>
      </c>
      <c r="E1038" s="3">
        <f t="shared" si="141"/>
        <v>43229.638888888891</v>
      </c>
      <c r="F1038">
        <v>3963</v>
      </c>
      <c r="G1038">
        <f t="shared" si="136"/>
        <v>442.38969000000009</v>
      </c>
      <c r="H1038">
        <f t="shared" si="137"/>
        <v>5.0056938266379447</v>
      </c>
      <c r="I1038" s="13">
        <f t="shared" si="138"/>
        <v>-2.7428136073870739</v>
      </c>
      <c r="J1038">
        <f t="shared" si="139"/>
        <v>4.565005549396207</v>
      </c>
      <c r="K1038" s="13">
        <f t="shared" si="140"/>
        <v>-2.3204250240660009</v>
      </c>
    </row>
    <row r="1039" spans="1:11" x14ac:dyDescent="0.2">
      <c r="A1039">
        <f t="shared" si="134"/>
        <v>8</v>
      </c>
      <c r="B1039">
        <v>1029</v>
      </c>
      <c r="C1039" s="1">
        <f t="shared" si="135"/>
        <v>43229</v>
      </c>
      <c r="D1039" s="2">
        <v>0.64583333333339998</v>
      </c>
      <c r="E1039" s="3">
        <f t="shared" si="141"/>
        <v>43229.645833333336</v>
      </c>
      <c r="F1039">
        <v>3743</v>
      </c>
      <c r="G1039">
        <f t="shared" si="136"/>
        <v>417.83109000000002</v>
      </c>
      <c r="H1039">
        <f t="shared" si="137"/>
        <v>4.8623864998566875</v>
      </c>
      <c r="I1039" s="13">
        <f t="shared" si="138"/>
        <v>-2.7174656847631034</v>
      </c>
      <c r="J1039">
        <f t="shared" si="139"/>
        <v>4.4563550859246712</v>
      </c>
      <c r="K1039" s="13">
        <f t="shared" si="140"/>
        <v>-2.3028877629662197</v>
      </c>
    </row>
    <row r="1040" spans="1:11" x14ac:dyDescent="0.2">
      <c r="A1040">
        <f t="shared" si="134"/>
        <v>8</v>
      </c>
      <c r="B1040">
        <v>1030</v>
      </c>
      <c r="C1040" s="1">
        <f t="shared" si="135"/>
        <v>43229</v>
      </c>
      <c r="D1040" s="2">
        <v>0.65277777777789903</v>
      </c>
      <c r="E1040" s="3">
        <f t="shared" si="141"/>
        <v>43229.652777777781</v>
      </c>
      <c r="F1040">
        <v>3775</v>
      </c>
      <c r="G1040">
        <f t="shared" si="136"/>
        <v>421.40325000000001</v>
      </c>
      <c r="H1040">
        <f t="shared" si="137"/>
        <v>4.8841018206418738</v>
      </c>
      <c r="I1040" s="13">
        <f t="shared" si="138"/>
        <v>-2.7213056418603401</v>
      </c>
      <c r="J1040">
        <f t="shared" si="139"/>
        <v>4.4729700800910503</v>
      </c>
      <c r="K1040" s="13">
        <f t="shared" si="140"/>
        <v>-2.3055687509307536</v>
      </c>
    </row>
    <row r="1041" spans="1:11" x14ac:dyDescent="0.2">
      <c r="A1041">
        <f t="shared" si="134"/>
        <v>8</v>
      </c>
      <c r="B1041">
        <v>1031</v>
      </c>
      <c r="C1041" s="1">
        <f t="shared" si="135"/>
        <v>43229</v>
      </c>
      <c r="D1041" s="2">
        <v>0.65972222222230004</v>
      </c>
      <c r="E1041" s="3">
        <f t="shared" si="141"/>
        <v>43229.659722222219</v>
      </c>
      <c r="F1041">
        <v>3233</v>
      </c>
      <c r="G1041">
        <f t="shared" si="136"/>
        <v>360.89979000000005</v>
      </c>
      <c r="H1041">
        <f t="shared" si="137"/>
        <v>4.4734156454552583</v>
      </c>
      <c r="I1041" s="13">
        <f t="shared" si="138"/>
        <v>-2.6487374586121621</v>
      </c>
      <c r="J1041">
        <f t="shared" si="139"/>
        <v>4.150364551907912</v>
      </c>
      <c r="K1041" s="13">
        <f t="shared" si="140"/>
        <v>-2.2535604832809017</v>
      </c>
    </row>
    <row r="1042" spans="1:11" x14ac:dyDescent="0.2">
      <c r="A1042">
        <f t="shared" si="134"/>
        <v>8</v>
      </c>
      <c r="B1042">
        <v>1032</v>
      </c>
      <c r="C1042" s="1">
        <f t="shared" si="135"/>
        <v>43229</v>
      </c>
      <c r="D1042" s="2">
        <v>0.66666666666679897</v>
      </c>
      <c r="E1042" s="3">
        <f t="shared" si="141"/>
        <v>43229.666666666664</v>
      </c>
      <c r="F1042">
        <v>2830</v>
      </c>
      <c r="G1042">
        <f t="shared" si="136"/>
        <v>315.91290000000004</v>
      </c>
      <c r="H1042">
        <f t="shared" si="137"/>
        <v>4.1045063543581</v>
      </c>
      <c r="I1042" s="13">
        <f t="shared" si="138"/>
        <v>-2.583635146730995</v>
      </c>
      <c r="J1042">
        <f t="shared" si="139"/>
        <v>3.8471003586597887</v>
      </c>
      <c r="K1042" s="13">
        <f t="shared" si="140"/>
        <v>-2.2047468756860589</v>
      </c>
    </row>
    <row r="1043" spans="1:11" x14ac:dyDescent="0.2">
      <c r="A1043">
        <f t="shared" si="134"/>
        <v>8</v>
      </c>
      <c r="B1043">
        <v>1033</v>
      </c>
      <c r="C1043" s="1">
        <f t="shared" si="135"/>
        <v>43229</v>
      </c>
      <c r="D1043" s="2">
        <v>0.67361111111119998</v>
      </c>
      <c r="E1043" s="3">
        <f t="shared" si="141"/>
        <v>43229.673611111109</v>
      </c>
      <c r="F1043">
        <v>3049</v>
      </c>
      <c r="G1043">
        <f t="shared" si="136"/>
        <v>340.35987</v>
      </c>
      <c r="H1043">
        <f t="shared" si="137"/>
        <v>4.3120446031448605</v>
      </c>
      <c r="I1043" s="13">
        <f t="shared" si="138"/>
        <v>-2.620251190392719</v>
      </c>
      <c r="J1043">
        <f t="shared" si="139"/>
        <v>4.0191516139299113</v>
      </c>
      <c r="K1043" s="13">
        <f t="shared" si="140"/>
        <v>-2.232432311267142</v>
      </c>
    </row>
    <row r="1044" spans="1:11" x14ac:dyDescent="0.2">
      <c r="A1044">
        <f t="shared" si="134"/>
        <v>8</v>
      </c>
      <c r="B1044">
        <v>1034</v>
      </c>
      <c r="C1044" s="1">
        <f t="shared" si="135"/>
        <v>43229</v>
      </c>
      <c r="D1044" s="2">
        <v>0.68055555555569902</v>
      </c>
      <c r="E1044" s="3">
        <f t="shared" si="141"/>
        <v>43229.680555555555</v>
      </c>
      <c r="F1044">
        <v>3219</v>
      </c>
      <c r="G1044">
        <f t="shared" si="136"/>
        <v>359.33697000000001</v>
      </c>
      <c r="H1044">
        <f t="shared" si="137"/>
        <v>4.4615449250682353</v>
      </c>
      <c r="I1044" s="13">
        <f t="shared" si="138"/>
        <v>-2.646641468059765</v>
      </c>
      <c r="J1044">
        <f t="shared" si="139"/>
        <v>4.1407926172698284</v>
      </c>
      <c r="K1044" s="13">
        <f t="shared" si="140"/>
        <v>-2.2520187448026228</v>
      </c>
    </row>
    <row r="1045" spans="1:11" x14ac:dyDescent="0.2">
      <c r="A1045">
        <f t="shared" si="134"/>
        <v>8</v>
      </c>
      <c r="B1045">
        <v>1035</v>
      </c>
      <c r="C1045" s="1">
        <f t="shared" si="135"/>
        <v>43229</v>
      </c>
      <c r="D1045" s="2">
        <v>0.68750000000009903</v>
      </c>
      <c r="E1045" s="3">
        <f t="shared" si="141"/>
        <v>43229.6875</v>
      </c>
      <c r="F1045">
        <v>2013</v>
      </c>
      <c r="G1045">
        <f t="shared" si="136"/>
        <v>224.71119000000004</v>
      </c>
      <c r="H1045">
        <f t="shared" si="137"/>
        <v>3.1750033357133809</v>
      </c>
      <c r="I1045" s="13">
        <f t="shared" si="138"/>
        <v>-2.4198650823203987</v>
      </c>
      <c r="J1045">
        <f t="shared" si="139"/>
        <v>3.0379358166350463</v>
      </c>
      <c r="K1045" s="13">
        <f t="shared" si="140"/>
        <v>-2.0747644045643265</v>
      </c>
    </row>
    <row r="1046" spans="1:11" x14ac:dyDescent="0.2">
      <c r="A1046">
        <f t="shared" si="134"/>
        <v>8</v>
      </c>
      <c r="B1046">
        <v>1036</v>
      </c>
      <c r="C1046" s="1">
        <f t="shared" si="135"/>
        <v>43229</v>
      </c>
      <c r="D1046" s="2">
        <v>0.69444444444450004</v>
      </c>
      <c r="E1046" s="3">
        <f t="shared" si="141"/>
        <v>43229.694444444445</v>
      </c>
      <c r="F1046">
        <v>1761</v>
      </c>
      <c r="G1046">
        <f t="shared" si="136"/>
        <v>196.58043000000001</v>
      </c>
      <c r="H1046">
        <f t="shared" si="137"/>
        <v>2.8386775429802009</v>
      </c>
      <c r="I1046" s="13">
        <f t="shared" si="138"/>
        <v>-2.3606783352287013</v>
      </c>
      <c r="J1046">
        <f t="shared" si="139"/>
        <v>2.7322518439231795</v>
      </c>
      <c r="K1046" s="13">
        <f t="shared" si="140"/>
        <v>-2.0257343744060305</v>
      </c>
    </row>
    <row r="1047" spans="1:11" x14ac:dyDescent="0.2">
      <c r="A1047">
        <f t="shared" si="134"/>
        <v>8</v>
      </c>
      <c r="B1047">
        <v>1037</v>
      </c>
      <c r="C1047" s="1">
        <f t="shared" si="135"/>
        <v>43229</v>
      </c>
      <c r="D1047" s="2">
        <v>0.70138888888899897</v>
      </c>
      <c r="E1047" s="3">
        <f t="shared" si="141"/>
        <v>43229.701388888891</v>
      </c>
      <c r="F1047">
        <v>2034</v>
      </c>
      <c r="G1047">
        <f t="shared" si="136"/>
        <v>227.05542</v>
      </c>
      <c r="H1047">
        <f t="shared" si="137"/>
        <v>3.2019942278604168</v>
      </c>
      <c r="I1047" s="13">
        <f t="shared" si="138"/>
        <v>-2.4246163552720965</v>
      </c>
      <c r="J1047">
        <f t="shared" si="139"/>
        <v>3.0622041691128055</v>
      </c>
      <c r="K1047" s="13">
        <f t="shared" si="140"/>
        <v>-2.0786584104796497</v>
      </c>
    </row>
    <row r="1048" spans="1:11" x14ac:dyDescent="0.2">
      <c r="A1048">
        <f t="shared" si="134"/>
        <v>8</v>
      </c>
      <c r="B1048">
        <v>1038</v>
      </c>
      <c r="C1048" s="1">
        <f t="shared" si="135"/>
        <v>43229</v>
      </c>
      <c r="D1048" s="2">
        <v>0.70833333333300197</v>
      </c>
      <c r="E1048" s="3">
        <f t="shared" si="141"/>
        <v>43229.708333333336</v>
      </c>
      <c r="F1048">
        <v>943</v>
      </c>
      <c r="G1048">
        <f t="shared" si="136"/>
        <v>105.26709000000001</v>
      </c>
      <c r="H1048">
        <f t="shared" si="137"/>
        <v>1.603493437432727</v>
      </c>
      <c r="I1048" s="13">
        <f t="shared" si="138"/>
        <v>-2.1435267931592574</v>
      </c>
      <c r="J1048">
        <f t="shared" si="139"/>
        <v>1.5676177890646588</v>
      </c>
      <c r="K1048" s="13">
        <f t="shared" si="140"/>
        <v>-1.8391792177152826</v>
      </c>
    </row>
    <row r="1049" spans="1:11" x14ac:dyDescent="0.2">
      <c r="A1049">
        <f t="shared" si="134"/>
        <v>8</v>
      </c>
      <c r="B1049">
        <v>1039</v>
      </c>
      <c r="C1049" s="1">
        <f t="shared" si="135"/>
        <v>43229</v>
      </c>
      <c r="D1049" s="2">
        <v>0.71527777777799895</v>
      </c>
      <c r="E1049" s="3">
        <f t="shared" si="141"/>
        <v>43229.715277777781</v>
      </c>
      <c r="F1049">
        <v>781</v>
      </c>
      <c r="G1049">
        <f t="shared" si="136"/>
        <v>87.183030000000002</v>
      </c>
      <c r="H1049">
        <f t="shared" si="137"/>
        <v>1.3374097511578522</v>
      </c>
      <c r="I1049" s="13">
        <f t="shared" si="138"/>
        <v>-2.096779901844926</v>
      </c>
      <c r="J1049">
        <f t="shared" si="139"/>
        <v>1.3103307346005015</v>
      </c>
      <c r="K1049" s="13">
        <f t="shared" si="140"/>
        <v>-1.7980033405701452</v>
      </c>
    </row>
    <row r="1050" spans="1:11" x14ac:dyDescent="0.2">
      <c r="A1050">
        <f t="shared" si="134"/>
        <v>8</v>
      </c>
      <c r="B1050">
        <v>1040</v>
      </c>
      <c r="C1050" s="1">
        <f t="shared" si="135"/>
        <v>43229</v>
      </c>
      <c r="D1050" s="2">
        <v>0.72222222222200105</v>
      </c>
      <c r="E1050" s="3">
        <f t="shared" si="141"/>
        <v>43229.722222222219</v>
      </c>
      <c r="F1050">
        <v>625</v>
      </c>
      <c r="G1050">
        <f t="shared" si="136"/>
        <v>69.768749999999997</v>
      </c>
      <c r="H1050">
        <f t="shared" si="137"/>
        <v>1.0762580464719094</v>
      </c>
      <c r="I1050" s="13">
        <f t="shared" si="138"/>
        <v>-2.0509068174439191</v>
      </c>
      <c r="J1050">
        <f t="shared" si="139"/>
        <v>1.0563046087587735</v>
      </c>
      <c r="K1050" s="13">
        <f t="shared" si="140"/>
        <v>-1.7573581114674746</v>
      </c>
    </row>
    <row r="1051" spans="1:11" x14ac:dyDescent="0.2">
      <c r="A1051">
        <f t="shared" si="134"/>
        <v>8</v>
      </c>
      <c r="B1051">
        <v>1041</v>
      </c>
      <c r="C1051" s="1">
        <f t="shared" si="135"/>
        <v>43229</v>
      </c>
      <c r="D1051" s="2">
        <v>0.72916666666699803</v>
      </c>
      <c r="E1051" s="3">
        <f t="shared" si="141"/>
        <v>43229.729166666664</v>
      </c>
      <c r="F1051">
        <v>841</v>
      </c>
      <c r="G1051">
        <f t="shared" si="136"/>
        <v>93.880830000000003</v>
      </c>
      <c r="H1051">
        <f t="shared" si="137"/>
        <v>1.4366151309689466</v>
      </c>
      <c r="I1051" s="13">
        <f t="shared" si="138"/>
        <v>-2.1142078249549927</v>
      </c>
      <c r="J1051">
        <f t="shared" si="139"/>
        <v>1.40645442718159</v>
      </c>
      <c r="K1051" s="13">
        <f t="shared" si="140"/>
        <v>-1.8133857000234928</v>
      </c>
    </row>
    <row r="1052" spans="1:11" x14ac:dyDescent="0.2">
      <c r="A1052">
        <f t="shared" si="134"/>
        <v>8</v>
      </c>
      <c r="B1052">
        <v>1042</v>
      </c>
      <c r="C1052" s="1">
        <f t="shared" si="135"/>
        <v>43229</v>
      </c>
      <c r="D1052" s="2">
        <v>0.73611111111100103</v>
      </c>
      <c r="E1052" s="3">
        <f t="shared" si="141"/>
        <v>43229.736111111109</v>
      </c>
      <c r="F1052">
        <v>758</v>
      </c>
      <c r="G1052">
        <f t="shared" si="136"/>
        <v>84.61554000000001</v>
      </c>
      <c r="H1052">
        <f t="shared" si="137"/>
        <v>1.29918917915677</v>
      </c>
      <c r="I1052" s="13">
        <f t="shared" si="138"/>
        <v>-2.0900657796105251</v>
      </c>
      <c r="J1052">
        <f t="shared" si="139"/>
        <v>1.2732390995608336</v>
      </c>
      <c r="K1052" s="13">
        <f t="shared" si="140"/>
        <v>-1.7920680264230902</v>
      </c>
    </row>
    <row r="1053" spans="1:11" x14ac:dyDescent="0.2">
      <c r="A1053">
        <f t="shared" si="134"/>
        <v>8</v>
      </c>
      <c r="B1053">
        <v>1043</v>
      </c>
      <c r="C1053" s="1">
        <f t="shared" si="135"/>
        <v>43229</v>
      </c>
      <c r="D1053" s="2">
        <v>0.743055555555998</v>
      </c>
      <c r="E1053" s="3">
        <f t="shared" si="141"/>
        <v>43229.743055555555</v>
      </c>
      <c r="F1053">
        <v>410</v>
      </c>
      <c r="G1053">
        <f t="shared" si="136"/>
        <v>45.768300000000004</v>
      </c>
      <c r="H1053">
        <f t="shared" si="137"/>
        <v>0.7100647737061192</v>
      </c>
      <c r="I1053" s="13">
        <f t="shared" si="138"/>
        <v>-1.9865918558935078</v>
      </c>
      <c r="J1053">
        <f t="shared" si="139"/>
        <v>0.69815566942525675</v>
      </c>
      <c r="K1053" s="13">
        <f t="shared" si="140"/>
        <v>-1.7000641485402082</v>
      </c>
    </row>
    <row r="1054" spans="1:11" x14ac:dyDescent="0.2">
      <c r="A1054">
        <f t="shared" si="134"/>
        <v>8</v>
      </c>
      <c r="B1054">
        <v>1044</v>
      </c>
      <c r="C1054" s="1">
        <f t="shared" si="135"/>
        <v>43229</v>
      </c>
      <c r="D1054" s="2">
        <v>0.75</v>
      </c>
      <c r="E1054" s="3">
        <f t="shared" si="141"/>
        <v>43229.75</v>
      </c>
      <c r="F1054">
        <v>460</v>
      </c>
      <c r="G1054">
        <f t="shared" si="136"/>
        <v>51.349800000000002</v>
      </c>
      <c r="H1054">
        <f t="shared" si="137"/>
        <v>0.79576718850793637</v>
      </c>
      <c r="I1054" s="13">
        <f t="shared" si="138"/>
        <v>-2.0016430662602858</v>
      </c>
      <c r="J1054">
        <f t="shared" si="139"/>
        <v>0.78214344173913231</v>
      </c>
      <c r="K1054" s="13">
        <f t="shared" si="140"/>
        <v>-1.7134989005901182</v>
      </c>
    </row>
    <row r="1055" spans="1:11" x14ac:dyDescent="0.2">
      <c r="A1055">
        <f t="shared" si="134"/>
        <v>8</v>
      </c>
      <c r="B1055">
        <v>1045</v>
      </c>
      <c r="C1055" s="1">
        <f t="shared" si="135"/>
        <v>43229</v>
      </c>
      <c r="D1055" s="2">
        <v>0.75694444444499698</v>
      </c>
      <c r="E1055" s="3">
        <f t="shared" si="141"/>
        <v>43229.756944444445</v>
      </c>
      <c r="F1055">
        <v>362</v>
      </c>
      <c r="G1055">
        <f t="shared" si="136"/>
        <v>40.410060000000001</v>
      </c>
      <c r="H1055">
        <f t="shared" si="137"/>
        <v>0.6275339347798361</v>
      </c>
      <c r="I1055" s="13">
        <f t="shared" si="138"/>
        <v>-1.9720980267337376</v>
      </c>
      <c r="J1055">
        <f t="shared" si="139"/>
        <v>0.61719596679030786</v>
      </c>
      <c r="K1055" s="13">
        <f t="shared" si="140"/>
        <v>-1.6871142350323749</v>
      </c>
    </row>
    <row r="1056" spans="1:11" x14ac:dyDescent="0.2">
      <c r="A1056">
        <f t="shared" si="134"/>
        <v>8</v>
      </c>
      <c r="B1056">
        <v>1046</v>
      </c>
      <c r="C1056" s="1">
        <f t="shared" si="135"/>
        <v>43229</v>
      </c>
      <c r="D1056" s="2">
        <v>0.76388888888899897</v>
      </c>
      <c r="E1056" s="3">
        <f t="shared" si="141"/>
        <v>43229.763888888891</v>
      </c>
      <c r="F1056">
        <v>252</v>
      </c>
      <c r="G1056">
        <f t="shared" si="136"/>
        <v>28.130760000000002</v>
      </c>
      <c r="H1056">
        <f t="shared" si="137"/>
        <v>0.43760891880676994</v>
      </c>
      <c r="I1056" s="13">
        <f t="shared" si="138"/>
        <v>-1.9387451262381876</v>
      </c>
      <c r="J1056">
        <f t="shared" si="139"/>
        <v>0.43063851890528682</v>
      </c>
      <c r="K1056" s="13">
        <f t="shared" si="140"/>
        <v>-1.6572748734747687</v>
      </c>
    </row>
    <row r="1057" spans="1:11" x14ac:dyDescent="0.2">
      <c r="A1057">
        <f t="shared" si="134"/>
        <v>8</v>
      </c>
      <c r="B1057">
        <v>1047</v>
      </c>
      <c r="C1057" s="1">
        <f t="shared" si="135"/>
        <v>43229</v>
      </c>
      <c r="D1057" s="2">
        <v>0.77083333333300197</v>
      </c>
      <c r="E1057" s="3">
        <f t="shared" si="141"/>
        <v>43229.770833333336</v>
      </c>
      <c r="F1057">
        <v>138</v>
      </c>
      <c r="G1057">
        <f t="shared" si="136"/>
        <v>15.404940000000002</v>
      </c>
      <c r="H1057">
        <f t="shared" si="137"/>
        <v>0.23991865724863765</v>
      </c>
      <c r="I1057" s="13">
        <f t="shared" si="138"/>
        <v>-1.9040298517144332</v>
      </c>
      <c r="J1057">
        <f t="shared" si="139"/>
        <v>0.23618375331588798</v>
      </c>
      <c r="K1057" s="13">
        <f t="shared" si="140"/>
        <v>-1.6261739291020636</v>
      </c>
    </row>
    <row r="1058" spans="1:11" x14ac:dyDescent="0.2">
      <c r="A1058">
        <f t="shared" si="134"/>
        <v>8</v>
      </c>
      <c r="B1058">
        <v>1048</v>
      </c>
      <c r="C1058" s="1">
        <f t="shared" si="135"/>
        <v>43229</v>
      </c>
      <c r="D1058" s="2">
        <v>0.77777777777799895</v>
      </c>
      <c r="E1058" s="3">
        <f t="shared" si="141"/>
        <v>43229.777777777781</v>
      </c>
      <c r="F1058">
        <v>72</v>
      </c>
      <c r="G1058">
        <f t="shared" si="136"/>
        <v>8.0373600000000014</v>
      </c>
      <c r="H1058">
        <f t="shared" si="137"/>
        <v>0.1252198711593456</v>
      </c>
      <c r="I1058" s="13">
        <f t="shared" si="138"/>
        <v>-1.8838886127914878</v>
      </c>
      <c r="J1058">
        <f t="shared" si="139"/>
        <v>0.12328465641354641</v>
      </c>
      <c r="K1058" s="13">
        <f t="shared" si="140"/>
        <v>-1.6081173868370922</v>
      </c>
    </row>
    <row r="1059" spans="1:11" x14ac:dyDescent="0.2">
      <c r="A1059">
        <f t="shared" si="134"/>
        <v>8</v>
      </c>
      <c r="B1059">
        <v>1049</v>
      </c>
      <c r="C1059" s="1">
        <f t="shared" si="135"/>
        <v>43229</v>
      </c>
      <c r="D1059" s="2">
        <v>0.78472222222200105</v>
      </c>
      <c r="E1059" s="3">
        <f t="shared" si="141"/>
        <v>43229.784722222219</v>
      </c>
      <c r="F1059">
        <v>25</v>
      </c>
      <c r="G1059">
        <f t="shared" si="136"/>
        <v>2.7907500000000001</v>
      </c>
      <c r="H1059">
        <f t="shared" si="137"/>
        <v>4.3484255244025584E-2</v>
      </c>
      <c r="I1059" s="13">
        <f t="shared" si="138"/>
        <v>-1.8695358287138817</v>
      </c>
      <c r="J1059">
        <f t="shared" si="139"/>
        <v>4.281384174116052E-2</v>
      </c>
      <c r="K1059" s="13">
        <f t="shared" si="140"/>
        <v>-1.5952473721213676</v>
      </c>
    </row>
    <row r="1060" spans="1:11" x14ac:dyDescent="0.2">
      <c r="A1060">
        <f t="shared" ref="A1060:A1089" si="142">A916+1</f>
        <v>8</v>
      </c>
      <c r="B1060">
        <v>1050</v>
      </c>
      <c r="C1060" s="1">
        <f t="shared" ref="C1060:C1123" si="143">C916+1</f>
        <v>43229</v>
      </c>
      <c r="D1060" s="2">
        <v>0.79166666666699803</v>
      </c>
      <c r="E1060" s="3">
        <f t="shared" si="141"/>
        <v>43229.791666666664</v>
      </c>
      <c r="F1060">
        <v>3</v>
      </c>
      <c r="G1060">
        <f t="shared" si="136"/>
        <v>0.33489000000000002</v>
      </c>
      <c r="H1060">
        <f t="shared" si="137"/>
        <v>5.2181938746383933E-3</v>
      </c>
      <c r="I1060" s="13">
        <f t="shared" si="138"/>
        <v>-1.8628163139387746</v>
      </c>
      <c r="J1060">
        <f t="shared" si="139"/>
        <v>5.1377691696888042E-3</v>
      </c>
      <c r="K1060" s="13">
        <f t="shared" si="140"/>
        <v>-1.589221701800466</v>
      </c>
    </row>
    <row r="1061" spans="1:11" x14ac:dyDescent="0.2">
      <c r="A1061">
        <f t="shared" si="142"/>
        <v>8</v>
      </c>
      <c r="B1061">
        <v>1051</v>
      </c>
      <c r="C1061" s="1">
        <f t="shared" si="143"/>
        <v>43229</v>
      </c>
      <c r="D1061" s="2">
        <v>0.79861111111100103</v>
      </c>
      <c r="E1061" s="3">
        <f t="shared" si="141"/>
        <v>43229.798611111109</v>
      </c>
      <c r="F1061">
        <v>0</v>
      </c>
      <c r="G1061">
        <f t="shared" si="136"/>
        <v>0</v>
      </c>
      <c r="H1061">
        <f t="shared" si="137"/>
        <v>0</v>
      </c>
      <c r="I1061" s="13">
        <f t="shared" si="138"/>
        <v>-1.8619000000000001</v>
      </c>
      <c r="J1061">
        <f t="shared" si="139"/>
        <v>0</v>
      </c>
      <c r="K1061" s="13">
        <f t="shared" si="140"/>
        <v>-1.5884</v>
      </c>
    </row>
    <row r="1062" spans="1:11" x14ac:dyDescent="0.2">
      <c r="A1062">
        <f t="shared" si="142"/>
        <v>8</v>
      </c>
      <c r="B1062">
        <v>1052</v>
      </c>
      <c r="C1062" s="1">
        <f t="shared" si="143"/>
        <v>43229</v>
      </c>
      <c r="D1062" s="2">
        <v>0.805555555555998</v>
      </c>
      <c r="E1062" s="3">
        <f t="shared" si="141"/>
        <v>43229.805555555555</v>
      </c>
      <c r="F1062">
        <v>0</v>
      </c>
      <c r="G1062">
        <f t="shared" si="136"/>
        <v>0</v>
      </c>
      <c r="H1062">
        <f t="shared" si="137"/>
        <v>0</v>
      </c>
      <c r="I1062" s="13">
        <f t="shared" si="138"/>
        <v>-1.8619000000000001</v>
      </c>
      <c r="J1062">
        <f t="shared" si="139"/>
        <v>0</v>
      </c>
      <c r="K1062" s="13">
        <f t="shared" si="140"/>
        <v>-1.5884</v>
      </c>
    </row>
    <row r="1063" spans="1:11" x14ac:dyDescent="0.2">
      <c r="A1063">
        <f t="shared" si="142"/>
        <v>8</v>
      </c>
      <c r="B1063">
        <v>1053</v>
      </c>
      <c r="C1063" s="1">
        <f t="shared" si="143"/>
        <v>43229</v>
      </c>
      <c r="D1063" s="2">
        <v>0.8125</v>
      </c>
      <c r="E1063" s="3">
        <f t="shared" si="141"/>
        <v>43229.8125</v>
      </c>
      <c r="F1063">
        <v>0</v>
      </c>
      <c r="G1063">
        <f t="shared" si="136"/>
        <v>0</v>
      </c>
      <c r="H1063">
        <f t="shared" si="137"/>
        <v>0</v>
      </c>
      <c r="I1063" s="13">
        <f t="shared" si="138"/>
        <v>-1.8619000000000001</v>
      </c>
      <c r="J1063">
        <f t="shared" si="139"/>
        <v>0</v>
      </c>
      <c r="K1063" s="13">
        <f t="shared" si="140"/>
        <v>-1.5884</v>
      </c>
    </row>
    <row r="1064" spans="1:11" x14ac:dyDescent="0.2">
      <c r="A1064">
        <f t="shared" si="142"/>
        <v>8</v>
      </c>
      <c r="B1064">
        <v>1054</v>
      </c>
      <c r="C1064" s="1">
        <f t="shared" si="143"/>
        <v>43229</v>
      </c>
      <c r="D1064" s="2">
        <v>0.81944444444499698</v>
      </c>
      <c r="E1064" s="3">
        <f t="shared" si="141"/>
        <v>43229.819444444445</v>
      </c>
      <c r="F1064">
        <v>0</v>
      </c>
      <c r="G1064">
        <f t="shared" si="136"/>
        <v>0</v>
      </c>
      <c r="H1064">
        <f t="shared" si="137"/>
        <v>0</v>
      </c>
      <c r="I1064" s="13">
        <f t="shared" si="138"/>
        <v>-1.8619000000000001</v>
      </c>
      <c r="J1064">
        <f t="shared" si="139"/>
        <v>0</v>
      </c>
      <c r="K1064" s="13">
        <f t="shared" si="140"/>
        <v>-1.5884</v>
      </c>
    </row>
    <row r="1065" spans="1:11" x14ac:dyDescent="0.2">
      <c r="A1065">
        <f t="shared" si="142"/>
        <v>8</v>
      </c>
      <c r="B1065">
        <v>1055</v>
      </c>
      <c r="C1065" s="1">
        <f t="shared" si="143"/>
        <v>43229</v>
      </c>
      <c r="D1065" s="2">
        <v>0.82638888888899897</v>
      </c>
      <c r="E1065" s="3">
        <f t="shared" si="141"/>
        <v>43229.826388888891</v>
      </c>
      <c r="F1065">
        <v>0</v>
      </c>
      <c r="G1065">
        <f t="shared" si="136"/>
        <v>0</v>
      </c>
      <c r="H1065">
        <f t="shared" si="137"/>
        <v>0</v>
      </c>
      <c r="I1065" s="13">
        <f t="shared" si="138"/>
        <v>-1.8619000000000001</v>
      </c>
      <c r="J1065">
        <f t="shared" si="139"/>
        <v>0</v>
      </c>
      <c r="K1065" s="13">
        <f t="shared" si="140"/>
        <v>-1.5884</v>
      </c>
    </row>
    <row r="1066" spans="1:11" x14ac:dyDescent="0.2">
      <c r="A1066">
        <f t="shared" si="142"/>
        <v>8</v>
      </c>
      <c r="B1066">
        <v>1056</v>
      </c>
      <c r="C1066" s="1">
        <f t="shared" si="143"/>
        <v>43229</v>
      </c>
      <c r="D1066" s="2">
        <v>0.83333333333300197</v>
      </c>
      <c r="E1066" s="3">
        <f t="shared" si="141"/>
        <v>43229.833333333336</v>
      </c>
      <c r="F1066">
        <v>0</v>
      </c>
      <c r="G1066">
        <f t="shared" si="136"/>
        <v>0</v>
      </c>
      <c r="H1066">
        <f t="shared" si="137"/>
        <v>0</v>
      </c>
      <c r="I1066" s="13">
        <f t="shared" si="138"/>
        <v>-1.8619000000000001</v>
      </c>
      <c r="J1066">
        <f t="shared" si="139"/>
        <v>0</v>
      </c>
      <c r="K1066" s="13">
        <f t="shared" si="140"/>
        <v>-1.5884</v>
      </c>
    </row>
    <row r="1067" spans="1:11" x14ac:dyDescent="0.2">
      <c r="A1067">
        <f t="shared" si="142"/>
        <v>8</v>
      </c>
      <c r="B1067">
        <v>1057</v>
      </c>
      <c r="C1067" s="1">
        <f t="shared" si="143"/>
        <v>43229</v>
      </c>
      <c r="D1067" s="2">
        <v>0.84027777777799895</v>
      </c>
      <c r="E1067" s="3">
        <f t="shared" si="141"/>
        <v>43229.840277777781</v>
      </c>
      <c r="F1067">
        <v>0</v>
      </c>
      <c r="G1067">
        <f t="shared" si="136"/>
        <v>0</v>
      </c>
      <c r="H1067">
        <f t="shared" si="137"/>
        <v>0</v>
      </c>
      <c r="I1067" s="13">
        <f t="shared" si="138"/>
        <v>-1.8619000000000001</v>
      </c>
      <c r="J1067">
        <f t="shared" si="139"/>
        <v>0</v>
      </c>
      <c r="K1067" s="13">
        <f t="shared" si="140"/>
        <v>-1.5884</v>
      </c>
    </row>
    <row r="1068" spans="1:11" x14ac:dyDescent="0.2">
      <c r="A1068">
        <f t="shared" si="142"/>
        <v>8</v>
      </c>
      <c r="B1068">
        <v>1058</v>
      </c>
      <c r="C1068" s="1">
        <f t="shared" si="143"/>
        <v>43229</v>
      </c>
      <c r="D1068" s="2">
        <v>0.84722222222200105</v>
      </c>
      <c r="E1068" s="3">
        <f t="shared" si="141"/>
        <v>43229.847222222219</v>
      </c>
      <c r="F1068">
        <v>0</v>
      </c>
      <c r="G1068">
        <f t="shared" si="136"/>
        <v>0</v>
      </c>
      <c r="H1068">
        <f t="shared" si="137"/>
        <v>0</v>
      </c>
      <c r="I1068" s="13">
        <f t="shared" si="138"/>
        <v>-1.8619000000000001</v>
      </c>
      <c r="J1068">
        <f t="shared" si="139"/>
        <v>0</v>
      </c>
      <c r="K1068" s="13">
        <f t="shared" si="140"/>
        <v>-1.5884</v>
      </c>
    </row>
    <row r="1069" spans="1:11" x14ac:dyDescent="0.2">
      <c r="A1069">
        <f t="shared" si="142"/>
        <v>8</v>
      </c>
      <c r="B1069">
        <v>1059</v>
      </c>
      <c r="C1069" s="1">
        <f t="shared" si="143"/>
        <v>43229</v>
      </c>
      <c r="D1069" s="2">
        <v>0.85416666666699803</v>
      </c>
      <c r="E1069" s="3">
        <f t="shared" si="141"/>
        <v>43229.854166666664</v>
      </c>
      <c r="F1069">
        <v>0</v>
      </c>
      <c r="G1069">
        <f t="shared" si="136"/>
        <v>0</v>
      </c>
      <c r="H1069">
        <f t="shared" si="137"/>
        <v>0</v>
      </c>
      <c r="I1069" s="13">
        <f t="shared" si="138"/>
        <v>-1.8619000000000001</v>
      </c>
      <c r="J1069">
        <f t="shared" si="139"/>
        <v>0</v>
      </c>
      <c r="K1069" s="13">
        <f t="shared" si="140"/>
        <v>-1.5884</v>
      </c>
    </row>
    <row r="1070" spans="1:11" x14ac:dyDescent="0.2">
      <c r="A1070">
        <f t="shared" si="142"/>
        <v>8</v>
      </c>
      <c r="B1070">
        <v>1060</v>
      </c>
      <c r="C1070" s="1">
        <f t="shared" si="143"/>
        <v>43229</v>
      </c>
      <c r="D1070" s="2">
        <v>0.86111111111100103</v>
      </c>
      <c r="E1070" s="3">
        <f t="shared" si="141"/>
        <v>43229.861111111109</v>
      </c>
      <c r="F1070">
        <v>0</v>
      </c>
      <c r="G1070">
        <f t="shared" si="136"/>
        <v>0</v>
      </c>
      <c r="H1070">
        <f t="shared" si="137"/>
        <v>0</v>
      </c>
      <c r="I1070" s="13">
        <f t="shared" si="138"/>
        <v>-1.8619000000000001</v>
      </c>
      <c r="J1070">
        <f t="shared" si="139"/>
        <v>0</v>
      </c>
      <c r="K1070" s="13">
        <f t="shared" si="140"/>
        <v>-1.5884</v>
      </c>
    </row>
    <row r="1071" spans="1:11" x14ac:dyDescent="0.2">
      <c r="A1071">
        <f t="shared" si="142"/>
        <v>8</v>
      </c>
      <c r="B1071">
        <v>1061</v>
      </c>
      <c r="C1071" s="1">
        <f t="shared" si="143"/>
        <v>43229</v>
      </c>
      <c r="D1071" s="2">
        <v>0.868055555555998</v>
      </c>
      <c r="E1071" s="3">
        <f t="shared" si="141"/>
        <v>43229.868055555555</v>
      </c>
      <c r="F1071">
        <v>0</v>
      </c>
      <c r="G1071">
        <f t="shared" si="136"/>
        <v>0</v>
      </c>
      <c r="H1071">
        <f t="shared" si="137"/>
        <v>0</v>
      </c>
      <c r="I1071" s="13">
        <f t="shared" si="138"/>
        <v>-1.8619000000000001</v>
      </c>
      <c r="J1071">
        <f t="shared" si="139"/>
        <v>0</v>
      </c>
      <c r="K1071" s="13">
        <f t="shared" si="140"/>
        <v>-1.5884</v>
      </c>
    </row>
    <row r="1072" spans="1:11" x14ac:dyDescent="0.2">
      <c r="A1072">
        <f t="shared" si="142"/>
        <v>8</v>
      </c>
      <c r="B1072">
        <v>1062</v>
      </c>
      <c r="C1072" s="1">
        <f t="shared" si="143"/>
        <v>43229</v>
      </c>
      <c r="D1072" s="2">
        <v>0.875</v>
      </c>
      <c r="E1072" s="3">
        <f t="shared" si="141"/>
        <v>43229.875</v>
      </c>
      <c r="F1072">
        <v>0</v>
      </c>
      <c r="G1072">
        <f t="shared" si="136"/>
        <v>0</v>
      </c>
      <c r="H1072">
        <f t="shared" si="137"/>
        <v>0</v>
      </c>
      <c r="I1072" s="13">
        <f t="shared" si="138"/>
        <v>-1.8619000000000001</v>
      </c>
      <c r="J1072">
        <f t="shared" si="139"/>
        <v>0</v>
      </c>
      <c r="K1072" s="13">
        <f t="shared" si="140"/>
        <v>-1.5884</v>
      </c>
    </row>
    <row r="1073" spans="1:11" x14ac:dyDescent="0.2">
      <c r="A1073">
        <f t="shared" si="142"/>
        <v>8</v>
      </c>
      <c r="B1073">
        <v>1063</v>
      </c>
      <c r="C1073" s="1">
        <f t="shared" si="143"/>
        <v>43229</v>
      </c>
      <c r="D1073" s="2">
        <v>0.88194444444499698</v>
      </c>
      <c r="E1073" s="3">
        <f t="shared" si="141"/>
        <v>43229.881944444445</v>
      </c>
      <c r="F1073">
        <v>0</v>
      </c>
      <c r="G1073">
        <f t="shared" si="136"/>
        <v>0</v>
      </c>
      <c r="H1073">
        <f t="shared" si="137"/>
        <v>0</v>
      </c>
      <c r="I1073" s="13">
        <f t="shared" si="138"/>
        <v>-1.8619000000000001</v>
      </c>
      <c r="J1073">
        <f t="shared" si="139"/>
        <v>0</v>
      </c>
      <c r="K1073" s="13">
        <f t="shared" si="140"/>
        <v>-1.5884</v>
      </c>
    </row>
    <row r="1074" spans="1:11" x14ac:dyDescent="0.2">
      <c r="A1074">
        <f t="shared" si="142"/>
        <v>8</v>
      </c>
      <c r="B1074">
        <v>1064</v>
      </c>
      <c r="C1074" s="1">
        <f t="shared" si="143"/>
        <v>43229</v>
      </c>
      <c r="D1074" s="2">
        <v>0.88888888888899897</v>
      </c>
      <c r="E1074" s="3">
        <f t="shared" si="141"/>
        <v>43229.888888888891</v>
      </c>
      <c r="F1074">
        <v>0</v>
      </c>
      <c r="G1074">
        <f t="shared" si="136"/>
        <v>0</v>
      </c>
      <c r="H1074">
        <f t="shared" si="137"/>
        <v>0</v>
      </c>
      <c r="I1074" s="13">
        <f t="shared" si="138"/>
        <v>-1.8619000000000001</v>
      </c>
      <c r="J1074">
        <f t="shared" si="139"/>
        <v>0</v>
      </c>
      <c r="K1074" s="13">
        <f t="shared" si="140"/>
        <v>-1.5884</v>
      </c>
    </row>
    <row r="1075" spans="1:11" x14ac:dyDescent="0.2">
      <c r="A1075">
        <f t="shared" si="142"/>
        <v>8</v>
      </c>
      <c r="B1075">
        <v>1065</v>
      </c>
      <c r="C1075" s="1">
        <f t="shared" si="143"/>
        <v>43229</v>
      </c>
      <c r="D1075" s="2">
        <v>0.89583333333300197</v>
      </c>
      <c r="E1075" s="3">
        <f t="shared" si="141"/>
        <v>43229.895833333336</v>
      </c>
      <c r="F1075">
        <v>0</v>
      </c>
      <c r="G1075">
        <f t="shared" si="136"/>
        <v>0</v>
      </c>
      <c r="H1075">
        <f t="shared" si="137"/>
        <v>0</v>
      </c>
      <c r="I1075" s="13">
        <f t="shared" si="138"/>
        <v>-1.8619000000000001</v>
      </c>
      <c r="J1075">
        <f t="shared" si="139"/>
        <v>0</v>
      </c>
      <c r="K1075" s="13">
        <f t="shared" si="140"/>
        <v>-1.5884</v>
      </c>
    </row>
    <row r="1076" spans="1:11" x14ac:dyDescent="0.2">
      <c r="A1076">
        <f t="shared" si="142"/>
        <v>8</v>
      </c>
      <c r="B1076">
        <v>1066</v>
      </c>
      <c r="C1076" s="1">
        <f t="shared" si="143"/>
        <v>43229</v>
      </c>
      <c r="D1076" s="2">
        <v>0.90277777777799895</v>
      </c>
      <c r="E1076" s="3">
        <f t="shared" si="141"/>
        <v>43229.902777777781</v>
      </c>
      <c r="F1076">
        <v>0</v>
      </c>
      <c r="G1076">
        <f t="shared" si="136"/>
        <v>0</v>
      </c>
      <c r="H1076">
        <f t="shared" si="137"/>
        <v>0</v>
      </c>
      <c r="I1076" s="13">
        <f t="shared" si="138"/>
        <v>-1.8619000000000001</v>
      </c>
      <c r="J1076">
        <f t="shared" si="139"/>
        <v>0</v>
      </c>
      <c r="K1076" s="13">
        <f t="shared" si="140"/>
        <v>-1.5884</v>
      </c>
    </row>
    <row r="1077" spans="1:11" x14ac:dyDescent="0.2">
      <c r="A1077">
        <f t="shared" si="142"/>
        <v>8</v>
      </c>
      <c r="B1077">
        <v>1067</v>
      </c>
      <c r="C1077" s="1">
        <f t="shared" si="143"/>
        <v>43229</v>
      </c>
      <c r="D1077" s="2">
        <v>0.90972222222200105</v>
      </c>
      <c r="E1077" s="3">
        <f t="shared" si="141"/>
        <v>43229.909722222219</v>
      </c>
      <c r="F1077">
        <v>0</v>
      </c>
      <c r="G1077">
        <f t="shared" si="136"/>
        <v>0</v>
      </c>
      <c r="H1077">
        <f t="shared" si="137"/>
        <v>0</v>
      </c>
      <c r="I1077" s="13">
        <f t="shared" si="138"/>
        <v>-1.8619000000000001</v>
      </c>
      <c r="J1077">
        <f t="shared" si="139"/>
        <v>0</v>
      </c>
      <c r="K1077" s="13">
        <f t="shared" si="140"/>
        <v>-1.5884</v>
      </c>
    </row>
    <row r="1078" spans="1:11" x14ac:dyDescent="0.2">
      <c r="A1078">
        <f t="shared" si="142"/>
        <v>8</v>
      </c>
      <c r="B1078">
        <v>1068</v>
      </c>
      <c r="C1078" s="1">
        <f t="shared" si="143"/>
        <v>43229</v>
      </c>
      <c r="D1078" s="2">
        <v>0.91666666666699803</v>
      </c>
      <c r="E1078" s="3">
        <f t="shared" si="141"/>
        <v>43229.916666666664</v>
      </c>
      <c r="F1078">
        <v>0</v>
      </c>
      <c r="G1078">
        <f t="shared" si="136"/>
        <v>0</v>
      </c>
      <c r="H1078">
        <f t="shared" si="137"/>
        <v>0</v>
      </c>
      <c r="I1078" s="13">
        <f t="shared" si="138"/>
        <v>-1.8619000000000001</v>
      </c>
      <c r="J1078">
        <f t="shared" si="139"/>
        <v>0</v>
      </c>
      <c r="K1078" s="13">
        <f t="shared" si="140"/>
        <v>-1.5884</v>
      </c>
    </row>
    <row r="1079" spans="1:11" x14ac:dyDescent="0.2">
      <c r="A1079">
        <f t="shared" si="142"/>
        <v>8</v>
      </c>
      <c r="B1079">
        <v>1069</v>
      </c>
      <c r="C1079" s="1">
        <f t="shared" si="143"/>
        <v>43229</v>
      </c>
      <c r="D1079" s="2">
        <v>0.92361111111100103</v>
      </c>
      <c r="E1079" s="3">
        <f t="shared" si="141"/>
        <v>43229.923611111109</v>
      </c>
      <c r="F1079">
        <v>0</v>
      </c>
      <c r="G1079">
        <f t="shared" si="136"/>
        <v>0</v>
      </c>
      <c r="H1079">
        <f t="shared" si="137"/>
        <v>0</v>
      </c>
      <c r="I1079" s="13">
        <f t="shared" si="138"/>
        <v>-1.8619000000000001</v>
      </c>
      <c r="J1079">
        <f t="shared" si="139"/>
        <v>0</v>
      </c>
      <c r="K1079" s="13">
        <f t="shared" si="140"/>
        <v>-1.5884</v>
      </c>
    </row>
    <row r="1080" spans="1:11" x14ac:dyDescent="0.2">
      <c r="A1080">
        <f t="shared" si="142"/>
        <v>8</v>
      </c>
      <c r="B1080">
        <v>1070</v>
      </c>
      <c r="C1080" s="1">
        <f t="shared" si="143"/>
        <v>43229</v>
      </c>
      <c r="D1080" s="2">
        <v>0.930555555555998</v>
      </c>
      <c r="E1080" s="3">
        <f t="shared" si="141"/>
        <v>43229.930555555555</v>
      </c>
      <c r="F1080">
        <v>0</v>
      </c>
      <c r="G1080">
        <f t="shared" si="136"/>
        <v>0</v>
      </c>
      <c r="H1080">
        <f t="shared" si="137"/>
        <v>0</v>
      </c>
      <c r="I1080" s="13">
        <f t="shared" si="138"/>
        <v>-1.8619000000000001</v>
      </c>
      <c r="J1080">
        <f t="shared" si="139"/>
        <v>0</v>
      </c>
      <c r="K1080" s="13">
        <f t="shared" si="140"/>
        <v>-1.5884</v>
      </c>
    </row>
    <row r="1081" spans="1:11" x14ac:dyDescent="0.2">
      <c r="A1081">
        <f t="shared" si="142"/>
        <v>8</v>
      </c>
      <c r="B1081">
        <v>1071</v>
      </c>
      <c r="C1081" s="1">
        <f t="shared" si="143"/>
        <v>43229</v>
      </c>
      <c r="D1081" s="2">
        <v>0.9375</v>
      </c>
      <c r="E1081" s="3">
        <f t="shared" si="141"/>
        <v>43229.9375</v>
      </c>
      <c r="F1081">
        <v>0</v>
      </c>
      <c r="G1081">
        <f t="shared" si="136"/>
        <v>0</v>
      </c>
      <c r="H1081">
        <f t="shared" si="137"/>
        <v>0</v>
      </c>
      <c r="I1081" s="13">
        <f t="shared" si="138"/>
        <v>-1.8619000000000001</v>
      </c>
      <c r="J1081">
        <f t="shared" si="139"/>
        <v>0</v>
      </c>
      <c r="K1081" s="13">
        <f t="shared" si="140"/>
        <v>-1.5884</v>
      </c>
    </row>
    <row r="1082" spans="1:11" x14ac:dyDescent="0.2">
      <c r="A1082">
        <f t="shared" si="142"/>
        <v>8</v>
      </c>
      <c r="B1082">
        <v>1072</v>
      </c>
      <c r="C1082" s="1">
        <f t="shared" si="143"/>
        <v>43229</v>
      </c>
      <c r="D1082" s="2">
        <v>0.94444444444499698</v>
      </c>
      <c r="E1082" s="3">
        <f t="shared" si="141"/>
        <v>43229.944444444445</v>
      </c>
      <c r="F1082">
        <v>0</v>
      </c>
      <c r="G1082">
        <f t="shared" si="136"/>
        <v>0</v>
      </c>
      <c r="H1082">
        <f t="shared" si="137"/>
        <v>0</v>
      </c>
      <c r="I1082" s="13">
        <f t="shared" si="138"/>
        <v>-1.8619000000000001</v>
      </c>
      <c r="J1082">
        <f t="shared" si="139"/>
        <v>0</v>
      </c>
      <c r="K1082" s="13">
        <f t="shared" si="140"/>
        <v>-1.5884</v>
      </c>
    </row>
    <row r="1083" spans="1:11" x14ac:dyDescent="0.2">
      <c r="A1083">
        <f t="shared" si="142"/>
        <v>8</v>
      </c>
      <c r="B1083">
        <v>1073</v>
      </c>
      <c r="C1083" s="1">
        <f t="shared" si="143"/>
        <v>43229</v>
      </c>
      <c r="D1083" s="2">
        <v>0.95138888888899897</v>
      </c>
      <c r="E1083" s="3">
        <f t="shared" si="141"/>
        <v>43229.951388888891</v>
      </c>
      <c r="F1083">
        <v>0</v>
      </c>
      <c r="G1083">
        <f t="shared" si="136"/>
        <v>0</v>
      </c>
      <c r="H1083">
        <f t="shared" si="137"/>
        <v>0</v>
      </c>
      <c r="I1083" s="13">
        <f t="shared" si="138"/>
        <v>-1.8619000000000001</v>
      </c>
      <c r="J1083">
        <f t="shared" si="139"/>
        <v>0</v>
      </c>
      <c r="K1083" s="13">
        <f t="shared" si="140"/>
        <v>-1.5884</v>
      </c>
    </row>
    <row r="1084" spans="1:11" x14ac:dyDescent="0.2">
      <c r="A1084">
        <f t="shared" si="142"/>
        <v>8</v>
      </c>
      <c r="B1084">
        <v>1074</v>
      </c>
      <c r="C1084" s="1">
        <f t="shared" si="143"/>
        <v>43229</v>
      </c>
      <c r="D1084" s="2">
        <v>0.95833333333300197</v>
      </c>
      <c r="E1084" s="3">
        <f t="shared" si="141"/>
        <v>43229.958333333336</v>
      </c>
      <c r="F1084">
        <v>0</v>
      </c>
      <c r="G1084">
        <f t="shared" si="136"/>
        <v>0</v>
      </c>
      <c r="H1084">
        <f t="shared" si="137"/>
        <v>0</v>
      </c>
      <c r="I1084" s="13">
        <f t="shared" si="138"/>
        <v>-1.8619000000000001</v>
      </c>
      <c r="J1084">
        <f t="shared" si="139"/>
        <v>0</v>
      </c>
      <c r="K1084" s="13">
        <f t="shared" si="140"/>
        <v>-1.5884</v>
      </c>
    </row>
    <row r="1085" spans="1:11" x14ac:dyDescent="0.2">
      <c r="A1085">
        <f t="shared" si="142"/>
        <v>8</v>
      </c>
      <c r="B1085">
        <v>1075</v>
      </c>
      <c r="C1085" s="1">
        <f t="shared" si="143"/>
        <v>43229</v>
      </c>
      <c r="D1085" s="2">
        <v>0.96527777777799895</v>
      </c>
      <c r="E1085" s="3">
        <f t="shared" si="141"/>
        <v>43229.965277777781</v>
      </c>
      <c r="F1085">
        <v>0</v>
      </c>
      <c r="G1085">
        <f t="shared" si="136"/>
        <v>0</v>
      </c>
      <c r="H1085">
        <f t="shared" si="137"/>
        <v>0</v>
      </c>
      <c r="I1085" s="13">
        <f t="shared" si="138"/>
        <v>-1.8619000000000001</v>
      </c>
      <c r="J1085">
        <f t="shared" si="139"/>
        <v>0</v>
      </c>
      <c r="K1085" s="13">
        <f t="shared" si="140"/>
        <v>-1.5884</v>
      </c>
    </row>
    <row r="1086" spans="1:11" x14ac:dyDescent="0.2">
      <c r="A1086">
        <f t="shared" si="142"/>
        <v>8</v>
      </c>
      <c r="B1086">
        <v>1076</v>
      </c>
      <c r="C1086" s="1">
        <f t="shared" si="143"/>
        <v>43229</v>
      </c>
      <c r="D1086" s="2">
        <v>0.97222222222200105</v>
      </c>
      <c r="E1086" s="3">
        <f t="shared" si="141"/>
        <v>43229.972222222219</v>
      </c>
      <c r="F1086">
        <v>0</v>
      </c>
      <c r="G1086">
        <f t="shared" si="136"/>
        <v>0</v>
      </c>
      <c r="H1086">
        <f t="shared" si="137"/>
        <v>0</v>
      </c>
      <c r="I1086" s="13">
        <f t="shared" si="138"/>
        <v>-1.8619000000000001</v>
      </c>
      <c r="J1086">
        <f t="shared" si="139"/>
        <v>0</v>
      </c>
      <c r="K1086" s="13">
        <f t="shared" si="140"/>
        <v>-1.5884</v>
      </c>
    </row>
    <row r="1087" spans="1:11" x14ac:dyDescent="0.2">
      <c r="A1087">
        <f t="shared" si="142"/>
        <v>8</v>
      </c>
      <c r="B1087">
        <v>1077</v>
      </c>
      <c r="C1087" s="1">
        <f t="shared" si="143"/>
        <v>43229</v>
      </c>
      <c r="D1087" s="2">
        <v>0.97916666666699803</v>
      </c>
      <c r="E1087" s="3">
        <f t="shared" si="141"/>
        <v>43229.979166666664</v>
      </c>
      <c r="F1087">
        <v>0</v>
      </c>
      <c r="G1087">
        <f t="shared" si="136"/>
        <v>0</v>
      </c>
      <c r="H1087">
        <f t="shared" si="137"/>
        <v>0</v>
      </c>
      <c r="I1087" s="13">
        <f t="shared" si="138"/>
        <v>-1.8619000000000001</v>
      </c>
      <c r="J1087">
        <f t="shared" si="139"/>
        <v>0</v>
      </c>
      <c r="K1087" s="13">
        <f t="shared" si="140"/>
        <v>-1.5884</v>
      </c>
    </row>
    <row r="1088" spans="1:11" x14ac:dyDescent="0.2">
      <c r="A1088">
        <f t="shared" si="142"/>
        <v>8</v>
      </c>
      <c r="B1088">
        <v>1078</v>
      </c>
      <c r="C1088" s="1">
        <f t="shared" si="143"/>
        <v>43229</v>
      </c>
      <c r="D1088" s="2">
        <v>0.98611111111100103</v>
      </c>
      <c r="E1088" s="3">
        <f t="shared" si="141"/>
        <v>43229.986111111109</v>
      </c>
      <c r="F1088">
        <v>0</v>
      </c>
      <c r="G1088">
        <f t="shared" si="136"/>
        <v>0</v>
      </c>
      <c r="H1088">
        <f t="shared" si="137"/>
        <v>0</v>
      </c>
      <c r="I1088" s="13">
        <f t="shared" si="138"/>
        <v>-1.8619000000000001</v>
      </c>
      <c r="J1088">
        <f t="shared" si="139"/>
        <v>0</v>
      </c>
      <c r="K1088" s="13">
        <f t="shared" si="140"/>
        <v>-1.5884</v>
      </c>
    </row>
    <row r="1089" spans="1:11" x14ac:dyDescent="0.2">
      <c r="A1089">
        <f t="shared" si="142"/>
        <v>8</v>
      </c>
      <c r="B1089">
        <v>1079</v>
      </c>
      <c r="C1089" s="1">
        <f t="shared" si="143"/>
        <v>43229</v>
      </c>
      <c r="D1089" s="2">
        <v>0.993055555555998</v>
      </c>
      <c r="E1089" s="3">
        <f t="shared" si="141"/>
        <v>43229.993055555555</v>
      </c>
      <c r="F1089">
        <v>0</v>
      </c>
      <c r="G1089">
        <f t="shared" si="136"/>
        <v>0</v>
      </c>
      <c r="H1089">
        <f t="shared" si="137"/>
        <v>0</v>
      </c>
      <c r="I1089" s="13">
        <f t="shared" si="138"/>
        <v>-1.8619000000000001</v>
      </c>
      <c r="J1089">
        <f t="shared" si="139"/>
        <v>0</v>
      </c>
      <c r="K1089" s="13">
        <f t="shared" si="140"/>
        <v>-1.5884</v>
      </c>
    </row>
    <row r="1090" spans="1:11" x14ac:dyDescent="0.2">
      <c r="A1090">
        <f>A946+1</f>
        <v>8</v>
      </c>
      <c r="B1090">
        <v>1080</v>
      </c>
      <c r="C1090" s="1">
        <f t="shared" si="143"/>
        <v>43229</v>
      </c>
      <c r="D1090" s="2">
        <v>0.999999999999999</v>
      </c>
      <c r="E1090" s="3">
        <f t="shared" si="141"/>
        <v>43230</v>
      </c>
      <c r="F1090">
        <v>0</v>
      </c>
      <c r="G1090">
        <f t="shared" si="136"/>
        <v>0</v>
      </c>
      <c r="H1090">
        <f t="shared" si="137"/>
        <v>0</v>
      </c>
      <c r="I1090" s="13">
        <f t="shared" si="138"/>
        <v>-1.8619000000000001</v>
      </c>
      <c r="J1090">
        <f t="shared" si="139"/>
        <v>0</v>
      </c>
      <c r="K1090" s="13">
        <f t="shared" si="140"/>
        <v>-1.5884</v>
      </c>
    </row>
    <row r="1091" spans="1:11" x14ac:dyDescent="0.2">
      <c r="A1091">
        <f t="shared" ref="A1091:A1154" si="144">A947+1</f>
        <v>9</v>
      </c>
      <c r="B1091">
        <v>1081</v>
      </c>
      <c r="C1091" s="1">
        <f t="shared" si="143"/>
        <v>43230</v>
      </c>
      <c r="D1091" s="2">
        <v>6.9444444444444441E-3</v>
      </c>
      <c r="E1091" s="3">
        <f t="shared" si="141"/>
        <v>43230.006944444445</v>
      </c>
      <c r="F1091">
        <v>0</v>
      </c>
      <c r="G1091">
        <f t="shared" si="136"/>
        <v>0</v>
      </c>
      <c r="H1091">
        <f t="shared" si="137"/>
        <v>0</v>
      </c>
      <c r="I1091" s="13">
        <f t="shared" si="138"/>
        <v>-1.8619000000000001</v>
      </c>
      <c r="J1091">
        <f t="shared" si="139"/>
        <v>0</v>
      </c>
      <c r="K1091" s="13">
        <f t="shared" si="140"/>
        <v>-1.5884</v>
      </c>
    </row>
    <row r="1092" spans="1:11" x14ac:dyDescent="0.2">
      <c r="A1092">
        <f t="shared" si="144"/>
        <v>9</v>
      </c>
      <c r="B1092">
        <v>1082</v>
      </c>
      <c r="C1092" s="1">
        <f t="shared" si="143"/>
        <v>43230</v>
      </c>
      <c r="D1092" s="2">
        <v>1.3888888888888999E-2</v>
      </c>
      <c r="E1092" s="3">
        <f t="shared" si="141"/>
        <v>43230.013888888891</v>
      </c>
      <c r="F1092">
        <v>0</v>
      </c>
      <c r="G1092">
        <f t="shared" si="136"/>
        <v>0</v>
      </c>
      <c r="H1092">
        <f t="shared" si="137"/>
        <v>0</v>
      </c>
      <c r="I1092" s="13">
        <f t="shared" si="138"/>
        <v>-1.8619000000000001</v>
      </c>
      <c r="J1092">
        <f t="shared" si="139"/>
        <v>0</v>
      </c>
      <c r="K1092" s="13">
        <f t="shared" si="140"/>
        <v>-1.5884</v>
      </c>
    </row>
    <row r="1093" spans="1:11" x14ac:dyDescent="0.2">
      <c r="A1093">
        <f t="shared" si="144"/>
        <v>9</v>
      </c>
      <c r="B1093">
        <v>1083</v>
      </c>
      <c r="C1093" s="1">
        <f t="shared" si="143"/>
        <v>43230</v>
      </c>
      <c r="D1093" s="2">
        <v>2.08333333333393E-2</v>
      </c>
      <c r="E1093" s="3">
        <f t="shared" si="141"/>
        <v>43230.020833333336</v>
      </c>
      <c r="F1093">
        <v>0</v>
      </c>
      <c r="G1093">
        <f t="shared" si="136"/>
        <v>0</v>
      </c>
      <c r="H1093">
        <f t="shared" si="137"/>
        <v>0</v>
      </c>
      <c r="I1093" s="13">
        <f t="shared" si="138"/>
        <v>-1.8619000000000001</v>
      </c>
      <c r="J1093">
        <f t="shared" si="139"/>
        <v>0</v>
      </c>
      <c r="K1093" s="13">
        <f t="shared" si="140"/>
        <v>-1.5884</v>
      </c>
    </row>
    <row r="1094" spans="1:11" x14ac:dyDescent="0.2">
      <c r="A1094">
        <f t="shared" si="144"/>
        <v>9</v>
      </c>
      <c r="B1094">
        <v>1084</v>
      </c>
      <c r="C1094" s="1">
        <f t="shared" si="143"/>
        <v>43230</v>
      </c>
      <c r="D1094" s="2">
        <v>2.7777777777779001E-2</v>
      </c>
      <c r="E1094" s="3">
        <f t="shared" si="141"/>
        <v>43230.027777777781</v>
      </c>
      <c r="F1094">
        <v>0</v>
      </c>
      <c r="G1094">
        <f t="shared" si="136"/>
        <v>0</v>
      </c>
      <c r="H1094">
        <f t="shared" si="137"/>
        <v>0</v>
      </c>
      <c r="I1094" s="13">
        <f t="shared" si="138"/>
        <v>-1.8619000000000001</v>
      </c>
      <c r="J1094">
        <f t="shared" si="139"/>
        <v>0</v>
      </c>
      <c r="K1094" s="13">
        <f t="shared" si="140"/>
        <v>-1.5884</v>
      </c>
    </row>
    <row r="1095" spans="1:11" x14ac:dyDescent="0.2">
      <c r="A1095">
        <f t="shared" si="144"/>
        <v>9</v>
      </c>
      <c r="B1095">
        <v>1085</v>
      </c>
      <c r="C1095" s="1">
        <f t="shared" si="143"/>
        <v>43230</v>
      </c>
      <c r="D1095" s="2">
        <v>3.4722222222229399E-2</v>
      </c>
      <c r="E1095" s="3">
        <f t="shared" si="141"/>
        <v>43230.034722222219</v>
      </c>
      <c r="F1095">
        <v>0</v>
      </c>
      <c r="G1095">
        <f t="shared" si="136"/>
        <v>0</v>
      </c>
      <c r="H1095">
        <f t="shared" si="137"/>
        <v>0</v>
      </c>
      <c r="I1095" s="13">
        <f t="shared" si="138"/>
        <v>-1.8619000000000001</v>
      </c>
      <c r="J1095">
        <f t="shared" si="139"/>
        <v>0</v>
      </c>
      <c r="K1095" s="13">
        <f t="shared" si="140"/>
        <v>-1.5884</v>
      </c>
    </row>
    <row r="1096" spans="1:11" x14ac:dyDescent="0.2">
      <c r="A1096">
        <f t="shared" si="144"/>
        <v>9</v>
      </c>
      <c r="B1096">
        <v>1086</v>
      </c>
      <c r="C1096" s="1">
        <f t="shared" si="143"/>
        <v>43230</v>
      </c>
      <c r="D1096" s="2">
        <v>4.1666666666668697E-2</v>
      </c>
      <c r="E1096" s="3">
        <f t="shared" si="141"/>
        <v>43230.041666666664</v>
      </c>
      <c r="F1096">
        <v>0</v>
      </c>
      <c r="G1096">
        <f t="shared" si="136"/>
        <v>0</v>
      </c>
      <c r="H1096">
        <f t="shared" si="137"/>
        <v>0</v>
      </c>
      <c r="I1096" s="13">
        <f t="shared" si="138"/>
        <v>-1.8619000000000001</v>
      </c>
      <c r="J1096">
        <f t="shared" si="139"/>
        <v>0</v>
      </c>
      <c r="K1096" s="13">
        <f t="shared" si="140"/>
        <v>-1.5884</v>
      </c>
    </row>
    <row r="1097" spans="1:11" x14ac:dyDescent="0.2">
      <c r="A1097">
        <f t="shared" si="144"/>
        <v>9</v>
      </c>
      <c r="B1097">
        <v>1087</v>
      </c>
      <c r="C1097" s="1">
        <f t="shared" si="143"/>
        <v>43230</v>
      </c>
      <c r="D1097" s="2">
        <v>4.8611111111118703E-2</v>
      </c>
      <c r="E1097" s="3">
        <f t="shared" si="141"/>
        <v>43230.048611111109</v>
      </c>
      <c r="F1097">
        <v>0</v>
      </c>
      <c r="G1097">
        <f t="shared" si="136"/>
        <v>0</v>
      </c>
      <c r="H1097">
        <f t="shared" si="137"/>
        <v>0</v>
      </c>
      <c r="I1097" s="13">
        <f t="shared" si="138"/>
        <v>-1.8619000000000001</v>
      </c>
      <c r="J1097">
        <f t="shared" si="139"/>
        <v>0</v>
      </c>
      <c r="K1097" s="13">
        <f t="shared" si="140"/>
        <v>-1.5884</v>
      </c>
    </row>
    <row r="1098" spans="1:11" x14ac:dyDescent="0.2">
      <c r="A1098">
        <f t="shared" si="144"/>
        <v>9</v>
      </c>
      <c r="B1098">
        <v>1088</v>
      </c>
      <c r="C1098" s="1">
        <f t="shared" si="143"/>
        <v>43230</v>
      </c>
      <c r="D1098" s="2">
        <v>5.5555555555558897E-2</v>
      </c>
      <c r="E1098" s="3">
        <f t="shared" si="141"/>
        <v>43230.055555555555</v>
      </c>
      <c r="F1098">
        <v>0</v>
      </c>
      <c r="G1098">
        <f t="shared" si="136"/>
        <v>0</v>
      </c>
      <c r="H1098">
        <f t="shared" si="137"/>
        <v>0</v>
      </c>
      <c r="I1098" s="13">
        <f t="shared" si="138"/>
        <v>-1.8619000000000001</v>
      </c>
      <c r="J1098">
        <f t="shared" si="139"/>
        <v>0</v>
      </c>
      <c r="K1098" s="13">
        <f t="shared" si="140"/>
        <v>-1.5884</v>
      </c>
    </row>
    <row r="1099" spans="1:11" x14ac:dyDescent="0.2">
      <c r="A1099">
        <f t="shared" si="144"/>
        <v>9</v>
      </c>
      <c r="B1099">
        <v>1089</v>
      </c>
      <c r="C1099" s="1">
        <f t="shared" si="143"/>
        <v>43230</v>
      </c>
      <c r="D1099" s="2">
        <v>6.2500000000009798E-2</v>
      </c>
      <c r="E1099" s="3">
        <f t="shared" si="141"/>
        <v>43230.0625</v>
      </c>
      <c r="F1099">
        <v>0</v>
      </c>
      <c r="G1099">
        <f t="shared" ref="G1099:G1162" si="145">F1099*1.1163/10</f>
        <v>0</v>
      </c>
      <c r="H1099">
        <f t="shared" ref="H1099:H1162" si="146">(H$8*(TANH((H$2*G1099)/H$8)))</f>
        <v>0</v>
      </c>
      <c r="I1099" s="13">
        <f t="shared" ref="I1099:I1162" si="147">((H$6-H$5)*(TANH(G1099/H$4)))+H$5</f>
        <v>-1.8619000000000001</v>
      </c>
      <c r="J1099">
        <f t="shared" ref="J1099:J1162" si="148">(J$8*(TANH((J$2*G1099)/J$8)))</f>
        <v>0</v>
      </c>
      <c r="K1099" s="13">
        <f t="shared" ref="K1099:K1162" si="149">((J$6-J$5)*(TANH(G1099/J$4)))+J$5</f>
        <v>-1.5884</v>
      </c>
    </row>
    <row r="1100" spans="1:11" x14ac:dyDescent="0.2">
      <c r="A1100">
        <f t="shared" si="144"/>
        <v>9</v>
      </c>
      <c r="B1100">
        <v>1090</v>
      </c>
      <c r="C1100" s="1">
        <f t="shared" si="143"/>
        <v>43230</v>
      </c>
      <c r="D1100" s="2">
        <v>6.9444444444448195E-2</v>
      </c>
      <c r="E1100" s="3">
        <f t="shared" ref="E1100:E1163" si="150">C1100+D1100</f>
        <v>43230.069444444445</v>
      </c>
      <c r="F1100">
        <v>0</v>
      </c>
      <c r="G1100">
        <f t="shared" si="145"/>
        <v>0</v>
      </c>
      <c r="H1100">
        <f t="shared" si="146"/>
        <v>0</v>
      </c>
      <c r="I1100" s="13">
        <f t="shared" si="147"/>
        <v>-1.8619000000000001</v>
      </c>
      <c r="J1100">
        <f t="shared" si="148"/>
        <v>0</v>
      </c>
      <c r="K1100" s="13">
        <f t="shared" si="149"/>
        <v>-1.5884</v>
      </c>
    </row>
    <row r="1101" spans="1:11" x14ac:dyDescent="0.2">
      <c r="A1101">
        <f t="shared" si="144"/>
        <v>9</v>
      </c>
      <c r="B1101">
        <v>1091</v>
      </c>
      <c r="C1101" s="1">
        <f t="shared" si="143"/>
        <v>43230</v>
      </c>
      <c r="D1101" s="2">
        <v>7.6388888888898193E-2</v>
      </c>
      <c r="E1101" s="3">
        <f t="shared" si="150"/>
        <v>43230.076388888891</v>
      </c>
      <c r="F1101">
        <v>0</v>
      </c>
      <c r="G1101">
        <f t="shared" si="145"/>
        <v>0</v>
      </c>
      <c r="H1101">
        <f t="shared" si="146"/>
        <v>0</v>
      </c>
      <c r="I1101" s="13">
        <f t="shared" si="147"/>
        <v>-1.8619000000000001</v>
      </c>
      <c r="J1101">
        <f t="shared" si="148"/>
        <v>0</v>
      </c>
      <c r="K1101" s="13">
        <f t="shared" si="149"/>
        <v>-1.5884</v>
      </c>
    </row>
    <row r="1102" spans="1:11" x14ac:dyDescent="0.2">
      <c r="A1102">
        <f t="shared" si="144"/>
        <v>9</v>
      </c>
      <c r="B1102">
        <v>1092</v>
      </c>
      <c r="C1102" s="1">
        <f t="shared" si="143"/>
        <v>43230</v>
      </c>
      <c r="D1102" s="2">
        <v>8.3333333333298398E-2</v>
      </c>
      <c r="E1102" s="3">
        <f t="shared" si="150"/>
        <v>43230.083333333336</v>
      </c>
      <c r="F1102">
        <v>0</v>
      </c>
      <c r="G1102">
        <f t="shared" si="145"/>
        <v>0</v>
      </c>
      <c r="H1102">
        <f t="shared" si="146"/>
        <v>0</v>
      </c>
      <c r="I1102" s="13">
        <f t="shared" si="147"/>
        <v>-1.8619000000000001</v>
      </c>
      <c r="J1102">
        <f t="shared" si="148"/>
        <v>0</v>
      </c>
      <c r="K1102" s="13">
        <f t="shared" si="149"/>
        <v>-1.5884</v>
      </c>
    </row>
    <row r="1103" spans="1:11" x14ac:dyDescent="0.2">
      <c r="A1103">
        <f t="shared" si="144"/>
        <v>9</v>
      </c>
      <c r="B1103">
        <v>1093</v>
      </c>
      <c r="C1103" s="1">
        <f t="shared" si="143"/>
        <v>43230</v>
      </c>
      <c r="D1103" s="2">
        <v>9.0277777777798093E-2</v>
      </c>
      <c r="E1103" s="3">
        <f t="shared" si="150"/>
        <v>43230.090277777781</v>
      </c>
      <c r="F1103">
        <v>0</v>
      </c>
      <c r="G1103">
        <f t="shared" si="145"/>
        <v>0</v>
      </c>
      <c r="H1103">
        <f t="shared" si="146"/>
        <v>0</v>
      </c>
      <c r="I1103" s="13">
        <f t="shared" si="147"/>
        <v>-1.8619000000000001</v>
      </c>
      <c r="J1103">
        <f t="shared" si="148"/>
        <v>0</v>
      </c>
      <c r="K1103" s="13">
        <f t="shared" si="149"/>
        <v>-1.5884</v>
      </c>
    </row>
    <row r="1104" spans="1:11" x14ac:dyDescent="0.2">
      <c r="A1104">
        <f t="shared" si="144"/>
        <v>9</v>
      </c>
      <c r="B1104">
        <v>1094</v>
      </c>
      <c r="C1104" s="1">
        <f t="shared" si="143"/>
        <v>43230</v>
      </c>
      <c r="D1104" s="2">
        <v>9.7222222222198298E-2</v>
      </c>
      <c r="E1104" s="3">
        <f t="shared" si="150"/>
        <v>43230.097222222219</v>
      </c>
      <c r="F1104">
        <v>0</v>
      </c>
      <c r="G1104">
        <f t="shared" si="145"/>
        <v>0</v>
      </c>
      <c r="H1104">
        <f t="shared" si="146"/>
        <v>0</v>
      </c>
      <c r="I1104" s="13">
        <f t="shared" si="147"/>
        <v>-1.8619000000000001</v>
      </c>
      <c r="J1104">
        <f t="shared" si="148"/>
        <v>0</v>
      </c>
      <c r="K1104" s="13">
        <f t="shared" si="149"/>
        <v>-1.5884</v>
      </c>
    </row>
    <row r="1105" spans="1:11" x14ac:dyDescent="0.2">
      <c r="A1105">
        <f t="shared" si="144"/>
        <v>9</v>
      </c>
      <c r="B1105">
        <v>1095</v>
      </c>
      <c r="C1105" s="1">
        <f t="shared" si="143"/>
        <v>43230</v>
      </c>
      <c r="D1105" s="2">
        <v>0.10416666666669799</v>
      </c>
      <c r="E1105" s="3">
        <f t="shared" si="150"/>
        <v>43230.104166666664</v>
      </c>
      <c r="F1105">
        <v>0</v>
      </c>
      <c r="G1105">
        <f t="shared" si="145"/>
        <v>0</v>
      </c>
      <c r="H1105">
        <f t="shared" si="146"/>
        <v>0</v>
      </c>
      <c r="I1105" s="13">
        <f t="shared" si="147"/>
        <v>-1.8619000000000001</v>
      </c>
      <c r="J1105">
        <f t="shared" si="148"/>
        <v>0</v>
      </c>
      <c r="K1105" s="13">
        <f t="shared" si="149"/>
        <v>-1.5884</v>
      </c>
    </row>
    <row r="1106" spans="1:11" x14ac:dyDescent="0.2">
      <c r="A1106">
        <f t="shared" si="144"/>
        <v>9</v>
      </c>
      <c r="B1106">
        <v>1096</v>
      </c>
      <c r="C1106" s="1">
        <f t="shared" si="143"/>
        <v>43230</v>
      </c>
      <c r="D1106" s="2">
        <v>0.111111111111098</v>
      </c>
      <c r="E1106" s="3">
        <f t="shared" si="150"/>
        <v>43230.111111111109</v>
      </c>
      <c r="F1106">
        <v>0</v>
      </c>
      <c r="G1106">
        <f t="shared" si="145"/>
        <v>0</v>
      </c>
      <c r="H1106">
        <f t="shared" si="146"/>
        <v>0</v>
      </c>
      <c r="I1106" s="13">
        <f t="shared" si="147"/>
        <v>-1.8619000000000001</v>
      </c>
      <c r="J1106">
        <f t="shared" si="148"/>
        <v>0</v>
      </c>
      <c r="K1106" s="13">
        <f t="shared" si="149"/>
        <v>-1.5884</v>
      </c>
    </row>
    <row r="1107" spans="1:11" x14ac:dyDescent="0.2">
      <c r="A1107">
        <f t="shared" si="144"/>
        <v>9</v>
      </c>
      <c r="B1107">
        <v>1097</v>
      </c>
      <c r="C1107" s="1">
        <f t="shared" si="143"/>
        <v>43230</v>
      </c>
      <c r="D1107" s="2">
        <v>0.118055555555598</v>
      </c>
      <c r="E1107" s="3">
        <f t="shared" si="150"/>
        <v>43230.118055555555</v>
      </c>
      <c r="F1107">
        <v>0</v>
      </c>
      <c r="G1107">
        <f t="shared" si="145"/>
        <v>0</v>
      </c>
      <c r="H1107">
        <f t="shared" si="146"/>
        <v>0</v>
      </c>
      <c r="I1107" s="13">
        <f t="shared" si="147"/>
        <v>-1.8619000000000001</v>
      </c>
      <c r="J1107">
        <f t="shared" si="148"/>
        <v>0</v>
      </c>
      <c r="K1107" s="13">
        <f t="shared" si="149"/>
        <v>-1.5884</v>
      </c>
    </row>
    <row r="1108" spans="1:11" x14ac:dyDescent="0.2">
      <c r="A1108">
        <f t="shared" si="144"/>
        <v>9</v>
      </c>
      <c r="B1108">
        <v>1098</v>
      </c>
      <c r="C1108" s="1">
        <f t="shared" si="143"/>
        <v>43230</v>
      </c>
      <c r="D1108" s="2">
        <v>0.125</v>
      </c>
      <c r="E1108" s="3">
        <f t="shared" si="150"/>
        <v>43230.125</v>
      </c>
      <c r="F1108">
        <v>0</v>
      </c>
      <c r="G1108">
        <f t="shared" si="145"/>
        <v>0</v>
      </c>
      <c r="H1108">
        <f t="shared" si="146"/>
        <v>0</v>
      </c>
      <c r="I1108" s="13">
        <f t="shared" si="147"/>
        <v>-1.8619000000000001</v>
      </c>
      <c r="J1108">
        <f t="shared" si="148"/>
        <v>0</v>
      </c>
      <c r="K1108" s="13">
        <f t="shared" si="149"/>
        <v>-1.5884</v>
      </c>
    </row>
    <row r="1109" spans="1:11" x14ac:dyDescent="0.2">
      <c r="A1109">
        <f t="shared" si="144"/>
        <v>9</v>
      </c>
      <c r="B1109">
        <v>1099</v>
      </c>
      <c r="C1109" s="1">
        <f t="shared" si="143"/>
        <v>43230</v>
      </c>
      <c r="D1109" s="2">
        <v>0.13194444444449999</v>
      </c>
      <c r="E1109" s="3">
        <f t="shared" si="150"/>
        <v>43230.131944444445</v>
      </c>
      <c r="F1109">
        <v>0</v>
      </c>
      <c r="G1109">
        <f t="shared" si="145"/>
        <v>0</v>
      </c>
      <c r="H1109">
        <f t="shared" si="146"/>
        <v>0</v>
      </c>
      <c r="I1109" s="13">
        <f t="shared" si="147"/>
        <v>-1.8619000000000001</v>
      </c>
      <c r="J1109">
        <f t="shared" si="148"/>
        <v>0</v>
      </c>
      <c r="K1109" s="13">
        <f t="shared" si="149"/>
        <v>-1.5884</v>
      </c>
    </row>
    <row r="1110" spans="1:11" x14ac:dyDescent="0.2">
      <c r="A1110">
        <f t="shared" si="144"/>
        <v>9</v>
      </c>
      <c r="B1110">
        <v>1100</v>
      </c>
      <c r="C1110" s="1">
        <f t="shared" si="143"/>
        <v>43230</v>
      </c>
      <c r="D1110" s="2">
        <v>0.1388888888889</v>
      </c>
      <c r="E1110" s="3">
        <f t="shared" si="150"/>
        <v>43230.138888888891</v>
      </c>
      <c r="F1110">
        <v>0</v>
      </c>
      <c r="G1110">
        <f t="shared" si="145"/>
        <v>0</v>
      </c>
      <c r="H1110">
        <f t="shared" si="146"/>
        <v>0</v>
      </c>
      <c r="I1110" s="13">
        <f t="shared" si="147"/>
        <v>-1.8619000000000001</v>
      </c>
      <c r="J1110">
        <f t="shared" si="148"/>
        <v>0</v>
      </c>
      <c r="K1110" s="13">
        <f t="shared" si="149"/>
        <v>-1.5884</v>
      </c>
    </row>
    <row r="1111" spans="1:11" x14ac:dyDescent="0.2">
      <c r="A1111">
        <f t="shared" si="144"/>
        <v>9</v>
      </c>
      <c r="B1111">
        <v>1101</v>
      </c>
      <c r="C1111" s="1">
        <f t="shared" si="143"/>
        <v>43230</v>
      </c>
      <c r="D1111" s="2">
        <v>0.14583333333340001</v>
      </c>
      <c r="E1111" s="3">
        <f t="shared" si="150"/>
        <v>43230.145833333336</v>
      </c>
      <c r="F1111">
        <v>0</v>
      </c>
      <c r="G1111">
        <f t="shared" si="145"/>
        <v>0</v>
      </c>
      <c r="H1111">
        <f t="shared" si="146"/>
        <v>0</v>
      </c>
      <c r="I1111" s="13">
        <f t="shared" si="147"/>
        <v>-1.8619000000000001</v>
      </c>
      <c r="J1111">
        <f t="shared" si="148"/>
        <v>0</v>
      </c>
      <c r="K1111" s="13">
        <f t="shared" si="149"/>
        <v>-1.5884</v>
      </c>
    </row>
    <row r="1112" spans="1:11" x14ac:dyDescent="0.2">
      <c r="A1112">
        <f t="shared" si="144"/>
        <v>9</v>
      </c>
      <c r="B1112">
        <v>1102</v>
      </c>
      <c r="C1112" s="1">
        <f t="shared" si="143"/>
        <v>43230</v>
      </c>
      <c r="D1112" s="2">
        <v>0.15277777777779999</v>
      </c>
      <c r="E1112" s="3">
        <f t="shared" si="150"/>
        <v>43230.152777777781</v>
      </c>
      <c r="F1112">
        <v>0</v>
      </c>
      <c r="G1112">
        <f t="shared" si="145"/>
        <v>0</v>
      </c>
      <c r="H1112">
        <f t="shared" si="146"/>
        <v>0</v>
      </c>
      <c r="I1112" s="13">
        <f t="shared" si="147"/>
        <v>-1.8619000000000001</v>
      </c>
      <c r="J1112">
        <f t="shared" si="148"/>
        <v>0</v>
      </c>
      <c r="K1112" s="13">
        <f t="shared" si="149"/>
        <v>-1.5884</v>
      </c>
    </row>
    <row r="1113" spans="1:11" x14ac:dyDescent="0.2">
      <c r="A1113">
        <f t="shared" si="144"/>
        <v>9</v>
      </c>
      <c r="B1113">
        <v>1103</v>
      </c>
      <c r="C1113" s="1">
        <f t="shared" si="143"/>
        <v>43230</v>
      </c>
      <c r="D1113" s="2">
        <v>0.15972222222220001</v>
      </c>
      <c r="E1113" s="3">
        <f t="shared" si="150"/>
        <v>43230.159722222219</v>
      </c>
      <c r="F1113">
        <v>0</v>
      </c>
      <c r="G1113">
        <f t="shared" si="145"/>
        <v>0</v>
      </c>
      <c r="H1113">
        <f t="shared" si="146"/>
        <v>0</v>
      </c>
      <c r="I1113" s="13">
        <f t="shared" si="147"/>
        <v>-1.8619000000000001</v>
      </c>
      <c r="J1113">
        <f t="shared" si="148"/>
        <v>0</v>
      </c>
      <c r="K1113" s="13">
        <f t="shared" si="149"/>
        <v>-1.5884</v>
      </c>
    </row>
    <row r="1114" spans="1:11" x14ac:dyDescent="0.2">
      <c r="A1114">
        <f t="shared" si="144"/>
        <v>9</v>
      </c>
      <c r="B1114">
        <v>1104</v>
      </c>
      <c r="C1114" s="1">
        <f t="shared" si="143"/>
        <v>43230</v>
      </c>
      <c r="D1114" s="2">
        <v>0.16666666666669999</v>
      </c>
      <c r="E1114" s="3">
        <f t="shared" si="150"/>
        <v>43230.166666666664</v>
      </c>
      <c r="F1114">
        <v>0</v>
      </c>
      <c r="G1114">
        <f t="shared" si="145"/>
        <v>0</v>
      </c>
      <c r="H1114">
        <f t="shared" si="146"/>
        <v>0</v>
      </c>
      <c r="I1114" s="13">
        <f t="shared" si="147"/>
        <v>-1.8619000000000001</v>
      </c>
      <c r="J1114">
        <f t="shared" si="148"/>
        <v>0</v>
      </c>
      <c r="K1114" s="13">
        <f t="shared" si="149"/>
        <v>-1.5884</v>
      </c>
    </row>
    <row r="1115" spans="1:11" x14ac:dyDescent="0.2">
      <c r="A1115">
        <f t="shared" si="144"/>
        <v>9</v>
      </c>
      <c r="B1115">
        <v>1105</v>
      </c>
      <c r="C1115" s="1">
        <f t="shared" si="143"/>
        <v>43230</v>
      </c>
      <c r="D1115" s="2">
        <v>0.1736111111111</v>
      </c>
      <c r="E1115" s="3">
        <f t="shared" si="150"/>
        <v>43230.173611111109</v>
      </c>
      <c r="F1115">
        <v>0</v>
      </c>
      <c r="G1115">
        <f t="shared" si="145"/>
        <v>0</v>
      </c>
      <c r="H1115">
        <f t="shared" si="146"/>
        <v>0</v>
      </c>
      <c r="I1115" s="13">
        <f t="shared" si="147"/>
        <v>-1.8619000000000001</v>
      </c>
      <c r="J1115">
        <f t="shared" si="148"/>
        <v>0</v>
      </c>
      <c r="K1115" s="13">
        <f t="shared" si="149"/>
        <v>-1.5884</v>
      </c>
    </row>
    <row r="1116" spans="1:11" x14ac:dyDescent="0.2">
      <c r="A1116">
        <f t="shared" si="144"/>
        <v>9</v>
      </c>
      <c r="B1116">
        <v>1106</v>
      </c>
      <c r="C1116" s="1">
        <f t="shared" si="143"/>
        <v>43230</v>
      </c>
      <c r="D1116" s="2">
        <v>0.18055555555559999</v>
      </c>
      <c r="E1116" s="3">
        <f t="shared" si="150"/>
        <v>43230.180555555555</v>
      </c>
      <c r="F1116">
        <v>0</v>
      </c>
      <c r="G1116">
        <f t="shared" si="145"/>
        <v>0</v>
      </c>
      <c r="H1116">
        <f t="shared" si="146"/>
        <v>0</v>
      </c>
      <c r="I1116" s="13">
        <f t="shared" si="147"/>
        <v>-1.8619000000000001</v>
      </c>
      <c r="J1116">
        <f t="shared" si="148"/>
        <v>0</v>
      </c>
      <c r="K1116" s="13">
        <f t="shared" si="149"/>
        <v>-1.5884</v>
      </c>
    </row>
    <row r="1117" spans="1:11" x14ac:dyDescent="0.2">
      <c r="A1117">
        <f t="shared" si="144"/>
        <v>9</v>
      </c>
      <c r="B1117">
        <v>1107</v>
      </c>
      <c r="C1117" s="1">
        <f t="shared" si="143"/>
        <v>43230</v>
      </c>
      <c r="D1117" s="2">
        <v>0.1875</v>
      </c>
      <c r="E1117" s="3">
        <f t="shared" si="150"/>
        <v>43230.1875</v>
      </c>
      <c r="F1117">
        <v>0</v>
      </c>
      <c r="G1117">
        <f t="shared" si="145"/>
        <v>0</v>
      </c>
      <c r="H1117">
        <f t="shared" si="146"/>
        <v>0</v>
      </c>
      <c r="I1117" s="13">
        <f t="shared" si="147"/>
        <v>-1.8619000000000001</v>
      </c>
      <c r="J1117">
        <f t="shared" si="148"/>
        <v>0</v>
      </c>
      <c r="K1117" s="13">
        <f t="shared" si="149"/>
        <v>-1.5884</v>
      </c>
    </row>
    <row r="1118" spans="1:11" x14ac:dyDescent="0.2">
      <c r="A1118">
        <f t="shared" si="144"/>
        <v>9</v>
      </c>
      <c r="B1118">
        <v>1108</v>
      </c>
      <c r="C1118" s="1">
        <f t="shared" si="143"/>
        <v>43230</v>
      </c>
      <c r="D1118" s="2">
        <v>0.19444444444449999</v>
      </c>
      <c r="E1118" s="3">
        <f t="shared" si="150"/>
        <v>43230.194444444445</v>
      </c>
      <c r="F1118">
        <v>0</v>
      </c>
      <c r="G1118">
        <f t="shared" si="145"/>
        <v>0</v>
      </c>
      <c r="H1118">
        <f t="shared" si="146"/>
        <v>0</v>
      </c>
      <c r="I1118" s="13">
        <f t="shared" si="147"/>
        <v>-1.8619000000000001</v>
      </c>
      <c r="J1118">
        <f t="shared" si="148"/>
        <v>0</v>
      </c>
      <c r="K1118" s="13">
        <f t="shared" si="149"/>
        <v>-1.5884</v>
      </c>
    </row>
    <row r="1119" spans="1:11" x14ac:dyDescent="0.2">
      <c r="A1119">
        <f t="shared" si="144"/>
        <v>9</v>
      </c>
      <c r="B1119">
        <v>1109</v>
      </c>
      <c r="C1119" s="1">
        <f t="shared" si="143"/>
        <v>43230</v>
      </c>
      <c r="D1119" s="2">
        <v>0.2013888888889</v>
      </c>
      <c r="E1119" s="3">
        <f t="shared" si="150"/>
        <v>43230.201388888891</v>
      </c>
      <c r="F1119">
        <v>0</v>
      </c>
      <c r="G1119">
        <f t="shared" si="145"/>
        <v>0</v>
      </c>
      <c r="H1119">
        <f t="shared" si="146"/>
        <v>0</v>
      </c>
      <c r="I1119" s="13">
        <f t="shared" si="147"/>
        <v>-1.8619000000000001</v>
      </c>
      <c r="J1119">
        <f t="shared" si="148"/>
        <v>0</v>
      </c>
      <c r="K1119" s="13">
        <f t="shared" si="149"/>
        <v>-1.5884</v>
      </c>
    </row>
    <row r="1120" spans="1:11" x14ac:dyDescent="0.2">
      <c r="A1120">
        <f t="shared" si="144"/>
        <v>9</v>
      </c>
      <c r="B1120">
        <v>1110</v>
      </c>
      <c r="C1120" s="1">
        <f t="shared" si="143"/>
        <v>43230</v>
      </c>
      <c r="D1120" s="2">
        <v>0.20833333333340001</v>
      </c>
      <c r="E1120" s="3">
        <f t="shared" si="150"/>
        <v>43230.208333333336</v>
      </c>
      <c r="F1120">
        <v>0</v>
      </c>
      <c r="G1120">
        <f t="shared" si="145"/>
        <v>0</v>
      </c>
      <c r="H1120">
        <f t="shared" si="146"/>
        <v>0</v>
      </c>
      <c r="I1120" s="13">
        <f t="shared" si="147"/>
        <v>-1.8619000000000001</v>
      </c>
      <c r="J1120">
        <f t="shared" si="148"/>
        <v>0</v>
      </c>
      <c r="K1120" s="13">
        <f t="shared" si="149"/>
        <v>-1.5884</v>
      </c>
    </row>
    <row r="1121" spans="1:11" x14ac:dyDescent="0.2">
      <c r="A1121">
        <f t="shared" si="144"/>
        <v>9</v>
      </c>
      <c r="B1121">
        <v>1111</v>
      </c>
      <c r="C1121" s="1">
        <f t="shared" si="143"/>
        <v>43230</v>
      </c>
      <c r="D1121" s="2">
        <v>0.21527777777779999</v>
      </c>
      <c r="E1121" s="3">
        <f t="shared" si="150"/>
        <v>43230.215277777781</v>
      </c>
      <c r="F1121">
        <v>0</v>
      </c>
      <c r="G1121">
        <f t="shared" si="145"/>
        <v>0</v>
      </c>
      <c r="H1121">
        <f t="shared" si="146"/>
        <v>0</v>
      </c>
      <c r="I1121" s="13">
        <f t="shared" si="147"/>
        <v>-1.8619000000000001</v>
      </c>
      <c r="J1121">
        <f t="shared" si="148"/>
        <v>0</v>
      </c>
      <c r="K1121" s="13">
        <f t="shared" si="149"/>
        <v>-1.5884</v>
      </c>
    </row>
    <row r="1122" spans="1:11" x14ac:dyDescent="0.2">
      <c r="A1122">
        <f t="shared" si="144"/>
        <v>9</v>
      </c>
      <c r="B1122">
        <v>1112</v>
      </c>
      <c r="C1122" s="1">
        <f t="shared" si="143"/>
        <v>43230</v>
      </c>
      <c r="D1122" s="2">
        <v>0.22222222222230001</v>
      </c>
      <c r="E1122" s="3">
        <f t="shared" si="150"/>
        <v>43230.222222222219</v>
      </c>
      <c r="F1122">
        <v>0</v>
      </c>
      <c r="G1122">
        <f t="shared" si="145"/>
        <v>0</v>
      </c>
      <c r="H1122">
        <f t="shared" si="146"/>
        <v>0</v>
      </c>
      <c r="I1122" s="13">
        <f t="shared" si="147"/>
        <v>-1.8619000000000001</v>
      </c>
      <c r="J1122">
        <f t="shared" si="148"/>
        <v>0</v>
      </c>
      <c r="K1122" s="13">
        <f t="shared" si="149"/>
        <v>-1.5884</v>
      </c>
    </row>
    <row r="1123" spans="1:11" x14ac:dyDescent="0.2">
      <c r="A1123">
        <f t="shared" si="144"/>
        <v>9</v>
      </c>
      <c r="B1123">
        <v>1113</v>
      </c>
      <c r="C1123" s="1">
        <f t="shared" si="143"/>
        <v>43230</v>
      </c>
      <c r="D1123" s="2">
        <v>0.22916666666669999</v>
      </c>
      <c r="E1123" s="3">
        <f t="shared" si="150"/>
        <v>43230.229166666664</v>
      </c>
      <c r="F1123">
        <v>0</v>
      </c>
      <c r="G1123">
        <f t="shared" si="145"/>
        <v>0</v>
      </c>
      <c r="H1123">
        <f t="shared" si="146"/>
        <v>0</v>
      </c>
      <c r="I1123" s="13">
        <f t="shared" si="147"/>
        <v>-1.8619000000000001</v>
      </c>
      <c r="J1123">
        <f t="shared" si="148"/>
        <v>0</v>
      </c>
      <c r="K1123" s="13">
        <f t="shared" si="149"/>
        <v>-1.5884</v>
      </c>
    </row>
    <row r="1124" spans="1:11" x14ac:dyDescent="0.2">
      <c r="A1124">
        <f t="shared" si="144"/>
        <v>9</v>
      </c>
      <c r="B1124">
        <v>1114</v>
      </c>
      <c r="C1124" s="1">
        <f t="shared" ref="C1124:C1187" si="151">C980+1</f>
        <v>43230</v>
      </c>
      <c r="D1124" s="2">
        <v>0.2361111111111</v>
      </c>
      <c r="E1124" s="3">
        <f t="shared" si="150"/>
        <v>43230.236111111109</v>
      </c>
      <c r="F1124">
        <v>0</v>
      </c>
      <c r="G1124">
        <f t="shared" si="145"/>
        <v>0</v>
      </c>
      <c r="H1124">
        <f t="shared" si="146"/>
        <v>0</v>
      </c>
      <c r="I1124" s="13">
        <f t="shared" si="147"/>
        <v>-1.8619000000000001</v>
      </c>
      <c r="J1124">
        <f t="shared" si="148"/>
        <v>0</v>
      </c>
      <c r="K1124" s="13">
        <f t="shared" si="149"/>
        <v>-1.5884</v>
      </c>
    </row>
    <row r="1125" spans="1:11" x14ac:dyDescent="0.2">
      <c r="A1125">
        <f t="shared" si="144"/>
        <v>9</v>
      </c>
      <c r="B1125">
        <v>1115</v>
      </c>
      <c r="C1125" s="1">
        <f t="shared" si="151"/>
        <v>43230</v>
      </c>
      <c r="D1125" s="2">
        <v>0.24305555555559999</v>
      </c>
      <c r="E1125" s="3">
        <f t="shared" si="150"/>
        <v>43230.243055555555</v>
      </c>
      <c r="F1125">
        <v>18</v>
      </c>
      <c r="G1125">
        <f t="shared" si="145"/>
        <v>2.0093400000000003</v>
      </c>
      <c r="H1125">
        <f t="shared" si="146"/>
        <v>3.130890783355552E-2</v>
      </c>
      <c r="I1125" s="13">
        <f t="shared" si="147"/>
        <v>-1.8673978391647421</v>
      </c>
      <c r="J1125">
        <f t="shared" si="148"/>
        <v>3.0826283157191096E-2</v>
      </c>
      <c r="K1125" s="13">
        <f t="shared" si="149"/>
        <v>-1.5933301581954076</v>
      </c>
    </row>
    <row r="1126" spans="1:11" x14ac:dyDescent="0.2">
      <c r="A1126">
        <f t="shared" si="144"/>
        <v>9</v>
      </c>
      <c r="B1126">
        <v>1116</v>
      </c>
      <c r="C1126" s="1">
        <f t="shared" si="151"/>
        <v>43230</v>
      </c>
      <c r="D1126" s="2">
        <v>0.25</v>
      </c>
      <c r="E1126" s="3">
        <f t="shared" si="150"/>
        <v>43230.25</v>
      </c>
      <c r="F1126">
        <v>61</v>
      </c>
      <c r="G1126">
        <f t="shared" si="145"/>
        <v>6.8094300000000008</v>
      </c>
      <c r="H1126">
        <f t="shared" si="146"/>
        <v>0.10609307653383579</v>
      </c>
      <c r="I1126" s="13">
        <f t="shared" si="147"/>
        <v>-1.8805299411108323</v>
      </c>
      <c r="J1126">
        <f t="shared" si="148"/>
        <v>0.10445472206416762</v>
      </c>
      <c r="K1126" s="13">
        <f t="shared" si="149"/>
        <v>-1.6051058360183992</v>
      </c>
    </row>
    <row r="1127" spans="1:11" x14ac:dyDescent="0.2">
      <c r="A1127">
        <f t="shared" si="144"/>
        <v>9</v>
      </c>
      <c r="B1127">
        <v>1117</v>
      </c>
      <c r="C1127" s="1">
        <f t="shared" si="151"/>
        <v>43230</v>
      </c>
      <c r="D1127" s="2">
        <v>0.25694444444449999</v>
      </c>
      <c r="E1127" s="3">
        <f t="shared" si="150"/>
        <v>43230.256944444445</v>
      </c>
      <c r="F1127">
        <v>129</v>
      </c>
      <c r="G1127">
        <f t="shared" si="145"/>
        <v>14.400270000000001</v>
      </c>
      <c r="H1127">
        <f t="shared" si="146"/>
        <v>0.22428573683228739</v>
      </c>
      <c r="I1127" s="13">
        <f t="shared" si="147"/>
        <v>-1.9012846811675033</v>
      </c>
      <c r="J1127">
        <f t="shared" si="148"/>
        <v>0.22079858209213105</v>
      </c>
      <c r="K1127" s="13">
        <f t="shared" si="149"/>
        <v>-1.6237132839791666</v>
      </c>
    </row>
    <row r="1128" spans="1:11" x14ac:dyDescent="0.2">
      <c r="A1128">
        <f t="shared" si="144"/>
        <v>9</v>
      </c>
      <c r="B1128">
        <v>1118</v>
      </c>
      <c r="C1128" s="1">
        <f t="shared" si="151"/>
        <v>43230</v>
      </c>
      <c r="D1128" s="2">
        <v>0.2638888888889</v>
      </c>
      <c r="E1128" s="3">
        <f t="shared" si="150"/>
        <v>43230.263888888891</v>
      </c>
      <c r="F1128">
        <v>206</v>
      </c>
      <c r="G1128">
        <f t="shared" si="145"/>
        <v>22.995780000000003</v>
      </c>
      <c r="H1128">
        <f t="shared" si="146"/>
        <v>0.35792278831124036</v>
      </c>
      <c r="I1128" s="13">
        <f t="shared" si="147"/>
        <v>-1.9247517680342701</v>
      </c>
      <c r="J1128">
        <f t="shared" si="148"/>
        <v>0.35228282134294697</v>
      </c>
      <c r="K1128" s="13">
        <f t="shared" si="149"/>
        <v>-1.6447425710993497</v>
      </c>
    </row>
    <row r="1129" spans="1:11" x14ac:dyDescent="0.2">
      <c r="A1129">
        <f t="shared" si="144"/>
        <v>9</v>
      </c>
      <c r="B1129">
        <v>1119</v>
      </c>
      <c r="C1129" s="1">
        <f t="shared" si="151"/>
        <v>43230</v>
      </c>
      <c r="D1129" s="2">
        <v>0.27083333333339998</v>
      </c>
      <c r="E1129" s="3">
        <f t="shared" si="150"/>
        <v>43230.270833333336</v>
      </c>
      <c r="F1129">
        <v>302</v>
      </c>
      <c r="G1129">
        <f t="shared" si="145"/>
        <v>33.712260000000001</v>
      </c>
      <c r="H1129">
        <f t="shared" si="146"/>
        <v>0.52406105359084187</v>
      </c>
      <c r="I1129" s="13">
        <f t="shared" si="147"/>
        <v>-1.953926879007662</v>
      </c>
      <c r="J1129">
        <f t="shared" si="148"/>
        <v>0.51559613361464185</v>
      </c>
      <c r="K1129" s="13">
        <f t="shared" si="149"/>
        <v>-1.6708633918537044</v>
      </c>
    </row>
    <row r="1130" spans="1:11" x14ac:dyDescent="0.2">
      <c r="A1130">
        <f t="shared" si="144"/>
        <v>9</v>
      </c>
      <c r="B1130">
        <v>1120</v>
      </c>
      <c r="C1130" s="1">
        <f t="shared" si="151"/>
        <v>43230</v>
      </c>
      <c r="D1130" s="2">
        <v>0.27777777777779999</v>
      </c>
      <c r="E1130" s="3">
        <f t="shared" si="150"/>
        <v>43230.277777777781</v>
      </c>
      <c r="F1130">
        <v>435</v>
      </c>
      <c r="G1130">
        <f t="shared" si="145"/>
        <v>48.559049999999999</v>
      </c>
      <c r="H1130">
        <f t="shared" si="146"/>
        <v>0.75295201017946189</v>
      </c>
      <c r="I1130" s="13">
        <f t="shared" si="147"/>
        <v>-1.9941237348229333</v>
      </c>
      <c r="J1130">
        <f t="shared" si="148"/>
        <v>0.74019607742524318</v>
      </c>
      <c r="K1130" s="13">
        <f t="shared" si="149"/>
        <v>-1.7067889009920556</v>
      </c>
    </row>
    <row r="1131" spans="1:11" x14ac:dyDescent="0.2">
      <c r="A1131">
        <f t="shared" si="144"/>
        <v>9</v>
      </c>
      <c r="B1131">
        <v>1121</v>
      </c>
      <c r="C1131" s="1">
        <f t="shared" si="151"/>
        <v>43230</v>
      </c>
      <c r="D1131" s="2">
        <v>0.28472222222229998</v>
      </c>
      <c r="E1131" s="3">
        <f t="shared" si="150"/>
        <v>43230.284722222219</v>
      </c>
      <c r="F1131">
        <v>563</v>
      </c>
      <c r="G1131">
        <f t="shared" si="145"/>
        <v>62.84769</v>
      </c>
      <c r="H1131">
        <f t="shared" si="146"/>
        <v>0.97132087441785908</v>
      </c>
      <c r="I1131" s="13">
        <f t="shared" si="147"/>
        <v>-2.0324755918912469</v>
      </c>
      <c r="J1131">
        <f t="shared" si="148"/>
        <v>0.9538774275429156</v>
      </c>
      <c r="K1131" s="13">
        <f t="shared" si="149"/>
        <v>-1.7409713942641829</v>
      </c>
    </row>
    <row r="1132" spans="1:11" x14ac:dyDescent="0.2">
      <c r="A1132">
        <f t="shared" si="144"/>
        <v>9</v>
      </c>
      <c r="B1132">
        <v>1122</v>
      </c>
      <c r="C1132" s="1">
        <f t="shared" si="151"/>
        <v>43230</v>
      </c>
      <c r="D1132" s="2">
        <v>0.29166666666669999</v>
      </c>
      <c r="E1132" s="3">
        <f t="shared" si="150"/>
        <v>43230.291666666664</v>
      </c>
      <c r="F1132">
        <v>795</v>
      </c>
      <c r="G1132">
        <f t="shared" si="145"/>
        <v>88.745850000000004</v>
      </c>
      <c r="H1132">
        <f t="shared" si="146"/>
        <v>1.360623268339185</v>
      </c>
      <c r="I1132" s="13">
        <f t="shared" si="147"/>
        <v>-2.1008578438788468</v>
      </c>
      <c r="J1132">
        <f t="shared" si="148"/>
        <v>1.3328430487642897</v>
      </c>
      <c r="K1132" s="13">
        <f t="shared" si="149"/>
        <v>-1.8016057969966801</v>
      </c>
    </row>
    <row r="1133" spans="1:11" x14ac:dyDescent="0.2">
      <c r="A1133">
        <f t="shared" si="144"/>
        <v>9</v>
      </c>
      <c r="B1133">
        <v>1123</v>
      </c>
      <c r="C1133" s="1">
        <f t="shared" si="151"/>
        <v>43230</v>
      </c>
      <c r="D1133" s="2">
        <v>0.2986111111111</v>
      </c>
      <c r="E1133" s="3">
        <f t="shared" si="150"/>
        <v>43230.298611111109</v>
      </c>
      <c r="F1133">
        <v>1031</v>
      </c>
      <c r="G1133">
        <f t="shared" si="145"/>
        <v>115.09053000000002</v>
      </c>
      <c r="H1133">
        <f t="shared" si="146"/>
        <v>1.7455301272786501</v>
      </c>
      <c r="I1133" s="13">
        <f t="shared" si="147"/>
        <v>-2.1684841415076619</v>
      </c>
      <c r="J1133">
        <f t="shared" si="148"/>
        <v>1.7042148361323166</v>
      </c>
      <c r="K1133" s="13">
        <f t="shared" si="149"/>
        <v>-1.8610443257072511</v>
      </c>
    </row>
    <row r="1134" spans="1:11" x14ac:dyDescent="0.2">
      <c r="A1134">
        <f t="shared" si="144"/>
        <v>9</v>
      </c>
      <c r="B1134">
        <v>1124</v>
      </c>
      <c r="C1134" s="1">
        <f t="shared" si="151"/>
        <v>43230</v>
      </c>
      <c r="D1134" s="2">
        <v>0.30555555555559999</v>
      </c>
      <c r="E1134" s="3">
        <f t="shared" si="150"/>
        <v>43230.305555555555</v>
      </c>
      <c r="F1134">
        <v>1098</v>
      </c>
      <c r="G1134">
        <f t="shared" si="145"/>
        <v>122.56974</v>
      </c>
      <c r="H1134">
        <f t="shared" si="146"/>
        <v>1.8523808097156105</v>
      </c>
      <c r="I1134" s="13">
        <f t="shared" si="147"/>
        <v>-2.1872608110420355</v>
      </c>
      <c r="J1134">
        <f t="shared" si="148"/>
        <v>1.8065930787559554</v>
      </c>
      <c r="K1134" s="13">
        <f t="shared" si="149"/>
        <v>-1.8774342213369943</v>
      </c>
    </row>
    <row r="1135" spans="1:11" x14ac:dyDescent="0.2">
      <c r="A1135">
        <f t="shared" si="144"/>
        <v>9</v>
      </c>
      <c r="B1135">
        <v>1125</v>
      </c>
      <c r="C1135" s="1">
        <f t="shared" si="151"/>
        <v>43230</v>
      </c>
      <c r="D1135" s="2">
        <v>0.3125</v>
      </c>
      <c r="E1135" s="3">
        <f t="shared" si="150"/>
        <v>43230.3125</v>
      </c>
      <c r="F1135">
        <v>1415</v>
      </c>
      <c r="G1135">
        <f t="shared" si="145"/>
        <v>157.95645000000002</v>
      </c>
      <c r="H1135">
        <f t="shared" si="146"/>
        <v>2.3410946636738292</v>
      </c>
      <c r="I1135" s="13">
        <f t="shared" si="147"/>
        <v>-2.2731654467902946</v>
      </c>
      <c r="J1135">
        <f t="shared" si="148"/>
        <v>2.2700628842628912</v>
      </c>
      <c r="K1135" s="13">
        <f t="shared" si="149"/>
        <v>-1.9516592997980002</v>
      </c>
    </row>
    <row r="1136" spans="1:11" x14ac:dyDescent="0.2">
      <c r="A1136">
        <f t="shared" si="144"/>
        <v>9</v>
      </c>
      <c r="B1136">
        <v>1126</v>
      </c>
      <c r="C1136" s="1">
        <f t="shared" si="151"/>
        <v>43230</v>
      </c>
      <c r="D1136" s="2">
        <v>0.31944444444449999</v>
      </c>
      <c r="E1136" s="3">
        <f t="shared" si="150"/>
        <v>43230.319444444445</v>
      </c>
      <c r="F1136">
        <v>1496</v>
      </c>
      <c r="G1136">
        <f t="shared" si="145"/>
        <v>166.99848000000003</v>
      </c>
      <c r="H1136">
        <f t="shared" si="146"/>
        <v>2.4611193609489379</v>
      </c>
      <c r="I1136" s="13">
        <f t="shared" si="147"/>
        <v>-2.2942698728308271</v>
      </c>
      <c r="J1136">
        <f t="shared" si="148"/>
        <v>2.3825301132859673</v>
      </c>
      <c r="K1136" s="13">
        <f t="shared" si="149"/>
        <v>-1.9696788007701387</v>
      </c>
    </row>
    <row r="1137" spans="1:11" x14ac:dyDescent="0.2">
      <c r="A1137">
        <f t="shared" si="144"/>
        <v>9</v>
      </c>
      <c r="B1137">
        <v>1127</v>
      </c>
      <c r="C1137" s="1">
        <f t="shared" si="151"/>
        <v>43230</v>
      </c>
      <c r="D1137" s="2">
        <v>0.3263888888889</v>
      </c>
      <c r="E1137" s="3">
        <f t="shared" si="150"/>
        <v>43230.326388888891</v>
      </c>
      <c r="F1137">
        <v>2017</v>
      </c>
      <c r="G1137">
        <f t="shared" si="145"/>
        <v>225.15771000000001</v>
      </c>
      <c r="H1137">
        <f t="shared" si="146"/>
        <v>3.1801569023851579</v>
      </c>
      <c r="I1137" s="13">
        <f t="shared" si="147"/>
        <v>-2.4207722603027912</v>
      </c>
      <c r="J1137">
        <f t="shared" si="148"/>
        <v>3.0425727089500754</v>
      </c>
      <c r="K1137" s="13">
        <f t="shared" si="149"/>
        <v>-2.075508404377826</v>
      </c>
    </row>
    <row r="1138" spans="1:11" x14ac:dyDescent="0.2">
      <c r="A1138">
        <f t="shared" si="144"/>
        <v>9</v>
      </c>
      <c r="B1138">
        <v>1128</v>
      </c>
      <c r="C1138" s="1">
        <f t="shared" si="151"/>
        <v>43230</v>
      </c>
      <c r="D1138" s="2">
        <v>0.33333333333339998</v>
      </c>
      <c r="E1138" s="3">
        <f t="shared" si="150"/>
        <v>43230.333333333336</v>
      </c>
      <c r="F1138">
        <v>1563</v>
      </c>
      <c r="G1138">
        <f t="shared" si="145"/>
        <v>174.47769</v>
      </c>
      <c r="H1138">
        <f t="shared" si="146"/>
        <v>2.5588010637320586</v>
      </c>
      <c r="I1138" s="13">
        <f t="shared" si="147"/>
        <v>-2.3114478936800844</v>
      </c>
      <c r="J1138">
        <f t="shared" si="148"/>
        <v>2.4736201174688182</v>
      </c>
      <c r="K1138" s="13">
        <f t="shared" si="149"/>
        <v>-1.9842757703113201</v>
      </c>
    </row>
    <row r="1139" spans="1:11" x14ac:dyDescent="0.2">
      <c r="A1139">
        <f t="shared" si="144"/>
        <v>9</v>
      </c>
      <c r="B1139">
        <v>1129</v>
      </c>
      <c r="C1139" s="1">
        <f t="shared" si="151"/>
        <v>43230</v>
      </c>
      <c r="D1139" s="2">
        <v>0.34027777777779999</v>
      </c>
      <c r="E1139" s="3">
        <f t="shared" si="150"/>
        <v>43230.340277777781</v>
      </c>
      <c r="F1139">
        <v>2427</v>
      </c>
      <c r="G1139">
        <f t="shared" si="145"/>
        <v>270.92601000000002</v>
      </c>
      <c r="H1139">
        <f t="shared" si="146"/>
        <v>3.6770002426376229</v>
      </c>
      <c r="I1139" s="13">
        <f t="shared" si="147"/>
        <v>-2.5082718223201832</v>
      </c>
      <c r="J1139">
        <f t="shared" si="148"/>
        <v>3.4821564464303925</v>
      </c>
      <c r="K1139" s="13">
        <f t="shared" si="149"/>
        <v>-2.1460823977090504</v>
      </c>
    </row>
    <row r="1140" spans="1:11" x14ac:dyDescent="0.2">
      <c r="A1140">
        <f t="shared" si="144"/>
        <v>9</v>
      </c>
      <c r="B1140">
        <v>1130</v>
      </c>
      <c r="C1140" s="1">
        <f t="shared" si="151"/>
        <v>43230</v>
      </c>
      <c r="D1140" s="2">
        <v>0.34722222222229998</v>
      </c>
      <c r="E1140" s="3">
        <f t="shared" si="150"/>
        <v>43230.347222222219</v>
      </c>
      <c r="F1140">
        <v>2826</v>
      </c>
      <c r="G1140">
        <f t="shared" si="145"/>
        <v>315.46638000000002</v>
      </c>
      <c r="H1140">
        <f t="shared" si="146"/>
        <v>4.1005559008423704</v>
      </c>
      <c r="I1140" s="13">
        <f t="shared" si="147"/>
        <v>-2.5829383705968394</v>
      </c>
      <c r="J1140">
        <f t="shared" si="148"/>
        <v>3.8437911682394952</v>
      </c>
      <c r="K1140" s="13">
        <f t="shared" si="149"/>
        <v>-2.2042145732149327</v>
      </c>
    </row>
    <row r="1141" spans="1:11" x14ac:dyDescent="0.2">
      <c r="A1141">
        <f t="shared" si="144"/>
        <v>9</v>
      </c>
      <c r="B1141">
        <v>1131</v>
      </c>
      <c r="C1141" s="1">
        <f t="shared" si="151"/>
        <v>43230</v>
      </c>
      <c r="D1141" s="2">
        <v>0.35416666666669999</v>
      </c>
      <c r="E1141" s="3">
        <f t="shared" si="150"/>
        <v>43230.354166666664</v>
      </c>
      <c r="F1141">
        <v>2982</v>
      </c>
      <c r="G1141">
        <f t="shared" si="145"/>
        <v>332.88066000000003</v>
      </c>
      <c r="H1141">
        <f t="shared" si="146"/>
        <v>4.2503617107815623</v>
      </c>
      <c r="I1141" s="13">
        <f t="shared" si="147"/>
        <v>-2.6093662048062649</v>
      </c>
      <c r="J1141">
        <f t="shared" si="148"/>
        <v>3.9683918532292188</v>
      </c>
      <c r="K1141" s="13">
        <f t="shared" si="149"/>
        <v>-2.2242622619751211</v>
      </c>
    </row>
    <row r="1142" spans="1:11" x14ac:dyDescent="0.2">
      <c r="A1142">
        <f t="shared" si="144"/>
        <v>9</v>
      </c>
      <c r="B1142">
        <v>1132</v>
      </c>
      <c r="C1142" s="1">
        <f t="shared" si="151"/>
        <v>43230</v>
      </c>
      <c r="D1142" s="2">
        <v>0.36111111111119998</v>
      </c>
      <c r="E1142" s="3">
        <f t="shared" si="150"/>
        <v>43230.361111111109</v>
      </c>
      <c r="F1142">
        <v>2862</v>
      </c>
      <c r="G1142">
        <f t="shared" si="145"/>
        <v>319.48506000000003</v>
      </c>
      <c r="H1142">
        <f t="shared" si="146"/>
        <v>4.1359017959918987</v>
      </c>
      <c r="I1142" s="13">
        <f t="shared" si="147"/>
        <v>-2.5891728984593536</v>
      </c>
      <c r="J1142">
        <f t="shared" si="148"/>
        <v>3.8733550869127868</v>
      </c>
      <c r="K1142" s="13">
        <f t="shared" si="149"/>
        <v>-2.208970349503939</v>
      </c>
    </row>
    <row r="1143" spans="1:11" x14ac:dyDescent="0.2">
      <c r="A1143">
        <f t="shared" si="144"/>
        <v>9</v>
      </c>
      <c r="B1143">
        <v>1133</v>
      </c>
      <c r="C1143" s="1">
        <f t="shared" si="151"/>
        <v>43230</v>
      </c>
      <c r="D1143" s="2">
        <v>0.36805555555559999</v>
      </c>
      <c r="E1143" s="3">
        <f t="shared" si="150"/>
        <v>43230.368055555555</v>
      </c>
      <c r="F1143">
        <v>3496</v>
      </c>
      <c r="G1143">
        <f t="shared" si="145"/>
        <v>390.25848000000002</v>
      </c>
      <c r="H1143">
        <f t="shared" si="146"/>
        <v>4.684331303440012</v>
      </c>
      <c r="I1143" s="13">
        <f t="shared" si="147"/>
        <v>-2.6859924800801687</v>
      </c>
      <c r="J1143">
        <f t="shared" si="148"/>
        <v>4.3181920589173011</v>
      </c>
      <c r="K1143" s="13">
        <f t="shared" si="149"/>
        <v>-2.2806045957153462</v>
      </c>
    </row>
    <row r="1144" spans="1:11" x14ac:dyDescent="0.2">
      <c r="A1144">
        <f t="shared" si="144"/>
        <v>9</v>
      </c>
      <c r="B1144">
        <v>1134</v>
      </c>
      <c r="C1144" s="1">
        <f t="shared" si="151"/>
        <v>43230</v>
      </c>
      <c r="D1144" s="2">
        <v>0.375</v>
      </c>
      <c r="E1144" s="3">
        <f t="shared" si="150"/>
        <v>43230.375</v>
      </c>
      <c r="F1144">
        <v>3958</v>
      </c>
      <c r="G1144">
        <f t="shared" si="145"/>
        <v>441.83154000000002</v>
      </c>
      <c r="H1144">
        <f t="shared" si="146"/>
        <v>5.002589502990757</v>
      </c>
      <c r="I1144" s="13">
        <f t="shared" si="147"/>
        <v>-2.7422643498444232</v>
      </c>
      <c r="J1144">
        <f t="shared" si="148"/>
        <v>4.5626774272287918</v>
      </c>
      <c r="K1144" s="13">
        <f t="shared" si="149"/>
        <v>-2.320049102143142</v>
      </c>
    </row>
    <row r="1145" spans="1:11" x14ac:dyDescent="0.2">
      <c r="A1145">
        <f t="shared" si="144"/>
        <v>9</v>
      </c>
      <c r="B1145">
        <v>1135</v>
      </c>
      <c r="C1145" s="1">
        <f t="shared" si="151"/>
        <v>43230</v>
      </c>
      <c r="D1145" s="2">
        <v>0.38194444444449999</v>
      </c>
      <c r="E1145" s="3">
        <f t="shared" si="150"/>
        <v>43230.381944444445</v>
      </c>
      <c r="F1145">
        <v>4305</v>
      </c>
      <c r="G1145">
        <f t="shared" si="145"/>
        <v>480.56715000000003</v>
      </c>
      <c r="H1145">
        <f t="shared" si="146"/>
        <v>5.2021731236572109</v>
      </c>
      <c r="I1145" s="13">
        <f t="shared" si="147"/>
        <v>-2.777594081613183</v>
      </c>
      <c r="J1145">
        <f t="shared" si="148"/>
        <v>4.709909087555058</v>
      </c>
      <c r="K1145" s="13">
        <f t="shared" si="149"/>
        <v>-2.3438359264790281</v>
      </c>
    </row>
    <row r="1146" spans="1:11" x14ac:dyDescent="0.2">
      <c r="A1146">
        <f t="shared" si="144"/>
        <v>9</v>
      </c>
      <c r="B1146">
        <v>1136</v>
      </c>
      <c r="C1146" s="1">
        <f t="shared" si="151"/>
        <v>43230</v>
      </c>
      <c r="D1146" s="2">
        <v>0.3888888888889</v>
      </c>
      <c r="E1146" s="3">
        <f t="shared" si="150"/>
        <v>43230.388888888891</v>
      </c>
      <c r="F1146">
        <v>4264</v>
      </c>
      <c r="G1146">
        <f t="shared" si="145"/>
        <v>475.99032000000005</v>
      </c>
      <c r="H1146">
        <f t="shared" si="146"/>
        <v>5.1802108697191462</v>
      </c>
      <c r="I1146" s="13">
        <f t="shared" si="147"/>
        <v>-2.7737046345924812</v>
      </c>
      <c r="J1146">
        <f t="shared" si="148"/>
        <v>4.6939599641887639</v>
      </c>
      <c r="K1146" s="13">
        <f t="shared" si="149"/>
        <v>-2.3412577968832311</v>
      </c>
    </row>
    <row r="1147" spans="1:11" x14ac:dyDescent="0.2">
      <c r="A1147">
        <f t="shared" si="144"/>
        <v>9</v>
      </c>
      <c r="B1147">
        <v>1137</v>
      </c>
      <c r="C1147" s="1">
        <f t="shared" si="151"/>
        <v>43230</v>
      </c>
      <c r="D1147" s="2">
        <v>0.39583333333339998</v>
      </c>
      <c r="E1147" s="3">
        <f t="shared" si="150"/>
        <v>43230.395833333336</v>
      </c>
      <c r="F1147">
        <v>4040</v>
      </c>
      <c r="G1147">
        <f t="shared" si="145"/>
        <v>450.98519999999996</v>
      </c>
      <c r="H1147">
        <f t="shared" si="146"/>
        <v>5.0526316837128311</v>
      </c>
      <c r="I1147" s="13">
        <f t="shared" si="147"/>
        <v>-2.7511194329930939</v>
      </c>
      <c r="J1147">
        <f t="shared" si="148"/>
        <v>4.6000647833650037</v>
      </c>
      <c r="K1147" s="13">
        <f t="shared" si="149"/>
        <v>-2.3260868212481833</v>
      </c>
    </row>
    <row r="1148" spans="1:11" x14ac:dyDescent="0.2">
      <c r="A1148">
        <f t="shared" si="144"/>
        <v>9</v>
      </c>
      <c r="B1148">
        <v>1138</v>
      </c>
      <c r="C1148" s="1">
        <f t="shared" si="151"/>
        <v>43230</v>
      </c>
      <c r="D1148" s="2">
        <v>0.40277777777779999</v>
      </c>
      <c r="E1148" s="3">
        <f t="shared" si="150"/>
        <v>43230.402777777781</v>
      </c>
      <c r="F1148">
        <v>4754</v>
      </c>
      <c r="G1148">
        <f t="shared" si="145"/>
        <v>530.68902000000003</v>
      </c>
      <c r="H1148">
        <f t="shared" si="146"/>
        <v>5.4168843902772501</v>
      </c>
      <c r="I1148" s="13">
        <f t="shared" si="147"/>
        <v>-2.8156445625223601</v>
      </c>
      <c r="J1148">
        <f t="shared" si="148"/>
        <v>4.86222958875027</v>
      </c>
      <c r="K1148" s="13">
        <f t="shared" si="149"/>
        <v>-2.3684775723181519</v>
      </c>
    </row>
    <row r="1149" spans="1:11" x14ac:dyDescent="0.2">
      <c r="A1149">
        <f t="shared" si="144"/>
        <v>9</v>
      </c>
      <c r="B1149">
        <v>1139</v>
      </c>
      <c r="C1149" s="1">
        <f t="shared" si="151"/>
        <v>43230</v>
      </c>
      <c r="D1149" s="2">
        <v>0.40972222222229998</v>
      </c>
      <c r="E1149" s="3">
        <f t="shared" si="150"/>
        <v>43230.409722222219</v>
      </c>
      <c r="F1149">
        <v>4688</v>
      </c>
      <c r="G1149">
        <f t="shared" si="145"/>
        <v>523.32144000000005</v>
      </c>
      <c r="H1149">
        <f t="shared" si="146"/>
        <v>5.3881315082056789</v>
      </c>
      <c r="I1149" s="13">
        <f t="shared" si="147"/>
        <v>-2.8105461638294553</v>
      </c>
      <c r="J1149">
        <f t="shared" si="148"/>
        <v>4.8422305761023168</v>
      </c>
      <c r="K1149" s="13">
        <f t="shared" si="149"/>
        <v>-2.3652400588208664</v>
      </c>
    </row>
    <row r="1150" spans="1:11" x14ac:dyDescent="0.2">
      <c r="A1150">
        <f t="shared" si="144"/>
        <v>9</v>
      </c>
      <c r="B1150">
        <v>1140</v>
      </c>
      <c r="C1150" s="1">
        <f t="shared" si="151"/>
        <v>43230</v>
      </c>
      <c r="D1150" s="2">
        <v>0.41666666666669999</v>
      </c>
      <c r="E1150" s="3">
        <f t="shared" si="150"/>
        <v>43230.416666666664</v>
      </c>
      <c r="F1150">
        <v>5191</v>
      </c>
      <c r="G1150">
        <f t="shared" si="145"/>
        <v>579.47133000000008</v>
      </c>
      <c r="H1150">
        <f t="shared" si="146"/>
        <v>5.5855745870723812</v>
      </c>
      <c r="I1150" s="13">
        <f t="shared" si="147"/>
        <v>-2.8455770806823053</v>
      </c>
      <c r="J1150">
        <f t="shared" si="148"/>
        <v>4.9768018354856176</v>
      </c>
      <c r="K1150" s="13">
        <f t="shared" si="149"/>
        <v>-2.3870398271059585</v>
      </c>
    </row>
    <row r="1151" spans="1:11" x14ac:dyDescent="0.2">
      <c r="A1151">
        <f t="shared" si="144"/>
        <v>9</v>
      </c>
      <c r="B1151">
        <v>1141</v>
      </c>
      <c r="C1151" s="1">
        <f t="shared" si="151"/>
        <v>43230</v>
      </c>
      <c r="D1151" s="2">
        <v>0.42361111111119998</v>
      </c>
      <c r="E1151" s="3">
        <f t="shared" si="150"/>
        <v>43230.423611111109</v>
      </c>
      <c r="F1151">
        <v>5190</v>
      </c>
      <c r="G1151">
        <f t="shared" si="145"/>
        <v>579.35970000000009</v>
      </c>
      <c r="H1151">
        <f t="shared" si="146"/>
        <v>5.5852286617085758</v>
      </c>
      <c r="I1151" s="13">
        <f t="shared" si="147"/>
        <v>-2.8455156601666438</v>
      </c>
      <c r="J1151">
        <f t="shared" si="148"/>
        <v>4.9765720158742806</v>
      </c>
      <c r="K1151" s="13">
        <f t="shared" si="149"/>
        <v>-2.3870025653817151</v>
      </c>
    </row>
    <row r="1152" spans="1:11" x14ac:dyDescent="0.2">
      <c r="A1152">
        <f t="shared" si="144"/>
        <v>9</v>
      </c>
      <c r="B1152">
        <v>1142</v>
      </c>
      <c r="C1152" s="1">
        <f t="shared" si="151"/>
        <v>43230</v>
      </c>
      <c r="D1152" s="2">
        <v>0.43055555555559999</v>
      </c>
      <c r="E1152" s="3">
        <f t="shared" si="150"/>
        <v>43230.430555555555</v>
      </c>
      <c r="F1152">
        <v>4187</v>
      </c>
      <c r="G1152">
        <f t="shared" si="145"/>
        <v>467.39481000000006</v>
      </c>
      <c r="H1152">
        <f t="shared" si="146"/>
        <v>5.1378228878002776</v>
      </c>
      <c r="I1152" s="13">
        <f t="shared" si="147"/>
        <v>-2.7661991245434865</v>
      </c>
      <c r="J1152">
        <f t="shared" si="148"/>
        <v>4.662996169172688</v>
      </c>
      <c r="K1152" s="13">
        <f t="shared" si="149"/>
        <v>-2.3362535890498255</v>
      </c>
    </row>
    <row r="1153" spans="1:11" x14ac:dyDescent="0.2">
      <c r="A1153">
        <f t="shared" si="144"/>
        <v>9</v>
      </c>
      <c r="B1153">
        <v>1143</v>
      </c>
      <c r="C1153" s="1">
        <f t="shared" si="151"/>
        <v>43230</v>
      </c>
      <c r="D1153" s="2">
        <v>0.43750000000009898</v>
      </c>
      <c r="E1153" s="3">
        <f t="shared" si="150"/>
        <v>43230.4375</v>
      </c>
      <c r="F1153">
        <v>4845</v>
      </c>
      <c r="G1153">
        <f t="shared" si="145"/>
        <v>540.84735000000001</v>
      </c>
      <c r="H1153">
        <f t="shared" si="146"/>
        <v>5.4550513520446664</v>
      </c>
      <c r="I1153" s="13">
        <f t="shared" si="147"/>
        <v>-2.8224137557063722</v>
      </c>
      <c r="J1153">
        <f t="shared" si="148"/>
        <v>4.8885730557438372</v>
      </c>
      <c r="K1153" s="13">
        <f t="shared" si="149"/>
        <v>-2.3727432590837556</v>
      </c>
    </row>
    <row r="1154" spans="1:11" x14ac:dyDescent="0.2">
      <c r="A1154">
        <f t="shared" si="144"/>
        <v>9</v>
      </c>
      <c r="B1154">
        <v>1144</v>
      </c>
      <c r="C1154" s="1">
        <f t="shared" si="151"/>
        <v>43230</v>
      </c>
      <c r="D1154" s="2">
        <v>0.44444444444449999</v>
      </c>
      <c r="E1154" s="3">
        <f t="shared" si="150"/>
        <v>43230.444444444445</v>
      </c>
      <c r="F1154">
        <v>4687</v>
      </c>
      <c r="G1154">
        <f t="shared" si="145"/>
        <v>523.20981000000006</v>
      </c>
      <c r="H1154">
        <f t="shared" si="146"/>
        <v>5.3876887827398958</v>
      </c>
      <c r="I1154" s="13">
        <f t="shared" si="147"/>
        <v>-2.8104676681677203</v>
      </c>
      <c r="J1154">
        <f t="shared" si="148"/>
        <v>4.8419216285104936</v>
      </c>
      <c r="K1154" s="13">
        <f t="shared" si="149"/>
        <v>-2.3651900507939376</v>
      </c>
    </row>
    <row r="1155" spans="1:11" x14ac:dyDescent="0.2">
      <c r="A1155">
        <f t="shared" ref="A1155:A1218" si="152">A1011+1</f>
        <v>9</v>
      </c>
      <c r="B1155">
        <v>1145</v>
      </c>
      <c r="C1155" s="1">
        <f t="shared" si="151"/>
        <v>43230</v>
      </c>
      <c r="D1155" s="2">
        <v>0.45138888888899897</v>
      </c>
      <c r="E1155" s="3">
        <f t="shared" si="150"/>
        <v>43230.451388888891</v>
      </c>
      <c r="F1155">
        <v>5092</v>
      </c>
      <c r="G1155">
        <f t="shared" si="145"/>
        <v>568.41995999999995</v>
      </c>
      <c r="H1155">
        <f t="shared" si="146"/>
        <v>5.5504785638440648</v>
      </c>
      <c r="I1155" s="13">
        <f t="shared" si="147"/>
        <v>-2.8393465020164665</v>
      </c>
      <c r="J1155">
        <f t="shared" si="148"/>
        <v>4.9533732445769765</v>
      </c>
      <c r="K1155" s="13">
        <f t="shared" si="149"/>
        <v>-2.3832418555459958</v>
      </c>
    </row>
    <row r="1156" spans="1:11" x14ac:dyDescent="0.2">
      <c r="A1156">
        <f t="shared" si="152"/>
        <v>9</v>
      </c>
      <c r="B1156">
        <v>1146</v>
      </c>
      <c r="C1156" s="1">
        <f t="shared" si="151"/>
        <v>43230</v>
      </c>
      <c r="D1156" s="2">
        <v>0.45833333333339998</v>
      </c>
      <c r="E1156" s="3">
        <f t="shared" si="150"/>
        <v>43230.458333333336</v>
      </c>
      <c r="F1156">
        <v>6366</v>
      </c>
      <c r="G1156">
        <f t="shared" si="145"/>
        <v>710.63658000000009</v>
      </c>
      <c r="H1156">
        <f t="shared" si="146"/>
        <v>5.8914181217016299</v>
      </c>
      <c r="I1156" s="13">
        <f t="shared" si="147"/>
        <v>-2.8999611210980394</v>
      </c>
      <c r="J1156">
        <f t="shared" si="148"/>
        <v>5.1700653491615629</v>
      </c>
      <c r="K1156" s="13">
        <f t="shared" si="149"/>
        <v>-2.4184269139952903</v>
      </c>
    </row>
    <row r="1157" spans="1:11" x14ac:dyDescent="0.2">
      <c r="A1157">
        <f t="shared" si="152"/>
        <v>9</v>
      </c>
      <c r="B1157">
        <v>1147</v>
      </c>
      <c r="C1157" s="1">
        <f t="shared" si="151"/>
        <v>43230</v>
      </c>
      <c r="D1157" s="2">
        <v>0.46527777777779999</v>
      </c>
      <c r="E1157" s="3">
        <f t="shared" si="150"/>
        <v>43230.465277777781</v>
      </c>
      <c r="F1157">
        <v>6744</v>
      </c>
      <c r="G1157">
        <f t="shared" si="145"/>
        <v>752.83272000000011</v>
      </c>
      <c r="H1157">
        <f t="shared" si="146"/>
        <v>5.9561957394933538</v>
      </c>
      <c r="I1157" s="13">
        <f t="shared" si="147"/>
        <v>-2.9115058434567103</v>
      </c>
      <c r="J1157">
        <f t="shared" si="148"/>
        <v>5.2079197665741734</v>
      </c>
      <c r="K1157" s="13">
        <f t="shared" si="149"/>
        <v>-2.424590964906602</v>
      </c>
    </row>
    <row r="1158" spans="1:11" x14ac:dyDescent="0.2">
      <c r="A1158">
        <f t="shared" si="152"/>
        <v>9</v>
      </c>
      <c r="B1158">
        <v>1148</v>
      </c>
      <c r="C1158" s="1">
        <f t="shared" si="151"/>
        <v>43230</v>
      </c>
      <c r="D1158" s="2">
        <v>0.47222222222229998</v>
      </c>
      <c r="E1158" s="3">
        <f t="shared" si="150"/>
        <v>43230.472222222219</v>
      </c>
      <c r="F1158">
        <v>6634</v>
      </c>
      <c r="G1158">
        <f t="shared" si="145"/>
        <v>740.55341999999996</v>
      </c>
      <c r="H1158">
        <f t="shared" si="146"/>
        <v>5.9386635464026414</v>
      </c>
      <c r="I1158" s="13">
        <f t="shared" si="147"/>
        <v>-2.9083800656274774</v>
      </c>
      <c r="J1158">
        <f t="shared" si="148"/>
        <v>5.1978057728516376</v>
      </c>
      <c r="K1158" s="13">
        <f t="shared" si="149"/>
        <v>-2.4229433283214399</v>
      </c>
    </row>
    <row r="1159" spans="1:11" x14ac:dyDescent="0.2">
      <c r="A1159">
        <f t="shared" si="152"/>
        <v>9</v>
      </c>
      <c r="B1159">
        <v>1149</v>
      </c>
      <c r="C1159" s="1">
        <f t="shared" si="151"/>
        <v>43230</v>
      </c>
      <c r="D1159" s="2">
        <v>0.47916666666669999</v>
      </c>
      <c r="E1159" s="3">
        <f t="shared" si="150"/>
        <v>43230.479166666664</v>
      </c>
      <c r="F1159">
        <v>6243</v>
      </c>
      <c r="G1159">
        <f t="shared" si="145"/>
        <v>696.90609000000006</v>
      </c>
      <c r="H1159">
        <f t="shared" si="146"/>
        <v>5.867396927949005</v>
      </c>
      <c r="I1159" s="13">
        <f t="shared" si="147"/>
        <v>-2.8956828772548961</v>
      </c>
      <c r="J1159">
        <f t="shared" si="148"/>
        <v>5.1557071872867857</v>
      </c>
      <c r="K1159" s="13">
        <f t="shared" si="149"/>
        <v>-2.4160906643728532</v>
      </c>
    </row>
    <row r="1160" spans="1:11" x14ac:dyDescent="0.2">
      <c r="A1160">
        <f t="shared" si="152"/>
        <v>9</v>
      </c>
      <c r="B1160">
        <v>1150</v>
      </c>
      <c r="C1160" s="1">
        <f t="shared" si="151"/>
        <v>43230</v>
      </c>
      <c r="D1160" s="2">
        <v>0.48611111111119998</v>
      </c>
      <c r="E1160" s="3">
        <f t="shared" si="150"/>
        <v>43230.486111111109</v>
      </c>
      <c r="F1160">
        <v>6339</v>
      </c>
      <c r="G1160">
        <f t="shared" si="145"/>
        <v>707.62257000000011</v>
      </c>
      <c r="H1160">
        <f t="shared" si="146"/>
        <v>5.8862773562523332</v>
      </c>
      <c r="I1160" s="13">
        <f t="shared" si="147"/>
        <v>-2.8990454149823828</v>
      </c>
      <c r="J1160">
        <f t="shared" si="148"/>
        <v>5.1670064326509193</v>
      </c>
      <c r="K1160" s="13">
        <f t="shared" si="149"/>
        <v>-2.4179291148632309</v>
      </c>
    </row>
    <row r="1161" spans="1:11" x14ac:dyDescent="0.2">
      <c r="A1161">
        <f t="shared" si="152"/>
        <v>9</v>
      </c>
      <c r="B1161">
        <v>1151</v>
      </c>
      <c r="C1161" s="1">
        <f t="shared" si="151"/>
        <v>43230</v>
      </c>
      <c r="D1161" s="2">
        <v>0.49305555555559999</v>
      </c>
      <c r="E1161" s="3">
        <f t="shared" si="150"/>
        <v>43230.493055555555</v>
      </c>
      <c r="F1161">
        <v>6156</v>
      </c>
      <c r="G1161">
        <f t="shared" si="145"/>
        <v>687.19428000000005</v>
      </c>
      <c r="H1161">
        <f t="shared" si="146"/>
        <v>5.8494461861457649</v>
      </c>
      <c r="I1161" s="13">
        <f t="shared" si="147"/>
        <v>-2.8924867094284021</v>
      </c>
      <c r="J1161">
        <f t="shared" si="148"/>
        <v>5.1448724488652839</v>
      </c>
      <c r="K1161" s="13">
        <f t="shared" si="149"/>
        <v>-2.4143282963568051</v>
      </c>
    </row>
    <row r="1162" spans="1:11" x14ac:dyDescent="0.2">
      <c r="A1162">
        <f t="shared" si="152"/>
        <v>9</v>
      </c>
      <c r="B1162">
        <v>1152</v>
      </c>
      <c r="C1162" s="1">
        <f t="shared" si="151"/>
        <v>43230</v>
      </c>
      <c r="D1162" s="2">
        <v>0.50000000000009903</v>
      </c>
      <c r="E1162" s="3">
        <f t="shared" si="150"/>
        <v>43230.5</v>
      </c>
      <c r="F1162">
        <v>6653</v>
      </c>
      <c r="G1162">
        <f t="shared" si="145"/>
        <v>742.67439000000002</v>
      </c>
      <c r="H1162">
        <f t="shared" si="146"/>
        <v>5.9417654829535573</v>
      </c>
      <c r="I1162" s="13">
        <f t="shared" si="147"/>
        <v>-2.9089330366546617</v>
      </c>
      <c r="J1162">
        <f t="shared" si="148"/>
        <v>5.1996026103171475</v>
      </c>
      <c r="K1162" s="13">
        <f t="shared" si="149"/>
        <v>-2.4232360045391994</v>
      </c>
    </row>
    <row r="1163" spans="1:11" x14ac:dyDescent="0.2">
      <c r="A1163">
        <f t="shared" si="152"/>
        <v>9</v>
      </c>
      <c r="B1163">
        <v>1153</v>
      </c>
      <c r="C1163" s="1">
        <f t="shared" si="151"/>
        <v>43230</v>
      </c>
      <c r="D1163" s="2">
        <v>0.50694444444450004</v>
      </c>
      <c r="E1163" s="3">
        <f t="shared" si="150"/>
        <v>43230.506944444445</v>
      </c>
      <c r="F1163">
        <v>5029</v>
      </c>
      <c r="G1163">
        <f t="shared" ref="G1163:G1226" si="153">F1163*1.1163/10</f>
        <v>561.38727000000006</v>
      </c>
      <c r="H1163">
        <f t="shared" ref="H1163:H1226" si="154">(H$8*(TANH((H$2*G1163)/H$8)))</f>
        <v>5.5272301544574489</v>
      </c>
      <c r="I1163" s="13">
        <f t="shared" ref="I1163:I1226" si="155">((H$6-H$5)*(TANH(G1163/H$4)))+H$5</f>
        <v>-2.8352201662902949</v>
      </c>
      <c r="J1163">
        <f t="shared" ref="J1163:J1226" si="156">(J$8*(TANH((J$2*G1163)/J$8)))</f>
        <v>4.9377313347825478</v>
      </c>
      <c r="K1163" s="13">
        <f t="shared" ref="K1163:K1226" si="157">((J$6-J$5)*(TANH(G1163/J$4)))+J$5</f>
        <v>-2.3807068415096997</v>
      </c>
    </row>
    <row r="1164" spans="1:11" x14ac:dyDescent="0.2">
      <c r="A1164">
        <f t="shared" si="152"/>
        <v>9</v>
      </c>
      <c r="B1164">
        <v>1154</v>
      </c>
      <c r="C1164" s="1">
        <f t="shared" si="151"/>
        <v>43230</v>
      </c>
      <c r="D1164" s="2">
        <v>0.51388888888899897</v>
      </c>
      <c r="E1164" s="3">
        <f t="shared" ref="E1164:E1227" si="158">C1164+D1164</f>
        <v>43230.513888888891</v>
      </c>
      <c r="F1164">
        <v>7464</v>
      </c>
      <c r="G1164">
        <f t="shared" si="153"/>
        <v>833.20632000000001</v>
      </c>
      <c r="H1164">
        <f t="shared" si="154"/>
        <v>6.0486762225100028</v>
      </c>
      <c r="I1164" s="13">
        <f t="shared" si="155"/>
        <v>-2.9280112036328596</v>
      </c>
      <c r="J1164">
        <f t="shared" si="156"/>
        <v>5.259409578140346</v>
      </c>
      <c r="K1164" s="13">
        <f t="shared" si="157"/>
        <v>-2.4329889696274107</v>
      </c>
    </row>
    <row r="1165" spans="1:11" x14ac:dyDescent="0.2">
      <c r="A1165">
        <f t="shared" si="152"/>
        <v>9</v>
      </c>
      <c r="B1165">
        <v>1155</v>
      </c>
      <c r="C1165" s="1">
        <f t="shared" si="151"/>
        <v>43230</v>
      </c>
      <c r="D1165" s="2">
        <v>0.52083333333339998</v>
      </c>
      <c r="E1165" s="3">
        <f t="shared" si="158"/>
        <v>43230.520833333336</v>
      </c>
      <c r="F1165">
        <v>7483</v>
      </c>
      <c r="G1165">
        <f t="shared" si="153"/>
        <v>835.32728999999995</v>
      </c>
      <c r="H1165">
        <f t="shared" si="154"/>
        <v>6.0506643941865068</v>
      </c>
      <c r="I1165" s="13">
        <f t="shared" si="155"/>
        <v>-2.9283664074512217</v>
      </c>
      <c r="J1165">
        <f t="shared" si="156"/>
        <v>5.2604778823451577</v>
      </c>
      <c r="K1165" s="13">
        <f t="shared" si="157"/>
        <v>-2.4331634198211427</v>
      </c>
    </row>
    <row r="1166" spans="1:11" x14ac:dyDescent="0.2">
      <c r="A1166">
        <f t="shared" si="152"/>
        <v>9</v>
      </c>
      <c r="B1166">
        <v>1156</v>
      </c>
      <c r="C1166" s="1">
        <f t="shared" si="151"/>
        <v>43230</v>
      </c>
      <c r="D1166" s="2">
        <v>0.52777777777789903</v>
      </c>
      <c r="E1166" s="3">
        <f t="shared" si="158"/>
        <v>43230.527777777781</v>
      </c>
      <c r="F1166">
        <v>4737</v>
      </c>
      <c r="G1166">
        <f t="shared" si="153"/>
        <v>528.79131000000007</v>
      </c>
      <c r="H1166">
        <f t="shared" si="154"/>
        <v>5.4095657291431536</v>
      </c>
      <c r="I1166" s="13">
        <f t="shared" si="155"/>
        <v>-2.8143467421804393</v>
      </c>
      <c r="J1166">
        <f t="shared" si="156"/>
        <v>4.8571514478549824</v>
      </c>
      <c r="K1166" s="13">
        <f t="shared" si="157"/>
        <v>-2.3676554367046529</v>
      </c>
    </row>
    <row r="1167" spans="1:11" x14ac:dyDescent="0.2">
      <c r="A1167">
        <f t="shared" si="152"/>
        <v>9</v>
      </c>
      <c r="B1167">
        <v>1157</v>
      </c>
      <c r="C1167" s="1">
        <f t="shared" si="151"/>
        <v>43230</v>
      </c>
      <c r="D1167" s="2">
        <v>0.53472222222230004</v>
      </c>
      <c r="E1167" s="3">
        <f t="shared" si="158"/>
        <v>43230.534722222219</v>
      </c>
      <c r="F1167">
        <v>7238</v>
      </c>
      <c r="G1167">
        <f t="shared" si="153"/>
        <v>807.97793999999999</v>
      </c>
      <c r="H1167">
        <f t="shared" si="154"/>
        <v>6.0233956159244615</v>
      </c>
      <c r="I1167" s="13">
        <f t="shared" si="155"/>
        <v>-2.9234960828570018</v>
      </c>
      <c r="J1167">
        <f t="shared" si="156"/>
        <v>5.2456726472885524</v>
      </c>
      <c r="K1167" s="13">
        <f t="shared" si="157"/>
        <v>-2.430746625050265</v>
      </c>
    </row>
    <row r="1168" spans="1:11" x14ac:dyDescent="0.2">
      <c r="A1168">
        <f t="shared" si="152"/>
        <v>9</v>
      </c>
      <c r="B1168">
        <v>1158</v>
      </c>
      <c r="C1168" s="1">
        <f t="shared" si="151"/>
        <v>43230</v>
      </c>
      <c r="D1168" s="2">
        <v>0.54166666666670005</v>
      </c>
      <c r="E1168" s="3">
        <f t="shared" si="158"/>
        <v>43230.541666666664</v>
      </c>
      <c r="F1168">
        <v>7304</v>
      </c>
      <c r="G1168">
        <f t="shared" si="153"/>
        <v>815.34552000000008</v>
      </c>
      <c r="H1168">
        <f t="shared" si="154"/>
        <v>6.0310994566413667</v>
      </c>
      <c r="I1168" s="13">
        <f t="shared" si="155"/>
        <v>-2.924871709037054</v>
      </c>
      <c r="J1168">
        <f t="shared" si="156"/>
        <v>5.2498880438673634</v>
      </c>
      <c r="K1168" s="13">
        <f t="shared" si="157"/>
        <v>-2.4314345631305536</v>
      </c>
    </row>
    <row r="1169" spans="1:11" x14ac:dyDescent="0.2">
      <c r="A1169">
        <f t="shared" si="152"/>
        <v>9</v>
      </c>
      <c r="B1169">
        <v>1159</v>
      </c>
      <c r="C1169" s="1">
        <f t="shared" si="151"/>
        <v>43230</v>
      </c>
      <c r="D1169" s="2">
        <v>0.54861111111119998</v>
      </c>
      <c r="E1169" s="3">
        <f t="shared" si="158"/>
        <v>43230.548611111109</v>
      </c>
      <c r="F1169">
        <v>6770</v>
      </c>
      <c r="G1169">
        <f t="shared" si="153"/>
        <v>755.7351000000001</v>
      </c>
      <c r="H1169">
        <f t="shared" si="154"/>
        <v>5.9601920235729722</v>
      </c>
      <c r="I1169" s="13">
        <f t="shared" si="155"/>
        <v>-2.9122184632792738</v>
      </c>
      <c r="J1169">
        <f t="shared" si="156"/>
        <v>5.2102107223217864</v>
      </c>
      <c r="K1169" s="13">
        <f t="shared" si="157"/>
        <v>-2.4249642556016231</v>
      </c>
    </row>
    <row r="1170" spans="1:11" x14ac:dyDescent="0.2">
      <c r="A1170">
        <f t="shared" si="152"/>
        <v>9</v>
      </c>
      <c r="B1170">
        <v>1160</v>
      </c>
      <c r="C1170" s="1">
        <f t="shared" si="151"/>
        <v>43230</v>
      </c>
      <c r="D1170" s="2">
        <v>0.55555555555559999</v>
      </c>
      <c r="E1170" s="3">
        <f t="shared" si="158"/>
        <v>43230.555555555555</v>
      </c>
      <c r="F1170">
        <v>7019</v>
      </c>
      <c r="G1170">
        <f t="shared" si="153"/>
        <v>783.53097000000002</v>
      </c>
      <c r="H1170">
        <f t="shared" si="154"/>
        <v>5.9957833942472085</v>
      </c>
      <c r="I1170" s="13">
        <f t="shared" si="155"/>
        <v>-2.9185674195740736</v>
      </c>
      <c r="J1170">
        <f t="shared" si="156"/>
        <v>5.2303655076475124</v>
      </c>
      <c r="K1170" s="13">
        <f t="shared" si="157"/>
        <v>-2.4282496497404158</v>
      </c>
    </row>
    <row r="1171" spans="1:11" x14ac:dyDescent="0.2">
      <c r="A1171">
        <f t="shared" si="152"/>
        <v>9</v>
      </c>
      <c r="B1171">
        <v>1161</v>
      </c>
      <c r="C1171" s="1">
        <f t="shared" si="151"/>
        <v>43230</v>
      </c>
      <c r="D1171" s="2">
        <v>0.56250000000009903</v>
      </c>
      <c r="E1171" s="3">
        <f t="shared" si="158"/>
        <v>43230.5625</v>
      </c>
      <c r="F1171">
        <v>6556</v>
      </c>
      <c r="G1171">
        <f t="shared" si="153"/>
        <v>731.84627999999998</v>
      </c>
      <c r="H1171">
        <f t="shared" si="154"/>
        <v>5.9255966780490033</v>
      </c>
      <c r="I1171" s="13">
        <f t="shared" si="155"/>
        <v>-2.906050987428741</v>
      </c>
      <c r="J1171">
        <f t="shared" si="156"/>
        <v>5.1902026140652335</v>
      </c>
      <c r="K1171" s="13">
        <f t="shared" si="157"/>
        <v>-2.4217050814940619</v>
      </c>
    </row>
    <row r="1172" spans="1:11" x14ac:dyDescent="0.2">
      <c r="A1172">
        <f t="shared" si="152"/>
        <v>9</v>
      </c>
      <c r="B1172">
        <v>1162</v>
      </c>
      <c r="C1172" s="1">
        <f t="shared" si="151"/>
        <v>43230</v>
      </c>
      <c r="D1172" s="2">
        <v>0.56944444444450004</v>
      </c>
      <c r="E1172" s="3">
        <f t="shared" si="158"/>
        <v>43230.569444444445</v>
      </c>
      <c r="F1172">
        <v>4173</v>
      </c>
      <c r="G1172">
        <f t="shared" si="153"/>
        <v>465.83199000000002</v>
      </c>
      <c r="H1172">
        <f t="shared" si="154"/>
        <v>5.1299533663656387</v>
      </c>
      <c r="I1172" s="13">
        <f t="shared" si="155"/>
        <v>-2.7648058729024068</v>
      </c>
      <c r="J1172">
        <f t="shared" si="156"/>
        <v>4.6572217025526736</v>
      </c>
      <c r="K1172" s="13">
        <f t="shared" si="157"/>
        <v>-2.3353204923371922</v>
      </c>
    </row>
    <row r="1173" spans="1:11" x14ac:dyDescent="0.2">
      <c r="A1173">
        <f t="shared" si="152"/>
        <v>9</v>
      </c>
      <c r="B1173">
        <v>1163</v>
      </c>
      <c r="C1173" s="1">
        <f t="shared" si="151"/>
        <v>43230</v>
      </c>
      <c r="D1173" s="2">
        <v>0.57638888888899897</v>
      </c>
      <c r="E1173" s="3">
        <f t="shared" si="158"/>
        <v>43230.576388888891</v>
      </c>
      <c r="F1173">
        <v>5706</v>
      </c>
      <c r="G1173">
        <f t="shared" si="153"/>
        <v>636.96078000000011</v>
      </c>
      <c r="H1173">
        <f t="shared" si="154"/>
        <v>5.7424490509423949</v>
      </c>
      <c r="I1173" s="13">
        <f t="shared" si="155"/>
        <v>-2.8734501135106818</v>
      </c>
      <c r="J1173">
        <f t="shared" si="156"/>
        <v>5.0785847298265283</v>
      </c>
      <c r="K1173" s="13">
        <f t="shared" si="157"/>
        <v>-2.4035554758180173</v>
      </c>
    </row>
    <row r="1174" spans="1:11" x14ac:dyDescent="0.2">
      <c r="A1174">
        <f t="shared" si="152"/>
        <v>9</v>
      </c>
      <c r="B1174">
        <v>1164</v>
      </c>
      <c r="C1174" s="1">
        <f t="shared" si="151"/>
        <v>43230</v>
      </c>
      <c r="D1174" s="2">
        <v>0.58333333333339998</v>
      </c>
      <c r="E1174" s="3">
        <f t="shared" si="158"/>
        <v>43230.583333333336</v>
      </c>
      <c r="F1174">
        <v>6585</v>
      </c>
      <c r="G1174">
        <f t="shared" si="153"/>
        <v>735.08355000000006</v>
      </c>
      <c r="H1174">
        <f t="shared" si="154"/>
        <v>5.9305180535803537</v>
      </c>
      <c r="I1174" s="13">
        <f t="shared" si="155"/>
        <v>-2.9069281310432871</v>
      </c>
      <c r="J1174">
        <f t="shared" si="156"/>
        <v>5.1930725857837015</v>
      </c>
      <c r="K1174" s="13">
        <f t="shared" si="157"/>
        <v>-2.4221724487082432</v>
      </c>
    </row>
    <row r="1175" spans="1:11" x14ac:dyDescent="0.2">
      <c r="A1175">
        <f t="shared" si="152"/>
        <v>9</v>
      </c>
      <c r="B1175">
        <v>1165</v>
      </c>
      <c r="C1175" s="1">
        <f t="shared" si="151"/>
        <v>43230</v>
      </c>
      <c r="D1175" s="2">
        <v>0.59027777777789903</v>
      </c>
      <c r="E1175" s="3">
        <f t="shared" si="158"/>
        <v>43230.590277777781</v>
      </c>
      <c r="F1175">
        <v>6132</v>
      </c>
      <c r="G1175">
        <f t="shared" si="153"/>
        <v>684.51516000000004</v>
      </c>
      <c r="H1175">
        <f t="shared" si="154"/>
        <v>5.8443488351805879</v>
      </c>
      <c r="I1175" s="13">
        <f t="shared" si="155"/>
        <v>-2.8915792520001933</v>
      </c>
      <c r="J1175">
        <f t="shared" si="156"/>
        <v>5.1417798885807189</v>
      </c>
      <c r="K1175" s="13">
        <f t="shared" si="157"/>
        <v>-2.4138253505936085</v>
      </c>
    </row>
    <row r="1176" spans="1:11" x14ac:dyDescent="0.2">
      <c r="A1176">
        <f t="shared" si="152"/>
        <v>9</v>
      </c>
      <c r="B1176">
        <v>1166</v>
      </c>
      <c r="C1176" s="1">
        <f t="shared" si="151"/>
        <v>43230</v>
      </c>
      <c r="D1176" s="2">
        <v>0.59722222222230004</v>
      </c>
      <c r="E1176" s="3">
        <f t="shared" si="158"/>
        <v>43230.597222222219</v>
      </c>
      <c r="F1176">
        <v>5902</v>
      </c>
      <c r="G1176">
        <f t="shared" si="153"/>
        <v>658.84026000000006</v>
      </c>
      <c r="H1176">
        <f t="shared" si="154"/>
        <v>5.7921285623382381</v>
      </c>
      <c r="I1176" s="13">
        <f t="shared" si="155"/>
        <v>-2.8822860162720896</v>
      </c>
      <c r="J1176">
        <f t="shared" si="156"/>
        <v>5.1097107721114199</v>
      </c>
      <c r="K1176" s="13">
        <f t="shared" si="157"/>
        <v>-2.4086120548136583</v>
      </c>
    </row>
    <row r="1177" spans="1:11" x14ac:dyDescent="0.2">
      <c r="A1177">
        <f t="shared" si="152"/>
        <v>9</v>
      </c>
      <c r="B1177">
        <v>1167</v>
      </c>
      <c r="C1177" s="1">
        <f t="shared" si="151"/>
        <v>43230</v>
      </c>
      <c r="D1177" s="2">
        <v>0.60416666666679897</v>
      </c>
      <c r="E1177" s="3">
        <f t="shared" si="158"/>
        <v>43230.604166666664</v>
      </c>
      <c r="F1177">
        <v>5709</v>
      </c>
      <c r="G1177">
        <f t="shared" si="153"/>
        <v>637.29567000000009</v>
      </c>
      <c r="H1177">
        <f t="shared" si="154"/>
        <v>5.743247821502206</v>
      </c>
      <c r="I1177" s="13">
        <f t="shared" si="155"/>
        <v>-2.8735921439931933</v>
      </c>
      <c r="J1177">
        <f t="shared" si="156"/>
        <v>5.0790897044506949</v>
      </c>
      <c r="K1177" s="13">
        <f t="shared" si="157"/>
        <v>-2.4036374866883299</v>
      </c>
    </row>
    <row r="1178" spans="1:11" x14ac:dyDescent="0.2">
      <c r="A1178">
        <f t="shared" si="152"/>
        <v>9</v>
      </c>
      <c r="B1178">
        <v>1168</v>
      </c>
      <c r="C1178" s="1">
        <f t="shared" si="151"/>
        <v>43230</v>
      </c>
      <c r="D1178" s="2">
        <v>0.61111111111119998</v>
      </c>
      <c r="E1178" s="3">
        <f t="shared" si="158"/>
        <v>43230.611111111109</v>
      </c>
      <c r="F1178">
        <v>5571</v>
      </c>
      <c r="G1178">
        <f t="shared" si="153"/>
        <v>621.89073000000008</v>
      </c>
      <c r="H1178">
        <f t="shared" si="154"/>
        <v>5.7052046047716551</v>
      </c>
      <c r="I1178" s="13">
        <f t="shared" si="155"/>
        <v>-2.8668289122371138</v>
      </c>
      <c r="J1178">
        <f t="shared" si="156"/>
        <v>5.0548819993916787</v>
      </c>
      <c r="K1178" s="13">
        <f t="shared" si="157"/>
        <v>-2.399706874559723</v>
      </c>
    </row>
    <row r="1179" spans="1:11" x14ac:dyDescent="0.2">
      <c r="A1179">
        <f t="shared" si="152"/>
        <v>9</v>
      </c>
      <c r="B1179">
        <v>1169</v>
      </c>
      <c r="C1179" s="1">
        <f t="shared" si="151"/>
        <v>43230</v>
      </c>
      <c r="D1179" s="2">
        <v>0.61805555555559999</v>
      </c>
      <c r="E1179" s="3">
        <f t="shared" si="158"/>
        <v>43230.618055555555</v>
      </c>
      <c r="F1179">
        <v>5396</v>
      </c>
      <c r="G1179">
        <f t="shared" si="153"/>
        <v>602.35548000000006</v>
      </c>
      <c r="H1179">
        <f t="shared" si="154"/>
        <v>5.6529521871942423</v>
      </c>
      <c r="I1179" s="13">
        <f t="shared" si="155"/>
        <v>-2.8575436699339627</v>
      </c>
      <c r="J1179">
        <f t="shared" si="156"/>
        <v>5.0211296390994837</v>
      </c>
      <c r="K1179" s="13">
        <f t="shared" si="157"/>
        <v>-2.3942292642743181</v>
      </c>
    </row>
    <row r="1180" spans="1:11" x14ac:dyDescent="0.2">
      <c r="A1180">
        <f t="shared" si="152"/>
        <v>9</v>
      </c>
      <c r="B1180">
        <v>1170</v>
      </c>
      <c r="C1180" s="1">
        <f t="shared" si="151"/>
        <v>43230</v>
      </c>
      <c r="D1180" s="2">
        <v>0.62500000000009903</v>
      </c>
      <c r="E1180" s="3">
        <f t="shared" si="158"/>
        <v>43230.625</v>
      </c>
      <c r="F1180">
        <v>1323</v>
      </c>
      <c r="G1180">
        <f t="shared" si="153"/>
        <v>147.68648999999999</v>
      </c>
      <c r="H1180">
        <f t="shared" si="154"/>
        <v>2.2022874927758855</v>
      </c>
      <c r="I1180" s="13">
        <f t="shared" si="155"/>
        <v>-2.24876200309384</v>
      </c>
      <c r="J1180">
        <f t="shared" si="156"/>
        <v>2.1392902502117481</v>
      </c>
      <c r="K1180" s="13">
        <f t="shared" si="157"/>
        <v>-1.930710976356723</v>
      </c>
    </row>
    <row r="1181" spans="1:11" x14ac:dyDescent="0.2">
      <c r="A1181">
        <f t="shared" si="152"/>
        <v>9</v>
      </c>
      <c r="B1181">
        <v>1171</v>
      </c>
      <c r="C1181" s="1">
        <f t="shared" si="151"/>
        <v>43230</v>
      </c>
      <c r="D1181" s="2">
        <v>0.63194444444450004</v>
      </c>
      <c r="E1181" s="3">
        <f t="shared" si="158"/>
        <v>43230.631944444445</v>
      </c>
      <c r="F1181">
        <v>920</v>
      </c>
      <c r="G1181">
        <f t="shared" si="153"/>
        <v>102.6996</v>
      </c>
      <c r="H1181">
        <f t="shared" si="154"/>
        <v>1.5660676427085494</v>
      </c>
      <c r="I1181" s="13">
        <f t="shared" si="155"/>
        <v>-2.1369511299449488</v>
      </c>
      <c r="J1181">
        <f t="shared" si="156"/>
        <v>1.5315347542258029</v>
      </c>
      <c r="K1181" s="13">
        <f t="shared" si="157"/>
        <v>-1.8334039261813375</v>
      </c>
    </row>
    <row r="1182" spans="1:11" x14ac:dyDescent="0.2">
      <c r="A1182">
        <f t="shared" si="152"/>
        <v>9</v>
      </c>
      <c r="B1182">
        <v>1172</v>
      </c>
      <c r="C1182" s="1">
        <f t="shared" si="151"/>
        <v>43230</v>
      </c>
      <c r="D1182" s="2">
        <v>0.63888888888899897</v>
      </c>
      <c r="E1182" s="3">
        <f t="shared" si="158"/>
        <v>43230.638888888891</v>
      </c>
      <c r="F1182">
        <v>1230</v>
      </c>
      <c r="G1182">
        <f t="shared" si="153"/>
        <v>137.3049</v>
      </c>
      <c r="H1182">
        <f t="shared" si="154"/>
        <v>2.059395693339551</v>
      </c>
      <c r="I1182" s="13">
        <f t="shared" si="155"/>
        <v>-2.2236441828187443</v>
      </c>
      <c r="J1182">
        <f t="shared" si="156"/>
        <v>2.0039280306604423</v>
      </c>
      <c r="K1182" s="13">
        <f t="shared" si="157"/>
        <v>-1.9090317345532386</v>
      </c>
    </row>
    <row r="1183" spans="1:11" x14ac:dyDescent="0.2">
      <c r="A1183">
        <f t="shared" si="152"/>
        <v>9</v>
      </c>
      <c r="B1183">
        <v>1173</v>
      </c>
      <c r="C1183" s="1">
        <f t="shared" si="151"/>
        <v>43230</v>
      </c>
      <c r="D1183" s="2">
        <v>0.64583333333339998</v>
      </c>
      <c r="E1183" s="3">
        <f t="shared" si="158"/>
        <v>43230.645833333336</v>
      </c>
      <c r="F1183">
        <v>3278</v>
      </c>
      <c r="G1183">
        <f t="shared" si="153"/>
        <v>365.92313999999999</v>
      </c>
      <c r="H1183">
        <f t="shared" si="154"/>
        <v>4.5111239491525454</v>
      </c>
      <c r="I1183" s="13">
        <f t="shared" si="155"/>
        <v>-2.6553960820440605</v>
      </c>
      <c r="J1183">
        <f t="shared" si="156"/>
        <v>4.1806835601195349</v>
      </c>
      <c r="K1183" s="13">
        <f t="shared" si="157"/>
        <v>-2.2584444080408015</v>
      </c>
    </row>
    <row r="1184" spans="1:11" x14ac:dyDescent="0.2">
      <c r="A1184">
        <f t="shared" si="152"/>
        <v>9</v>
      </c>
      <c r="B1184">
        <v>1174</v>
      </c>
      <c r="C1184" s="1">
        <f t="shared" si="151"/>
        <v>43230</v>
      </c>
      <c r="D1184" s="2">
        <v>0.65277777777789903</v>
      </c>
      <c r="E1184" s="3">
        <f t="shared" si="158"/>
        <v>43230.652777777781</v>
      </c>
      <c r="F1184">
        <v>3552</v>
      </c>
      <c r="G1184">
        <f t="shared" si="153"/>
        <v>396.50976000000003</v>
      </c>
      <c r="H1184">
        <f t="shared" si="154"/>
        <v>4.7263543645358599</v>
      </c>
      <c r="I1184" s="13">
        <f t="shared" si="155"/>
        <v>-2.69341856104647</v>
      </c>
      <c r="J1184">
        <f t="shared" si="156"/>
        <v>4.3511019946132334</v>
      </c>
      <c r="K1184" s="13">
        <f t="shared" si="157"/>
        <v>-2.2859106913930622</v>
      </c>
    </row>
    <row r="1185" spans="1:11" x14ac:dyDescent="0.2">
      <c r="A1185">
        <f t="shared" si="152"/>
        <v>9</v>
      </c>
      <c r="B1185">
        <v>1175</v>
      </c>
      <c r="C1185" s="1">
        <f t="shared" si="151"/>
        <v>43230</v>
      </c>
      <c r="D1185" s="2">
        <v>0.65972222222230004</v>
      </c>
      <c r="E1185" s="3">
        <f t="shared" si="158"/>
        <v>43230.659722222219</v>
      </c>
      <c r="F1185">
        <v>2440</v>
      </c>
      <c r="G1185">
        <f t="shared" si="153"/>
        <v>272.37720000000002</v>
      </c>
      <c r="H1185">
        <f t="shared" si="154"/>
        <v>3.6917299893414564</v>
      </c>
      <c r="I1185" s="13">
        <f t="shared" si="155"/>
        <v>-2.5108672242876215</v>
      </c>
      <c r="J1185">
        <f t="shared" si="156"/>
        <v>3.4949483938080217</v>
      </c>
      <c r="K1185" s="13">
        <f t="shared" si="157"/>
        <v>-2.1481374614237243</v>
      </c>
    </row>
    <row r="1186" spans="1:11" x14ac:dyDescent="0.2">
      <c r="A1186">
        <f t="shared" si="152"/>
        <v>9</v>
      </c>
      <c r="B1186">
        <v>1176</v>
      </c>
      <c r="C1186" s="1">
        <f t="shared" si="151"/>
        <v>43230</v>
      </c>
      <c r="D1186" s="2">
        <v>0.66666666666679897</v>
      </c>
      <c r="E1186" s="3">
        <f t="shared" si="158"/>
        <v>43230.666666666664</v>
      </c>
      <c r="F1186">
        <v>1344</v>
      </c>
      <c r="G1186">
        <f t="shared" si="153"/>
        <v>150.03072000000003</v>
      </c>
      <c r="H1186">
        <f t="shared" si="154"/>
        <v>2.2341991408823452</v>
      </c>
      <c r="I1186" s="13">
        <f t="shared" si="155"/>
        <v>-2.2543720070721491</v>
      </c>
      <c r="J1186">
        <f t="shared" si="156"/>
        <v>2.1694193929197141</v>
      </c>
      <c r="K1186" s="13">
        <f t="shared" si="157"/>
        <v>-1.9355369581262623</v>
      </c>
    </row>
    <row r="1187" spans="1:11" x14ac:dyDescent="0.2">
      <c r="A1187">
        <f t="shared" si="152"/>
        <v>9</v>
      </c>
      <c r="B1187">
        <v>1177</v>
      </c>
      <c r="C1187" s="1">
        <f t="shared" si="151"/>
        <v>43230</v>
      </c>
      <c r="D1187" s="2">
        <v>0.67361111111119998</v>
      </c>
      <c r="E1187" s="3">
        <f t="shared" si="158"/>
        <v>43230.673611111109</v>
      </c>
      <c r="F1187">
        <v>1390</v>
      </c>
      <c r="G1187">
        <f t="shared" si="153"/>
        <v>155.16570000000002</v>
      </c>
      <c r="H1187">
        <f t="shared" si="154"/>
        <v>2.303632604799315</v>
      </c>
      <c r="I1187" s="13">
        <f t="shared" si="155"/>
        <v>-2.2665789403973866</v>
      </c>
      <c r="J1187">
        <f t="shared" si="156"/>
        <v>2.2348419615940514</v>
      </c>
      <c r="K1187" s="13">
        <f t="shared" si="157"/>
        <v>-1.9460168807837952</v>
      </c>
    </row>
    <row r="1188" spans="1:11" x14ac:dyDescent="0.2">
      <c r="A1188">
        <f t="shared" si="152"/>
        <v>9</v>
      </c>
      <c r="B1188">
        <v>1178</v>
      </c>
      <c r="C1188" s="1">
        <f t="shared" ref="C1188:C1251" si="159">C1044+1</f>
        <v>43230</v>
      </c>
      <c r="D1188" s="2">
        <v>0.68055555555569902</v>
      </c>
      <c r="E1188" s="3">
        <f t="shared" si="158"/>
        <v>43230.680555555555</v>
      </c>
      <c r="F1188">
        <v>3057</v>
      </c>
      <c r="G1188">
        <f t="shared" si="153"/>
        <v>341.25291000000004</v>
      </c>
      <c r="H1188">
        <f t="shared" si="154"/>
        <v>4.3193043379257929</v>
      </c>
      <c r="I1188" s="13">
        <f t="shared" si="155"/>
        <v>-2.6215324230370687</v>
      </c>
      <c r="J1188">
        <f t="shared" si="156"/>
        <v>4.0251042296234987</v>
      </c>
      <c r="K1188" s="13">
        <f t="shared" si="157"/>
        <v>-2.2333905359839163</v>
      </c>
    </row>
    <row r="1189" spans="1:11" x14ac:dyDescent="0.2">
      <c r="A1189">
        <f t="shared" si="152"/>
        <v>9</v>
      </c>
      <c r="B1189">
        <v>1179</v>
      </c>
      <c r="C1189" s="1">
        <f t="shared" si="159"/>
        <v>43230</v>
      </c>
      <c r="D1189" s="2">
        <v>0.68750000000009903</v>
      </c>
      <c r="E1189" s="3">
        <f t="shared" si="158"/>
        <v>43230.6875</v>
      </c>
      <c r="F1189">
        <v>1134</v>
      </c>
      <c r="G1189">
        <f t="shared" si="153"/>
        <v>126.58842000000001</v>
      </c>
      <c r="H1189">
        <f t="shared" si="154"/>
        <v>1.9093100339052467</v>
      </c>
      <c r="I1189" s="13">
        <f t="shared" si="155"/>
        <v>-2.1972655773254575</v>
      </c>
      <c r="J1189">
        <f t="shared" si="156"/>
        <v>1.8609978559901199</v>
      </c>
      <c r="K1189" s="13">
        <f t="shared" si="157"/>
        <v>-1.8861447859473894</v>
      </c>
    </row>
    <row r="1190" spans="1:11" x14ac:dyDescent="0.2">
      <c r="A1190">
        <f t="shared" si="152"/>
        <v>9</v>
      </c>
      <c r="B1190">
        <v>1180</v>
      </c>
      <c r="C1190" s="1">
        <f t="shared" si="159"/>
        <v>43230</v>
      </c>
      <c r="D1190" s="2">
        <v>0.69444444444450004</v>
      </c>
      <c r="E1190" s="3">
        <f t="shared" si="158"/>
        <v>43230.694444444445</v>
      </c>
      <c r="F1190">
        <v>1138</v>
      </c>
      <c r="G1190">
        <f t="shared" si="153"/>
        <v>127.03494000000001</v>
      </c>
      <c r="H1190">
        <f t="shared" si="154"/>
        <v>1.9156141418552755</v>
      </c>
      <c r="I1190" s="13">
        <f t="shared" si="155"/>
        <v>-2.198373494970792</v>
      </c>
      <c r="J1190">
        <f t="shared" si="156"/>
        <v>1.8670161678148791</v>
      </c>
      <c r="K1190" s="13">
        <f t="shared" si="157"/>
        <v>-1.8871083935604263</v>
      </c>
    </row>
    <row r="1191" spans="1:11" x14ac:dyDescent="0.2">
      <c r="A1191">
        <f t="shared" si="152"/>
        <v>9</v>
      </c>
      <c r="B1191">
        <v>1181</v>
      </c>
      <c r="C1191" s="1">
        <f t="shared" si="159"/>
        <v>43230</v>
      </c>
      <c r="D1191" s="2">
        <v>0.70138888888899897</v>
      </c>
      <c r="E1191" s="3">
        <f t="shared" si="158"/>
        <v>43230.701388888891</v>
      </c>
      <c r="F1191">
        <v>1504</v>
      </c>
      <c r="G1191">
        <f t="shared" si="153"/>
        <v>167.89152000000001</v>
      </c>
      <c r="H1191">
        <f t="shared" si="154"/>
        <v>2.4728597656059201</v>
      </c>
      <c r="I1191" s="13">
        <f t="shared" si="155"/>
        <v>-2.296334397007755</v>
      </c>
      <c r="J1191">
        <f t="shared" si="156"/>
        <v>2.3934996013879406</v>
      </c>
      <c r="K1191" s="13">
        <f t="shared" si="157"/>
        <v>-1.97143651410704</v>
      </c>
    </row>
    <row r="1192" spans="1:11" x14ac:dyDescent="0.2">
      <c r="A1192">
        <f t="shared" si="152"/>
        <v>9</v>
      </c>
      <c r="B1192">
        <v>1182</v>
      </c>
      <c r="C1192" s="1">
        <f t="shared" si="159"/>
        <v>43230</v>
      </c>
      <c r="D1192" s="2">
        <v>0.70833333333300197</v>
      </c>
      <c r="E1192" s="3">
        <f t="shared" si="158"/>
        <v>43230.708333333336</v>
      </c>
      <c r="F1192">
        <v>1546</v>
      </c>
      <c r="G1192">
        <f t="shared" si="153"/>
        <v>172.57998000000001</v>
      </c>
      <c r="H1192">
        <f t="shared" si="154"/>
        <v>2.5341553669319841</v>
      </c>
      <c r="I1192" s="13">
        <f t="shared" si="155"/>
        <v>-2.3071135758889456</v>
      </c>
      <c r="J1192">
        <f t="shared" si="156"/>
        <v>2.450675968701979</v>
      </c>
      <c r="K1192" s="13">
        <f t="shared" si="157"/>
        <v>-1.9805988012924307</v>
      </c>
    </row>
    <row r="1193" spans="1:11" x14ac:dyDescent="0.2">
      <c r="A1193">
        <f t="shared" si="152"/>
        <v>9</v>
      </c>
      <c r="B1193">
        <v>1183</v>
      </c>
      <c r="C1193" s="1">
        <f t="shared" si="159"/>
        <v>43230</v>
      </c>
      <c r="D1193" s="2">
        <v>0.71527777777799895</v>
      </c>
      <c r="E1193" s="3">
        <f t="shared" si="158"/>
        <v>43230.715277777781</v>
      </c>
      <c r="F1193">
        <v>1449</v>
      </c>
      <c r="G1193">
        <f t="shared" si="153"/>
        <v>161.75187</v>
      </c>
      <c r="H1193">
        <f t="shared" si="154"/>
        <v>2.3917291546395063</v>
      </c>
      <c r="I1193" s="13">
        <f t="shared" si="155"/>
        <v>-2.2820683515318878</v>
      </c>
      <c r="J1193">
        <f t="shared" si="156"/>
        <v>2.3175801744181412</v>
      </c>
      <c r="K1193" s="13">
        <f t="shared" si="157"/>
        <v>-1.9592721122269192</v>
      </c>
    </row>
    <row r="1194" spans="1:11" x14ac:dyDescent="0.2">
      <c r="A1194">
        <f t="shared" si="152"/>
        <v>9</v>
      </c>
      <c r="B1194">
        <v>1184</v>
      </c>
      <c r="C1194" s="1">
        <f t="shared" si="159"/>
        <v>43230</v>
      </c>
      <c r="D1194" s="2">
        <v>0.72222222222200105</v>
      </c>
      <c r="E1194" s="3">
        <f t="shared" si="158"/>
        <v>43230.722222222219</v>
      </c>
      <c r="F1194">
        <v>930</v>
      </c>
      <c r="G1194">
        <f t="shared" si="153"/>
        <v>103.81590000000001</v>
      </c>
      <c r="H1194">
        <f t="shared" si="154"/>
        <v>1.5823546950964351</v>
      </c>
      <c r="I1194" s="13">
        <f t="shared" si="155"/>
        <v>-2.1398127217984007</v>
      </c>
      <c r="J1194">
        <f t="shared" si="156"/>
        <v>1.5472419427299022</v>
      </c>
      <c r="K1194" s="13">
        <f t="shared" si="157"/>
        <v>-1.8359179235907748</v>
      </c>
    </row>
    <row r="1195" spans="1:11" x14ac:dyDescent="0.2">
      <c r="A1195">
        <f t="shared" si="152"/>
        <v>9</v>
      </c>
      <c r="B1195">
        <v>1185</v>
      </c>
      <c r="C1195" s="1">
        <f t="shared" si="159"/>
        <v>43230</v>
      </c>
      <c r="D1195" s="2">
        <v>0.72916666666699803</v>
      </c>
      <c r="E1195" s="3">
        <f t="shared" si="158"/>
        <v>43230.729166666664</v>
      </c>
      <c r="F1195">
        <v>592</v>
      </c>
      <c r="G1195">
        <f t="shared" si="153"/>
        <v>66.084959999999995</v>
      </c>
      <c r="H1195">
        <f t="shared" si="154"/>
        <v>1.0204783880864681</v>
      </c>
      <c r="I1195" s="13">
        <f t="shared" si="155"/>
        <v>-2.0411095360615654</v>
      </c>
      <c r="J1195">
        <f t="shared" si="156"/>
        <v>1.0018819584671188</v>
      </c>
      <c r="K1195" s="13">
        <f t="shared" si="157"/>
        <v>-1.7486512218402224</v>
      </c>
    </row>
    <row r="1196" spans="1:11" x14ac:dyDescent="0.2">
      <c r="A1196">
        <f t="shared" si="152"/>
        <v>9</v>
      </c>
      <c r="B1196">
        <v>1186</v>
      </c>
      <c r="C1196" s="1">
        <f t="shared" si="159"/>
        <v>43230</v>
      </c>
      <c r="D1196" s="2">
        <v>0.73611111111100103</v>
      </c>
      <c r="E1196" s="3">
        <f t="shared" si="158"/>
        <v>43230.736111111109</v>
      </c>
      <c r="F1196">
        <v>724</v>
      </c>
      <c r="G1196">
        <f t="shared" si="153"/>
        <v>80.820120000000003</v>
      </c>
      <c r="H1196">
        <f t="shared" si="154"/>
        <v>1.2425028688761901</v>
      </c>
      <c r="I1196" s="13">
        <f t="shared" si="155"/>
        <v>-2.080108098361976</v>
      </c>
      <c r="J1196">
        <f t="shared" si="156"/>
        <v>1.2181703204573648</v>
      </c>
      <c r="K1196" s="13">
        <f t="shared" si="157"/>
        <v>-1.7832563829795356</v>
      </c>
    </row>
    <row r="1197" spans="1:11" x14ac:dyDescent="0.2">
      <c r="A1197">
        <f t="shared" si="152"/>
        <v>9</v>
      </c>
      <c r="B1197">
        <v>1187</v>
      </c>
      <c r="C1197" s="1">
        <f t="shared" si="159"/>
        <v>43230</v>
      </c>
      <c r="D1197" s="2">
        <v>0.743055555555998</v>
      </c>
      <c r="E1197" s="3">
        <f t="shared" si="158"/>
        <v>43230.743055555555</v>
      </c>
      <c r="F1197">
        <v>734</v>
      </c>
      <c r="G1197">
        <f t="shared" si="153"/>
        <v>81.936420000000012</v>
      </c>
      <c r="H1197">
        <f t="shared" si="154"/>
        <v>1.259197963804926</v>
      </c>
      <c r="I1197" s="13">
        <f t="shared" si="155"/>
        <v>-2.0830407735316849</v>
      </c>
      <c r="J1197">
        <f t="shared" si="156"/>
        <v>1.2343959326364777</v>
      </c>
      <c r="K1197" s="13">
        <f t="shared" si="157"/>
        <v>-1.7858526290426702</v>
      </c>
    </row>
    <row r="1198" spans="1:11" x14ac:dyDescent="0.2">
      <c r="A1198">
        <f t="shared" si="152"/>
        <v>9</v>
      </c>
      <c r="B1198">
        <v>1188</v>
      </c>
      <c r="C1198" s="1">
        <f t="shared" si="159"/>
        <v>43230</v>
      </c>
      <c r="D1198" s="2">
        <v>0.75</v>
      </c>
      <c r="E1198" s="3">
        <f t="shared" si="158"/>
        <v>43230.75</v>
      </c>
      <c r="F1198">
        <v>542</v>
      </c>
      <c r="G1198">
        <f t="shared" si="153"/>
        <v>60.503460000000004</v>
      </c>
      <c r="H1198">
        <f t="shared" si="154"/>
        <v>0.93564639486317813</v>
      </c>
      <c r="I1198" s="13">
        <f t="shared" si="155"/>
        <v>-2.0262099010581873</v>
      </c>
      <c r="J1198">
        <f t="shared" si="156"/>
        <v>0.91901567578077081</v>
      </c>
      <c r="K1198" s="13">
        <f t="shared" si="157"/>
        <v>-1.7353943053013423</v>
      </c>
    </row>
    <row r="1199" spans="1:11" x14ac:dyDescent="0.2">
      <c r="A1199">
        <f t="shared" si="152"/>
        <v>9</v>
      </c>
      <c r="B1199">
        <v>1189</v>
      </c>
      <c r="C1199" s="1">
        <f t="shared" si="159"/>
        <v>43230</v>
      </c>
      <c r="D1199" s="2">
        <v>0.75694444444499698</v>
      </c>
      <c r="E1199" s="3">
        <f t="shared" si="158"/>
        <v>43230.756944444445</v>
      </c>
      <c r="F1199">
        <v>452</v>
      </c>
      <c r="G1199">
        <f t="shared" si="153"/>
        <v>50.456760000000003</v>
      </c>
      <c r="H1199">
        <f t="shared" si="154"/>
        <v>0.78207441356704011</v>
      </c>
      <c r="I1199" s="13">
        <f t="shared" si="155"/>
        <v>-1.9992382875563972</v>
      </c>
      <c r="J1199">
        <f t="shared" si="156"/>
        <v>0.76873071689997285</v>
      </c>
      <c r="K1199" s="13">
        <f t="shared" si="157"/>
        <v>-1.7113533547823736</v>
      </c>
    </row>
    <row r="1200" spans="1:11" x14ac:dyDescent="0.2">
      <c r="A1200">
        <f t="shared" si="152"/>
        <v>9</v>
      </c>
      <c r="B1200">
        <v>1190</v>
      </c>
      <c r="C1200" s="1">
        <f t="shared" si="159"/>
        <v>43230</v>
      </c>
      <c r="D1200" s="2">
        <v>0.76388888888899897</v>
      </c>
      <c r="E1200" s="3">
        <f t="shared" si="158"/>
        <v>43230.763888888891</v>
      </c>
      <c r="F1200">
        <v>314</v>
      </c>
      <c r="G1200">
        <f t="shared" si="153"/>
        <v>35.051820000000006</v>
      </c>
      <c r="H1200">
        <f t="shared" si="154"/>
        <v>0.54478072737817285</v>
      </c>
      <c r="I1200" s="13">
        <f t="shared" si="155"/>
        <v>-1.9575654784746424</v>
      </c>
      <c r="J1200">
        <f t="shared" si="156"/>
        <v>0.53594859503430625</v>
      </c>
      <c r="K1200" s="13">
        <f t="shared" si="157"/>
        <v>-1.6741187123003733</v>
      </c>
    </row>
    <row r="1201" spans="1:11" x14ac:dyDescent="0.2">
      <c r="A1201">
        <f t="shared" si="152"/>
        <v>9</v>
      </c>
      <c r="B1201">
        <v>1191</v>
      </c>
      <c r="C1201" s="1">
        <f t="shared" si="159"/>
        <v>43230</v>
      </c>
      <c r="D1201" s="2">
        <v>0.77083333333300197</v>
      </c>
      <c r="E1201" s="3">
        <f t="shared" si="158"/>
        <v>43230.770833333336</v>
      </c>
      <c r="F1201">
        <v>185</v>
      </c>
      <c r="G1201">
        <f t="shared" si="153"/>
        <v>20.65155</v>
      </c>
      <c r="H1201">
        <f t="shared" si="154"/>
        <v>0.32150377912811717</v>
      </c>
      <c r="I1201" s="13">
        <f t="shared" si="155"/>
        <v>-1.9183564342759787</v>
      </c>
      <c r="J1201">
        <f t="shared" si="156"/>
        <v>0.31645912525241715</v>
      </c>
      <c r="K1201" s="13">
        <f t="shared" si="157"/>
        <v>-1.6390129612217139</v>
      </c>
    </row>
    <row r="1202" spans="1:11" x14ac:dyDescent="0.2">
      <c r="A1202">
        <f t="shared" si="152"/>
        <v>9</v>
      </c>
      <c r="B1202">
        <v>1192</v>
      </c>
      <c r="C1202" s="1">
        <f t="shared" si="159"/>
        <v>43230</v>
      </c>
      <c r="D1202" s="2">
        <v>0.77777777777799895</v>
      </c>
      <c r="E1202" s="3">
        <f t="shared" si="158"/>
        <v>43230.777777777781</v>
      </c>
      <c r="F1202">
        <v>72</v>
      </c>
      <c r="G1202">
        <f t="shared" si="153"/>
        <v>8.0373600000000014</v>
      </c>
      <c r="H1202">
        <f t="shared" si="154"/>
        <v>0.1252198711593456</v>
      </c>
      <c r="I1202" s="13">
        <f t="shared" si="155"/>
        <v>-1.8838886127914878</v>
      </c>
      <c r="J1202">
        <f t="shared" si="156"/>
        <v>0.12328465641354641</v>
      </c>
      <c r="K1202" s="13">
        <f t="shared" si="157"/>
        <v>-1.6081173868370922</v>
      </c>
    </row>
    <row r="1203" spans="1:11" x14ac:dyDescent="0.2">
      <c r="A1203">
        <f t="shared" si="152"/>
        <v>9</v>
      </c>
      <c r="B1203">
        <v>1193</v>
      </c>
      <c r="C1203" s="1">
        <f t="shared" si="159"/>
        <v>43230</v>
      </c>
      <c r="D1203" s="2">
        <v>0.78472222222200105</v>
      </c>
      <c r="E1203" s="3">
        <f t="shared" si="158"/>
        <v>43230.784722222219</v>
      </c>
      <c r="F1203">
        <v>24</v>
      </c>
      <c r="G1203">
        <f t="shared" si="153"/>
        <v>2.6791200000000002</v>
      </c>
      <c r="H1203">
        <f t="shared" si="154"/>
        <v>4.1744938007648148E-2</v>
      </c>
      <c r="I1203" s="13">
        <f t="shared" si="155"/>
        <v>-1.8692304047880528</v>
      </c>
      <c r="J1203">
        <f t="shared" si="156"/>
        <v>4.1101356899481488E-2</v>
      </c>
      <c r="K1203" s="13">
        <f t="shared" si="157"/>
        <v>-1.5949734881472899</v>
      </c>
    </row>
    <row r="1204" spans="1:11" x14ac:dyDescent="0.2">
      <c r="A1204">
        <f t="shared" si="152"/>
        <v>9</v>
      </c>
      <c r="B1204">
        <v>1194</v>
      </c>
      <c r="C1204" s="1">
        <f t="shared" si="159"/>
        <v>43230</v>
      </c>
      <c r="D1204" s="2">
        <v>0.79166666666699803</v>
      </c>
      <c r="E1204" s="3">
        <f t="shared" si="158"/>
        <v>43230.791666666664</v>
      </c>
      <c r="F1204">
        <v>4</v>
      </c>
      <c r="G1204">
        <f t="shared" si="153"/>
        <v>0.44652000000000003</v>
      </c>
      <c r="H1204">
        <f t="shared" si="154"/>
        <v>6.9575905715340575E-3</v>
      </c>
      <c r="I1204" s="13">
        <f t="shared" si="155"/>
        <v>-1.8631217516987695</v>
      </c>
      <c r="J1204">
        <f t="shared" si="156"/>
        <v>6.8503572540782381E-3</v>
      </c>
      <c r="K1204" s="13">
        <f t="shared" si="157"/>
        <v>-1.5894956021408284</v>
      </c>
    </row>
    <row r="1205" spans="1:11" x14ac:dyDescent="0.2">
      <c r="A1205">
        <f t="shared" si="152"/>
        <v>9</v>
      </c>
      <c r="B1205">
        <v>1195</v>
      </c>
      <c r="C1205" s="1">
        <f t="shared" si="159"/>
        <v>43230</v>
      </c>
      <c r="D1205" s="2">
        <v>0.79861111111100103</v>
      </c>
      <c r="E1205" s="3">
        <f t="shared" si="158"/>
        <v>43230.798611111109</v>
      </c>
      <c r="F1205">
        <v>0</v>
      </c>
      <c r="G1205">
        <f t="shared" si="153"/>
        <v>0</v>
      </c>
      <c r="H1205">
        <f t="shared" si="154"/>
        <v>0</v>
      </c>
      <c r="I1205" s="13">
        <f t="shared" si="155"/>
        <v>-1.8619000000000001</v>
      </c>
      <c r="J1205">
        <f t="shared" si="156"/>
        <v>0</v>
      </c>
      <c r="K1205" s="13">
        <f t="shared" si="157"/>
        <v>-1.5884</v>
      </c>
    </row>
    <row r="1206" spans="1:11" x14ac:dyDescent="0.2">
      <c r="A1206">
        <f t="shared" si="152"/>
        <v>9</v>
      </c>
      <c r="B1206">
        <v>1196</v>
      </c>
      <c r="C1206" s="1">
        <f t="shared" si="159"/>
        <v>43230</v>
      </c>
      <c r="D1206" s="2">
        <v>0.805555555555998</v>
      </c>
      <c r="E1206" s="3">
        <f t="shared" si="158"/>
        <v>43230.805555555555</v>
      </c>
      <c r="F1206">
        <v>0</v>
      </c>
      <c r="G1206">
        <f t="shared" si="153"/>
        <v>0</v>
      </c>
      <c r="H1206">
        <f t="shared" si="154"/>
        <v>0</v>
      </c>
      <c r="I1206" s="13">
        <f t="shared" si="155"/>
        <v>-1.8619000000000001</v>
      </c>
      <c r="J1206">
        <f t="shared" si="156"/>
        <v>0</v>
      </c>
      <c r="K1206" s="13">
        <f t="shared" si="157"/>
        <v>-1.5884</v>
      </c>
    </row>
    <row r="1207" spans="1:11" x14ac:dyDescent="0.2">
      <c r="A1207">
        <f t="shared" si="152"/>
        <v>9</v>
      </c>
      <c r="B1207">
        <v>1197</v>
      </c>
      <c r="C1207" s="1">
        <f t="shared" si="159"/>
        <v>43230</v>
      </c>
      <c r="D1207" s="2">
        <v>0.8125</v>
      </c>
      <c r="E1207" s="3">
        <f t="shared" si="158"/>
        <v>43230.8125</v>
      </c>
      <c r="F1207">
        <v>0</v>
      </c>
      <c r="G1207">
        <f t="shared" si="153"/>
        <v>0</v>
      </c>
      <c r="H1207">
        <f t="shared" si="154"/>
        <v>0</v>
      </c>
      <c r="I1207" s="13">
        <f t="shared" si="155"/>
        <v>-1.8619000000000001</v>
      </c>
      <c r="J1207">
        <f t="shared" si="156"/>
        <v>0</v>
      </c>
      <c r="K1207" s="13">
        <f t="shared" si="157"/>
        <v>-1.5884</v>
      </c>
    </row>
    <row r="1208" spans="1:11" x14ac:dyDescent="0.2">
      <c r="A1208">
        <f t="shared" si="152"/>
        <v>9</v>
      </c>
      <c r="B1208">
        <v>1198</v>
      </c>
      <c r="C1208" s="1">
        <f t="shared" si="159"/>
        <v>43230</v>
      </c>
      <c r="D1208" s="2">
        <v>0.81944444444499698</v>
      </c>
      <c r="E1208" s="3">
        <f t="shared" si="158"/>
        <v>43230.819444444445</v>
      </c>
      <c r="F1208">
        <v>0</v>
      </c>
      <c r="G1208">
        <f t="shared" si="153"/>
        <v>0</v>
      </c>
      <c r="H1208">
        <f t="shared" si="154"/>
        <v>0</v>
      </c>
      <c r="I1208" s="13">
        <f t="shared" si="155"/>
        <v>-1.8619000000000001</v>
      </c>
      <c r="J1208">
        <f t="shared" si="156"/>
        <v>0</v>
      </c>
      <c r="K1208" s="13">
        <f t="shared" si="157"/>
        <v>-1.5884</v>
      </c>
    </row>
    <row r="1209" spans="1:11" x14ac:dyDescent="0.2">
      <c r="A1209">
        <f t="shared" si="152"/>
        <v>9</v>
      </c>
      <c r="B1209">
        <v>1199</v>
      </c>
      <c r="C1209" s="1">
        <f t="shared" si="159"/>
        <v>43230</v>
      </c>
      <c r="D1209" s="2">
        <v>0.82638888888899897</v>
      </c>
      <c r="E1209" s="3">
        <f t="shared" si="158"/>
        <v>43230.826388888891</v>
      </c>
      <c r="F1209">
        <v>0</v>
      </c>
      <c r="G1209">
        <f t="shared" si="153"/>
        <v>0</v>
      </c>
      <c r="H1209">
        <f t="shared" si="154"/>
        <v>0</v>
      </c>
      <c r="I1209" s="13">
        <f t="shared" si="155"/>
        <v>-1.8619000000000001</v>
      </c>
      <c r="J1209">
        <f t="shared" si="156"/>
        <v>0</v>
      </c>
      <c r="K1209" s="13">
        <f t="shared" si="157"/>
        <v>-1.5884</v>
      </c>
    </row>
    <row r="1210" spans="1:11" x14ac:dyDescent="0.2">
      <c r="A1210">
        <f t="shared" si="152"/>
        <v>9</v>
      </c>
      <c r="B1210">
        <v>1200</v>
      </c>
      <c r="C1210" s="1">
        <f t="shared" si="159"/>
        <v>43230</v>
      </c>
      <c r="D1210" s="2">
        <v>0.83333333333300197</v>
      </c>
      <c r="E1210" s="3">
        <f t="shared" si="158"/>
        <v>43230.833333333336</v>
      </c>
      <c r="F1210">
        <v>0</v>
      </c>
      <c r="G1210">
        <f t="shared" si="153"/>
        <v>0</v>
      </c>
      <c r="H1210">
        <f t="shared" si="154"/>
        <v>0</v>
      </c>
      <c r="I1210" s="13">
        <f t="shared" si="155"/>
        <v>-1.8619000000000001</v>
      </c>
      <c r="J1210">
        <f t="shared" si="156"/>
        <v>0</v>
      </c>
      <c r="K1210" s="13">
        <f t="shared" si="157"/>
        <v>-1.5884</v>
      </c>
    </row>
    <row r="1211" spans="1:11" x14ac:dyDescent="0.2">
      <c r="A1211">
        <f t="shared" si="152"/>
        <v>9</v>
      </c>
      <c r="B1211">
        <v>1201</v>
      </c>
      <c r="C1211" s="1">
        <f t="shared" si="159"/>
        <v>43230</v>
      </c>
      <c r="D1211" s="2">
        <v>0.84027777777799895</v>
      </c>
      <c r="E1211" s="3">
        <f t="shared" si="158"/>
        <v>43230.840277777781</v>
      </c>
      <c r="F1211">
        <v>0</v>
      </c>
      <c r="G1211">
        <f t="shared" si="153"/>
        <v>0</v>
      </c>
      <c r="H1211">
        <f t="shared" si="154"/>
        <v>0</v>
      </c>
      <c r="I1211" s="13">
        <f t="shared" si="155"/>
        <v>-1.8619000000000001</v>
      </c>
      <c r="J1211">
        <f t="shared" si="156"/>
        <v>0</v>
      </c>
      <c r="K1211" s="13">
        <f t="shared" si="157"/>
        <v>-1.5884</v>
      </c>
    </row>
    <row r="1212" spans="1:11" x14ac:dyDescent="0.2">
      <c r="A1212">
        <f t="shared" si="152"/>
        <v>9</v>
      </c>
      <c r="B1212">
        <v>1202</v>
      </c>
      <c r="C1212" s="1">
        <f t="shared" si="159"/>
        <v>43230</v>
      </c>
      <c r="D1212" s="2">
        <v>0.84722222222200105</v>
      </c>
      <c r="E1212" s="3">
        <f t="shared" si="158"/>
        <v>43230.847222222219</v>
      </c>
      <c r="F1212">
        <v>0</v>
      </c>
      <c r="G1212">
        <f t="shared" si="153"/>
        <v>0</v>
      </c>
      <c r="H1212">
        <f t="shared" si="154"/>
        <v>0</v>
      </c>
      <c r="I1212" s="13">
        <f t="shared" si="155"/>
        <v>-1.8619000000000001</v>
      </c>
      <c r="J1212">
        <f t="shared" si="156"/>
        <v>0</v>
      </c>
      <c r="K1212" s="13">
        <f t="shared" si="157"/>
        <v>-1.5884</v>
      </c>
    </row>
    <row r="1213" spans="1:11" x14ac:dyDescent="0.2">
      <c r="A1213">
        <f t="shared" si="152"/>
        <v>9</v>
      </c>
      <c r="B1213">
        <v>1203</v>
      </c>
      <c r="C1213" s="1">
        <f t="shared" si="159"/>
        <v>43230</v>
      </c>
      <c r="D1213" s="2">
        <v>0.85416666666699803</v>
      </c>
      <c r="E1213" s="3">
        <f t="shared" si="158"/>
        <v>43230.854166666664</v>
      </c>
      <c r="F1213">
        <v>0</v>
      </c>
      <c r="G1213">
        <f t="shared" si="153"/>
        <v>0</v>
      </c>
      <c r="H1213">
        <f t="shared" si="154"/>
        <v>0</v>
      </c>
      <c r="I1213" s="13">
        <f t="shared" si="155"/>
        <v>-1.8619000000000001</v>
      </c>
      <c r="J1213">
        <f t="shared" si="156"/>
        <v>0</v>
      </c>
      <c r="K1213" s="13">
        <f t="shared" si="157"/>
        <v>-1.5884</v>
      </c>
    </row>
    <row r="1214" spans="1:11" x14ac:dyDescent="0.2">
      <c r="A1214">
        <f t="shared" si="152"/>
        <v>9</v>
      </c>
      <c r="B1214">
        <v>1204</v>
      </c>
      <c r="C1214" s="1">
        <f t="shared" si="159"/>
        <v>43230</v>
      </c>
      <c r="D1214" s="2">
        <v>0.86111111111100103</v>
      </c>
      <c r="E1214" s="3">
        <f t="shared" si="158"/>
        <v>43230.861111111109</v>
      </c>
      <c r="F1214">
        <v>0</v>
      </c>
      <c r="G1214">
        <f t="shared" si="153"/>
        <v>0</v>
      </c>
      <c r="H1214">
        <f t="shared" si="154"/>
        <v>0</v>
      </c>
      <c r="I1214" s="13">
        <f t="shared" si="155"/>
        <v>-1.8619000000000001</v>
      </c>
      <c r="J1214">
        <f t="shared" si="156"/>
        <v>0</v>
      </c>
      <c r="K1214" s="13">
        <f t="shared" si="157"/>
        <v>-1.5884</v>
      </c>
    </row>
    <row r="1215" spans="1:11" x14ac:dyDescent="0.2">
      <c r="A1215">
        <f t="shared" si="152"/>
        <v>9</v>
      </c>
      <c r="B1215">
        <v>1205</v>
      </c>
      <c r="C1215" s="1">
        <f t="shared" si="159"/>
        <v>43230</v>
      </c>
      <c r="D1215" s="2">
        <v>0.868055555555998</v>
      </c>
      <c r="E1215" s="3">
        <f t="shared" si="158"/>
        <v>43230.868055555555</v>
      </c>
      <c r="F1215">
        <v>0</v>
      </c>
      <c r="G1215">
        <f t="shared" si="153"/>
        <v>0</v>
      </c>
      <c r="H1215">
        <f t="shared" si="154"/>
        <v>0</v>
      </c>
      <c r="I1215" s="13">
        <f t="shared" si="155"/>
        <v>-1.8619000000000001</v>
      </c>
      <c r="J1215">
        <f t="shared" si="156"/>
        <v>0</v>
      </c>
      <c r="K1215" s="13">
        <f t="shared" si="157"/>
        <v>-1.5884</v>
      </c>
    </row>
    <row r="1216" spans="1:11" x14ac:dyDescent="0.2">
      <c r="A1216">
        <f t="shared" si="152"/>
        <v>9</v>
      </c>
      <c r="B1216">
        <v>1206</v>
      </c>
      <c r="C1216" s="1">
        <f t="shared" si="159"/>
        <v>43230</v>
      </c>
      <c r="D1216" s="2">
        <v>0.875</v>
      </c>
      <c r="E1216" s="3">
        <f t="shared" si="158"/>
        <v>43230.875</v>
      </c>
      <c r="F1216">
        <v>0</v>
      </c>
      <c r="G1216">
        <f t="shared" si="153"/>
        <v>0</v>
      </c>
      <c r="H1216">
        <f t="shared" si="154"/>
        <v>0</v>
      </c>
      <c r="I1216" s="13">
        <f t="shared" si="155"/>
        <v>-1.8619000000000001</v>
      </c>
      <c r="J1216">
        <f t="shared" si="156"/>
        <v>0</v>
      </c>
      <c r="K1216" s="13">
        <f t="shared" si="157"/>
        <v>-1.5884</v>
      </c>
    </row>
    <row r="1217" spans="1:11" x14ac:dyDescent="0.2">
      <c r="A1217">
        <f t="shared" si="152"/>
        <v>9</v>
      </c>
      <c r="B1217">
        <v>1207</v>
      </c>
      <c r="C1217" s="1">
        <f t="shared" si="159"/>
        <v>43230</v>
      </c>
      <c r="D1217" s="2">
        <v>0.88194444444499698</v>
      </c>
      <c r="E1217" s="3">
        <f t="shared" si="158"/>
        <v>43230.881944444445</v>
      </c>
      <c r="F1217">
        <v>0</v>
      </c>
      <c r="G1217">
        <f t="shared" si="153"/>
        <v>0</v>
      </c>
      <c r="H1217">
        <f t="shared" si="154"/>
        <v>0</v>
      </c>
      <c r="I1217" s="13">
        <f t="shared" si="155"/>
        <v>-1.8619000000000001</v>
      </c>
      <c r="J1217">
        <f t="shared" si="156"/>
        <v>0</v>
      </c>
      <c r="K1217" s="13">
        <f t="shared" si="157"/>
        <v>-1.5884</v>
      </c>
    </row>
    <row r="1218" spans="1:11" x14ac:dyDescent="0.2">
      <c r="A1218">
        <f t="shared" si="152"/>
        <v>9</v>
      </c>
      <c r="B1218">
        <v>1208</v>
      </c>
      <c r="C1218" s="1">
        <f t="shared" si="159"/>
        <v>43230</v>
      </c>
      <c r="D1218" s="2">
        <v>0.88888888888899897</v>
      </c>
      <c r="E1218" s="3">
        <f t="shared" si="158"/>
        <v>43230.888888888891</v>
      </c>
      <c r="F1218">
        <v>0</v>
      </c>
      <c r="G1218">
        <f t="shared" si="153"/>
        <v>0</v>
      </c>
      <c r="H1218">
        <f t="shared" si="154"/>
        <v>0</v>
      </c>
      <c r="I1218" s="13">
        <f t="shared" si="155"/>
        <v>-1.8619000000000001</v>
      </c>
      <c r="J1218">
        <f t="shared" si="156"/>
        <v>0</v>
      </c>
      <c r="K1218" s="13">
        <f t="shared" si="157"/>
        <v>-1.5884</v>
      </c>
    </row>
    <row r="1219" spans="1:11" x14ac:dyDescent="0.2">
      <c r="A1219">
        <f t="shared" ref="A1219:A1282" si="160">A1075+1</f>
        <v>9</v>
      </c>
      <c r="B1219">
        <v>1209</v>
      </c>
      <c r="C1219" s="1">
        <f t="shared" si="159"/>
        <v>43230</v>
      </c>
      <c r="D1219" s="2">
        <v>0.89583333333300197</v>
      </c>
      <c r="E1219" s="3">
        <f t="shared" si="158"/>
        <v>43230.895833333336</v>
      </c>
      <c r="F1219">
        <v>0</v>
      </c>
      <c r="G1219">
        <f t="shared" si="153"/>
        <v>0</v>
      </c>
      <c r="H1219">
        <f t="shared" si="154"/>
        <v>0</v>
      </c>
      <c r="I1219" s="13">
        <f t="shared" si="155"/>
        <v>-1.8619000000000001</v>
      </c>
      <c r="J1219">
        <f t="shared" si="156"/>
        <v>0</v>
      </c>
      <c r="K1219" s="13">
        <f t="shared" si="157"/>
        <v>-1.5884</v>
      </c>
    </row>
    <row r="1220" spans="1:11" x14ac:dyDescent="0.2">
      <c r="A1220">
        <f t="shared" si="160"/>
        <v>9</v>
      </c>
      <c r="B1220">
        <v>1210</v>
      </c>
      <c r="C1220" s="1">
        <f t="shared" si="159"/>
        <v>43230</v>
      </c>
      <c r="D1220" s="2">
        <v>0.90277777777799895</v>
      </c>
      <c r="E1220" s="3">
        <f t="shared" si="158"/>
        <v>43230.902777777781</v>
      </c>
      <c r="F1220">
        <v>0</v>
      </c>
      <c r="G1220">
        <f t="shared" si="153"/>
        <v>0</v>
      </c>
      <c r="H1220">
        <f t="shared" si="154"/>
        <v>0</v>
      </c>
      <c r="I1220" s="13">
        <f t="shared" si="155"/>
        <v>-1.8619000000000001</v>
      </c>
      <c r="J1220">
        <f t="shared" si="156"/>
        <v>0</v>
      </c>
      <c r="K1220" s="13">
        <f t="shared" si="157"/>
        <v>-1.5884</v>
      </c>
    </row>
    <row r="1221" spans="1:11" x14ac:dyDescent="0.2">
      <c r="A1221">
        <f t="shared" si="160"/>
        <v>9</v>
      </c>
      <c r="B1221">
        <v>1211</v>
      </c>
      <c r="C1221" s="1">
        <f t="shared" si="159"/>
        <v>43230</v>
      </c>
      <c r="D1221" s="2">
        <v>0.90972222222200105</v>
      </c>
      <c r="E1221" s="3">
        <f t="shared" si="158"/>
        <v>43230.909722222219</v>
      </c>
      <c r="F1221">
        <v>0</v>
      </c>
      <c r="G1221">
        <f t="shared" si="153"/>
        <v>0</v>
      </c>
      <c r="H1221">
        <f t="shared" si="154"/>
        <v>0</v>
      </c>
      <c r="I1221" s="13">
        <f t="shared" si="155"/>
        <v>-1.8619000000000001</v>
      </c>
      <c r="J1221">
        <f t="shared" si="156"/>
        <v>0</v>
      </c>
      <c r="K1221" s="13">
        <f t="shared" si="157"/>
        <v>-1.5884</v>
      </c>
    </row>
    <row r="1222" spans="1:11" x14ac:dyDescent="0.2">
      <c r="A1222">
        <f t="shared" si="160"/>
        <v>9</v>
      </c>
      <c r="B1222">
        <v>1212</v>
      </c>
      <c r="C1222" s="1">
        <f t="shared" si="159"/>
        <v>43230</v>
      </c>
      <c r="D1222" s="2">
        <v>0.91666666666699803</v>
      </c>
      <c r="E1222" s="3">
        <f t="shared" si="158"/>
        <v>43230.916666666664</v>
      </c>
      <c r="F1222">
        <v>0</v>
      </c>
      <c r="G1222">
        <f t="shared" si="153"/>
        <v>0</v>
      </c>
      <c r="H1222">
        <f t="shared" si="154"/>
        <v>0</v>
      </c>
      <c r="I1222" s="13">
        <f t="shared" si="155"/>
        <v>-1.8619000000000001</v>
      </c>
      <c r="J1222">
        <f t="shared" si="156"/>
        <v>0</v>
      </c>
      <c r="K1222" s="13">
        <f t="shared" si="157"/>
        <v>-1.5884</v>
      </c>
    </row>
    <row r="1223" spans="1:11" x14ac:dyDescent="0.2">
      <c r="A1223">
        <f t="shared" si="160"/>
        <v>9</v>
      </c>
      <c r="B1223">
        <v>1213</v>
      </c>
      <c r="C1223" s="1">
        <f t="shared" si="159"/>
        <v>43230</v>
      </c>
      <c r="D1223" s="2">
        <v>0.92361111111100103</v>
      </c>
      <c r="E1223" s="3">
        <f t="shared" si="158"/>
        <v>43230.923611111109</v>
      </c>
      <c r="F1223">
        <v>0</v>
      </c>
      <c r="G1223">
        <f t="shared" si="153"/>
        <v>0</v>
      </c>
      <c r="H1223">
        <f t="shared" si="154"/>
        <v>0</v>
      </c>
      <c r="I1223" s="13">
        <f t="shared" si="155"/>
        <v>-1.8619000000000001</v>
      </c>
      <c r="J1223">
        <f t="shared" si="156"/>
        <v>0</v>
      </c>
      <c r="K1223" s="13">
        <f t="shared" si="157"/>
        <v>-1.5884</v>
      </c>
    </row>
    <row r="1224" spans="1:11" x14ac:dyDescent="0.2">
      <c r="A1224">
        <f t="shared" si="160"/>
        <v>9</v>
      </c>
      <c r="B1224">
        <v>1214</v>
      </c>
      <c r="C1224" s="1">
        <f t="shared" si="159"/>
        <v>43230</v>
      </c>
      <c r="D1224" s="2">
        <v>0.930555555555998</v>
      </c>
      <c r="E1224" s="3">
        <f t="shared" si="158"/>
        <v>43230.930555555555</v>
      </c>
      <c r="F1224">
        <v>0</v>
      </c>
      <c r="G1224">
        <f t="shared" si="153"/>
        <v>0</v>
      </c>
      <c r="H1224">
        <f t="shared" si="154"/>
        <v>0</v>
      </c>
      <c r="I1224" s="13">
        <f t="shared" si="155"/>
        <v>-1.8619000000000001</v>
      </c>
      <c r="J1224">
        <f t="shared" si="156"/>
        <v>0</v>
      </c>
      <c r="K1224" s="13">
        <f t="shared" si="157"/>
        <v>-1.5884</v>
      </c>
    </row>
    <row r="1225" spans="1:11" x14ac:dyDescent="0.2">
      <c r="A1225">
        <f t="shared" si="160"/>
        <v>9</v>
      </c>
      <c r="B1225">
        <v>1215</v>
      </c>
      <c r="C1225" s="1">
        <f t="shared" si="159"/>
        <v>43230</v>
      </c>
      <c r="D1225" s="2">
        <v>0.9375</v>
      </c>
      <c r="E1225" s="3">
        <f t="shared" si="158"/>
        <v>43230.9375</v>
      </c>
      <c r="F1225">
        <v>0</v>
      </c>
      <c r="G1225">
        <f t="shared" si="153"/>
        <v>0</v>
      </c>
      <c r="H1225">
        <f t="shared" si="154"/>
        <v>0</v>
      </c>
      <c r="I1225" s="13">
        <f t="shared" si="155"/>
        <v>-1.8619000000000001</v>
      </c>
      <c r="J1225">
        <f t="shared" si="156"/>
        <v>0</v>
      </c>
      <c r="K1225" s="13">
        <f t="shared" si="157"/>
        <v>-1.5884</v>
      </c>
    </row>
    <row r="1226" spans="1:11" x14ac:dyDescent="0.2">
      <c r="A1226">
        <f t="shared" si="160"/>
        <v>9</v>
      </c>
      <c r="B1226">
        <v>1216</v>
      </c>
      <c r="C1226" s="1">
        <f t="shared" si="159"/>
        <v>43230</v>
      </c>
      <c r="D1226" s="2">
        <v>0.94444444444499698</v>
      </c>
      <c r="E1226" s="3">
        <f t="shared" si="158"/>
        <v>43230.944444444445</v>
      </c>
      <c r="F1226">
        <v>0</v>
      </c>
      <c r="G1226">
        <f t="shared" si="153"/>
        <v>0</v>
      </c>
      <c r="H1226">
        <f t="shared" si="154"/>
        <v>0</v>
      </c>
      <c r="I1226" s="13">
        <f t="shared" si="155"/>
        <v>-1.8619000000000001</v>
      </c>
      <c r="J1226">
        <f t="shared" si="156"/>
        <v>0</v>
      </c>
      <c r="K1226" s="13">
        <f t="shared" si="157"/>
        <v>-1.5884</v>
      </c>
    </row>
    <row r="1227" spans="1:11" x14ac:dyDescent="0.2">
      <c r="A1227">
        <f t="shared" si="160"/>
        <v>9</v>
      </c>
      <c r="B1227">
        <v>1217</v>
      </c>
      <c r="C1227" s="1">
        <f t="shared" si="159"/>
        <v>43230</v>
      </c>
      <c r="D1227" s="2">
        <v>0.95138888888899897</v>
      </c>
      <c r="E1227" s="3">
        <f t="shared" si="158"/>
        <v>43230.951388888891</v>
      </c>
      <c r="F1227">
        <v>0</v>
      </c>
      <c r="G1227">
        <f t="shared" ref="G1227:G1290" si="161">F1227*1.1163/10</f>
        <v>0</v>
      </c>
      <c r="H1227">
        <f t="shared" ref="H1227:H1290" si="162">(H$8*(TANH((H$2*G1227)/H$8)))</f>
        <v>0</v>
      </c>
      <c r="I1227" s="13">
        <f t="shared" ref="I1227:I1290" si="163">((H$6-H$5)*(TANH(G1227/H$4)))+H$5</f>
        <v>-1.8619000000000001</v>
      </c>
      <c r="J1227">
        <f t="shared" ref="J1227:J1290" si="164">(J$8*(TANH((J$2*G1227)/J$8)))</f>
        <v>0</v>
      </c>
      <c r="K1227" s="13">
        <f t="shared" ref="K1227:K1290" si="165">((J$6-J$5)*(TANH(G1227/J$4)))+J$5</f>
        <v>-1.5884</v>
      </c>
    </row>
    <row r="1228" spans="1:11" x14ac:dyDescent="0.2">
      <c r="A1228">
        <f t="shared" si="160"/>
        <v>9</v>
      </c>
      <c r="B1228">
        <v>1218</v>
      </c>
      <c r="C1228" s="1">
        <f t="shared" si="159"/>
        <v>43230</v>
      </c>
      <c r="D1228" s="2">
        <v>0.95833333333300197</v>
      </c>
      <c r="E1228" s="3">
        <f t="shared" ref="E1228:E1291" si="166">C1228+D1228</f>
        <v>43230.958333333336</v>
      </c>
      <c r="F1228">
        <v>0</v>
      </c>
      <c r="G1228">
        <f t="shared" si="161"/>
        <v>0</v>
      </c>
      <c r="H1228">
        <f t="shared" si="162"/>
        <v>0</v>
      </c>
      <c r="I1228" s="13">
        <f t="shared" si="163"/>
        <v>-1.8619000000000001</v>
      </c>
      <c r="J1228">
        <f t="shared" si="164"/>
        <v>0</v>
      </c>
      <c r="K1228" s="13">
        <f t="shared" si="165"/>
        <v>-1.5884</v>
      </c>
    </row>
    <row r="1229" spans="1:11" x14ac:dyDescent="0.2">
      <c r="A1229">
        <f t="shared" si="160"/>
        <v>9</v>
      </c>
      <c r="B1229">
        <v>1219</v>
      </c>
      <c r="C1229" s="1">
        <f t="shared" si="159"/>
        <v>43230</v>
      </c>
      <c r="D1229" s="2">
        <v>0.96527777777799895</v>
      </c>
      <c r="E1229" s="3">
        <f t="shared" si="166"/>
        <v>43230.965277777781</v>
      </c>
      <c r="F1229">
        <v>0</v>
      </c>
      <c r="G1229">
        <f t="shared" si="161"/>
        <v>0</v>
      </c>
      <c r="H1229">
        <f t="shared" si="162"/>
        <v>0</v>
      </c>
      <c r="I1229" s="13">
        <f t="shared" si="163"/>
        <v>-1.8619000000000001</v>
      </c>
      <c r="J1229">
        <f t="shared" si="164"/>
        <v>0</v>
      </c>
      <c r="K1229" s="13">
        <f t="shared" si="165"/>
        <v>-1.5884</v>
      </c>
    </row>
    <row r="1230" spans="1:11" x14ac:dyDescent="0.2">
      <c r="A1230">
        <f t="shared" si="160"/>
        <v>9</v>
      </c>
      <c r="B1230">
        <v>1220</v>
      </c>
      <c r="C1230" s="1">
        <f t="shared" si="159"/>
        <v>43230</v>
      </c>
      <c r="D1230" s="2">
        <v>0.97222222222200105</v>
      </c>
      <c r="E1230" s="3">
        <f t="shared" si="166"/>
        <v>43230.972222222219</v>
      </c>
      <c r="F1230">
        <v>0</v>
      </c>
      <c r="G1230">
        <f t="shared" si="161"/>
        <v>0</v>
      </c>
      <c r="H1230">
        <f t="shared" si="162"/>
        <v>0</v>
      </c>
      <c r="I1230" s="13">
        <f t="shared" si="163"/>
        <v>-1.8619000000000001</v>
      </c>
      <c r="J1230">
        <f t="shared" si="164"/>
        <v>0</v>
      </c>
      <c r="K1230" s="13">
        <f t="shared" si="165"/>
        <v>-1.5884</v>
      </c>
    </row>
    <row r="1231" spans="1:11" x14ac:dyDescent="0.2">
      <c r="A1231">
        <f t="shared" si="160"/>
        <v>9</v>
      </c>
      <c r="B1231">
        <v>1221</v>
      </c>
      <c r="C1231" s="1">
        <f t="shared" si="159"/>
        <v>43230</v>
      </c>
      <c r="D1231" s="2">
        <v>0.97916666666699803</v>
      </c>
      <c r="E1231" s="3">
        <f t="shared" si="166"/>
        <v>43230.979166666664</v>
      </c>
      <c r="F1231">
        <v>0</v>
      </c>
      <c r="G1231">
        <f t="shared" si="161"/>
        <v>0</v>
      </c>
      <c r="H1231">
        <f t="shared" si="162"/>
        <v>0</v>
      </c>
      <c r="I1231" s="13">
        <f t="shared" si="163"/>
        <v>-1.8619000000000001</v>
      </c>
      <c r="J1231">
        <f t="shared" si="164"/>
        <v>0</v>
      </c>
      <c r="K1231" s="13">
        <f t="shared" si="165"/>
        <v>-1.5884</v>
      </c>
    </row>
    <row r="1232" spans="1:11" x14ac:dyDescent="0.2">
      <c r="A1232">
        <f t="shared" si="160"/>
        <v>9</v>
      </c>
      <c r="B1232">
        <v>1222</v>
      </c>
      <c r="C1232" s="1">
        <f t="shared" si="159"/>
        <v>43230</v>
      </c>
      <c r="D1232" s="2">
        <v>0.98611111111100103</v>
      </c>
      <c r="E1232" s="3">
        <f t="shared" si="166"/>
        <v>43230.986111111109</v>
      </c>
      <c r="F1232">
        <v>0</v>
      </c>
      <c r="G1232">
        <f t="shared" si="161"/>
        <v>0</v>
      </c>
      <c r="H1232">
        <f t="shared" si="162"/>
        <v>0</v>
      </c>
      <c r="I1232" s="13">
        <f t="shared" si="163"/>
        <v>-1.8619000000000001</v>
      </c>
      <c r="J1232">
        <f t="shared" si="164"/>
        <v>0</v>
      </c>
      <c r="K1232" s="13">
        <f t="shared" si="165"/>
        <v>-1.5884</v>
      </c>
    </row>
    <row r="1233" spans="1:11" x14ac:dyDescent="0.2">
      <c r="A1233">
        <f t="shared" si="160"/>
        <v>9</v>
      </c>
      <c r="B1233">
        <v>1223</v>
      </c>
      <c r="C1233" s="1">
        <f t="shared" si="159"/>
        <v>43230</v>
      </c>
      <c r="D1233" s="2">
        <v>0.993055555555998</v>
      </c>
      <c r="E1233" s="3">
        <f t="shared" si="166"/>
        <v>43230.993055555555</v>
      </c>
      <c r="F1233">
        <v>0</v>
      </c>
      <c r="G1233">
        <f t="shared" si="161"/>
        <v>0</v>
      </c>
      <c r="H1233">
        <f t="shared" si="162"/>
        <v>0</v>
      </c>
      <c r="I1233" s="13">
        <f t="shared" si="163"/>
        <v>-1.8619000000000001</v>
      </c>
      <c r="J1233">
        <f t="shared" si="164"/>
        <v>0</v>
      </c>
      <c r="K1233" s="13">
        <f t="shared" si="165"/>
        <v>-1.5884</v>
      </c>
    </row>
    <row r="1234" spans="1:11" x14ac:dyDescent="0.2">
      <c r="A1234">
        <f t="shared" si="160"/>
        <v>9</v>
      </c>
      <c r="B1234">
        <v>1224</v>
      </c>
      <c r="C1234" s="1">
        <f t="shared" si="159"/>
        <v>43230</v>
      </c>
      <c r="D1234" s="2">
        <v>0.999999999999999</v>
      </c>
      <c r="E1234" s="3">
        <f t="shared" si="166"/>
        <v>43231</v>
      </c>
      <c r="F1234">
        <v>0</v>
      </c>
      <c r="G1234">
        <f t="shared" si="161"/>
        <v>0</v>
      </c>
      <c r="H1234">
        <f t="shared" si="162"/>
        <v>0</v>
      </c>
      <c r="I1234" s="13">
        <f t="shared" si="163"/>
        <v>-1.8619000000000001</v>
      </c>
      <c r="J1234">
        <f t="shared" si="164"/>
        <v>0</v>
      </c>
      <c r="K1234" s="13">
        <f t="shared" si="165"/>
        <v>-1.5884</v>
      </c>
    </row>
    <row r="1235" spans="1:11" x14ac:dyDescent="0.2">
      <c r="A1235">
        <f t="shared" si="160"/>
        <v>10</v>
      </c>
      <c r="B1235">
        <v>1225</v>
      </c>
      <c r="C1235" s="1">
        <f t="shared" si="159"/>
        <v>43231</v>
      </c>
      <c r="D1235" s="2">
        <v>6.9444444444444441E-3</v>
      </c>
      <c r="E1235" s="3">
        <f t="shared" si="166"/>
        <v>43231.006944444445</v>
      </c>
      <c r="F1235">
        <v>0</v>
      </c>
      <c r="G1235">
        <f t="shared" si="161"/>
        <v>0</v>
      </c>
      <c r="H1235">
        <f t="shared" si="162"/>
        <v>0</v>
      </c>
      <c r="I1235" s="13">
        <f t="shared" si="163"/>
        <v>-1.8619000000000001</v>
      </c>
      <c r="J1235">
        <f t="shared" si="164"/>
        <v>0</v>
      </c>
      <c r="K1235" s="13">
        <f t="shared" si="165"/>
        <v>-1.5884</v>
      </c>
    </row>
    <row r="1236" spans="1:11" x14ac:dyDescent="0.2">
      <c r="A1236">
        <f t="shared" si="160"/>
        <v>10</v>
      </c>
      <c r="B1236">
        <v>1226</v>
      </c>
      <c r="C1236" s="1">
        <f t="shared" si="159"/>
        <v>43231</v>
      </c>
      <c r="D1236" s="2">
        <v>1.3888888888888999E-2</v>
      </c>
      <c r="E1236" s="3">
        <f t="shared" si="166"/>
        <v>43231.013888888891</v>
      </c>
      <c r="F1236">
        <v>0</v>
      </c>
      <c r="G1236">
        <f t="shared" si="161"/>
        <v>0</v>
      </c>
      <c r="H1236">
        <f t="shared" si="162"/>
        <v>0</v>
      </c>
      <c r="I1236" s="13">
        <f t="shared" si="163"/>
        <v>-1.8619000000000001</v>
      </c>
      <c r="J1236">
        <f t="shared" si="164"/>
        <v>0</v>
      </c>
      <c r="K1236" s="13">
        <f t="shared" si="165"/>
        <v>-1.5884</v>
      </c>
    </row>
    <row r="1237" spans="1:11" x14ac:dyDescent="0.2">
      <c r="A1237">
        <f t="shared" si="160"/>
        <v>10</v>
      </c>
      <c r="B1237">
        <v>1227</v>
      </c>
      <c r="C1237" s="1">
        <f t="shared" si="159"/>
        <v>43231</v>
      </c>
      <c r="D1237" s="2">
        <v>2.08333333333393E-2</v>
      </c>
      <c r="E1237" s="3">
        <f t="shared" si="166"/>
        <v>43231.020833333336</v>
      </c>
      <c r="F1237">
        <v>0</v>
      </c>
      <c r="G1237">
        <f t="shared" si="161"/>
        <v>0</v>
      </c>
      <c r="H1237">
        <f t="shared" si="162"/>
        <v>0</v>
      </c>
      <c r="I1237" s="13">
        <f t="shared" si="163"/>
        <v>-1.8619000000000001</v>
      </c>
      <c r="J1237">
        <f t="shared" si="164"/>
        <v>0</v>
      </c>
      <c r="K1237" s="13">
        <f t="shared" si="165"/>
        <v>-1.5884</v>
      </c>
    </row>
    <row r="1238" spans="1:11" x14ac:dyDescent="0.2">
      <c r="A1238">
        <f t="shared" si="160"/>
        <v>10</v>
      </c>
      <c r="B1238">
        <v>1228</v>
      </c>
      <c r="C1238" s="1">
        <f t="shared" si="159"/>
        <v>43231</v>
      </c>
      <c r="D1238" s="2">
        <v>2.7777777777779001E-2</v>
      </c>
      <c r="E1238" s="3">
        <f t="shared" si="166"/>
        <v>43231.027777777781</v>
      </c>
      <c r="F1238">
        <v>0</v>
      </c>
      <c r="G1238">
        <f t="shared" si="161"/>
        <v>0</v>
      </c>
      <c r="H1238">
        <f t="shared" si="162"/>
        <v>0</v>
      </c>
      <c r="I1238" s="13">
        <f t="shared" si="163"/>
        <v>-1.8619000000000001</v>
      </c>
      <c r="J1238">
        <f t="shared" si="164"/>
        <v>0</v>
      </c>
      <c r="K1238" s="13">
        <f t="shared" si="165"/>
        <v>-1.5884</v>
      </c>
    </row>
    <row r="1239" spans="1:11" x14ac:dyDescent="0.2">
      <c r="A1239">
        <f t="shared" si="160"/>
        <v>10</v>
      </c>
      <c r="B1239">
        <v>1229</v>
      </c>
      <c r="C1239" s="1">
        <f t="shared" si="159"/>
        <v>43231</v>
      </c>
      <c r="D1239" s="2">
        <v>3.4722222222229399E-2</v>
      </c>
      <c r="E1239" s="3">
        <f t="shared" si="166"/>
        <v>43231.034722222219</v>
      </c>
      <c r="F1239">
        <v>0</v>
      </c>
      <c r="G1239">
        <f t="shared" si="161"/>
        <v>0</v>
      </c>
      <c r="H1239">
        <f t="shared" si="162"/>
        <v>0</v>
      </c>
      <c r="I1239" s="13">
        <f t="shared" si="163"/>
        <v>-1.8619000000000001</v>
      </c>
      <c r="J1239">
        <f t="shared" si="164"/>
        <v>0</v>
      </c>
      <c r="K1239" s="13">
        <f t="shared" si="165"/>
        <v>-1.5884</v>
      </c>
    </row>
    <row r="1240" spans="1:11" x14ac:dyDescent="0.2">
      <c r="A1240">
        <f t="shared" si="160"/>
        <v>10</v>
      </c>
      <c r="B1240">
        <v>1230</v>
      </c>
      <c r="C1240" s="1">
        <f t="shared" si="159"/>
        <v>43231</v>
      </c>
      <c r="D1240" s="2">
        <v>4.1666666666668697E-2</v>
      </c>
      <c r="E1240" s="3">
        <f t="shared" si="166"/>
        <v>43231.041666666664</v>
      </c>
      <c r="F1240">
        <v>0</v>
      </c>
      <c r="G1240">
        <f t="shared" si="161"/>
        <v>0</v>
      </c>
      <c r="H1240">
        <f t="shared" si="162"/>
        <v>0</v>
      </c>
      <c r="I1240" s="13">
        <f t="shared" si="163"/>
        <v>-1.8619000000000001</v>
      </c>
      <c r="J1240">
        <f t="shared" si="164"/>
        <v>0</v>
      </c>
      <c r="K1240" s="13">
        <f t="shared" si="165"/>
        <v>-1.5884</v>
      </c>
    </row>
    <row r="1241" spans="1:11" x14ac:dyDescent="0.2">
      <c r="A1241">
        <f t="shared" si="160"/>
        <v>10</v>
      </c>
      <c r="B1241">
        <v>1231</v>
      </c>
      <c r="C1241" s="1">
        <f t="shared" si="159"/>
        <v>43231</v>
      </c>
      <c r="D1241" s="2">
        <v>4.8611111111118703E-2</v>
      </c>
      <c r="E1241" s="3">
        <f t="shared" si="166"/>
        <v>43231.048611111109</v>
      </c>
      <c r="F1241">
        <v>0</v>
      </c>
      <c r="G1241">
        <f t="shared" si="161"/>
        <v>0</v>
      </c>
      <c r="H1241">
        <f t="shared" si="162"/>
        <v>0</v>
      </c>
      <c r="I1241" s="13">
        <f t="shared" si="163"/>
        <v>-1.8619000000000001</v>
      </c>
      <c r="J1241">
        <f t="shared" si="164"/>
        <v>0</v>
      </c>
      <c r="K1241" s="13">
        <f t="shared" si="165"/>
        <v>-1.5884</v>
      </c>
    </row>
    <row r="1242" spans="1:11" x14ac:dyDescent="0.2">
      <c r="A1242">
        <f t="shared" si="160"/>
        <v>10</v>
      </c>
      <c r="B1242">
        <v>1232</v>
      </c>
      <c r="C1242" s="1">
        <f t="shared" si="159"/>
        <v>43231</v>
      </c>
      <c r="D1242" s="2">
        <v>5.5555555555558897E-2</v>
      </c>
      <c r="E1242" s="3">
        <f t="shared" si="166"/>
        <v>43231.055555555555</v>
      </c>
      <c r="F1242">
        <v>0</v>
      </c>
      <c r="G1242">
        <f t="shared" si="161"/>
        <v>0</v>
      </c>
      <c r="H1242">
        <f t="shared" si="162"/>
        <v>0</v>
      </c>
      <c r="I1242" s="13">
        <f t="shared" si="163"/>
        <v>-1.8619000000000001</v>
      </c>
      <c r="J1242">
        <f t="shared" si="164"/>
        <v>0</v>
      </c>
      <c r="K1242" s="13">
        <f t="shared" si="165"/>
        <v>-1.5884</v>
      </c>
    </row>
    <row r="1243" spans="1:11" x14ac:dyDescent="0.2">
      <c r="A1243">
        <f t="shared" si="160"/>
        <v>10</v>
      </c>
      <c r="B1243">
        <v>1233</v>
      </c>
      <c r="C1243" s="1">
        <f t="shared" si="159"/>
        <v>43231</v>
      </c>
      <c r="D1243" s="2">
        <v>6.2500000000009798E-2</v>
      </c>
      <c r="E1243" s="3">
        <f t="shared" si="166"/>
        <v>43231.0625</v>
      </c>
      <c r="F1243">
        <v>0</v>
      </c>
      <c r="G1243">
        <f t="shared" si="161"/>
        <v>0</v>
      </c>
      <c r="H1243">
        <f t="shared" si="162"/>
        <v>0</v>
      </c>
      <c r="I1243" s="13">
        <f t="shared" si="163"/>
        <v>-1.8619000000000001</v>
      </c>
      <c r="J1243">
        <f t="shared" si="164"/>
        <v>0</v>
      </c>
      <c r="K1243" s="13">
        <f t="shared" si="165"/>
        <v>-1.5884</v>
      </c>
    </row>
    <row r="1244" spans="1:11" x14ac:dyDescent="0.2">
      <c r="A1244">
        <f t="shared" si="160"/>
        <v>10</v>
      </c>
      <c r="B1244">
        <v>1234</v>
      </c>
      <c r="C1244" s="1">
        <f t="shared" si="159"/>
        <v>43231</v>
      </c>
      <c r="D1244" s="2">
        <v>6.9444444444448195E-2</v>
      </c>
      <c r="E1244" s="3">
        <f t="shared" si="166"/>
        <v>43231.069444444445</v>
      </c>
      <c r="F1244">
        <v>0</v>
      </c>
      <c r="G1244">
        <f t="shared" si="161"/>
        <v>0</v>
      </c>
      <c r="H1244">
        <f t="shared" si="162"/>
        <v>0</v>
      </c>
      <c r="I1244" s="13">
        <f t="shared" si="163"/>
        <v>-1.8619000000000001</v>
      </c>
      <c r="J1244">
        <f t="shared" si="164"/>
        <v>0</v>
      </c>
      <c r="K1244" s="13">
        <f t="shared" si="165"/>
        <v>-1.5884</v>
      </c>
    </row>
    <row r="1245" spans="1:11" x14ac:dyDescent="0.2">
      <c r="A1245">
        <f t="shared" si="160"/>
        <v>10</v>
      </c>
      <c r="B1245">
        <v>1235</v>
      </c>
      <c r="C1245" s="1">
        <f t="shared" si="159"/>
        <v>43231</v>
      </c>
      <c r="D1245" s="2">
        <v>7.6388888888898193E-2</v>
      </c>
      <c r="E1245" s="3">
        <f t="shared" si="166"/>
        <v>43231.076388888891</v>
      </c>
      <c r="F1245">
        <v>0</v>
      </c>
      <c r="G1245">
        <f t="shared" si="161"/>
        <v>0</v>
      </c>
      <c r="H1245">
        <f t="shared" si="162"/>
        <v>0</v>
      </c>
      <c r="I1245" s="13">
        <f t="shared" si="163"/>
        <v>-1.8619000000000001</v>
      </c>
      <c r="J1245">
        <f t="shared" si="164"/>
        <v>0</v>
      </c>
      <c r="K1245" s="13">
        <f t="shared" si="165"/>
        <v>-1.5884</v>
      </c>
    </row>
    <row r="1246" spans="1:11" x14ac:dyDescent="0.2">
      <c r="A1246">
        <f t="shared" si="160"/>
        <v>10</v>
      </c>
      <c r="B1246">
        <v>1236</v>
      </c>
      <c r="C1246" s="1">
        <f t="shared" si="159"/>
        <v>43231</v>
      </c>
      <c r="D1246" s="2">
        <v>8.3333333333298398E-2</v>
      </c>
      <c r="E1246" s="3">
        <f t="shared" si="166"/>
        <v>43231.083333333336</v>
      </c>
      <c r="F1246">
        <v>0</v>
      </c>
      <c r="G1246">
        <f t="shared" si="161"/>
        <v>0</v>
      </c>
      <c r="H1246">
        <f t="shared" si="162"/>
        <v>0</v>
      </c>
      <c r="I1246" s="13">
        <f t="shared" si="163"/>
        <v>-1.8619000000000001</v>
      </c>
      <c r="J1246">
        <f t="shared" si="164"/>
        <v>0</v>
      </c>
      <c r="K1246" s="13">
        <f t="shared" si="165"/>
        <v>-1.5884</v>
      </c>
    </row>
    <row r="1247" spans="1:11" x14ac:dyDescent="0.2">
      <c r="A1247">
        <f t="shared" si="160"/>
        <v>10</v>
      </c>
      <c r="B1247">
        <v>1237</v>
      </c>
      <c r="C1247" s="1">
        <f t="shared" si="159"/>
        <v>43231</v>
      </c>
      <c r="D1247" s="2">
        <v>9.0277777777798093E-2</v>
      </c>
      <c r="E1247" s="3">
        <f t="shared" si="166"/>
        <v>43231.090277777781</v>
      </c>
      <c r="F1247">
        <v>0</v>
      </c>
      <c r="G1247">
        <f t="shared" si="161"/>
        <v>0</v>
      </c>
      <c r="H1247">
        <f t="shared" si="162"/>
        <v>0</v>
      </c>
      <c r="I1247" s="13">
        <f t="shared" si="163"/>
        <v>-1.8619000000000001</v>
      </c>
      <c r="J1247">
        <f t="shared" si="164"/>
        <v>0</v>
      </c>
      <c r="K1247" s="13">
        <f t="shared" si="165"/>
        <v>-1.5884</v>
      </c>
    </row>
    <row r="1248" spans="1:11" x14ac:dyDescent="0.2">
      <c r="A1248">
        <f t="shared" si="160"/>
        <v>10</v>
      </c>
      <c r="B1248">
        <v>1238</v>
      </c>
      <c r="C1248" s="1">
        <f t="shared" si="159"/>
        <v>43231</v>
      </c>
      <c r="D1248" s="2">
        <v>9.7222222222198298E-2</v>
      </c>
      <c r="E1248" s="3">
        <f t="shared" si="166"/>
        <v>43231.097222222219</v>
      </c>
      <c r="F1248">
        <v>0</v>
      </c>
      <c r="G1248">
        <f t="shared" si="161"/>
        <v>0</v>
      </c>
      <c r="H1248">
        <f t="shared" si="162"/>
        <v>0</v>
      </c>
      <c r="I1248" s="13">
        <f t="shared" si="163"/>
        <v>-1.8619000000000001</v>
      </c>
      <c r="J1248">
        <f t="shared" si="164"/>
        <v>0</v>
      </c>
      <c r="K1248" s="13">
        <f t="shared" si="165"/>
        <v>-1.5884</v>
      </c>
    </row>
    <row r="1249" spans="1:11" x14ac:dyDescent="0.2">
      <c r="A1249">
        <f t="shared" si="160"/>
        <v>10</v>
      </c>
      <c r="B1249">
        <v>1239</v>
      </c>
      <c r="C1249" s="1">
        <f t="shared" si="159"/>
        <v>43231</v>
      </c>
      <c r="D1249" s="2">
        <v>0.10416666666669799</v>
      </c>
      <c r="E1249" s="3">
        <f t="shared" si="166"/>
        <v>43231.104166666664</v>
      </c>
      <c r="F1249">
        <v>0</v>
      </c>
      <c r="G1249">
        <f t="shared" si="161"/>
        <v>0</v>
      </c>
      <c r="H1249">
        <f t="shared" si="162"/>
        <v>0</v>
      </c>
      <c r="I1249" s="13">
        <f t="shared" si="163"/>
        <v>-1.8619000000000001</v>
      </c>
      <c r="J1249">
        <f t="shared" si="164"/>
        <v>0</v>
      </c>
      <c r="K1249" s="13">
        <f t="shared" si="165"/>
        <v>-1.5884</v>
      </c>
    </row>
    <row r="1250" spans="1:11" x14ac:dyDescent="0.2">
      <c r="A1250">
        <f t="shared" si="160"/>
        <v>10</v>
      </c>
      <c r="B1250">
        <v>1240</v>
      </c>
      <c r="C1250" s="1">
        <f t="shared" si="159"/>
        <v>43231</v>
      </c>
      <c r="D1250" s="2">
        <v>0.111111111111098</v>
      </c>
      <c r="E1250" s="3">
        <f t="shared" si="166"/>
        <v>43231.111111111109</v>
      </c>
      <c r="F1250">
        <v>0</v>
      </c>
      <c r="G1250">
        <f t="shared" si="161"/>
        <v>0</v>
      </c>
      <c r="H1250">
        <f t="shared" si="162"/>
        <v>0</v>
      </c>
      <c r="I1250" s="13">
        <f t="shared" si="163"/>
        <v>-1.8619000000000001</v>
      </c>
      <c r="J1250">
        <f t="shared" si="164"/>
        <v>0</v>
      </c>
      <c r="K1250" s="13">
        <f t="shared" si="165"/>
        <v>-1.5884</v>
      </c>
    </row>
    <row r="1251" spans="1:11" x14ac:dyDescent="0.2">
      <c r="A1251">
        <f t="shared" si="160"/>
        <v>10</v>
      </c>
      <c r="B1251">
        <v>1241</v>
      </c>
      <c r="C1251" s="1">
        <f t="shared" si="159"/>
        <v>43231</v>
      </c>
      <c r="D1251" s="2">
        <v>0.118055555555598</v>
      </c>
      <c r="E1251" s="3">
        <f t="shared" si="166"/>
        <v>43231.118055555555</v>
      </c>
      <c r="F1251">
        <v>0</v>
      </c>
      <c r="G1251">
        <f t="shared" si="161"/>
        <v>0</v>
      </c>
      <c r="H1251">
        <f t="shared" si="162"/>
        <v>0</v>
      </c>
      <c r="I1251" s="13">
        <f t="shared" si="163"/>
        <v>-1.8619000000000001</v>
      </c>
      <c r="J1251">
        <f t="shared" si="164"/>
        <v>0</v>
      </c>
      <c r="K1251" s="13">
        <f t="shared" si="165"/>
        <v>-1.5884</v>
      </c>
    </row>
    <row r="1252" spans="1:11" x14ac:dyDescent="0.2">
      <c r="A1252">
        <f t="shared" si="160"/>
        <v>10</v>
      </c>
      <c r="B1252">
        <v>1242</v>
      </c>
      <c r="C1252" s="1">
        <f t="shared" ref="C1252:C1315" si="167">C1108+1</f>
        <v>43231</v>
      </c>
      <c r="D1252" s="2">
        <v>0.125</v>
      </c>
      <c r="E1252" s="3">
        <f t="shared" si="166"/>
        <v>43231.125</v>
      </c>
      <c r="F1252">
        <v>0</v>
      </c>
      <c r="G1252">
        <f t="shared" si="161"/>
        <v>0</v>
      </c>
      <c r="H1252">
        <f t="shared" si="162"/>
        <v>0</v>
      </c>
      <c r="I1252" s="13">
        <f t="shared" si="163"/>
        <v>-1.8619000000000001</v>
      </c>
      <c r="J1252">
        <f t="shared" si="164"/>
        <v>0</v>
      </c>
      <c r="K1252" s="13">
        <f t="shared" si="165"/>
        <v>-1.5884</v>
      </c>
    </row>
    <row r="1253" spans="1:11" x14ac:dyDescent="0.2">
      <c r="A1253">
        <f t="shared" si="160"/>
        <v>10</v>
      </c>
      <c r="B1253">
        <v>1243</v>
      </c>
      <c r="C1253" s="1">
        <f t="shared" si="167"/>
        <v>43231</v>
      </c>
      <c r="D1253" s="2">
        <v>0.13194444444449999</v>
      </c>
      <c r="E1253" s="3">
        <f t="shared" si="166"/>
        <v>43231.131944444445</v>
      </c>
      <c r="F1253">
        <v>0</v>
      </c>
      <c r="G1253">
        <f t="shared" si="161"/>
        <v>0</v>
      </c>
      <c r="H1253">
        <f t="shared" si="162"/>
        <v>0</v>
      </c>
      <c r="I1253" s="13">
        <f t="shared" si="163"/>
        <v>-1.8619000000000001</v>
      </c>
      <c r="J1253">
        <f t="shared" si="164"/>
        <v>0</v>
      </c>
      <c r="K1253" s="13">
        <f t="shared" si="165"/>
        <v>-1.5884</v>
      </c>
    </row>
    <row r="1254" spans="1:11" x14ac:dyDescent="0.2">
      <c r="A1254">
        <f t="shared" si="160"/>
        <v>10</v>
      </c>
      <c r="B1254">
        <v>1244</v>
      </c>
      <c r="C1254" s="1">
        <f t="shared" si="167"/>
        <v>43231</v>
      </c>
      <c r="D1254" s="2">
        <v>0.1388888888889</v>
      </c>
      <c r="E1254" s="3">
        <f t="shared" si="166"/>
        <v>43231.138888888891</v>
      </c>
      <c r="F1254">
        <v>0</v>
      </c>
      <c r="G1254">
        <f t="shared" si="161"/>
        <v>0</v>
      </c>
      <c r="H1254">
        <f t="shared" si="162"/>
        <v>0</v>
      </c>
      <c r="I1254" s="13">
        <f t="shared" si="163"/>
        <v>-1.8619000000000001</v>
      </c>
      <c r="J1254">
        <f t="shared" si="164"/>
        <v>0</v>
      </c>
      <c r="K1254" s="13">
        <f t="shared" si="165"/>
        <v>-1.5884</v>
      </c>
    </row>
    <row r="1255" spans="1:11" x14ac:dyDescent="0.2">
      <c r="A1255">
        <f t="shared" si="160"/>
        <v>10</v>
      </c>
      <c r="B1255">
        <v>1245</v>
      </c>
      <c r="C1255" s="1">
        <f t="shared" si="167"/>
        <v>43231</v>
      </c>
      <c r="D1255" s="2">
        <v>0.14583333333340001</v>
      </c>
      <c r="E1255" s="3">
        <f t="shared" si="166"/>
        <v>43231.145833333336</v>
      </c>
      <c r="F1255">
        <v>0</v>
      </c>
      <c r="G1255">
        <f t="shared" si="161"/>
        <v>0</v>
      </c>
      <c r="H1255">
        <f t="shared" si="162"/>
        <v>0</v>
      </c>
      <c r="I1255" s="13">
        <f t="shared" si="163"/>
        <v>-1.8619000000000001</v>
      </c>
      <c r="J1255">
        <f t="shared" si="164"/>
        <v>0</v>
      </c>
      <c r="K1255" s="13">
        <f t="shared" si="165"/>
        <v>-1.5884</v>
      </c>
    </row>
    <row r="1256" spans="1:11" x14ac:dyDescent="0.2">
      <c r="A1256">
        <f t="shared" si="160"/>
        <v>10</v>
      </c>
      <c r="B1256">
        <v>1246</v>
      </c>
      <c r="C1256" s="1">
        <f t="shared" si="167"/>
        <v>43231</v>
      </c>
      <c r="D1256" s="2">
        <v>0.15277777777779999</v>
      </c>
      <c r="E1256" s="3">
        <f t="shared" si="166"/>
        <v>43231.152777777781</v>
      </c>
      <c r="F1256">
        <v>0</v>
      </c>
      <c r="G1256">
        <f t="shared" si="161"/>
        <v>0</v>
      </c>
      <c r="H1256">
        <f t="shared" si="162"/>
        <v>0</v>
      </c>
      <c r="I1256" s="13">
        <f t="shared" si="163"/>
        <v>-1.8619000000000001</v>
      </c>
      <c r="J1256">
        <f t="shared" si="164"/>
        <v>0</v>
      </c>
      <c r="K1256" s="13">
        <f t="shared" si="165"/>
        <v>-1.5884</v>
      </c>
    </row>
    <row r="1257" spans="1:11" x14ac:dyDescent="0.2">
      <c r="A1257">
        <f t="shared" si="160"/>
        <v>10</v>
      </c>
      <c r="B1257">
        <v>1247</v>
      </c>
      <c r="C1257" s="1">
        <f t="shared" si="167"/>
        <v>43231</v>
      </c>
      <c r="D1257" s="2">
        <v>0.15972222222220001</v>
      </c>
      <c r="E1257" s="3">
        <f t="shared" si="166"/>
        <v>43231.159722222219</v>
      </c>
      <c r="F1257">
        <v>0</v>
      </c>
      <c r="G1257">
        <f t="shared" si="161"/>
        <v>0</v>
      </c>
      <c r="H1257">
        <f t="shared" si="162"/>
        <v>0</v>
      </c>
      <c r="I1257" s="13">
        <f t="shared" si="163"/>
        <v>-1.8619000000000001</v>
      </c>
      <c r="J1257">
        <f t="shared" si="164"/>
        <v>0</v>
      </c>
      <c r="K1257" s="13">
        <f t="shared" si="165"/>
        <v>-1.5884</v>
      </c>
    </row>
    <row r="1258" spans="1:11" x14ac:dyDescent="0.2">
      <c r="A1258">
        <f t="shared" si="160"/>
        <v>10</v>
      </c>
      <c r="B1258">
        <v>1248</v>
      </c>
      <c r="C1258" s="1">
        <f t="shared" si="167"/>
        <v>43231</v>
      </c>
      <c r="D1258" s="2">
        <v>0.16666666666669999</v>
      </c>
      <c r="E1258" s="3">
        <f t="shared" si="166"/>
        <v>43231.166666666664</v>
      </c>
      <c r="F1258">
        <v>0</v>
      </c>
      <c r="G1258">
        <f t="shared" si="161"/>
        <v>0</v>
      </c>
      <c r="H1258">
        <f t="shared" si="162"/>
        <v>0</v>
      </c>
      <c r="I1258" s="13">
        <f t="shared" si="163"/>
        <v>-1.8619000000000001</v>
      </c>
      <c r="J1258">
        <f t="shared" si="164"/>
        <v>0</v>
      </c>
      <c r="K1258" s="13">
        <f t="shared" si="165"/>
        <v>-1.5884</v>
      </c>
    </row>
    <row r="1259" spans="1:11" x14ac:dyDescent="0.2">
      <c r="A1259">
        <f t="shared" si="160"/>
        <v>10</v>
      </c>
      <c r="B1259">
        <v>1249</v>
      </c>
      <c r="C1259" s="1">
        <f t="shared" si="167"/>
        <v>43231</v>
      </c>
      <c r="D1259" s="2">
        <v>0.1736111111111</v>
      </c>
      <c r="E1259" s="3">
        <f t="shared" si="166"/>
        <v>43231.173611111109</v>
      </c>
      <c r="F1259">
        <v>0</v>
      </c>
      <c r="G1259">
        <f t="shared" si="161"/>
        <v>0</v>
      </c>
      <c r="H1259">
        <f t="shared" si="162"/>
        <v>0</v>
      </c>
      <c r="I1259" s="13">
        <f t="shared" si="163"/>
        <v>-1.8619000000000001</v>
      </c>
      <c r="J1259">
        <f t="shared" si="164"/>
        <v>0</v>
      </c>
      <c r="K1259" s="13">
        <f t="shared" si="165"/>
        <v>-1.5884</v>
      </c>
    </row>
    <row r="1260" spans="1:11" x14ac:dyDescent="0.2">
      <c r="A1260">
        <f t="shared" si="160"/>
        <v>10</v>
      </c>
      <c r="B1260">
        <v>1250</v>
      </c>
      <c r="C1260" s="1">
        <f t="shared" si="167"/>
        <v>43231</v>
      </c>
      <c r="D1260" s="2">
        <v>0.18055555555559999</v>
      </c>
      <c r="E1260" s="3">
        <f t="shared" si="166"/>
        <v>43231.180555555555</v>
      </c>
      <c r="F1260">
        <v>0</v>
      </c>
      <c r="G1260">
        <f t="shared" si="161"/>
        <v>0</v>
      </c>
      <c r="H1260">
        <f t="shared" si="162"/>
        <v>0</v>
      </c>
      <c r="I1260" s="13">
        <f t="shared" si="163"/>
        <v>-1.8619000000000001</v>
      </c>
      <c r="J1260">
        <f t="shared" si="164"/>
        <v>0</v>
      </c>
      <c r="K1260" s="13">
        <f t="shared" si="165"/>
        <v>-1.5884</v>
      </c>
    </row>
    <row r="1261" spans="1:11" x14ac:dyDescent="0.2">
      <c r="A1261">
        <f t="shared" si="160"/>
        <v>10</v>
      </c>
      <c r="B1261">
        <v>1251</v>
      </c>
      <c r="C1261" s="1">
        <f t="shared" si="167"/>
        <v>43231</v>
      </c>
      <c r="D1261" s="2">
        <v>0.1875</v>
      </c>
      <c r="E1261" s="3">
        <f t="shared" si="166"/>
        <v>43231.1875</v>
      </c>
      <c r="F1261">
        <v>0</v>
      </c>
      <c r="G1261">
        <f t="shared" si="161"/>
        <v>0</v>
      </c>
      <c r="H1261">
        <f t="shared" si="162"/>
        <v>0</v>
      </c>
      <c r="I1261" s="13">
        <f t="shared" si="163"/>
        <v>-1.8619000000000001</v>
      </c>
      <c r="J1261">
        <f t="shared" si="164"/>
        <v>0</v>
      </c>
      <c r="K1261" s="13">
        <f t="shared" si="165"/>
        <v>-1.5884</v>
      </c>
    </row>
    <row r="1262" spans="1:11" x14ac:dyDescent="0.2">
      <c r="A1262">
        <f t="shared" si="160"/>
        <v>10</v>
      </c>
      <c r="B1262">
        <v>1252</v>
      </c>
      <c r="C1262" s="1">
        <f t="shared" si="167"/>
        <v>43231</v>
      </c>
      <c r="D1262" s="2">
        <v>0.19444444444449999</v>
      </c>
      <c r="E1262" s="3">
        <f t="shared" si="166"/>
        <v>43231.194444444445</v>
      </c>
      <c r="F1262">
        <v>0</v>
      </c>
      <c r="G1262">
        <f t="shared" si="161"/>
        <v>0</v>
      </c>
      <c r="H1262">
        <f t="shared" si="162"/>
        <v>0</v>
      </c>
      <c r="I1262" s="13">
        <f t="shared" si="163"/>
        <v>-1.8619000000000001</v>
      </c>
      <c r="J1262">
        <f t="shared" si="164"/>
        <v>0</v>
      </c>
      <c r="K1262" s="13">
        <f t="shared" si="165"/>
        <v>-1.5884</v>
      </c>
    </row>
    <row r="1263" spans="1:11" x14ac:dyDescent="0.2">
      <c r="A1263">
        <f t="shared" si="160"/>
        <v>10</v>
      </c>
      <c r="B1263">
        <v>1253</v>
      </c>
      <c r="C1263" s="1">
        <f t="shared" si="167"/>
        <v>43231</v>
      </c>
      <c r="D1263" s="2">
        <v>0.2013888888889</v>
      </c>
      <c r="E1263" s="3">
        <f t="shared" si="166"/>
        <v>43231.201388888891</v>
      </c>
      <c r="F1263">
        <v>0</v>
      </c>
      <c r="G1263">
        <f t="shared" si="161"/>
        <v>0</v>
      </c>
      <c r="H1263">
        <f t="shared" si="162"/>
        <v>0</v>
      </c>
      <c r="I1263" s="13">
        <f t="shared" si="163"/>
        <v>-1.8619000000000001</v>
      </c>
      <c r="J1263">
        <f t="shared" si="164"/>
        <v>0</v>
      </c>
      <c r="K1263" s="13">
        <f t="shared" si="165"/>
        <v>-1.5884</v>
      </c>
    </row>
    <row r="1264" spans="1:11" x14ac:dyDescent="0.2">
      <c r="A1264">
        <f t="shared" si="160"/>
        <v>10</v>
      </c>
      <c r="B1264">
        <v>1254</v>
      </c>
      <c r="C1264" s="1">
        <f t="shared" si="167"/>
        <v>43231</v>
      </c>
      <c r="D1264" s="2">
        <v>0.20833333333340001</v>
      </c>
      <c r="E1264" s="3">
        <f t="shared" si="166"/>
        <v>43231.208333333336</v>
      </c>
      <c r="F1264">
        <v>0</v>
      </c>
      <c r="G1264">
        <f t="shared" si="161"/>
        <v>0</v>
      </c>
      <c r="H1264">
        <f t="shared" si="162"/>
        <v>0</v>
      </c>
      <c r="I1264" s="13">
        <f t="shared" si="163"/>
        <v>-1.8619000000000001</v>
      </c>
      <c r="J1264">
        <f t="shared" si="164"/>
        <v>0</v>
      </c>
      <c r="K1264" s="13">
        <f t="shared" si="165"/>
        <v>-1.5884</v>
      </c>
    </row>
    <row r="1265" spans="1:11" x14ac:dyDescent="0.2">
      <c r="A1265">
        <f t="shared" si="160"/>
        <v>10</v>
      </c>
      <c r="B1265">
        <v>1255</v>
      </c>
      <c r="C1265" s="1">
        <f t="shared" si="167"/>
        <v>43231</v>
      </c>
      <c r="D1265" s="2">
        <v>0.21527777777779999</v>
      </c>
      <c r="E1265" s="3">
        <f t="shared" si="166"/>
        <v>43231.215277777781</v>
      </c>
      <c r="F1265">
        <v>0</v>
      </c>
      <c r="G1265">
        <f t="shared" si="161"/>
        <v>0</v>
      </c>
      <c r="H1265">
        <f t="shared" si="162"/>
        <v>0</v>
      </c>
      <c r="I1265" s="13">
        <f t="shared" si="163"/>
        <v>-1.8619000000000001</v>
      </c>
      <c r="J1265">
        <f t="shared" si="164"/>
        <v>0</v>
      </c>
      <c r="K1265" s="13">
        <f t="shared" si="165"/>
        <v>-1.5884</v>
      </c>
    </row>
    <row r="1266" spans="1:11" x14ac:dyDescent="0.2">
      <c r="A1266">
        <f t="shared" si="160"/>
        <v>10</v>
      </c>
      <c r="B1266">
        <v>1256</v>
      </c>
      <c r="C1266" s="1">
        <f t="shared" si="167"/>
        <v>43231</v>
      </c>
      <c r="D1266" s="2">
        <v>0.22222222222230001</v>
      </c>
      <c r="E1266" s="3">
        <f t="shared" si="166"/>
        <v>43231.222222222219</v>
      </c>
      <c r="F1266">
        <v>0</v>
      </c>
      <c r="G1266">
        <f t="shared" si="161"/>
        <v>0</v>
      </c>
      <c r="H1266">
        <f t="shared" si="162"/>
        <v>0</v>
      </c>
      <c r="I1266" s="13">
        <f t="shared" si="163"/>
        <v>-1.8619000000000001</v>
      </c>
      <c r="J1266">
        <f t="shared" si="164"/>
        <v>0</v>
      </c>
      <c r="K1266" s="13">
        <f t="shared" si="165"/>
        <v>-1.5884</v>
      </c>
    </row>
    <row r="1267" spans="1:11" x14ac:dyDescent="0.2">
      <c r="A1267">
        <f t="shared" si="160"/>
        <v>10</v>
      </c>
      <c r="B1267">
        <v>1257</v>
      </c>
      <c r="C1267" s="1">
        <f t="shared" si="167"/>
        <v>43231</v>
      </c>
      <c r="D1267" s="2">
        <v>0.22916666666669999</v>
      </c>
      <c r="E1267" s="3">
        <f t="shared" si="166"/>
        <v>43231.229166666664</v>
      </c>
      <c r="F1267">
        <v>0</v>
      </c>
      <c r="G1267">
        <f t="shared" si="161"/>
        <v>0</v>
      </c>
      <c r="H1267">
        <f t="shared" si="162"/>
        <v>0</v>
      </c>
      <c r="I1267" s="13">
        <f t="shared" si="163"/>
        <v>-1.8619000000000001</v>
      </c>
      <c r="J1267">
        <f t="shared" si="164"/>
        <v>0</v>
      </c>
      <c r="K1267" s="13">
        <f t="shared" si="165"/>
        <v>-1.5884</v>
      </c>
    </row>
    <row r="1268" spans="1:11" x14ac:dyDescent="0.2">
      <c r="A1268">
        <f t="shared" si="160"/>
        <v>10</v>
      </c>
      <c r="B1268">
        <v>1258</v>
      </c>
      <c r="C1268" s="1">
        <f t="shared" si="167"/>
        <v>43231</v>
      </c>
      <c r="D1268" s="2">
        <v>0.2361111111111</v>
      </c>
      <c r="E1268" s="3">
        <f t="shared" si="166"/>
        <v>43231.236111111109</v>
      </c>
      <c r="F1268">
        <v>0</v>
      </c>
      <c r="G1268">
        <f t="shared" si="161"/>
        <v>0</v>
      </c>
      <c r="H1268">
        <f t="shared" si="162"/>
        <v>0</v>
      </c>
      <c r="I1268" s="13">
        <f t="shared" si="163"/>
        <v>-1.8619000000000001</v>
      </c>
      <c r="J1268">
        <f t="shared" si="164"/>
        <v>0</v>
      </c>
      <c r="K1268" s="13">
        <f t="shared" si="165"/>
        <v>-1.5884</v>
      </c>
    </row>
    <row r="1269" spans="1:11" x14ac:dyDescent="0.2">
      <c r="A1269">
        <f t="shared" si="160"/>
        <v>10</v>
      </c>
      <c r="B1269">
        <v>1259</v>
      </c>
      <c r="C1269" s="1">
        <f t="shared" si="167"/>
        <v>43231</v>
      </c>
      <c r="D1269" s="2">
        <v>0.24305555555559999</v>
      </c>
      <c r="E1269" s="3">
        <f t="shared" si="166"/>
        <v>43231.243055555555</v>
      </c>
      <c r="F1269">
        <v>18</v>
      </c>
      <c r="G1269">
        <f t="shared" si="161"/>
        <v>2.0093400000000003</v>
      </c>
      <c r="H1269">
        <f t="shared" si="162"/>
        <v>3.130890783355552E-2</v>
      </c>
      <c r="I1269" s="13">
        <f t="shared" si="163"/>
        <v>-1.8673978391647421</v>
      </c>
      <c r="J1269">
        <f t="shared" si="164"/>
        <v>3.0826283157191096E-2</v>
      </c>
      <c r="K1269" s="13">
        <f t="shared" si="165"/>
        <v>-1.5933301581954076</v>
      </c>
    </row>
    <row r="1270" spans="1:11" x14ac:dyDescent="0.2">
      <c r="A1270">
        <f t="shared" si="160"/>
        <v>10</v>
      </c>
      <c r="B1270">
        <v>1260</v>
      </c>
      <c r="C1270" s="1">
        <f t="shared" si="167"/>
        <v>43231</v>
      </c>
      <c r="D1270" s="2">
        <v>0.25</v>
      </c>
      <c r="E1270" s="3">
        <f t="shared" si="166"/>
        <v>43231.25</v>
      </c>
      <c r="F1270">
        <v>60</v>
      </c>
      <c r="G1270">
        <f t="shared" si="161"/>
        <v>6.6978000000000009</v>
      </c>
      <c r="H1270">
        <f t="shared" si="162"/>
        <v>0.10435417273835854</v>
      </c>
      <c r="I1270" s="13">
        <f t="shared" si="163"/>
        <v>-1.8802245891656464</v>
      </c>
      <c r="J1270">
        <f t="shared" si="164"/>
        <v>0.10274277437203728</v>
      </c>
      <c r="K1270" s="13">
        <f t="shared" si="165"/>
        <v>-1.6048320371947571</v>
      </c>
    </row>
    <row r="1271" spans="1:11" x14ac:dyDescent="0.2">
      <c r="A1271">
        <f t="shared" si="160"/>
        <v>10</v>
      </c>
      <c r="B1271">
        <v>1261</v>
      </c>
      <c r="C1271" s="1">
        <f t="shared" si="167"/>
        <v>43231</v>
      </c>
      <c r="D1271" s="2">
        <v>0.25694444444449999</v>
      </c>
      <c r="E1271" s="3">
        <f t="shared" si="166"/>
        <v>43231.256944444445</v>
      </c>
      <c r="F1271">
        <v>140</v>
      </c>
      <c r="G1271">
        <f t="shared" si="161"/>
        <v>15.628200000000001</v>
      </c>
      <c r="H1271">
        <f t="shared" si="162"/>
        <v>0.24339223698070173</v>
      </c>
      <c r="I1271" s="13">
        <f t="shared" si="163"/>
        <v>-1.9046398195225303</v>
      </c>
      <c r="J1271">
        <f t="shared" si="164"/>
        <v>0.23960215749404273</v>
      </c>
      <c r="K1271" s="13">
        <f t="shared" si="165"/>
        <v>-1.6267206562583094</v>
      </c>
    </row>
    <row r="1272" spans="1:11" x14ac:dyDescent="0.2">
      <c r="A1272">
        <f t="shared" si="160"/>
        <v>10</v>
      </c>
      <c r="B1272">
        <v>1262</v>
      </c>
      <c r="C1272" s="1">
        <f t="shared" si="167"/>
        <v>43231</v>
      </c>
      <c r="D1272" s="2">
        <v>0.2638888888889</v>
      </c>
      <c r="E1272" s="3">
        <f t="shared" si="166"/>
        <v>43231.263888888891</v>
      </c>
      <c r="F1272">
        <v>193</v>
      </c>
      <c r="G1272">
        <f t="shared" si="161"/>
        <v>21.544590000000003</v>
      </c>
      <c r="H1272">
        <f t="shared" si="162"/>
        <v>0.33538041263806823</v>
      </c>
      <c r="I1272" s="13">
        <f t="shared" si="163"/>
        <v>-1.9207932263830081</v>
      </c>
      <c r="J1272">
        <f t="shared" si="164"/>
        <v>0.33010978407237823</v>
      </c>
      <c r="K1272" s="13">
        <f t="shared" si="165"/>
        <v>-1.6411962303864627</v>
      </c>
    </row>
    <row r="1273" spans="1:11" x14ac:dyDescent="0.2">
      <c r="A1273">
        <f t="shared" si="160"/>
        <v>10</v>
      </c>
      <c r="B1273">
        <v>1263</v>
      </c>
      <c r="C1273" s="1">
        <f t="shared" si="167"/>
        <v>43231</v>
      </c>
      <c r="D1273" s="2">
        <v>0.27083333333339998</v>
      </c>
      <c r="E1273" s="3">
        <f t="shared" si="166"/>
        <v>43231.270833333336</v>
      </c>
      <c r="F1273">
        <v>250</v>
      </c>
      <c r="G1273">
        <f t="shared" si="161"/>
        <v>27.907500000000006</v>
      </c>
      <c r="H1273">
        <f t="shared" si="162"/>
        <v>0.43414709482024882</v>
      </c>
      <c r="I1273" s="13">
        <f t="shared" si="163"/>
        <v>-1.9381372051924535</v>
      </c>
      <c r="J1273">
        <f t="shared" si="164"/>
        <v>0.42723536830764824</v>
      </c>
      <c r="K1273" s="13">
        <f t="shared" si="165"/>
        <v>-1.6567305644719841</v>
      </c>
    </row>
    <row r="1274" spans="1:11" x14ac:dyDescent="0.2">
      <c r="A1274">
        <f t="shared" si="160"/>
        <v>10</v>
      </c>
      <c r="B1274">
        <v>1264</v>
      </c>
      <c r="C1274" s="1">
        <f t="shared" si="167"/>
        <v>43231</v>
      </c>
      <c r="D1274" s="2">
        <v>0.27777777777779999</v>
      </c>
      <c r="E1274" s="3">
        <f t="shared" si="166"/>
        <v>43231.277777777781</v>
      </c>
      <c r="F1274">
        <v>420</v>
      </c>
      <c r="G1274">
        <f t="shared" si="161"/>
        <v>46.884599999999999</v>
      </c>
      <c r="H1274">
        <f t="shared" si="162"/>
        <v>0.72722806030188336</v>
      </c>
      <c r="I1274" s="13">
        <f t="shared" si="163"/>
        <v>-1.9896060687513148</v>
      </c>
      <c r="J1274">
        <f t="shared" si="164"/>
        <v>0.71498267277070671</v>
      </c>
      <c r="K1274" s="13">
        <f t="shared" si="165"/>
        <v>-1.7027557682927601</v>
      </c>
    </row>
    <row r="1275" spans="1:11" x14ac:dyDescent="0.2">
      <c r="A1275">
        <f t="shared" si="160"/>
        <v>10</v>
      </c>
      <c r="B1275">
        <v>1265</v>
      </c>
      <c r="C1275" s="1">
        <f t="shared" si="167"/>
        <v>43231</v>
      </c>
      <c r="D1275" s="2">
        <v>0.28472222222229998</v>
      </c>
      <c r="E1275" s="3">
        <f t="shared" si="166"/>
        <v>43231.284722222219</v>
      </c>
      <c r="F1275">
        <v>505</v>
      </c>
      <c r="G1275">
        <f t="shared" si="161"/>
        <v>56.373149999999995</v>
      </c>
      <c r="H1275">
        <f t="shared" si="162"/>
        <v>0.87264028229784496</v>
      </c>
      <c r="I1275" s="13">
        <f t="shared" si="163"/>
        <v>-2.0151440411922126</v>
      </c>
      <c r="J1275">
        <f t="shared" si="164"/>
        <v>0.85739814170713202</v>
      </c>
      <c r="K1275" s="13">
        <f t="shared" si="165"/>
        <v>-1.7255371707898393</v>
      </c>
    </row>
    <row r="1276" spans="1:11" x14ac:dyDescent="0.2">
      <c r="A1276">
        <f t="shared" si="160"/>
        <v>10</v>
      </c>
      <c r="B1276">
        <v>1266</v>
      </c>
      <c r="C1276" s="1">
        <f t="shared" si="167"/>
        <v>43231</v>
      </c>
      <c r="D1276" s="2">
        <v>0.29166666666669999</v>
      </c>
      <c r="E1276" s="3">
        <f t="shared" si="166"/>
        <v>43231.291666666664</v>
      </c>
      <c r="F1276">
        <v>743</v>
      </c>
      <c r="G1276">
        <f t="shared" si="161"/>
        <v>82.941090000000003</v>
      </c>
      <c r="H1276">
        <f t="shared" si="162"/>
        <v>1.2742075076274715</v>
      </c>
      <c r="I1276" s="13">
        <f t="shared" si="163"/>
        <v>-2.0856773870126015</v>
      </c>
      <c r="J1276">
        <f t="shared" si="164"/>
        <v>1.248978502455665</v>
      </c>
      <c r="K1276" s="13">
        <f t="shared" si="165"/>
        <v>-1.788186001713101</v>
      </c>
    </row>
    <row r="1277" spans="1:11" x14ac:dyDescent="0.2">
      <c r="A1277">
        <f t="shared" si="160"/>
        <v>10</v>
      </c>
      <c r="B1277">
        <v>1267</v>
      </c>
      <c r="C1277" s="1">
        <f t="shared" si="167"/>
        <v>43231</v>
      </c>
      <c r="D1277" s="2">
        <v>0.2986111111111</v>
      </c>
      <c r="E1277" s="3">
        <f t="shared" si="166"/>
        <v>43231.298611111109</v>
      </c>
      <c r="F1277">
        <v>975</v>
      </c>
      <c r="G1277">
        <f t="shared" si="161"/>
        <v>108.83925000000002</v>
      </c>
      <c r="H1277">
        <f t="shared" si="162"/>
        <v>1.6553587945923449</v>
      </c>
      <c r="I1277" s="13">
        <f t="shared" si="163"/>
        <v>-2.1526397690260084</v>
      </c>
      <c r="J1277">
        <f t="shared" si="164"/>
        <v>1.6175610783043748</v>
      </c>
      <c r="K1277" s="13">
        <f t="shared" si="165"/>
        <v>-1.8471732749296832</v>
      </c>
    </row>
    <row r="1278" spans="1:11" x14ac:dyDescent="0.2">
      <c r="A1278">
        <f t="shared" si="160"/>
        <v>10</v>
      </c>
      <c r="B1278">
        <v>1268</v>
      </c>
      <c r="C1278" s="1">
        <f t="shared" si="167"/>
        <v>43231</v>
      </c>
      <c r="D1278" s="2">
        <v>0.30555555555559999</v>
      </c>
      <c r="E1278" s="3">
        <f t="shared" si="166"/>
        <v>43231.305555555555</v>
      </c>
      <c r="F1278">
        <v>1194</v>
      </c>
      <c r="G1278">
        <f t="shared" si="161"/>
        <v>133.28622000000001</v>
      </c>
      <c r="H1278">
        <f t="shared" si="162"/>
        <v>2.00341364676602</v>
      </c>
      <c r="I1278" s="13">
        <f t="shared" si="163"/>
        <v>-2.213804511831174</v>
      </c>
      <c r="J1278">
        <f t="shared" si="164"/>
        <v>1.9507021197713774</v>
      </c>
      <c r="K1278" s="13">
        <f t="shared" si="165"/>
        <v>-1.9005083379865702</v>
      </c>
    </row>
    <row r="1279" spans="1:11" x14ac:dyDescent="0.2">
      <c r="A1279">
        <f t="shared" si="160"/>
        <v>10</v>
      </c>
      <c r="B1279">
        <v>1269</v>
      </c>
      <c r="C1279" s="1">
        <f t="shared" si="167"/>
        <v>43231</v>
      </c>
      <c r="D1279" s="2">
        <v>0.3125</v>
      </c>
      <c r="E1279" s="3">
        <f t="shared" si="166"/>
        <v>43231.3125</v>
      </c>
      <c r="F1279">
        <v>1398</v>
      </c>
      <c r="G1279">
        <f t="shared" si="161"/>
        <v>156.05874</v>
      </c>
      <c r="H1279">
        <f t="shared" si="162"/>
        <v>2.3156415901440952</v>
      </c>
      <c r="I1279" s="13">
        <f t="shared" si="163"/>
        <v>-2.2686903066440482</v>
      </c>
      <c r="J1279">
        <f t="shared" si="164"/>
        <v>2.2461384806232125</v>
      </c>
      <c r="K1279" s="13">
        <f t="shared" si="165"/>
        <v>-1.9478265575583313</v>
      </c>
    </row>
    <row r="1280" spans="1:11" x14ac:dyDescent="0.2">
      <c r="A1280">
        <f t="shared" si="160"/>
        <v>10</v>
      </c>
      <c r="B1280">
        <v>1270</v>
      </c>
      <c r="C1280" s="1">
        <f t="shared" si="167"/>
        <v>43231</v>
      </c>
      <c r="D1280" s="2">
        <v>0.31944444444449999</v>
      </c>
      <c r="E1280" s="3">
        <f t="shared" si="166"/>
        <v>43231.319444444445</v>
      </c>
      <c r="F1280">
        <v>1594</v>
      </c>
      <c r="G1280">
        <f t="shared" si="161"/>
        <v>177.93822</v>
      </c>
      <c r="H1280">
        <f t="shared" si="162"/>
        <v>2.6034967546644046</v>
      </c>
      <c r="I1280" s="13">
        <f t="shared" si="163"/>
        <v>-2.3193086530429321</v>
      </c>
      <c r="J1280">
        <f t="shared" si="164"/>
        <v>2.5151624521170217</v>
      </c>
      <c r="K1280" s="13">
        <f t="shared" si="165"/>
        <v>-1.9909336229410757</v>
      </c>
    </row>
    <row r="1281" spans="1:11" x14ac:dyDescent="0.2">
      <c r="A1281">
        <f t="shared" si="160"/>
        <v>10</v>
      </c>
      <c r="B1281">
        <v>1271</v>
      </c>
      <c r="C1281" s="1">
        <f t="shared" si="167"/>
        <v>43231</v>
      </c>
      <c r="D1281" s="2">
        <v>0.3263888888889</v>
      </c>
      <c r="E1281" s="3">
        <f t="shared" si="166"/>
        <v>43231.326388888891</v>
      </c>
      <c r="F1281">
        <v>1816</v>
      </c>
      <c r="G1281">
        <f t="shared" si="161"/>
        <v>202.72008</v>
      </c>
      <c r="H1281">
        <f t="shared" si="162"/>
        <v>2.9140168268703586</v>
      </c>
      <c r="I1281" s="13">
        <f t="shared" si="163"/>
        <v>-2.373933880822797</v>
      </c>
      <c r="J1281">
        <f t="shared" si="164"/>
        <v>2.8012356755228729</v>
      </c>
      <c r="K1281" s="13">
        <f t="shared" si="165"/>
        <v>-2.0367960953112894</v>
      </c>
    </row>
    <row r="1282" spans="1:11" x14ac:dyDescent="0.2">
      <c r="A1282">
        <f t="shared" si="160"/>
        <v>10</v>
      </c>
      <c r="B1282">
        <v>1272</v>
      </c>
      <c r="C1282" s="1">
        <f t="shared" si="167"/>
        <v>43231</v>
      </c>
      <c r="D1282" s="2">
        <v>0.33333333333339998</v>
      </c>
      <c r="E1282" s="3">
        <f t="shared" si="166"/>
        <v>43231.333333333336</v>
      </c>
      <c r="F1282">
        <v>2029</v>
      </c>
      <c r="G1282">
        <f t="shared" si="161"/>
        <v>226.49727000000001</v>
      </c>
      <c r="H1282">
        <f t="shared" si="162"/>
        <v>3.1955824723219295</v>
      </c>
      <c r="I1282" s="13">
        <f t="shared" si="163"/>
        <v>-2.423487658236767</v>
      </c>
      <c r="J1282">
        <f t="shared" si="164"/>
        <v>3.0564428720424091</v>
      </c>
      <c r="K1282" s="13">
        <f t="shared" si="165"/>
        <v>-2.07773395393271</v>
      </c>
    </row>
    <row r="1283" spans="1:11" x14ac:dyDescent="0.2">
      <c r="A1283">
        <f t="shared" ref="A1283:A1346" si="168">A1139+1</f>
        <v>10</v>
      </c>
      <c r="B1283">
        <v>1273</v>
      </c>
      <c r="C1283" s="1">
        <f t="shared" si="167"/>
        <v>43231</v>
      </c>
      <c r="D1283" s="2">
        <v>0.34027777777779999</v>
      </c>
      <c r="E1283" s="3">
        <f t="shared" si="166"/>
        <v>43231.340277777781</v>
      </c>
      <c r="F1283">
        <v>2339</v>
      </c>
      <c r="G1283">
        <f t="shared" si="161"/>
        <v>261.10257000000001</v>
      </c>
      <c r="H1283">
        <f t="shared" si="162"/>
        <v>3.5756331009599647</v>
      </c>
      <c r="I1283" s="13">
        <f t="shared" si="163"/>
        <v>-2.490413001234081</v>
      </c>
      <c r="J1283">
        <f t="shared" si="164"/>
        <v>3.3937308400187485</v>
      </c>
      <c r="K1283" s="13">
        <f t="shared" si="165"/>
        <v>-2.1318787974259181</v>
      </c>
    </row>
    <row r="1284" spans="1:11" x14ac:dyDescent="0.2">
      <c r="A1284">
        <f t="shared" si="168"/>
        <v>10</v>
      </c>
      <c r="B1284">
        <v>1274</v>
      </c>
      <c r="C1284" s="1">
        <f t="shared" si="167"/>
        <v>43231</v>
      </c>
      <c r="D1284" s="2">
        <v>0.34722222222229998</v>
      </c>
      <c r="E1284" s="3">
        <f t="shared" si="166"/>
        <v>43231.347222222219</v>
      </c>
      <c r="F1284">
        <v>1781</v>
      </c>
      <c r="G1284">
        <f t="shared" si="161"/>
        <v>198.81303</v>
      </c>
      <c r="H1284">
        <f t="shared" si="162"/>
        <v>2.8661967752541013</v>
      </c>
      <c r="I1284" s="13">
        <f t="shared" si="163"/>
        <v>-2.3655200260877125</v>
      </c>
      <c r="J1284">
        <f t="shared" si="164"/>
        <v>2.7574822603587639</v>
      </c>
      <c r="K1284" s="13">
        <f t="shared" si="165"/>
        <v>-2.0297799448945737</v>
      </c>
    </row>
    <row r="1285" spans="1:11" x14ac:dyDescent="0.2">
      <c r="A1285">
        <f t="shared" si="168"/>
        <v>10</v>
      </c>
      <c r="B1285">
        <v>1275</v>
      </c>
      <c r="C1285" s="1">
        <f t="shared" si="167"/>
        <v>43231</v>
      </c>
      <c r="D1285" s="2">
        <v>0.35416666666669999</v>
      </c>
      <c r="E1285" s="3">
        <f t="shared" si="166"/>
        <v>43231.354166666664</v>
      </c>
      <c r="F1285">
        <v>2477</v>
      </c>
      <c r="G1285">
        <f t="shared" si="161"/>
        <v>276.50751000000002</v>
      </c>
      <c r="H1285">
        <f t="shared" si="162"/>
        <v>3.7333082725337152</v>
      </c>
      <c r="I1285" s="13">
        <f t="shared" si="163"/>
        <v>-2.5181938269689357</v>
      </c>
      <c r="J1285">
        <f t="shared" si="164"/>
        <v>3.5309768164477742</v>
      </c>
      <c r="K1285" s="13">
        <f t="shared" si="165"/>
        <v>-2.1539259833929942</v>
      </c>
    </row>
    <row r="1286" spans="1:11" x14ac:dyDescent="0.2">
      <c r="A1286">
        <f t="shared" si="168"/>
        <v>10</v>
      </c>
      <c r="B1286">
        <v>1276</v>
      </c>
      <c r="C1286" s="1">
        <f t="shared" si="167"/>
        <v>43231</v>
      </c>
      <c r="D1286" s="2">
        <v>0.36111111111119998</v>
      </c>
      <c r="E1286" s="3">
        <f t="shared" si="166"/>
        <v>43231.361111111109</v>
      </c>
      <c r="F1286">
        <v>3102</v>
      </c>
      <c r="G1286">
        <f t="shared" si="161"/>
        <v>346.27625999999998</v>
      </c>
      <c r="H1286">
        <f t="shared" si="162"/>
        <v>4.3597243420575289</v>
      </c>
      <c r="I1286" s="13">
        <f t="shared" si="163"/>
        <v>-2.6286664493851322</v>
      </c>
      <c r="J1286">
        <f t="shared" si="164"/>
        <v>4.0581624511485641</v>
      </c>
      <c r="K1286" s="13">
        <f t="shared" si="165"/>
        <v>-2.2387125653473943</v>
      </c>
    </row>
    <row r="1287" spans="1:11" x14ac:dyDescent="0.2">
      <c r="A1287">
        <f t="shared" si="168"/>
        <v>10</v>
      </c>
      <c r="B1287">
        <v>1277</v>
      </c>
      <c r="C1287" s="1">
        <f t="shared" si="167"/>
        <v>43231</v>
      </c>
      <c r="D1287" s="2">
        <v>0.36805555555559999</v>
      </c>
      <c r="E1287" s="3">
        <f t="shared" si="166"/>
        <v>43231.368055555555</v>
      </c>
      <c r="F1287">
        <v>3084</v>
      </c>
      <c r="G1287">
        <f t="shared" si="161"/>
        <v>344.26692000000003</v>
      </c>
      <c r="H1287">
        <f t="shared" si="162"/>
        <v>4.3436409337609323</v>
      </c>
      <c r="I1287" s="13">
        <f t="shared" si="163"/>
        <v>-2.6258276649515837</v>
      </c>
      <c r="J1287">
        <f t="shared" si="164"/>
        <v>4.0450255118070011</v>
      </c>
      <c r="K1287" s="13">
        <f t="shared" si="165"/>
        <v>-2.2365975591914657</v>
      </c>
    </row>
    <row r="1288" spans="1:11" x14ac:dyDescent="0.2">
      <c r="A1288">
        <f t="shared" si="168"/>
        <v>10</v>
      </c>
      <c r="B1288">
        <v>1278</v>
      </c>
      <c r="C1288" s="1">
        <f t="shared" si="167"/>
        <v>43231</v>
      </c>
      <c r="D1288" s="2">
        <v>0.375</v>
      </c>
      <c r="E1288" s="3">
        <f t="shared" si="166"/>
        <v>43231.375</v>
      </c>
      <c r="F1288">
        <v>3060</v>
      </c>
      <c r="G1288">
        <f t="shared" si="161"/>
        <v>341.58780000000002</v>
      </c>
      <c r="H1288">
        <f t="shared" si="162"/>
        <v>4.3220209680771999</v>
      </c>
      <c r="I1288" s="13">
        <f t="shared" si="163"/>
        <v>-2.6220118740306058</v>
      </c>
      <c r="J1288">
        <f t="shared" si="164"/>
        <v>4.0273305519683031</v>
      </c>
      <c r="K1288" s="13">
        <f t="shared" si="165"/>
        <v>-2.2337489256918466</v>
      </c>
    </row>
    <row r="1289" spans="1:11" x14ac:dyDescent="0.2">
      <c r="A1289">
        <f t="shared" si="168"/>
        <v>10</v>
      </c>
      <c r="B1289">
        <v>1279</v>
      </c>
      <c r="C1289" s="1">
        <f t="shared" si="167"/>
        <v>43231</v>
      </c>
      <c r="D1289" s="2">
        <v>0.38194444444449999</v>
      </c>
      <c r="E1289" s="3">
        <f t="shared" si="166"/>
        <v>43231.381944444445</v>
      </c>
      <c r="F1289">
        <v>3219</v>
      </c>
      <c r="G1289">
        <f t="shared" si="161"/>
        <v>359.33697000000001</v>
      </c>
      <c r="H1289">
        <f t="shared" si="162"/>
        <v>4.4615449250682353</v>
      </c>
      <c r="I1289" s="13">
        <f t="shared" si="163"/>
        <v>-2.646641468059765</v>
      </c>
      <c r="J1289">
        <f t="shared" si="164"/>
        <v>4.1407926172698284</v>
      </c>
      <c r="K1289" s="13">
        <f t="shared" si="165"/>
        <v>-2.2520187448026228</v>
      </c>
    </row>
    <row r="1290" spans="1:11" x14ac:dyDescent="0.2">
      <c r="A1290">
        <f t="shared" si="168"/>
        <v>10</v>
      </c>
      <c r="B1290">
        <v>1280</v>
      </c>
      <c r="C1290" s="1">
        <f t="shared" si="167"/>
        <v>43231</v>
      </c>
      <c r="D1290" s="2">
        <v>0.3888888888889</v>
      </c>
      <c r="E1290" s="3">
        <f t="shared" si="166"/>
        <v>43231.388888888891</v>
      </c>
      <c r="F1290">
        <v>4085</v>
      </c>
      <c r="G1290">
        <f t="shared" si="161"/>
        <v>456.00855000000001</v>
      </c>
      <c r="H1290">
        <f t="shared" si="162"/>
        <v>5.0793179891196027</v>
      </c>
      <c r="I1290" s="13">
        <f t="shared" si="163"/>
        <v>-2.7558424966019683</v>
      </c>
      <c r="J1290">
        <f t="shared" si="164"/>
        <v>4.6198767185680945</v>
      </c>
      <c r="K1290" s="13">
        <f t="shared" si="165"/>
        <v>-2.3292869602835906</v>
      </c>
    </row>
    <row r="1291" spans="1:11" x14ac:dyDescent="0.2">
      <c r="A1291">
        <f t="shared" si="168"/>
        <v>10</v>
      </c>
      <c r="B1291">
        <v>1281</v>
      </c>
      <c r="C1291" s="1">
        <f t="shared" si="167"/>
        <v>43231</v>
      </c>
      <c r="D1291" s="2">
        <v>0.39583333333339998</v>
      </c>
      <c r="E1291" s="3">
        <f t="shared" si="166"/>
        <v>43231.395833333336</v>
      </c>
      <c r="F1291">
        <v>3056</v>
      </c>
      <c r="G1291">
        <f t="shared" ref="G1291:G1354" si="169">F1291*1.1163/10</f>
        <v>341.14127999999999</v>
      </c>
      <c r="H1291">
        <f t="shared" ref="H1291:H1354" si="170">(H$8*(TANH((H$2*G1291)/H$8)))</f>
        <v>4.3183980953874768</v>
      </c>
      <c r="I1291" s="13">
        <f t="shared" ref="I1291:I1354" si="171">((H$6-H$5)*(TANH(G1291/H$4)))+H$5</f>
        <v>-2.6213724835129857</v>
      </c>
      <c r="J1291">
        <f t="shared" ref="J1291:J1354" si="172">(J$8*(TANH((J$2*G1291)/J$8)))</f>
        <v>4.0243614064850339</v>
      </c>
      <c r="K1291" s="13">
        <f t="shared" ref="K1291:K1354" si="173">((J$6-J$5)*(TANH(G1291/J$4)))+J$5</f>
        <v>-2.2332709583339709</v>
      </c>
    </row>
    <row r="1292" spans="1:11" x14ac:dyDescent="0.2">
      <c r="A1292">
        <f t="shared" si="168"/>
        <v>10</v>
      </c>
      <c r="B1292">
        <v>1282</v>
      </c>
      <c r="C1292" s="1">
        <f t="shared" si="167"/>
        <v>43231</v>
      </c>
      <c r="D1292" s="2">
        <v>0.40277777777779999</v>
      </c>
      <c r="E1292" s="3">
        <f t="shared" ref="E1292:E1355" si="174">C1292+D1292</f>
        <v>43231.402777777781</v>
      </c>
      <c r="F1292">
        <v>3526</v>
      </c>
      <c r="G1292">
        <f t="shared" si="169"/>
        <v>393.60738000000003</v>
      </c>
      <c r="H1292">
        <f t="shared" si="170"/>
        <v>4.7069666568068769</v>
      </c>
      <c r="I1292" s="13">
        <f t="shared" si="171"/>
        <v>-2.6899923283913072</v>
      </c>
      <c r="J1292">
        <f t="shared" si="172"/>
        <v>4.3359413057431535</v>
      </c>
      <c r="K1292" s="13">
        <f t="shared" si="173"/>
        <v>-2.283466195993141</v>
      </c>
    </row>
    <row r="1293" spans="1:11" x14ac:dyDescent="0.2">
      <c r="A1293">
        <f t="shared" si="168"/>
        <v>10</v>
      </c>
      <c r="B1293">
        <v>1283</v>
      </c>
      <c r="C1293" s="1">
        <f t="shared" si="167"/>
        <v>43231</v>
      </c>
      <c r="D1293" s="2">
        <v>0.40972222222229998</v>
      </c>
      <c r="E1293" s="3">
        <f t="shared" si="174"/>
        <v>43231.409722222219</v>
      </c>
      <c r="F1293">
        <v>3562</v>
      </c>
      <c r="G1293">
        <f t="shared" si="169"/>
        <v>397.62606</v>
      </c>
      <c r="H1293">
        <f t="shared" si="170"/>
        <v>4.7337547333339556</v>
      </c>
      <c r="I1293" s="13">
        <f t="shared" si="171"/>
        <v>-2.6947264345530173</v>
      </c>
      <c r="J1293">
        <f t="shared" si="172"/>
        <v>4.356878604004808</v>
      </c>
      <c r="K1293" s="13">
        <f t="shared" si="173"/>
        <v>-2.286842163479462</v>
      </c>
    </row>
    <row r="1294" spans="1:11" x14ac:dyDescent="0.2">
      <c r="A1294">
        <f t="shared" si="168"/>
        <v>10</v>
      </c>
      <c r="B1294">
        <v>1284</v>
      </c>
      <c r="C1294" s="1">
        <f t="shared" si="167"/>
        <v>43231</v>
      </c>
      <c r="D1294" s="2">
        <v>0.41666666666669999</v>
      </c>
      <c r="E1294" s="3">
        <f t="shared" si="174"/>
        <v>43231.416666666664</v>
      </c>
      <c r="F1294">
        <v>1583</v>
      </c>
      <c r="G1294">
        <f t="shared" si="169"/>
        <v>176.71029000000001</v>
      </c>
      <c r="H1294">
        <f t="shared" si="170"/>
        <v>2.5876735820456438</v>
      </c>
      <c r="I1294" s="13">
        <f t="shared" si="171"/>
        <v>-2.3165257346133035</v>
      </c>
      <c r="J1294">
        <f t="shared" si="172"/>
        <v>2.5004656659518107</v>
      </c>
      <c r="K1294" s="13">
        <f t="shared" si="173"/>
        <v>-1.9885781600586909</v>
      </c>
    </row>
    <row r="1295" spans="1:11" x14ac:dyDescent="0.2">
      <c r="A1295">
        <f t="shared" si="168"/>
        <v>10</v>
      </c>
      <c r="B1295">
        <v>1285</v>
      </c>
      <c r="C1295" s="1">
        <f t="shared" si="167"/>
        <v>43231</v>
      </c>
      <c r="D1295" s="2">
        <v>0.42361111111119998</v>
      </c>
      <c r="E1295" s="3">
        <f t="shared" si="174"/>
        <v>43231.423611111109</v>
      </c>
      <c r="F1295">
        <v>4970</v>
      </c>
      <c r="G1295">
        <f t="shared" si="169"/>
        <v>554.80110000000002</v>
      </c>
      <c r="H1295">
        <f t="shared" si="170"/>
        <v>5.5047921371369464</v>
      </c>
      <c r="I1295" s="13">
        <f t="shared" si="171"/>
        <v>-2.8312383540017638</v>
      </c>
      <c r="J1295">
        <f t="shared" si="172"/>
        <v>4.9225446993904098</v>
      </c>
      <c r="K1295" s="13">
        <f t="shared" si="173"/>
        <v>-2.3782461052838917</v>
      </c>
    </row>
    <row r="1296" spans="1:11" x14ac:dyDescent="0.2">
      <c r="A1296">
        <f t="shared" si="168"/>
        <v>10</v>
      </c>
      <c r="B1296">
        <v>1286</v>
      </c>
      <c r="C1296" s="1">
        <f t="shared" si="167"/>
        <v>43231</v>
      </c>
      <c r="D1296" s="2">
        <v>0.43055555555559999</v>
      </c>
      <c r="E1296" s="3">
        <f t="shared" si="174"/>
        <v>43231.430555555555</v>
      </c>
      <c r="F1296">
        <v>5055</v>
      </c>
      <c r="G1296">
        <f t="shared" si="169"/>
        <v>564.28965000000005</v>
      </c>
      <c r="H1296">
        <f t="shared" si="170"/>
        <v>5.5369126331625838</v>
      </c>
      <c r="I1296" s="13">
        <f t="shared" si="171"/>
        <v>-2.8369386099218827</v>
      </c>
      <c r="J1296">
        <f t="shared" si="172"/>
        <v>4.9442575134770612</v>
      </c>
      <c r="K1296" s="13">
        <f t="shared" si="173"/>
        <v>-2.3817644462501226</v>
      </c>
    </row>
    <row r="1297" spans="1:11" x14ac:dyDescent="0.2">
      <c r="A1297">
        <f t="shared" si="168"/>
        <v>10</v>
      </c>
      <c r="B1297">
        <v>1287</v>
      </c>
      <c r="C1297" s="1">
        <f t="shared" si="167"/>
        <v>43231</v>
      </c>
      <c r="D1297" s="2">
        <v>0.43750000000009898</v>
      </c>
      <c r="E1297" s="3">
        <f t="shared" si="174"/>
        <v>43231.4375</v>
      </c>
      <c r="F1297">
        <v>5717</v>
      </c>
      <c r="G1297">
        <f t="shared" si="169"/>
        <v>638.18871000000013</v>
      </c>
      <c r="H1297">
        <f t="shared" si="170"/>
        <v>5.7453718748419575</v>
      </c>
      <c r="I1297" s="13">
        <f t="shared" si="171"/>
        <v>-2.8739698305770824</v>
      </c>
      <c r="J1297">
        <f t="shared" si="172"/>
        <v>5.0804318077408741</v>
      </c>
      <c r="K1297" s="13">
        <f t="shared" si="173"/>
        <v>-2.4038554560457395</v>
      </c>
    </row>
    <row r="1298" spans="1:11" x14ac:dyDescent="0.2">
      <c r="A1298">
        <f t="shared" si="168"/>
        <v>10</v>
      </c>
      <c r="B1298">
        <v>1288</v>
      </c>
      <c r="C1298" s="1">
        <f t="shared" si="167"/>
        <v>43231</v>
      </c>
      <c r="D1298" s="2">
        <v>0.44444444444449999</v>
      </c>
      <c r="E1298" s="3">
        <f t="shared" si="174"/>
        <v>43231.444444444445</v>
      </c>
      <c r="F1298">
        <v>5955</v>
      </c>
      <c r="G1298">
        <f t="shared" si="169"/>
        <v>664.75665000000004</v>
      </c>
      <c r="H1298">
        <f t="shared" si="170"/>
        <v>5.8047208771221808</v>
      </c>
      <c r="I1298" s="13">
        <f t="shared" si="171"/>
        <v>-2.8845264409418276</v>
      </c>
      <c r="J1298">
        <f t="shared" si="172"/>
        <v>5.1175067612074558</v>
      </c>
      <c r="K1298" s="13">
        <f t="shared" si="173"/>
        <v>-2.4098790604973304</v>
      </c>
    </row>
    <row r="1299" spans="1:11" x14ac:dyDescent="0.2">
      <c r="A1299">
        <f t="shared" si="168"/>
        <v>10</v>
      </c>
      <c r="B1299">
        <v>1289</v>
      </c>
      <c r="C1299" s="1">
        <f t="shared" si="167"/>
        <v>43231</v>
      </c>
      <c r="D1299" s="2">
        <v>0.45138888888899897</v>
      </c>
      <c r="E1299" s="3">
        <f t="shared" si="174"/>
        <v>43231.451388888891</v>
      </c>
      <c r="F1299">
        <v>6065</v>
      </c>
      <c r="G1299">
        <f t="shared" si="169"/>
        <v>677.03595000000007</v>
      </c>
      <c r="H1299">
        <f t="shared" si="170"/>
        <v>5.8297761751563577</v>
      </c>
      <c r="I1299" s="13">
        <f t="shared" si="171"/>
        <v>-2.8889852740183661</v>
      </c>
      <c r="J1299">
        <f t="shared" si="172"/>
        <v>5.1329007745705448</v>
      </c>
      <c r="K1299" s="13">
        <f t="shared" si="173"/>
        <v>-2.4123815402402489</v>
      </c>
    </row>
    <row r="1300" spans="1:11" x14ac:dyDescent="0.2">
      <c r="A1300">
        <f t="shared" si="168"/>
        <v>10</v>
      </c>
      <c r="B1300">
        <v>1290</v>
      </c>
      <c r="C1300" s="1">
        <f t="shared" si="167"/>
        <v>43231</v>
      </c>
      <c r="D1300" s="2">
        <v>0.45833333333339998</v>
      </c>
      <c r="E1300" s="3">
        <f t="shared" si="174"/>
        <v>43231.458333333336</v>
      </c>
      <c r="F1300">
        <v>6206</v>
      </c>
      <c r="G1300">
        <f t="shared" si="169"/>
        <v>692.77578000000005</v>
      </c>
      <c r="H1300">
        <f t="shared" si="170"/>
        <v>5.859862481842276</v>
      </c>
      <c r="I1300" s="13">
        <f t="shared" si="171"/>
        <v>-2.8943412605889183</v>
      </c>
      <c r="J1300">
        <f t="shared" si="172"/>
        <v>5.1511702541738504</v>
      </c>
      <c r="K1300" s="13">
        <f t="shared" si="173"/>
        <v>-2.4153526326335357</v>
      </c>
    </row>
    <row r="1301" spans="1:11" x14ac:dyDescent="0.2">
      <c r="A1301">
        <f t="shared" si="168"/>
        <v>10</v>
      </c>
      <c r="B1301">
        <v>1291</v>
      </c>
      <c r="C1301" s="1">
        <f t="shared" si="167"/>
        <v>43231</v>
      </c>
      <c r="D1301" s="2">
        <v>0.46527777777779999</v>
      </c>
      <c r="E1301" s="3">
        <f t="shared" si="174"/>
        <v>43231.465277777781</v>
      </c>
      <c r="F1301">
        <v>6336</v>
      </c>
      <c r="G1301">
        <f t="shared" si="169"/>
        <v>707.28768000000002</v>
      </c>
      <c r="H1301">
        <f t="shared" si="170"/>
        <v>5.885701640438743</v>
      </c>
      <c r="I1301" s="13">
        <f t="shared" si="171"/>
        <v>-2.8989428689545966</v>
      </c>
      <c r="J1301">
        <f t="shared" si="172"/>
        <v>5.1666633876151069</v>
      </c>
      <c r="K1301" s="13">
        <f t="shared" si="173"/>
        <v>-2.4178732913226582</v>
      </c>
    </row>
    <row r="1302" spans="1:11" x14ac:dyDescent="0.2">
      <c r="A1302">
        <f t="shared" si="168"/>
        <v>10</v>
      </c>
      <c r="B1302">
        <v>1292</v>
      </c>
      <c r="C1302" s="1">
        <f t="shared" si="167"/>
        <v>43231</v>
      </c>
      <c r="D1302" s="2">
        <v>0.47222222222229998</v>
      </c>
      <c r="E1302" s="3">
        <f t="shared" si="174"/>
        <v>43231.472222222219</v>
      </c>
      <c r="F1302">
        <v>6480</v>
      </c>
      <c r="G1302">
        <f t="shared" si="169"/>
        <v>723.36240000000009</v>
      </c>
      <c r="H1302">
        <f t="shared" si="170"/>
        <v>5.9123352222740824</v>
      </c>
      <c r="I1302" s="13">
        <f t="shared" si="171"/>
        <v>-2.9036877154874663</v>
      </c>
      <c r="J1302">
        <f t="shared" si="172"/>
        <v>5.1824313315833619</v>
      </c>
      <c r="K1302" s="13">
        <f t="shared" si="173"/>
        <v>-2.4204397557380593</v>
      </c>
    </row>
    <row r="1303" spans="1:11" x14ac:dyDescent="0.2">
      <c r="A1303">
        <f t="shared" si="168"/>
        <v>10</v>
      </c>
      <c r="B1303">
        <v>1293</v>
      </c>
      <c r="C1303" s="1">
        <f t="shared" si="167"/>
        <v>43231</v>
      </c>
      <c r="D1303" s="2">
        <v>0.47916666666669999</v>
      </c>
      <c r="E1303" s="3">
        <f t="shared" si="174"/>
        <v>43231.479166666664</v>
      </c>
      <c r="F1303">
        <v>6630</v>
      </c>
      <c r="G1303">
        <f t="shared" si="169"/>
        <v>740.1069</v>
      </c>
      <c r="H1303">
        <f t="shared" si="170"/>
        <v>5.9380065128164485</v>
      </c>
      <c r="I1303" s="13">
        <f t="shared" si="171"/>
        <v>-2.9082629422353588</v>
      </c>
      <c r="J1303">
        <f t="shared" si="172"/>
        <v>5.1974247760166437</v>
      </c>
      <c r="K1303" s="13">
        <f t="shared" si="173"/>
        <v>-2.42288127220209</v>
      </c>
    </row>
    <row r="1304" spans="1:11" x14ac:dyDescent="0.2">
      <c r="A1304">
        <f t="shared" si="168"/>
        <v>10</v>
      </c>
      <c r="B1304">
        <v>1294</v>
      </c>
      <c r="C1304" s="1">
        <f t="shared" si="167"/>
        <v>43231</v>
      </c>
      <c r="D1304" s="2">
        <v>0.48611111111119998</v>
      </c>
      <c r="E1304" s="3">
        <f t="shared" si="174"/>
        <v>43231.486111111109</v>
      </c>
      <c r="F1304">
        <v>6855</v>
      </c>
      <c r="G1304">
        <f t="shared" si="169"/>
        <v>765.22365000000013</v>
      </c>
      <c r="H1304">
        <f t="shared" si="170"/>
        <v>5.9728771665944027</v>
      </c>
      <c r="I1304" s="13">
        <f t="shared" si="171"/>
        <v>-2.9144808193964771</v>
      </c>
      <c r="J1304">
        <f t="shared" si="172"/>
        <v>5.2174461926728961</v>
      </c>
      <c r="K1304" s="13">
        <f t="shared" si="173"/>
        <v>-2.4261434103555963</v>
      </c>
    </row>
    <row r="1305" spans="1:11" x14ac:dyDescent="0.2">
      <c r="A1305">
        <f t="shared" si="168"/>
        <v>10</v>
      </c>
      <c r="B1305">
        <v>1295</v>
      </c>
      <c r="C1305" s="1">
        <f t="shared" si="167"/>
        <v>43231</v>
      </c>
      <c r="D1305" s="2">
        <v>0.49305555555559999</v>
      </c>
      <c r="E1305" s="3">
        <f t="shared" si="174"/>
        <v>43231.493055555555</v>
      </c>
      <c r="F1305">
        <v>6345</v>
      </c>
      <c r="G1305">
        <f t="shared" si="169"/>
        <v>708.29235000000006</v>
      </c>
      <c r="H1305">
        <f t="shared" si="170"/>
        <v>5.8874260667171283</v>
      </c>
      <c r="I1305" s="13">
        <f t="shared" si="171"/>
        <v>-2.8992500248454274</v>
      </c>
      <c r="J1305">
        <f t="shared" si="172"/>
        <v>5.1676906155321314</v>
      </c>
      <c r="K1305" s="13">
        <f t="shared" si="173"/>
        <v>-2.4180404531512063</v>
      </c>
    </row>
    <row r="1306" spans="1:11" x14ac:dyDescent="0.2">
      <c r="A1306">
        <f t="shared" si="168"/>
        <v>10</v>
      </c>
      <c r="B1306">
        <v>1296</v>
      </c>
      <c r="C1306" s="1">
        <f t="shared" si="167"/>
        <v>43231</v>
      </c>
      <c r="D1306" s="2">
        <v>0.50000000000009903</v>
      </c>
      <c r="E1306" s="3">
        <f t="shared" si="174"/>
        <v>43231.5</v>
      </c>
      <c r="F1306">
        <v>7146</v>
      </c>
      <c r="G1306">
        <f t="shared" si="169"/>
        <v>797.70798000000002</v>
      </c>
      <c r="H1306">
        <f t="shared" si="170"/>
        <v>6.0121901203647017</v>
      </c>
      <c r="I1306" s="13">
        <f t="shared" si="171"/>
        <v>-2.9214956052382703</v>
      </c>
      <c r="J1306">
        <f t="shared" si="172"/>
        <v>5.2394973399119973</v>
      </c>
      <c r="K1306" s="13">
        <f t="shared" si="173"/>
        <v>-2.4297390781374499</v>
      </c>
    </row>
    <row r="1307" spans="1:11" x14ac:dyDescent="0.2">
      <c r="A1307">
        <f t="shared" si="168"/>
        <v>10</v>
      </c>
      <c r="B1307">
        <v>1297</v>
      </c>
      <c r="C1307" s="1">
        <f t="shared" si="167"/>
        <v>43231</v>
      </c>
      <c r="D1307" s="2">
        <v>0.50694444444450004</v>
      </c>
      <c r="E1307" s="3">
        <f t="shared" si="174"/>
        <v>43231.506944444445</v>
      </c>
      <c r="F1307">
        <v>7152</v>
      </c>
      <c r="G1307">
        <f t="shared" si="169"/>
        <v>798.37776000000008</v>
      </c>
      <c r="H1307">
        <f t="shared" si="170"/>
        <v>6.0129379234148246</v>
      </c>
      <c r="I1307" s="13">
        <f t="shared" si="171"/>
        <v>-2.9216290928799986</v>
      </c>
      <c r="J1307">
        <f t="shared" si="172"/>
        <v>5.2399110370478779</v>
      </c>
      <c r="K1307" s="13">
        <f t="shared" si="173"/>
        <v>-2.4298065671596283</v>
      </c>
    </row>
    <row r="1308" spans="1:11" x14ac:dyDescent="0.2">
      <c r="A1308">
        <f t="shared" si="168"/>
        <v>10</v>
      </c>
      <c r="B1308">
        <v>1298</v>
      </c>
      <c r="C1308" s="1">
        <f t="shared" si="167"/>
        <v>43231</v>
      </c>
      <c r="D1308" s="2">
        <v>0.51388888888899897</v>
      </c>
      <c r="E1308" s="3">
        <f t="shared" si="174"/>
        <v>43231.513888888891</v>
      </c>
      <c r="F1308">
        <v>7005</v>
      </c>
      <c r="G1308">
        <f t="shared" si="169"/>
        <v>781.96815000000004</v>
      </c>
      <c r="H1308">
        <f t="shared" si="170"/>
        <v>5.9939054761372725</v>
      </c>
      <c r="I1308" s="13">
        <f t="shared" si="171"/>
        <v>-2.9182323205977978</v>
      </c>
      <c r="J1308">
        <f t="shared" si="172"/>
        <v>5.2293136576777881</v>
      </c>
      <c r="K1308" s="13">
        <f t="shared" si="173"/>
        <v>-2.4280781263437197</v>
      </c>
    </row>
    <row r="1309" spans="1:11" x14ac:dyDescent="0.2">
      <c r="A1309">
        <f t="shared" si="168"/>
        <v>10</v>
      </c>
      <c r="B1309">
        <v>1299</v>
      </c>
      <c r="C1309" s="1">
        <f t="shared" si="167"/>
        <v>43231</v>
      </c>
      <c r="D1309" s="2">
        <v>0.52083333333339998</v>
      </c>
      <c r="E1309" s="3">
        <f t="shared" si="174"/>
        <v>43231.520833333336</v>
      </c>
      <c r="F1309">
        <v>4265</v>
      </c>
      <c r="G1309">
        <f t="shared" si="169"/>
        <v>476.10195000000004</v>
      </c>
      <c r="H1309">
        <f t="shared" si="170"/>
        <v>5.1807515144167668</v>
      </c>
      <c r="I1309" s="13">
        <f t="shared" si="171"/>
        <v>-2.7738003756317595</v>
      </c>
      <c r="J1309">
        <f t="shared" si="172"/>
        <v>4.6943533609572308</v>
      </c>
      <c r="K1309" s="13">
        <f t="shared" si="173"/>
        <v>-2.3413213840584204</v>
      </c>
    </row>
    <row r="1310" spans="1:11" x14ac:dyDescent="0.2">
      <c r="A1310">
        <f t="shared" si="168"/>
        <v>10</v>
      </c>
      <c r="B1310">
        <v>1300</v>
      </c>
      <c r="C1310" s="1">
        <f t="shared" si="167"/>
        <v>43231</v>
      </c>
      <c r="D1310" s="2">
        <v>0.52777777777789903</v>
      </c>
      <c r="E1310" s="3">
        <f t="shared" si="174"/>
        <v>43231.527777777781</v>
      </c>
      <c r="F1310">
        <v>4081</v>
      </c>
      <c r="G1310">
        <f t="shared" si="169"/>
        <v>455.56203000000005</v>
      </c>
      <c r="H1310">
        <f t="shared" si="170"/>
        <v>5.0769678351460339</v>
      </c>
      <c r="I1310" s="13">
        <f t="shared" si="171"/>
        <v>-2.7554265312299249</v>
      </c>
      <c r="J1310">
        <f t="shared" si="172"/>
        <v>4.6181355288999715</v>
      </c>
      <c r="K1310" s="13">
        <f t="shared" si="173"/>
        <v>-2.3290056935778827</v>
      </c>
    </row>
    <row r="1311" spans="1:11" x14ac:dyDescent="0.2">
      <c r="A1311">
        <f t="shared" si="168"/>
        <v>10</v>
      </c>
      <c r="B1311">
        <v>1301</v>
      </c>
      <c r="C1311" s="1">
        <f t="shared" si="167"/>
        <v>43231</v>
      </c>
      <c r="D1311" s="2">
        <v>0.53472222222230004</v>
      </c>
      <c r="E1311" s="3">
        <f t="shared" si="174"/>
        <v>43231.534722222219</v>
      </c>
      <c r="F1311">
        <v>4860</v>
      </c>
      <c r="G1311">
        <f t="shared" si="169"/>
        <v>542.5218000000001</v>
      </c>
      <c r="H1311">
        <f t="shared" si="170"/>
        <v>5.4611820179136812</v>
      </c>
      <c r="I1311" s="13">
        <f t="shared" si="171"/>
        <v>-2.8235012396692518</v>
      </c>
      <c r="J1311">
        <f t="shared" si="172"/>
        <v>4.892782454217512</v>
      </c>
      <c r="K1311" s="13">
        <f t="shared" si="173"/>
        <v>-2.3734249899381958</v>
      </c>
    </row>
    <row r="1312" spans="1:11" x14ac:dyDescent="0.2">
      <c r="A1312">
        <f t="shared" si="168"/>
        <v>10</v>
      </c>
      <c r="B1312">
        <v>1302</v>
      </c>
      <c r="C1312" s="1">
        <f t="shared" si="167"/>
        <v>43231</v>
      </c>
      <c r="D1312" s="2">
        <v>0.54166666666670005</v>
      </c>
      <c r="E1312" s="3">
        <f t="shared" si="174"/>
        <v>43231.541666666664</v>
      </c>
      <c r="F1312">
        <v>5753</v>
      </c>
      <c r="G1312">
        <f t="shared" si="169"/>
        <v>642.20739000000003</v>
      </c>
      <c r="H1312">
        <f t="shared" si="170"/>
        <v>5.7548228751724242</v>
      </c>
      <c r="I1312" s="13">
        <f t="shared" si="171"/>
        <v>-2.8756504537948184</v>
      </c>
      <c r="J1312">
        <f t="shared" si="172"/>
        <v>5.0863910750505879</v>
      </c>
      <c r="K1312" s="13">
        <f t="shared" si="173"/>
        <v>-2.4048233612517169</v>
      </c>
    </row>
    <row r="1313" spans="1:11" x14ac:dyDescent="0.2">
      <c r="A1313">
        <f t="shared" si="168"/>
        <v>10</v>
      </c>
      <c r="B1313">
        <v>1303</v>
      </c>
      <c r="C1313" s="1">
        <f t="shared" si="167"/>
        <v>43231</v>
      </c>
      <c r="D1313" s="2">
        <v>0.54861111111119998</v>
      </c>
      <c r="E1313" s="3">
        <f t="shared" si="174"/>
        <v>43231.548611111109</v>
      </c>
      <c r="F1313">
        <v>6393</v>
      </c>
      <c r="G1313">
        <f t="shared" si="169"/>
        <v>713.65058999999997</v>
      </c>
      <c r="H1313">
        <f t="shared" si="170"/>
        <v>5.896486352056904</v>
      </c>
      <c r="I1313" s="13">
        <f t="shared" si="171"/>
        <v>-2.9008639729044621</v>
      </c>
      <c r="J1313">
        <f t="shared" si="172"/>
        <v>5.1730735636035208</v>
      </c>
      <c r="K1313" s="13">
        <f t="shared" si="173"/>
        <v>-2.4189165032286319</v>
      </c>
    </row>
    <row r="1314" spans="1:11" x14ac:dyDescent="0.2">
      <c r="A1314">
        <f t="shared" si="168"/>
        <v>10</v>
      </c>
      <c r="B1314">
        <v>1304</v>
      </c>
      <c r="C1314" s="1">
        <f t="shared" si="167"/>
        <v>43231</v>
      </c>
      <c r="D1314" s="2">
        <v>0.55555555555559999</v>
      </c>
      <c r="E1314" s="3">
        <f t="shared" si="174"/>
        <v>43231.555555555555</v>
      </c>
      <c r="F1314">
        <v>6272</v>
      </c>
      <c r="G1314">
        <f t="shared" si="169"/>
        <v>700.14336000000003</v>
      </c>
      <c r="H1314">
        <f t="shared" si="170"/>
        <v>5.8732010101893275</v>
      </c>
      <c r="I1314" s="13">
        <f t="shared" si="171"/>
        <v>-2.8967164706881059</v>
      </c>
      <c r="J1314">
        <f t="shared" si="172"/>
        <v>5.1591914292537471</v>
      </c>
      <c r="K1314" s="13">
        <f t="shared" si="173"/>
        <v>-2.4166575114309183</v>
      </c>
    </row>
    <row r="1315" spans="1:11" x14ac:dyDescent="0.2">
      <c r="A1315">
        <f t="shared" si="168"/>
        <v>10</v>
      </c>
      <c r="B1315">
        <v>1305</v>
      </c>
      <c r="C1315" s="1">
        <f t="shared" si="167"/>
        <v>43231</v>
      </c>
      <c r="D1315" s="2">
        <v>0.56250000000009903</v>
      </c>
      <c r="E1315" s="3">
        <f t="shared" si="174"/>
        <v>43231.5625</v>
      </c>
      <c r="F1315">
        <v>6364</v>
      </c>
      <c r="G1315">
        <f t="shared" si="169"/>
        <v>710.41332</v>
      </c>
      <c r="H1315">
        <f t="shared" si="170"/>
        <v>5.8910398236332604</v>
      </c>
      <c r="I1315" s="13">
        <f t="shared" si="171"/>
        <v>-2.8998937339286872</v>
      </c>
      <c r="J1315">
        <f t="shared" si="172"/>
        <v>5.1698405115496584</v>
      </c>
      <c r="K1315" s="13">
        <f t="shared" si="173"/>
        <v>-2.4183903231488832</v>
      </c>
    </row>
    <row r="1316" spans="1:11" x14ac:dyDescent="0.2">
      <c r="A1316">
        <f t="shared" si="168"/>
        <v>10</v>
      </c>
      <c r="B1316">
        <v>1306</v>
      </c>
      <c r="C1316" s="1">
        <f t="shared" ref="C1316:C1377" si="175">C1172+1</f>
        <v>43231</v>
      </c>
      <c r="D1316" s="2">
        <v>0.56944444444450004</v>
      </c>
      <c r="E1316" s="3">
        <f t="shared" si="174"/>
        <v>43231.569444444445</v>
      </c>
      <c r="F1316">
        <v>6141</v>
      </c>
      <c r="G1316">
        <f t="shared" si="169"/>
        <v>685.51982999999996</v>
      </c>
      <c r="H1316">
        <f t="shared" si="170"/>
        <v>5.8462678336989242</v>
      </c>
      <c r="I1316" s="13">
        <f t="shared" si="171"/>
        <v>-2.8919208753002748</v>
      </c>
      <c r="J1316">
        <f t="shared" si="172"/>
        <v>5.142944958295705</v>
      </c>
      <c r="K1316" s="13">
        <f t="shared" si="173"/>
        <v>-2.4140148224399267</v>
      </c>
    </row>
    <row r="1317" spans="1:11" x14ac:dyDescent="0.2">
      <c r="A1317">
        <f t="shared" si="168"/>
        <v>10</v>
      </c>
      <c r="B1317">
        <v>1307</v>
      </c>
      <c r="C1317" s="1">
        <f t="shared" si="175"/>
        <v>43231</v>
      </c>
      <c r="D1317" s="2">
        <v>0.57638888888899897</v>
      </c>
      <c r="E1317" s="3">
        <f t="shared" si="174"/>
        <v>43231.576388888891</v>
      </c>
      <c r="F1317">
        <v>5910</v>
      </c>
      <c r="G1317">
        <f t="shared" si="169"/>
        <v>659.7333000000001</v>
      </c>
      <c r="H1317">
        <f t="shared" si="170"/>
        <v>5.7940515071124619</v>
      </c>
      <c r="I1317" s="13">
        <f t="shared" si="171"/>
        <v>-2.8826281255119861</v>
      </c>
      <c r="J1317">
        <f t="shared" si="172"/>
        <v>5.1109037946989639</v>
      </c>
      <c r="K1317" s="13">
        <f t="shared" si="173"/>
        <v>-2.4088059313305461</v>
      </c>
    </row>
    <row r="1318" spans="1:11" x14ac:dyDescent="0.2">
      <c r="A1318">
        <f t="shared" si="168"/>
        <v>10</v>
      </c>
      <c r="B1318">
        <v>1308</v>
      </c>
      <c r="C1318" s="1">
        <f t="shared" si="175"/>
        <v>43231</v>
      </c>
      <c r="D1318" s="2">
        <v>0.58333333333339998</v>
      </c>
      <c r="E1318" s="3">
        <f t="shared" si="174"/>
        <v>43231.583333333336</v>
      </c>
      <c r="F1318">
        <v>5789</v>
      </c>
      <c r="G1318">
        <f t="shared" si="169"/>
        <v>646.22607000000005</v>
      </c>
      <c r="H1318">
        <f t="shared" si="170"/>
        <v>5.7641005681039017</v>
      </c>
      <c r="I1318" s="13">
        <f t="shared" si="171"/>
        <v>-2.8773004232577852</v>
      </c>
      <c r="J1318">
        <f t="shared" si="172"/>
        <v>5.0922211090658269</v>
      </c>
      <c r="K1318" s="13">
        <f t="shared" si="173"/>
        <v>-2.4057703852239705</v>
      </c>
    </row>
    <row r="1319" spans="1:11" x14ac:dyDescent="0.2">
      <c r="A1319">
        <f t="shared" si="168"/>
        <v>10</v>
      </c>
      <c r="B1319">
        <v>1309</v>
      </c>
      <c r="C1319" s="1">
        <f t="shared" si="175"/>
        <v>43231</v>
      </c>
      <c r="D1319" s="2">
        <v>0.59027777777789903</v>
      </c>
      <c r="E1319" s="3">
        <f t="shared" si="174"/>
        <v>43231.590277777781</v>
      </c>
      <c r="F1319">
        <v>5688</v>
      </c>
      <c r="G1319">
        <f t="shared" si="169"/>
        <v>634.95144000000005</v>
      </c>
      <c r="H1319">
        <f t="shared" si="170"/>
        <v>5.7376305319008614</v>
      </c>
      <c r="I1319" s="13">
        <f t="shared" si="171"/>
        <v>-2.8725933510779749</v>
      </c>
      <c r="J1319">
        <f t="shared" si="172"/>
        <v>5.0755354633099383</v>
      </c>
      <c r="K1319" s="13">
        <f t="shared" si="173"/>
        <v>-2.4030602735369815</v>
      </c>
    </row>
    <row r="1320" spans="1:11" x14ac:dyDescent="0.2">
      <c r="A1320">
        <f t="shared" si="168"/>
        <v>10</v>
      </c>
      <c r="B1320">
        <v>1310</v>
      </c>
      <c r="C1320" s="1">
        <f t="shared" si="175"/>
        <v>43231</v>
      </c>
      <c r="D1320" s="2">
        <v>0.59722222222230004</v>
      </c>
      <c r="E1320" s="3">
        <f t="shared" si="174"/>
        <v>43231.597222222219</v>
      </c>
      <c r="F1320">
        <v>5463</v>
      </c>
      <c r="G1320">
        <f t="shared" si="169"/>
        <v>609.83469000000002</v>
      </c>
      <c r="H1320">
        <f t="shared" si="170"/>
        <v>5.6735071198318412</v>
      </c>
      <c r="I1320" s="13">
        <f t="shared" si="171"/>
        <v>-2.8611957362573501</v>
      </c>
      <c r="J1320">
        <f t="shared" si="172"/>
        <v>5.034474463722816</v>
      </c>
      <c r="K1320" s="13">
        <f t="shared" si="173"/>
        <v>-2.3963946035177397</v>
      </c>
    </row>
    <row r="1321" spans="1:11" x14ac:dyDescent="0.2">
      <c r="A1321">
        <f t="shared" si="168"/>
        <v>10</v>
      </c>
      <c r="B1321">
        <v>1311</v>
      </c>
      <c r="C1321" s="1">
        <f t="shared" si="175"/>
        <v>43231</v>
      </c>
      <c r="D1321" s="2">
        <v>0.60416666666679897</v>
      </c>
      <c r="E1321" s="3">
        <f t="shared" si="174"/>
        <v>43231.604166666664</v>
      </c>
      <c r="F1321">
        <v>5317</v>
      </c>
      <c r="G1321">
        <f t="shared" si="169"/>
        <v>593.53671000000008</v>
      </c>
      <c r="H1321">
        <f t="shared" si="170"/>
        <v>5.6278053776456218</v>
      </c>
      <c r="I1321" s="13">
        <f t="shared" si="171"/>
        <v>-2.853076664342888</v>
      </c>
      <c r="J1321">
        <f t="shared" si="172"/>
        <v>5.0046884392886577</v>
      </c>
      <c r="K1321" s="13">
        <f t="shared" si="173"/>
        <v>-2.3915621371939841</v>
      </c>
    </row>
    <row r="1322" spans="1:11" x14ac:dyDescent="0.2">
      <c r="A1322">
        <f t="shared" si="168"/>
        <v>10</v>
      </c>
      <c r="B1322">
        <v>1312</v>
      </c>
      <c r="C1322" s="1">
        <f t="shared" si="175"/>
        <v>43231</v>
      </c>
      <c r="D1322" s="2">
        <v>0.61111111111119998</v>
      </c>
      <c r="E1322" s="3">
        <f t="shared" si="174"/>
        <v>43231.611111111109</v>
      </c>
      <c r="F1322">
        <v>5099</v>
      </c>
      <c r="G1322">
        <f t="shared" si="169"/>
        <v>569.20137</v>
      </c>
      <c r="H1322">
        <f t="shared" si="170"/>
        <v>5.5530172299275398</v>
      </c>
      <c r="I1322" s="13">
        <f t="shared" si="171"/>
        <v>-2.8397971320187336</v>
      </c>
      <c r="J1322">
        <f t="shared" si="172"/>
        <v>4.9550754639313634</v>
      </c>
      <c r="K1322" s="13">
        <f t="shared" si="173"/>
        <v>-2.3835177584666392</v>
      </c>
    </row>
    <row r="1323" spans="1:11" x14ac:dyDescent="0.2">
      <c r="A1323">
        <f t="shared" si="168"/>
        <v>10</v>
      </c>
      <c r="B1323">
        <v>1313</v>
      </c>
      <c r="C1323" s="1">
        <f t="shared" si="175"/>
        <v>43231</v>
      </c>
      <c r="D1323" s="2">
        <v>0.61805555555559999</v>
      </c>
      <c r="E1323" s="3">
        <f t="shared" si="174"/>
        <v>43231.618055555555</v>
      </c>
      <c r="F1323">
        <v>4859</v>
      </c>
      <c r="G1323">
        <f t="shared" si="169"/>
        <v>542.41016999999999</v>
      </c>
      <c r="H1323">
        <f t="shared" si="170"/>
        <v>5.4607747006170619</v>
      </c>
      <c r="I1323" s="13">
        <f t="shared" si="171"/>
        <v>-2.8234289865297919</v>
      </c>
      <c r="J1323">
        <f t="shared" si="172"/>
        <v>4.8925029766572292</v>
      </c>
      <c r="K1323" s="13">
        <f t="shared" si="173"/>
        <v>-2.3733797262502057</v>
      </c>
    </row>
    <row r="1324" spans="1:11" x14ac:dyDescent="0.2">
      <c r="A1324">
        <f t="shared" si="168"/>
        <v>10</v>
      </c>
      <c r="B1324">
        <v>1314</v>
      </c>
      <c r="C1324" s="1">
        <f t="shared" si="175"/>
        <v>43231</v>
      </c>
      <c r="D1324" s="2">
        <v>0.62500000000009903</v>
      </c>
      <c r="E1324" s="3">
        <f t="shared" si="174"/>
        <v>43231.625</v>
      </c>
      <c r="F1324">
        <v>4640</v>
      </c>
      <c r="G1324">
        <f t="shared" si="169"/>
        <v>517.96320000000003</v>
      </c>
      <c r="H1324">
        <f t="shared" si="170"/>
        <v>5.3666387915253075</v>
      </c>
      <c r="I1324" s="13">
        <f t="shared" si="171"/>
        <v>-2.8067357403909856</v>
      </c>
      <c r="J1324">
        <f t="shared" si="172"/>
        <v>4.8271973886160415</v>
      </c>
      <c r="K1324" s="13">
        <f t="shared" si="173"/>
        <v>-2.362806892482944</v>
      </c>
    </row>
    <row r="1325" spans="1:11" x14ac:dyDescent="0.2">
      <c r="A1325">
        <f t="shared" si="168"/>
        <v>10</v>
      </c>
      <c r="B1325">
        <v>1315</v>
      </c>
      <c r="C1325" s="1">
        <f t="shared" si="175"/>
        <v>43231</v>
      </c>
      <c r="D1325" s="2">
        <v>0.63194444444450004</v>
      </c>
      <c r="E1325" s="3">
        <f t="shared" si="174"/>
        <v>43231.631944444445</v>
      </c>
      <c r="F1325">
        <v>4380</v>
      </c>
      <c r="G1325">
        <f t="shared" si="169"/>
        <v>488.93940000000003</v>
      </c>
      <c r="H1325">
        <f t="shared" si="170"/>
        <v>5.2412797509679594</v>
      </c>
      <c r="I1325" s="13">
        <f t="shared" si="171"/>
        <v>-2.784520889899865</v>
      </c>
      <c r="J1325">
        <f t="shared" si="172"/>
        <v>4.7381461171319668</v>
      </c>
      <c r="K1325" s="13">
        <f t="shared" si="173"/>
        <v>-2.348401249862242</v>
      </c>
    </row>
    <row r="1326" spans="1:11" x14ac:dyDescent="0.2">
      <c r="A1326">
        <f t="shared" si="168"/>
        <v>10</v>
      </c>
      <c r="B1326">
        <v>1316</v>
      </c>
      <c r="C1326" s="1">
        <f t="shared" si="175"/>
        <v>43231</v>
      </c>
      <c r="D1326" s="2">
        <v>0.63888888888899897</v>
      </c>
      <c r="E1326" s="3">
        <f t="shared" si="174"/>
        <v>43231.638888888891</v>
      </c>
      <c r="F1326">
        <v>4068</v>
      </c>
      <c r="G1326">
        <f t="shared" si="169"/>
        <v>454.11084</v>
      </c>
      <c r="H1326">
        <f t="shared" si="170"/>
        <v>5.0693003323920198</v>
      </c>
      <c r="I1326" s="13">
        <f t="shared" si="171"/>
        <v>-2.7540694549747027</v>
      </c>
      <c r="J1326">
        <f t="shared" si="172"/>
        <v>4.6124499990384473</v>
      </c>
      <c r="K1326" s="13">
        <f t="shared" si="173"/>
        <v>-2.3280872961139791</v>
      </c>
    </row>
    <row r="1327" spans="1:11" x14ac:dyDescent="0.2">
      <c r="A1327">
        <f t="shared" si="168"/>
        <v>10</v>
      </c>
      <c r="B1327">
        <v>1317</v>
      </c>
      <c r="C1327" s="1">
        <f t="shared" si="175"/>
        <v>43231</v>
      </c>
      <c r="D1327" s="2">
        <v>0.64583333333339998</v>
      </c>
      <c r="E1327" s="3">
        <f t="shared" si="174"/>
        <v>43231.645833333336</v>
      </c>
      <c r="F1327">
        <v>3809</v>
      </c>
      <c r="G1327">
        <f t="shared" si="169"/>
        <v>425.19867000000005</v>
      </c>
      <c r="H1327">
        <f t="shared" si="170"/>
        <v>4.9068445158227867</v>
      </c>
      <c r="I1327" s="13">
        <f t="shared" si="171"/>
        <v>-2.7253276478139346</v>
      </c>
      <c r="J1327">
        <f t="shared" si="172"/>
        <v>4.4903142540805829</v>
      </c>
      <c r="K1327" s="13">
        <f t="shared" si="173"/>
        <v>-2.3083677127123576</v>
      </c>
    </row>
    <row r="1328" spans="1:11" x14ac:dyDescent="0.2">
      <c r="A1328">
        <f t="shared" si="168"/>
        <v>10</v>
      </c>
      <c r="B1328">
        <v>1318</v>
      </c>
      <c r="C1328" s="1">
        <f t="shared" si="175"/>
        <v>43231</v>
      </c>
      <c r="D1328" s="2">
        <v>0.65277777777789903</v>
      </c>
      <c r="E1328" s="3">
        <f t="shared" si="174"/>
        <v>43231.652777777781</v>
      </c>
      <c r="F1328">
        <v>3502</v>
      </c>
      <c r="G1328">
        <f t="shared" si="169"/>
        <v>390.92826000000002</v>
      </c>
      <c r="H1328">
        <f t="shared" si="170"/>
        <v>4.6888811802346932</v>
      </c>
      <c r="I1328" s="13">
        <f t="shared" si="171"/>
        <v>-2.6867964527776032</v>
      </c>
      <c r="J1328">
        <f t="shared" si="172"/>
        <v>4.3217640038301504</v>
      </c>
      <c r="K1328" s="13">
        <f t="shared" si="173"/>
        <v>-2.2811804547442969</v>
      </c>
    </row>
    <row r="1329" spans="1:11" x14ac:dyDescent="0.2">
      <c r="A1329">
        <f t="shared" si="168"/>
        <v>10</v>
      </c>
      <c r="B1329">
        <v>1319</v>
      </c>
      <c r="C1329" s="1">
        <f t="shared" si="175"/>
        <v>43231</v>
      </c>
      <c r="D1329" s="2">
        <v>0.65972222222230004</v>
      </c>
      <c r="E1329" s="3">
        <f t="shared" si="174"/>
        <v>43231.659722222219</v>
      </c>
      <c r="F1329">
        <v>3341</v>
      </c>
      <c r="G1329">
        <f t="shared" si="169"/>
        <v>372.95582999999999</v>
      </c>
      <c r="H1329">
        <f t="shared" si="170"/>
        <v>4.5627786166314861</v>
      </c>
      <c r="I1329" s="13">
        <f t="shared" si="171"/>
        <v>-2.6645187475353973</v>
      </c>
      <c r="J1329">
        <f t="shared" si="172"/>
        <v>4.2219979774662955</v>
      </c>
      <c r="K1329" s="13">
        <f t="shared" si="173"/>
        <v>-2.2651007328030306</v>
      </c>
    </row>
    <row r="1330" spans="1:11" x14ac:dyDescent="0.2">
      <c r="A1330">
        <f t="shared" si="168"/>
        <v>10</v>
      </c>
      <c r="B1330">
        <v>1320</v>
      </c>
      <c r="C1330" s="1">
        <f t="shared" si="175"/>
        <v>43231</v>
      </c>
      <c r="D1330" s="2">
        <v>0.66666666666679897</v>
      </c>
      <c r="E1330" s="3">
        <f t="shared" si="174"/>
        <v>43231.666666666664</v>
      </c>
      <c r="F1330">
        <v>3095</v>
      </c>
      <c r="G1330">
        <f t="shared" si="169"/>
        <v>345.49485000000004</v>
      </c>
      <c r="H1330">
        <f t="shared" si="170"/>
        <v>4.3534830550985895</v>
      </c>
      <c r="I1330" s="13">
        <f t="shared" si="171"/>
        <v>-2.6275648213525358</v>
      </c>
      <c r="J1330">
        <f t="shared" si="172"/>
        <v>4.0530672697669718</v>
      </c>
      <c r="K1330" s="13">
        <f t="shared" si="173"/>
        <v>-2.2378922419823915</v>
      </c>
    </row>
    <row r="1331" spans="1:11" x14ac:dyDescent="0.2">
      <c r="A1331">
        <f t="shared" si="168"/>
        <v>10</v>
      </c>
      <c r="B1331">
        <v>1321</v>
      </c>
      <c r="C1331" s="1">
        <f t="shared" si="175"/>
        <v>43231</v>
      </c>
      <c r="D1331" s="2">
        <v>0.67361111111119998</v>
      </c>
      <c r="E1331" s="3">
        <f t="shared" si="174"/>
        <v>43231.673611111109</v>
      </c>
      <c r="F1331">
        <v>2815</v>
      </c>
      <c r="G1331">
        <f t="shared" si="169"/>
        <v>314.23845</v>
      </c>
      <c r="H1331">
        <f t="shared" si="170"/>
        <v>4.0896622759270596</v>
      </c>
      <c r="I1331" s="13">
        <f t="shared" si="171"/>
        <v>-2.5810170043524323</v>
      </c>
      <c r="J1331">
        <f t="shared" si="172"/>
        <v>3.8346594355030472</v>
      </c>
      <c r="K1331" s="13">
        <f t="shared" si="173"/>
        <v>-2.2027457171011511</v>
      </c>
    </row>
    <row r="1332" spans="1:11" x14ac:dyDescent="0.2">
      <c r="A1332">
        <f t="shared" si="168"/>
        <v>10</v>
      </c>
      <c r="B1332">
        <v>1322</v>
      </c>
      <c r="C1332" s="1">
        <f t="shared" si="175"/>
        <v>43231</v>
      </c>
      <c r="D1332" s="2">
        <v>0.68055555555569902</v>
      </c>
      <c r="E1332" s="3">
        <f t="shared" si="174"/>
        <v>43231.680555555555</v>
      </c>
      <c r="F1332">
        <v>2583</v>
      </c>
      <c r="G1332">
        <f t="shared" si="169"/>
        <v>288.34028999999998</v>
      </c>
      <c r="H1332">
        <f t="shared" si="170"/>
        <v>3.8496041996177564</v>
      </c>
      <c r="I1332" s="13">
        <f t="shared" si="171"/>
        <v>-2.5386902306319694</v>
      </c>
      <c r="J1332">
        <f t="shared" si="172"/>
        <v>3.6311087419156638</v>
      </c>
      <c r="K1332" s="13">
        <f t="shared" si="173"/>
        <v>-2.1700173217493144</v>
      </c>
    </row>
    <row r="1333" spans="1:11" x14ac:dyDescent="0.2">
      <c r="A1333">
        <f t="shared" si="168"/>
        <v>10</v>
      </c>
      <c r="B1333">
        <v>1323</v>
      </c>
      <c r="C1333" s="1">
        <f t="shared" si="175"/>
        <v>43231</v>
      </c>
      <c r="D1333" s="2">
        <v>0.68750000000009903</v>
      </c>
      <c r="E1333" s="3">
        <f t="shared" si="174"/>
        <v>43231.6875</v>
      </c>
      <c r="F1333">
        <v>2355</v>
      </c>
      <c r="G1333">
        <f t="shared" si="169"/>
        <v>262.88864999999998</v>
      </c>
      <c r="H1333">
        <f t="shared" si="170"/>
        <v>3.5942784519976048</v>
      </c>
      <c r="I1333" s="13">
        <f t="shared" si="171"/>
        <v>-2.4936976461489855</v>
      </c>
      <c r="J1333">
        <f t="shared" si="172"/>
        <v>3.4100467495441102</v>
      </c>
      <c r="K1333" s="13">
        <f t="shared" si="173"/>
        <v>-2.1344992956651589</v>
      </c>
    </row>
    <row r="1334" spans="1:11" x14ac:dyDescent="0.2">
      <c r="A1334">
        <f t="shared" si="168"/>
        <v>10</v>
      </c>
      <c r="B1334">
        <v>1324</v>
      </c>
      <c r="C1334" s="1">
        <f t="shared" si="175"/>
        <v>43231</v>
      </c>
      <c r="D1334" s="2">
        <v>0.69444444444450004</v>
      </c>
      <c r="E1334" s="3">
        <f t="shared" si="174"/>
        <v>43231.694444444445</v>
      </c>
      <c r="F1334">
        <v>2115</v>
      </c>
      <c r="G1334">
        <f t="shared" si="169"/>
        <v>236.09745000000004</v>
      </c>
      <c r="H1334">
        <f t="shared" si="170"/>
        <v>3.3045845170060368</v>
      </c>
      <c r="I1334" s="13">
        <f t="shared" si="171"/>
        <v>-2.4426776233257836</v>
      </c>
      <c r="J1334">
        <f t="shared" si="172"/>
        <v>3.1540669922381608</v>
      </c>
      <c r="K1334" s="13">
        <f t="shared" si="173"/>
        <v>-2.0934005149863815</v>
      </c>
    </row>
    <row r="1335" spans="1:11" x14ac:dyDescent="0.2">
      <c r="A1335">
        <f t="shared" si="168"/>
        <v>10</v>
      </c>
      <c r="B1335">
        <v>1325</v>
      </c>
      <c r="C1335" s="1">
        <f t="shared" si="175"/>
        <v>43231</v>
      </c>
      <c r="D1335" s="2">
        <v>0.70138888888899897</v>
      </c>
      <c r="E1335" s="3">
        <f t="shared" si="174"/>
        <v>43231.701388888891</v>
      </c>
      <c r="F1335">
        <v>1910</v>
      </c>
      <c r="G1335">
        <f t="shared" si="169"/>
        <v>213.21330000000003</v>
      </c>
      <c r="H1335">
        <f t="shared" si="170"/>
        <v>3.0402929079606116</v>
      </c>
      <c r="I1335" s="13">
        <f t="shared" si="171"/>
        <v>-2.3961548948614424</v>
      </c>
      <c r="J1335">
        <f t="shared" si="172"/>
        <v>2.9162127947854559</v>
      </c>
      <c r="K1335" s="13">
        <f t="shared" si="173"/>
        <v>-2.0552366298033089</v>
      </c>
    </row>
    <row r="1336" spans="1:11" x14ac:dyDescent="0.2">
      <c r="A1336">
        <f t="shared" si="168"/>
        <v>10</v>
      </c>
      <c r="B1336">
        <v>1326</v>
      </c>
      <c r="C1336" s="1">
        <f t="shared" si="175"/>
        <v>43231</v>
      </c>
      <c r="D1336" s="2">
        <v>0.70833333333300197</v>
      </c>
      <c r="E1336" s="3">
        <f t="shared" si="174"/>
        <v>43231.708333333336</v>
      </c>
      <c r="F1336">
        <v>1685</v>
      </c>
      <c r="G1336">
        <f t="shared" si="169"/>
        <v>188.09655000000001</v>
      </c>
      <c r="H1336">
        <f t="shared" si="170"/>
        <v>2.7328340593926526</v>
      </c>
      <c r="I1336" s="13">
        <f t="shared" si="171"/>
        <v>-2.3420581840038297</v>
      </c>
      <c r="J1336">
        <f t="shared" si="172"/>
        <v>2.6348699035117793</v>
      </c>
      <c r="K1336" s="13">
        <f t="shared" si="173"/>
        <v>-2.0101216275225919</v>
      </c>
    </row>
    <row r="1337" spans="1:11" x14ac:dyDescent="0.2">
      <c r="A1337">
        <f t="shared" si="168"/>
        <v>10</v>
      </c>
      <c r="B1337">
        <v>1327</v>
      </c>
      <c r="C1337" s="1">
        <f t="shared" si="175"/>
        <v>43231</v>
      </c>
      <c r="D1337" s="2">
        <v>0.71527777777799895</v>
      </c>
      <c r="E1337" s="3">
        <f t="shared" si="174"/>
        <v>43231.715277777781</v>
      </c>
      <c r="F1337">
        <v>1436</v>
      </c>
      <c r="G1337">
        <f t="shared" si="169"/>
        <v>160.30068</v>
      </c>
      <c r="H1337">
        <f t="shared" si="170"/>
        <v>2.3724119069605831</v>
      </c>
      <c r="I1337" s="13">
        <f t="shared" si="171"/>
        <v>-2.2786717987336691</v>
      </c>
      <c r="J1337">
        <f t="shared" si="172"/>
        <v>2.2994642176747297</v>
      </c>
      <c r="K1337" s="13">
        <f t="shared" si="173"/>
        <v>-1.9563696597291877</v>
      </c>
    </row>
    <row r="1338" spans="1:11" x14ac:dyDescent="0.2">
      <c r="A1338">
        <f t="shared" si="168"/>
        <v>10</v>
      </c>
      <c r="B1338">
        <v>1328</v>
      </c>
      <c r="C1338" s="1">
        <f t="shared" si="175"/>
        <v>43231</v>
      </c>
      <c r="D1338" s="2">
        <v>0.72222222222200105</v>
      </c>
      <c r="E1338" s="3">
        <f t="shared" si="174"/>
        <v>43231.722222222219</v>
      </c>
      <c r="F1338">
        <v>1232</v>
      </c>
      <c r="G1338">
        <f t="shared" si="169"/>
        <v>137.52816000000001</v>
      </c>
      <c r="H1338">
        <f t="shared" si="170"/>
        <v>2.0624950415861028</v>
      </c>
      <c r="I1338" s="13">
        <f t="shared" si="171"/>
        <v>-2.2241889545662903</v>
      </c>
      <c r="J1338">
        <f t="shared" si="172"/>
        <v>2.0068716788683232</v>
      </c>
      <c r="K1338" s="13">
        <f t="shared" si="173"/>
        <v>-1.9095031372165474</v>
      </c>
    </row>
    <row r="1339" spans="1:11" x14ac:dyDescent="0.2">
      <c r="A1339">
        <f t="shared" si="168"/>
        <v>10</v>
      </c>
      <c r="B1339">
        <v>1329</v>
      </c>
      <c r="C1339" s="1">
        <f t="shared" si="175"/>
        <v>43231</v>
      </c>
      <c r="D1339" s="2">
        <v>0.72916666666699803</v>
      </c>
      <c r="E1339" s="3">
        <f t="shared" si="174"/>
        <v>43231.729166666664</v>
      </c>
      <c r="F1339">
        <v>1064</v>
      </c>
      <c r="G1339">
        <f t="shared" si="169"/>
        <v>118.77432000000002</v>
      </c>
      <c r="H1339">
        <f t="shared" si="170"/>
        <v>1.7983018475935959</v>
      </c>
      <c r="I1339" s="13">
        <f t="shared" si="171"/>
        <v>-2.1777574070930865</v>
      </c>
      <c r="J1339">
        <f t="shared" si="172"/>
        <v>1.7548201081298398</v>
      </c>
      <c r="K1339" s="13">
        <f t="shared" si="173"/>
        <v>-1.8691455589181543</v>
      </c>
    </row>
    <row r="1340" spans="1:11" x14ac:dyDescent="0.2">
      <c r="A1340">
        <f t="shared" si="168"/>
        <v>10</v>
      </c>
      <c r="B1340">
        <v>1330</v>
      </c>
      <c r="C1340" s="1">
        <f t="shared" si="175"/>
        <v>43231</v>
      </c>
      <c r="D1340" s="2">
        <v>0.73611111111100103</v>
      </c>
      <c r="E1340" s="3">
        <f t="shared" si="174"/>
        <v>43231.736111111109</v>
      </c>
      <c r="F1340">
        <v>874</v>
      </c>
      <c r="G1340">
        <f t="shared" si="169"/>
        <v>97.564620000000005</v>
      </c>
      <c r="H1340">
        <f t="shared" si="170"/>
        <v>1.4908567076590999</v>
      </c>
      <c r="I1340" s="13">
        <f t="shared" si="171"/>
        <v>-2.1237371960323541</v>
      </c>
      <c r="J1340">
        <f t="shared" si="172"/>
        <v>1.4589141496738351</v>
      </c>
      <c r="K1340" s="13">
        <f t="shared" si="173"/>
        <v>-1.8217812189291809</v>
      </c>
    </row>
    <row r="1341" spans="1:11" x14ac:dyDescent="0.2">
      <c r="A1341">
        <f t="shared" si="168"/>
        <v>10</v>
      </c>
      <c r="B1341">
        <v>1331</v>
      </c>
      <c r="C1341" s="1">
        <f t="shared" si="175"/>
        <v>43231</v>
      </c>
      <c r="D1341" s="2">
        <v>0.743055555555998</v>
      </c>
      <c r="E1341" s="3">
        <f t="shared" si="174"/>
        <v>43231.743055555555</v>
      </c>
      <c r="F1341">
        <v>710</v>
      </c>
      <c r="G1341">
        <f t="shared" si="169"/>
        <v>79.257300000000015</v>
      </c>
      <c r="H1341">
        <f t="shared" si="170"/>
        <v>1.2190986374868773</v>
      </c>
      <c r="I1341" s="13">
        <f t="shared" si="171"/>
        <v>-2.0759969363793589</v>
      </c>
      <c r="J1341">
        <f t="shared" si="172"/>
        <v>1.195414738068294</v>
      </c>
      <c r="K1341" s="13">
        <f t="shared" si="173"/>
        <v>-1.7796153372436898</v>
      </c>
    </row>
    <row r="1342" spans="1:11" x14ac:dyDescent="0.2">
      <c r="A1342">
        <f t="shared" si="168"/>
        <v>10</v>
      </c>
      <c r="B1342">
        <v>1332</v>
      </c>
      <c r="C1342" s="1">
        <f t="shared" si="175"/>
        <v>43231</v>
      </c>
      <c r="D1342" s="2">
        <v>0.75</v>
      </c>
      <c r="E1342" s="3">
        <f t="shared" si="174"/>
        <v>43231.75</v>
      </c>
      <c r="F1342">
        <v>538</v>
      </c>
      <c r="G1342">
        <f t="shared" si="169"/>
        <v>60.056940000000012</v>
      </c>
      <c r="H1342">
        <f t="shared" si="170"/>
        <v>0.92884408021457476</v>
      </c>
      <c r="I1342" s="13">
        <f t="shared" si="171"/>
        <v>-2.0250151865143038</v>
      </c>
      <c r="J1342">
        <f t="shared" si="172"/>
        <v>0.91236610994703615</v>
      </c>
      <c r="K1342" s="13">
        <f t="shared" si="173"/>
        <v>-1.7343305386132932</v>
      </c>
    </row>
    <row r="1343" spans="1:11" x14ac:dyDescent="0.2">
      <c r="A1343">
        <f t="shared" si="168"/>
        <v>10</v>
      </c>
      <c r="B1343">
        <v>1333</v>
      </c>
      <c r="C1343" s="1">
        <f t="shared" si="175"/>
        <v>43231</v>
      </c>
      <c r="D1343" s="2">
        <v>0.75694444444499698</v>
      </c>
      <c r="E1343" s="3">
        <f t="shared" si="174"/>
        <v>43231.756944444445</v>
      </c>
      <c r="F1343">
        <v>382</v>
      </c>
      <c r="G1343">
        <f t="shared" si="169"/>
        <v>42.642659999999999</v>
      </c>
      <c r="H1343">
        <f t="shared" si="170"/>
        <v>0.66195045280260556</v>
      </c>
      <c r="I1343" s="13">
        <f t="shared" si="171"/>
        <v>-1.9781421140801454</v>
      </c>
      <c r="J1343">
        <f t="shared" si="172"/>
        <v>0.65096624389691049</v>
      </c>
      <c r="K1343" s="13">
        <f t="shared" si="173"/>
        <v>-1.6925159094279745</v>
      </c>
    </row>
    <row r="1344" spans="1:11" x14ac:dyDescent="0.2">
      <c r="A1344">
        <f t="shared" si="168"/>
        <v>10</v>
      </c>
      <c r="B1344">
        <v>1334</v>
      </c>
      <c r="C1344" s="1">
        <f t="shared" si="175"/>
        <v>43231</v>
      </c>
      <c r="D1344" s="2">
        <v>0.76388888888899897</v>
      </c>
      <c r="E1344" s="3">
        <f t="shared" si="174"/>
        <v>43231.763888888891</v>
      </c>
      <c r="F1344">
        <v>249</v>
      </c>
      <c r="G1344">
        <f t="shared" si="169"/>
        <v>27.795870000000001</v>
      </c>
      <c r="H1344">
        <f t="shared" si="170"/>
        <v>0.43241608199208087</v>
      </c>
      <c r="I1344" s="13">
        <f t="shared" si="171"/>
        <v>-1.9378332271131491</v>
      </c>
      <c r="J1344">
        <f t="shared" si="172"/>
        <v>0.42553366226416867</v>
      </c>
      <c r="K1344" s="13">
        <f t="shared" si="173"/>
        <v>-1.6564583892430758</v>
      </c>
    </row>
    <row r="1345" spans="1:11" x14ac:dyDescent="0.2">
      <c r="A1345">
        <f t="shared" si="168"/>
        <v>10</v>
      </c>
      <c r="B1345">
        <v>1335</v>
      </c>
      <c r="C1345" s="1">
        <f t="shared" si="175"/>
        <v>43231</v>
      </c>
      <c r="D1345" s="2">
        <v>0.77083333333300197</v>
      </c>
      <c r="E1345" s="3">
        <f t="shared" si="174"/>
        <v>43231.770833333336</v>
      </c>
      <c r="F1345">
        <v>143</v>
      </c>
      <c r="G1345">
        <f t="shared" si="169"/>
        <v>15.963089999999999</v>
      </c>
      <c r="H1345">
        <f t="shared" si="170"/>
        <v>0.24860232268620411</v>
      </c>
      <c r="I1345" s="13">
        <f t="shared" si="171"/>
        <v>-1.9055547218078082</v>
      </c>
      <c r="J1345">
        <f t="shared" si="172"/>
        <v>0.24472939513744588</v>
      </c>
      <c r="K1345" s="13">
        <f t="shared" si="173"/>
        <v>-1.6275406885561696</v>
      </c>
    </row>
    <row r="1346" spans="1:11" x14ac:dyDescent="0.2">
      <c r="A1346">
        <f t="shared" si="168"/>
        <v>10</v>
      </c>
      <c r="B1346">
        <v>1336</v>
      </c>
      <c r="C1346" s="1">
        <f t="shared" si="175"/>
        <v>43231</v>
      </c>
      <c r="D1346" s="2">
        <v>0.77777777777799895</v>
      </c>
      <c r="E1346" s="3">
        <f t="shared" si="174"/>
        <v>43231.777777777781</v>
      </c>
      <c r="F1346">
        <v>78</v>
      </c>
      <c r="G1346">
        <f t="shared" si="169"/>
        <v>8.7071400000000008</v>
      </c>
      <c r="H1346">
        <f t="shared" si="170"/>
        <v>0.13565169922501616</v>
      </c>
      <c r="I1346" s="13">
        <f t="shared" si="171"/>
        <v>-1.885720446821215</v>
      </c>
      <c r="J1346">
        <f t="shared" si="172"/>
        <v>0.13355427086880398</v>
      </c>
      <c r="K1346" s="13">
        <f t="shared" si="173"/>
        <v>-1.609759851366706</v>
      </c>
    </row>
    <row r="1347" spans="1:11" x14ac:dyDescent="0.2">
      <c r="A1347">
        <f t="shared" ref="A1347:A1377" si="176">A1203+1</f>
        <v>10</v>
      </c>
      <c r="B1347">
        <v>1337</v>
      </c>
      <c r="C1347" s="1">
        <f t="shared" si="175"/>
        <v>43231</v>
      </c>
      <c r="D1347" s="2">
        <v>0.78472222222200105</v>
      </c>
      <c r="E1347" s="3">
        <f t="shared" si="174"/>
        <v>43231.784722222219</v>
      </c>
      <c r="F1347">
        <v>28</v>
      </c>
      <c r="G1347">
        <f t="shared" si="169"/>
        <v>3.1256400000000002</v>
      </c>
      <c r="H1347">
        <f t="shared" si="170"/>
        <v>4.8702165332510004E-2</v>
      </c>
      <c r="I1347" s="13">
        <f t="shared" si="171"/>
        <v>-1.8704520932451647</v>
      </c>
      <c r="J1347">
        <f t="shared" si="172"/>
        <v>4.7951242189302988E-2</v>
      </c>
      <c r="K1347" s="13">
        <f t="shared" si="173"/>
        <v>-1.5960690154711967</v>
      </c>
    </row>
    <row r="1348" spans="1:11" x14ac:dyDescent="0.2">
      <c r="A1348">
        <f t="shared" si="176"/>
        <v>10</v>
      </c>
      <c r="B1348">
        <v>1338</v>
      </c>
      <c r="C1348" s="1">
        <f t="shared" si="175"/>
        <v>43231</v>
      </c>
      <c r="D1348" s="2">
        <v>0.79166666666699803</v>
      </c>
      <c r="E1348" s="3">
        <f t="shared" si="174"/>
        <v>43231.791666666664</v>
      </c>
      <c r="F1348">
        <v>4</v>
      </c>
      <c r="G1348">
        <f t="shared" si="169"/>
        <v>0.44652000000000003</v>
      </c>
      <c r="H1348">
        <f t="shared" si="170"/>
        <v>6.9575905715340575E-3</v>
      </c>
      <c r="I1348" s="13">
        <f t="shared" si="171"/>
        <v>-1.8631217516987695</v>
      </c>
      <c r="J1348">
        <f t="shared" si="172"/>
        <v>6.8503572540782381E-3</v>
      </c>
      <c r="K1348" s="13">
        <f t="shared" si="173"/>
        <v>-1.5894956021408284</v>
      </c>
    </row>
    <row r="1349" spans="1:11" x14ac:dyDescent="0.2">
      <c r="A1349">
        <f t="shared" si="176"/>
        <v>10</v>
      </c>
      <c r="B1349">
        <v>1339</v>
      </c>
      <c r="C1349" s="1">
        <f t="shared" si="175"/>
        <v>43231</v>
      </c>
      <c r="D1349" s="2">
        <v>0.79861111111100103</v>
      </c>
      <c r="E1349" s="3">
        <f t="shared" si="174"/>
        <v>43231.798611111109</v>
      </c>
      <c r="F1349">
        <v>0</v>
      </c>
      <c r="G1349">
        <f t="shared" si="169"/>
        <v>0</v>
      </c>
      <c r="H1349">
        <f t="shared" si="170"/>
        <v>0</v>
      </c>
      <c r="I1349" s="13">
        <f t="shared" si="171"/>
        <v>-1.8619000000000001</v>
      </c>
      <c r="J1349">
        <f t="shared" si="172"/>
        <v>0</v>
      </c>
      <c r="K1349" s="13">
        <f t="shared" si="173"/>
        <v>-1.5884</v>
      </c>
    </row>
    <row r="1350" spans="1:11" x14ac:dyDescent="0.2">
      <c r="A1350">
        <f t="shared" si="176"/>
        <v>10</v>
      </c>
      <c r="B1350">
        <v>1340</v>
      </c>
      <c r="C1350" s="1">
        <f t="shared" si="175"/>
        <v>43231</v>
      </c>
      <c r="D1350" s="2">
        <v>0.805555555555998</v>
      </c>
      <c r="E1350" s="3">
        <f t="shared" si="174"/>
        <v>43231.805555555555</v>
      </c>
      <c r="F1350">
        <v>0</v>
      </c>
      <c r="G1350">
        <f t="shared" si="169"/>
        <v>0</v>
      </c>
      <c r="H1350">
        <f t="shared" si="170"/>
        <v>0</v>
      </c>
      <c r="I1350" s="13">
        <f t="shared" si="171"/>
        <v>-1.8619000000000001</v>
      </c>
      <c r="J1350">
        <f t="shared" si="172"/>
        <v>0</v>
      </c>
      <c r="K1350" s="13">
        <f t="shared" si="173"/>
        <v>-1.5884</v>
      </c>
    </row>
    <row r="1351" spans="1:11" x14ac:dyDescent="0.2">
      <c r="A1351">
        <f t="shared" si="176"/>
        <v>10</v>
      </c>
      <c r="B1351">
        <v>1341</v>
      </c>
      <c r="C1351" s="1">
        <f t="shared" si="175"/>
        <v>43231</v>
      </c>
      <c r="D1351" s="2">
        <v>0.8125</v>
      </c>
      <c r="E1351" s="3">
        <f t="shared" si="174"/>
        <v>43231.8125</v>
      </c>
      <c r="F1351">
        <v>0</v>
      </c>
      <c r="G1351">
        <f t="shared" si="169"/>
        <v>0</v>
      </c>
      <c r="H1351">
        <f t="shared" si="170"/>
        <v>0</v>
      </c>
      <c r="I1351" s="13">
        <f t="shared" si="171"/>
        <v>-1.8619000000000001</v>
      </c>
      <c r="J1351">
        <f t="shared" si="172"/>
        <v>0</v>
      </c>
      <c r="K1351" s="13">
        <f t="shared" si="173"/>
        <v>-1.5884</v>
      </c>
    </row>
    <row r="1352" spans="1:11" x14ac:dyDescent="0.2">
      <c r="A1352">
        <f t="shared" si="176"/>
        <v>10</v>
      </c>
      <c r="B1352">
        <v>1342</v>
      </c>
      <c r="C1352" s="1">
        <f t="shared" si="175"/>
        <v>43231</v>
      </c>
      <c r="D1352" s="2">
        <v>0.81944444444499698</v>
      </c>
      <c r="E1352" s="3">
        <f t="shared" si="174"/>
        <v>43231.819444444445</v>
      </c>
      <c r="F1352">
        <v>0</v>
      </c>
      <c r="G1352">
        <f t="shared" si="169"/>
        <v>0</v>
      </c>
      <c r="H1352">
        <f t="shared" si="170"/>
        <v>0</v>
      </c>
      <c r="I1352" s="13">
        <f t="shared" si="171"/>
        <v>-1.8619000000000001</v>
      </c>
      <c r="J1352">
        <f t="shared" si="172"/>
        <v>0</v>
      </c>
      <c r="K1352" s="13">
        <f t="shared" si="173"/>
        <v>-1.5884</v>
      </c>
    </row>
    <row r="1353" spans="1:11" x14ac:dyDescent="0.2">
      <c r="A1353">
        <f t="shared" si="176"/>
        <v>10</v>
      </c>
      <c r="B1353">
        <v>1343</v>
      </c>
      <c r="C1353" s="1">
        <f t="shared" si="175"/>
        <v>43231</v>
      </c>
      <c r="D1353" s="2">
        <v>0.82638888888899897</v>
      </c>
      <c r="E1353" s="3">
        <f t="shared" si="174"/>
        <v>43231.826388888891</v>
      </c>
      <c r="F1353">
        <v>0</v>
      </c>
      <c r="G1353">
        <f t="shared" si="169"/>
        <v>0</v>
      </c>
      <c r="H1353">
        <f t="shared" si="170"/>
        <v>0</v>
      </c>
      <c r="I1353" s="13">
        <f t="shared" si="171"/>
        <v>-1.8619000000000001</v>
      </c>
      <c r="J1353">
        <f t="shared" si="172"/>
        <v>0</v>
      </c>
      <c r="K1353" s="13">
        <f t="shared" si="173"/>
        <v>-1.5884</v>
      </c>
    </row>
    <row r="1354" spans="1:11" x14ac:dyDescent="0.2">
      <c r="A1354">
        <f t="shared" si="176"/>
        <v>10</v>
      </c>
      <c r="B1354">
        <v>1344</v>
      </c>
      <c r="C1354" s="1">
        <f t="shared" si="175"/>
        <v>43231</v>
      </c>
      <c r="D1354" s="2">
        <v>0.83333333333300197</v>
      </c>
      <c r="E1354" s="3">
        <f t="shared" si="174"/>
        <v>43231.833333333336</v>
      </c>
      <c r="F1354">
        <v>0</v>
      </c>
      <c r="G1354">
        <f t="shared" si="169"/>
        <v>0</v>
      </c>
      <c r="H1354">
        <f t="shared" si="170"/>
        <v>0</v>
      </c>
      <c r="I1354" s="13">
        <f t="shared" si="171"/>
        <v>-1.8619000000000001</v>
      </c>
      <c r="J1354">
        <f t="shared" si="172"/>
        <v>0</v>
      </c>
      <c r="K1354" s="13">
        <f t="shared" si="173"/>
        <v>-1.5884</v>
      </c>
    </row>
    <row r="1355" spans="1:11" x14ac:dyDescent="0.2">
      <c r="A1355">
        <f t="shared" si="176"/>
        <v>10</v>
      </c>
      <c r="B1355">
        <v>1345</v>
      </c>
      <c r="C1355" s="1">
        <f t="shared" si="175"/>
        <v>43231</v>
      </c>
      <c r="D1355" s="2">
        <v>0.84027777777799895</v>
      </c>
      <c r="E1355" s="3">
        <f t="shared" si="174"/>
        <v>43231.840277777781</v>
      </c>
      <c r="F1355">
        <v>0</v>
      </c>
      <c r="G1355">
        <f t="shared" ref="G1355:G1377" si="177">F1355*1.1163/10</f>
        <v>0</v>
      </c>
      <c r="H1355">
        <f t="shared" ref="H1355:H1377" si="178">(H$8*(TANH((H$2*G1355)/H$8)))</f>
        <v>0</v>
      </c>
      <c r="I1355" s="13">
        <f t="shared" ref="I1355:I1377" si="179">((H$6-H$5)*(TANH(G1355/H$4)))+H$5</f>
        <v>-1.8619000000000001</v>
      </c>
      <c r="J1355">
        <f t="shared" ref="J1355:J1377" si="180">(J$8*(TANH((J$2*G1355)/J$8)))</f>
        <v>0</v>
      </c>
      <c r="K1355" s="13">
        <f t="shared" ref="K1355:K1377" si="181">((J$6-J$5)*(TANH(G1355/J$4)))+J$5</f>
        <v>-1.5884</v>
      </c>
    </row>
    <row r="1356" spans="1:11" x14ac:dyDescent="0.2">
      <c r="A1356">
        <f t="shared" si="176"/>
        <v>10</v>
      </c>
      <c r="B1356">
        <v>1346</v>
      </c>
      <c r="C1356" s="1">
        <f t="shared" si="175"/>
        <v>43231</v>
      </c>
      <c r="D1356" s="2">
        <v>0.84722222222200105</v>
      </c>
      <c r="E1356" s="3">
        <f t="shared" ref="E1356:E1377" si="182">C1356+D1356</f>
        <v>43231.847222222219</v>
      </c>
      <c r="F1356">
        <v>0</v>
      </c>
      <c r="G1356">
        <f t="shared" si="177"/>
        <v>0</v>
      </c>
      <c r="H1356">
        <f t="shared" si="178"/>
        <v>0</v>
      </c>
      <c r="I1356" s="13">
        <f t="shared" si="179"/>
        <v>-1.8619000000000001</v>
      </c>
      <c r="J1356">
        <f t="shared" si="180"/>
        <v>0</v>
      </c>
      <c r="K1356" s="13">
        <f t="shared" si="181"/>
        <v>-1.5884</v>
      </c>
    </row>
    <row r="1357" spans="1:11" x14ac:dyDescent="0.2">
      <c r="A1357">
        <f t="shared" si="176"/>
        <v>10</v>
      </c>
      <c r="B1357">
        <v>1347</v>
      </c>
      <c r="C1357" s="1">
        <f t="shared" si="175"/>
        <v>43231</v>
      </c>
      <c r="D1357" s="2">
        <v>0.85416666666699803</v>
      </c>
      <c r="E1357" s="3">
        <f t="shared" si="182"/>
        <v>43231.854166666664</v>
      </c>
      <c r="F1357">
        <v>0</v>
      </c>
      <c r="G1357">
        <f t="shared" si="177"/>
        <v>0</v>
      </c>
      <c r="H1357">
        <f t="shared" si="178"/>
        <v>0</v>
      </c>
      <c r="I1357" s="13">
        <f t="shared" si="179"/>
        <v>-1.8619000000000001</v>
      </c>
      <c r="J1357">
        <f t="shared" si="180"/>
        <v>0</v>
      </c>
      <c r="K1357" s="13">
        <f t="shared" si="181"/>
        <v>-1.5884</v>
      </c>
    </row>
    <row r="1358" spans="1:11" x14ac:dyDescent="0.2">
      <c r="A1358">
        <f t="shared" si="176"/>
        <v>10</v>
      </c>
      <c r="B1358">
        <v>1348</v>
      </c>
      <c r="C1358" s="1">
        <f t="shared" si="175"/>
        <v>43231</v>
      </c>
      <c r="D1358" s="2">
        <v>0.86111111111100103</v>
      </c>
      <c r="E1358" s="3">
        <f t="shared" si="182"/>
        <v>43231.861111111109</v>
      </c>
      <c r="F1358">
        <v>0</v>
      </c>
      <c r="G1358">
        <f t="shared" si="177"/>
        <v>0</v>
      </c>
      <c r="H1358">
        <f t="shared" si="178"/>
        <v>0</v>
      </c>
      <c r="I1358" s="13">
        <f t="shared" si="179"/>
        <v>-1.8619000000000001</v>
      </c>
      <c r="J1358">
        <f t="shared" si="180"/>
        <v>0</v>
      </c>
      <c r="K1358" s="13">
        <f t="shared" si="181"/>
        <v>-1.5884</v>
      </c>
    </row>
    <row r="1359" spans="1:11" x14ac:dyDescent="0.2">
      <c r="A1359">
        <f t="shared" si="176"/>
        <v>10</v>
      </c>
      <c r="B1359">
        <v>1349</v>
      </c>
      <c r="C1359" s="1">
        <f t="shared" si="175"/>
        <v>43231</v>
      </c>
      <c r="D1359" s="2">
        <v>0.868055555555998</v>
      </c>
      <c r="E1359" s="3">
        <f t="shared" si="182"/>
        <v>43231.868055555555</v>
      </c>
      <c r="F1359">
        <v>0</v>
      </c>
      <c r="G1359">
        <f t="shared" si="177"/>
        <v>0</v>
      </c>
      <c r="H1359">
        <f t="shared" si="178"/>
        <v>0</v>
      </c>
      <c r="I1359" s="13">
        <f t="shared" si="179"/>
        <v>-1.8619000000000001</v>
      </c>
      <c r="J1359">
        <f t="shared" si="180"/>
        <v>0</v>
      </c>
      <c r="K1359" s="13">
        <f t="shared" si="181"/>
        <v>-1.5884</v>
      </c>
    </row>
    <row r="1360" spans="1:11" x14ac:dyDescent="0.2">
      <c r="A1360">
        <f t="shared" si="176"/>
        <v>10</v>
      </c>
      <c r="B1360">
        <v>1350</v>
      </c>
      <c r="C1360" s="1">
        <f t="shared" si="175"/>
        <v>43231</v>
      </c>
      <c r="D1360" s="2">
        <v>0.875</v>
      </c>
      <c r="E1360" s="3">
        <f t="shared" si="182"/>
        <v>43231.875</v>
      </c>
      <c r="F1360">
        <v>0</v>
      </c>
      <c r="G1360">
        <f t="shared" si="177"/>
        <v>0</v>
      </c>
      <c r="H1360">
        <f t="shared" si="178"/>
        <v>0</v>
      </c>
      <c r="I1360" s="13">
        <f t="shared" si="179"/>
        <v>-1.8619000000000001</v>
      </c>
      <c r="J1360">
        <f t="shared" si="180"/>
        <v>0</v>
      </c>
      <c r="K1360" s="13">
        <f t="shared" si="181"/>
        <v>-1.5884</v>
      </c>
    </row>
    <row r="1361" spans="1:11" x14ac:dyDescent="0.2">
      <c r="A1361">
        <f t="shared" si="176"/>
        <v>10</v>
      </c>
      <c r="B1361">
        <v>1351</v>
      </c>
      <c r="C1361" s="1">
        <f t="shared" si="175"/>
        <v>43231</v>
      </c>
      <c r="D1361" s="2">
        <v>0.88194444444499698</v>
      </c>
      <c r="E1361" s="3">
        <f t="shared" si="182"/>
        <v>43231.881944444445</v>
      </c>
      <c r="F1361">
        <v>0</v>
      </c>
      <c r="G1361">
        <f t="shared" si="177"/>
        <v>0</v>
      </c>
      <c r="H1361">
        <f t="shared" si="178"/>
        <v>0</v>
      </c>
      <c r="I1361" s="13">
        <f t="shared" si="179"/>
        <v>-1.8619000000000001</v>
      </c>
      <c r="J1361">
        <f t="shared" si="180"/>
        <v>0</v>
      </c>
      <c r="K1361" s="13">
        <f t="shared" si="181"/>
        <v>-1.5884</v>
      </c>
    </row>
    <row r="1362" spans="1:11" x14ac:dyDescent="0.2">
      <c r="A1362">
        <f t="shared" si="176"/>
        <v>10</v>
      </c>
      <c r="B1362">
        <v>1352</v>
      </c>
      <c r="C1362" s="1">
        <f t="shared" si="175"/>
        <v>43231</v>
      </c>
      <c r="D1362" s="2">
        <v>0.88888888888899897</v>
      </c>
      <c r="E1362" s="3">
        <f t="shared" si="182"/>
        <v>43231.888888888891</v>
      </c>
      <c r="F1362">
        <v>0</v>
      </c>
      <c r="G1362">
        <f t="shared" si="177"/>
        <v>0</v>
      </c>
      <c r="H1362">
        <f t="shared" si="178"/>
        <v>0</v>
      </c>
      <c r="I1362" s="13">
        <f t="shared" si="179"/>
        <v>-1.8619000000000001</v>
      </c>
      <c r="J1362">
        <f t="shared" si="180"/>
        <v>0</v>
      </c>
      <c r="K1362" s="13">
        <f t="shared" si="181"/>
        <v>-1.5884</v>
      </c>
    </row>
    <row r="1363" spans="1:11" x14ac:dyDescent="0.2">
      <c r="A1363">
        <f t="shared" si="176"/>
        <v>10</v>
      </c>
      <c r="B1363">
        <v>1353</v>
      </c>
      <c r="C1363" s="1">
        <f t="shared" si="175"/>
        <v>43231</v>
      </c>
      <c r="D1363" s="2">
        <v>0.89583333333300197</v>
      </c>
      <c r="E1363" s="3">
        <f t="shared" si="182"/>
        <v>43231.895833333336</v>
      </c>
      <c r="F1363">
        <v>0</v>
      </c>
      <c r="G1363">
        <f t="shared" si="177"/>
        <v>0</v>
      </c>
      <c r="H1363">
        <f t="shared" si="178"/>
        <v>0</v>
      </c>
      <c r="I1363" s="13">
        <f t="shared" si="179"/>
        <v>-1.8619000000000001</v>
      </c>
      <c r="J1363">
        <f t="shared" si="180"/>
        <v>0</v>
      </c>
      <c r="K1363" s="13">
        <f t="shared" si="181"/>
        <v>-1.5884</v>
      </c>
    </row>
    <row r="1364" spans="1:11" x14ac:dyDescent="0.2">
      <c r="A1364">
        <f t="shared" si="176"/>
        <v>10</v>
      </c>
      <c r="B1364">
        <v>1354</v>
      </c>
      <c r="C1364" s="1">
        <f t="shared" si="175"/>
        <v>43231</v>
      </c>
      <c r="D1364" s="2">
        <v>0.90277777777799895</v>
      </c>
      <c r="E1364" s="3">
        <f t="shared" si="182"/>
        <v>43231.902777777781</v>
      </c>
      <c r="F1364">
        <v>0</v>
      </c>
      <c r="G1364">
        <f t="shared" si="177"/>
        <v>0</v>
      </c>
      <c r="H1364">
        <f t="shared" si="178"/>
        <v>0</v>
      </c>
      <c r="I1364" s="13">
        <f t="shared" si="179"/>
        <v>-1.8619000000000001</v>
      </c>
      <c r="J1364">
        <f t="shared" si="180"/>
        <v>0</v>
      </c>
      <c r="K1364" s="13">
        <f t="shared" si="181"/>
        <v>-1.5884</v>
      </c>
    </row>
    <row r="1365" spans="1:11" x14ac:dyDescent="0.2">
      <c r="A1365">
        <f t="shared" si="176"/>
        <v>10</v>
      </c>
      <c r="B1365">
        <v>1355</v>
      </c>
      <c r="C1365" s="1">
        <f t="shared" si="175"/>
        <v>43231</v>
      </c>
      <c r="D1365" s="2">
        <v>0.90972222222200105</v>
      </c>
      <c r="E1365" s="3">
        <f t="shared" si="182"/>
        <v>43231.909722222219</v>
      </c>
      <c r="F1365">
        <v>0</v>
      </c>
      <c r="G1365">
        <f t="shared" si="177"/>
        <v>0</v>
      </c>
      <c r="H1365">
        <f t="shared" si="178"/>
        <v>0</v>
      </c>
      <c r="I1365" s="13">
        <f t="shared" si="179"/>
        <v>-1.8619000000000001</v>
      </c>
      <c r="J1365">
        <f t="shared" si="180"/>
        <v>0</v>
      </c>
      <c r="K1365" s="13">
        <f t="shared" si="181"/>
        <v>-1.5884</v>
      </c>
    </row>
    <row r="1366" spans="1:11" x14ac:dyDescent="0.2">
      <c r="A1366">
        <f t="shared" si="176"/>
        <v>10</v>
      </c>
      <c r="B1366">
        <v>1356</v>
      </c>
      <c r="C1366" s="1">
        <f t="shared" si="175"/>
        <v>43231</v>
      </c>
      <c r="D1366" s="2">
        <v>0.91666666666699803</v>
      </c>
      <c r="E1366" s="3">
        <f t="shared" si="182"/>
        <v>43231.916666666664</v>
      </c>
      <c r="F1366">
        <v>0</v>
      </c>
      <c r="G1366">
        <f t="shared" si="177"/>
        <v>0</v>
      </c>
      <c r="H1366">
        <f t="shared" si="178"/>
        <v>0</v>
      </c>
      <c r="I1366" s="13">
        <f t="shared" si="179"/>
        <v>-1.8619000000000001</v>
      </c>
      <c r="J1366">
        <f t="shared" si="180"/>
        <v>0</v>
      </c>
      <c r="K1366" s="13">
        <f t="shared" si="181"/>
        <v>-1.5884</v>
      </c>
    </row>
    <row r="1367" spans="1:11" x14ac:dyDescent="0.2">
      <c r="A1367">
        <f t="shared" si="176"/>
        <v>10</v>
      </c>
      <c r="B1367">
        <v>1357</v>
      </c>
      <c r="C1367" s="1">
        <f t="shared" si="175"/>
        <v>43231</v>
      </c>
      <c r="D1367" s="2">
        <v>0.92361111111100103</v>
      </c>
      <c r="E1367" s="3">
        <f t="shared" si="182"/>
        <v>43231.923611111109</v>
      </c>
      <c r="F1367">
        <v>0</v>
      </c>
      <c r="G1367">
        <f t="shared" si="177"/>
        <v>0</v>
      </c>
      <c r="H1367">
        <f t="shared" si="178"/>
        <v>0</v>
      </c>
      <c r="I1367" s="13">
        <f t="shared" si="179"/>
        <v>-1.8619000000000001</v>
      </c>
      <c r="J1367">
        <f t="shared" si="180"/>
        <v>0</v>
      </c>
      <c r="K1367" s="13">
        <f t="shared" si="181"/>
        <v>-1.5884</v>
      </c>
    </row>
    <row r="1368" spans="1:11" x14ac:dyDescent="0.2">
      <c r="A1368">
        <f t="shared" si="176"/>
        <v>10</v>
      </c>
      <c r="B1368">
        <v>1358</v>
      </c>
      <c r="C1368" s="1">
        <f t="shared" si="175"/>
        <v>43231</v>
      </c>
      <c r="D1368" s="2">
        <v>0.930555555555998</v>
      </c>
      <c r="E1368" s="3">
        <f t="shared" si="182"/>
        <v>43231.930555555555</v>
      </c>
      <c r="F1368">
        <v>0</v>
      </c>
      <c r="G1368">
        <f t="shared" si="177"/>
        <v>0</v>
      </c>
      <c r="H1368">
        <f t="shared" si="178"/>
        <v>0</v>
      </c>
      <c r="I1368" s="13">
        <f t="shared" si="179"/>
        <v>-1.8619000000000001</v>
      </c>
      <c r="J1368">
        <f t="shared" si="180"/>
        <v>0</v>
      </c>
      <c r="K1368" s="13">
        <f t="shared" si="181"/>
        <v>-1.5884</v>
      </c>
    </row>
    <row r="1369" spans="1:11" x14ac:dyDescent="0.2">
      <c r="A1369">
        <f t="shared" si="176"/>
        <v>10</v>
      </c>
      <c r="B1369">
        <v>1359</v>
      </c>
      <c r="C1369" s="1">
        <f t="shared" si="175"/>
        <v>43231</v>
      </c>
      <c r="D1369" s="2">
        <v>0.9375</v>
      </c>
      <c r="E1369" s="3">
        <f t="shared" si="182"/>
        <v>43231.9375</v>
      </c>
      <c r="F1369">
        <v>0</v>
      </c>
      <c r="G1369">
        <f t="shared" si="177"/>
        <v>0</v>
      </c>
      <c r="H1369">
        <f t="shared" si="178"/>
        <v>0</v>
      </c>
      <c r="I1369" s="13">
        <f t="shared" si="179"/>
        <v>-1.8619000000000001</v>
      </c>
      <c r="J1369">
        <f t="shared" si="180"/>
        <v>0</v>
      </c>
      <c r="K1369" s="13">
        <f t="shared" si="181"/>
        <v>-1.5884</v>
      </c>
    </row>
    <row r="1370" spans="1:11" x14ac:dyDescent="0.2">
      <c r="A1370">
        <f t="shared" si="176"/>
        <v>10</v>
      </c>
      <c r="B1370">
        <v>1360</v>
      </c>
      <c r="C1370" s="1">
        <f t="shared" si="175"/>
        <v>43231</v>
      </c>
      <c r="D1370" s="2">
        <v>0.94444444444499698</v>
      </c>
      <c r="E1370" s="3">
        <f t="shared" si="182"/>
        <v>43231.944444444445</v>
      </c>
      <c r="F1370">
        <v>0</v>
      </c>
      <c r="G1370">
        <f t="shared" si="177"/>
        <v>0</v>
      </c>
      <c r="H1370">
        <f t="shared" si="178"/>
        <v>0</v>
      </c>
      <c r="I1370" s="13">
        <f t="shared" si="179"/>
        <v>-1.8619000000000001</v>
      </c>
      <c r="J1370">
        <f t="shared" si="180"/>
        <v>0</v>
      </c>
      <c r="K1370" s="13">
        <f t="shared" si="181"/>
        <v>-1.5884</v>
      </c>
    </row>
    <row r="1371" spans="1:11" x14ac:dyDescent="0.2">
      <c r="A1371">
        <f t="shared" si="176"/>
        <v>10</v>
      </c>
      <c r="B1371">
        <v>1361</v>
      </c>
      <c r="C1371" s="1">
        <f t="shared" si="175"/>
        <v>43231</v>
      </c>
      <c r="D1371" s="2">
        <v>0.95138888888899897</v>
      </c>
      <c r="E1371" s="3">
        <f t="shared" si="182"/>
        <v>43231.951388888891</v>
      </c>
      <c r="F1371">
        <v>0</v>
      </c>
      <c r="G1371">
        <f t="shared" si="177"/>
        <v>0</v>
      </c>
      <c r="H1371">
        <f t="shared" si="178"/>
        <v>0</v>
      </c>
      <c r="I1371" s="13">
        <f t="shared" si="179"/>
        <v>-1.8619000000000001</v>
      </c>
      <c r="J1371">
        <f t="shared" si="180"/>
        <v>0</v>
      </c>
      <c r="K1371" s="13">
        <f t="shared" si="181"/>
        <v>-1.5884</v>
      </c>
    </row>
    <row r="1372" spans="1:11" x14ac:dyDescent="0.2">
      <c r="A1372">
        <f t="shared" si="176"/>
        <v>10</v>
      </c>
      <c r="B1372">
        <v>1362</v>
      </c>
      <c r="C1372" s="1">
        <f t="shared" si="175"/>
        <v>43231</v>
      </c>
      <c r="D1372" s="2">
        <v>0.95833333333300197</v>
      </c>
      <c r="E1372" s="3">
        <f t="shared" si="182"/>
        <v>43231.958333333336</v>
      </c>
      <c r="F1372">
        <v>0</v>
      </c>
      <c r="G1372">
        <f t="shared" si="177"/>
        <v>0</v>
      </c>
      <c r="H1372">
        <f t="shared" si="178"/>
        <v>0</v>
      </c>
      <c r="I1372" s="13">
        <f t="shared" si="179"/>
        <v>-1.8619000000000001</v>
      </c>
      <c r="J1372">
        <f t="shared" si="180"/>
        <v>0</v>
      </c>
      <c r="K1372" s="13">
        <f t="shared" si="181"/>
        <v>-1.5884</v>
      </c>
    </row>
    <row r="1373" spans="1:11" x14ac:dyDescent="0.2">
      <c r="A1373">
        <f t="shared" si="176"/>
        <v>10</v>
      </c>
      <c r="B1373">
        <v>1363</v>
      </c>
      <c r="C1373" s="1">
        <f t="shared" si="175"/>
        <v>43231</v>
      </c>
      <c r="D1373" s="2">
        <v>0.96527777777799895</v>
      </c>
      <c r="E1373" s="3">
        <f t="shared" si="182"/>
        <v>43231.965277777781</v>
      </c>
      <c r="F1373">
        <v>0</v>
      </c>
      <c r="G1373">
        <f t="shared" si="177"/>
        <v>0</v>
      </c>
      <c r="H1373">
        <f t="shared" si="178"/>
        <v>0</v>
      </c>
      <c r="I1373" s="13">
        <f t="shared" si="179"/>
        <v>-1.8619000000000001</v>
      </c>
      <c r="J1373">
        <f t="shared" si="180"/>
        <v>0</v>
      </c>
      <c r="K1373" s="13">
        <f t="shared" si="181"/>
        <v>-1.5884</v>
      </c>
    </row>
    <row r="1374" spans="1:11" x14ac:dyDescent="0.2">
      <c r="A1374">
        <f t="shared" si="176"/>
        <v>10</v>
      </c>
      <c r="B1374">
        <v>1364</v>
      </c>
      <c r="C1374" s="1">
        <f t="shared" si="175"/>
        <v>43231</v>
      </c>
      <c r="D1374" s="2">
        <v>0.97222222222200105</v>
      </c>
      <c r="E1374" s="3">
        <f t="shared" si="182"/>
        <v>43231.972222222219</v>
      </c>
      <c r="F1374">
        <v>0</v>
      </c>
      <c r="G1374">
        <f t="shared" si="177"/>
        <v>0</v>
      </c>
      <c r="H1374">
        <f t="shared" si="178"/>
        <v>0</v>
      </c>
      <c r="I1374" s="13">
        <f t="shared" si="179"/>
        <v>-1.8619000000000001</v>
      </c>
      <c r="J1374">
        <f t="shared" si="180"/>
        <v>0</v>
      </c>
      <c r="K1374" s="13">
        <f t="shared" si="181"/>
        <v>-1.5884</v>
      </c>
    </row>
    <row r="1375" spans="1:11" x14ac:dyDescent="0.2">
      <c r="A1375">
        <f t="shared" si="176"/>
        <v>10</v>
      </c>
      <c r="B1375">
        <v>1365</v>
      </c>
      <c r="C1375" s="1">
        <f t="shared" si="175"/>
        <v>43231</v>
      </c>
      <c r="D1375" s="2">
        <v>0.97916666666699803</v>
      </c>
      <c r="E1375" s="3">
        <f t="shared" si="182"/>
        <v>43231.979166666664</v>
      </c>
      <c r="F1375">
        <v>0</v>
      </c>
      <c r="G1375">
        <f t="shared" si="177"/>
        <v>0</v>
      </c>
      <c r="H1375">
        <f t="shared" si="178"/>
        <v>0</v>
      </c>
      <c r="I1375" s="13">
        <f t="shared" si="179"/>
        <v>-1.8619000000000001</v>
      </c>
      <c r="J1375">
        <f t="shared" si="180"/>
        <v>0</v>
      </c>
      <c r="K1375" s="13">
        <f t="shared" si="181"/>
        <v>-1.5884</v>
      </c>
    </row>
    <row r="1376" spans="1:11" x14ac:dyDescent="0.2">
      <c r="A1376">
        <f t="shared" si="176"/>
        <v>10</v>
      </c>
      <c r="B1376">
        <v>1366</v>
      </c>
      <c r="C1376" s="1">
        <f t="shared" si="175"/>
        <v>43231</v>
      </c>
      <c r="D1376" s="2">
        <v>0.98611111111100103</v>
      </c>
      <c r="E1376" s="3">
        <f t="shared" si="182"/>
        <v>43231.986111111109</v>
      </c>
      <c r="F1376">
        <v>0</v>
      </c>
      <c r="G1376">
        <f t="shared" si="177"/>
        <v>0</v>
      </c>
      <c r="H1376">
        <f t="shared" si="178"/>
        <v>0</v>
      </c>
      <c r="I1376" s="13">
        <f t="shared" si="179"/>
        <v>-1.8619000000000001</v>
      </c>
      <c r="J1376">
        <f t="shared" si="180"/>
        <v>0</v>
      </c>
      <c r="K1376" s="13">
        <f t="shared" si="181"/>
        <v>-1.5884</v>
      </c>
    </row>
    <row r="1377" spans="1:11" x14ac:dyDescent="0.2">
      <c r="A1377">
        <f t="shared" si="176"/>
        <v>10</v>
      </c>
      <c r="B1377">
        <v>1367</v>
      </c>
      <c r="C1377" s="1">
        <f t="shared" si="175"/>
        <v>43231</v>
      </c>
      <c r="D1377" s="2">
        <v>0.993055555555998</v>
      </c>
      <c r="E1377" s="3">
        <f t="shared" si="182"/>
        <v>43231.993055555555</v>
      </c>
      <c r="F1377">
        <v>0</v>
      </c>
      <c r="G1377">
        <f t="shared" si="177"/>
        <v>0</v>
      </c>
      <c r="H1377">
        <f t="shared" si="178"/>
        <v>0</v>
      </c>
      <c r="I1377" s="13">
        <f t="shared" si="179"/>
        <v>-1.8619000000000001</v>
      </c>
      <c r="J1377">
        <f t="shared" si="180"/>
        <v>0</v>
      </c>
      <c r="K1377" s="13">
        <f t="shared" si="181"/>
        <v>-1.5884</v>
      </c>
    </row>
    <row r="1378" spans="1:11" x14ac:dyDescent="0.2">
      <c r="D1378" s="2"/>
    </row>
    <row r="1379" spans="1:11" x14ac:dyDescent="0.2">
      <c r="D1379" s="2"/>
    </row>
    <row r="1380" spans="1:11" x14ac:dyDescent="0.2">
      <c r="D1380" s="2"/>
    </row>
    <row r="1381" spans="1:11" x14ac:dyDescent="0.2">
      <c r="D1381" s="2"/>
    </row>
    <row r="1382" spans="1:11" x14ac:dyDescent="0.2">
      <c r="D1382" s="2"/>
    </row>
    <row r="1383" spans="1:11" x14ac:dyDescent="0.2">
      <c r="D1383" s="2"/>
    </row>
    <row r="1384" spans="1:11" x14ac:dyDescent="0.2">
      <c r="D1384" s="2"/>
    </row>
    <row r="1385" spans="1:11" x14ac:dyDescent="0.2">
      <c r="D1385" s="2"/>
    </row>
    <row r="1386" spans="1:11" x14ac:dyDescent="0.2">
      <c r="D1386" s="2"/>
    </row>
    <row r="1387" spans="1:11" x14ac:dyDescent="0.2">
      <c r="D1387" s="2"/>
    </row>
    <row r="1388" spans="1:11" x14ac:dyDescent="0.2">
      <c r="D1388" s="2"/>
    </row>
    <row r="1389" spans="1:11" x14ac:dyDescent="0.2">
      <c r="D1389" s="2"/>
    </row>
    <row r="1390" spans="1:11" x14ac:dyDescent="0.2">
      <c r="D1390" s="2"/>
    </row>
    <row r="1391" spans="1:11" x14ac:dyDescent="0.2">
      <c r="D1391" s="2"/>
    </row>
    <row r="1392" spans="1:11" x14ac:dyDescent="0.2">
      <c r="D1392" s="2"/>
    </row>
    <row r="1393" spans="4:4" x14ac:dyDescent="0.2">
      <c r="D1393" s="2"/>
    </row>
    <row r="1394" spans="4:4" x14ac:dyDescent="0.2">
      <c r="D1394" s="2"/>
    </row>
    <row r="1395" spans="4:4" x14ac:dyDescent="0.2">
      <c r="D1395" s="2"/>
    </row>
    <row r="1396" spans="4:4" x14ac:dyDescent="0.2">
      <c r="D1396" s="2"/>
    </row>
    <row r="1397" spans="4:4" x14ac:dyDescent="0.2">
      <c r="D1397" s="2"/>
    </row>
    <row r="1398" spans="4:4" x14ac:dyDescent="0.2">
      <c r="D1398" s="2"/>
    </row>
    <row r="1399" spans="4:4" x14ac:dyDescent="0.2">
      <c r="D1399" s="2"/>
    </row>
    <row r="1400" spans="4:4" x14ac:dyDescent="0.2">
      <c r="D1400" s="2"/>
    </row>
    <row r="1401" spans="4:4" x14ac:dyDescent="0.2">
      <c r="D1401" s="2"/>
    </row>
    <row r="1402" spans="4:4" x14ac:dyDescent="0.2">
      <c r="D1402" s="2"/>
    </row>
    <row r="1403" spans="4:4" x14ac:dyDescent="0.2">
      <c r="D1403" s="2"/>
    </row>
    <row r="1404" spans="4:4" x14ac:dyDescent="0.2">
      <c r="D1404" s="2"/>
    </row>
    <row r="1405" spans="4:4" x14ac:dyDescent="0.2">
      <c r="D1405" s="2"/>
    </row>
    <row r="1406" spans="4:4" x14ac:dyDescent="0.2">
      <c r="D1406" s="2"/>
    </row>
    <row r="1407" spans="4:4" x14ac:dyDescent="0.2">
      <c r="D1407" s="2"/>
    </row>
    <row r="1408" spans="4:4" x14ac:dyDescent="0.2">
      <c r="D1408" s="2"/>
    </row>
    <row r="1409" spans="4:4" x14ac:dyDescent="0.2">
      <c r="D1409" s="2"/>
    </row>
    <row r="1410" spans="4:4" x14ac:dyDescent="0.2">
      <c r="D1410" s="2"/>
    </row>
    <row r="1411" spans="4:4" x14ac:dyDescent="0.2">
      <c r="D1411" s="2"/>
    </row>
    <row r="1412" spans="4:4" x14ac:dyDescent="0.2">
      <c r="D1412" s="2"/>
    </row>
    <row r="1413" spans="4:4" x14ac:dyDescent="0.2">
      <c r="D1413" s="2"/>
    </row>
    <row r="1414" spans="4:4" x14ac:dyDescent="0.2">
      <c r="D1414" s="2"/>
    </row>
    <row r="1415" spans="4:4" x14ac:dyDescent="0.2">
      <c r="D1415" s="2"/>
    </row>
    <row r="1416" spans="4:4" x14ac:dyDescent="0.2">
      <c r="D1416" s="2"/>
    </row>
    <row r="1417" spans="4:4" x14ac:dyDescent="0.2">
      <c r="D1417" s="2"/>
    </row>
    <row r="1418" spans="4:4" x14ac:dyDescent="0.2">
      <c r="D1418" s="2"/>
    </row>
    <row r="1419" spans="4:4" x14ac:dyDescent="0.2">
      <c r="D1419" s="2"/>
    </row>
    <row r="1420" spans="4:4" x14ac:dyDescent="0.2">
      <c r="D1420" s="2"/>
    </row>
    <row r="1421" spans="4:4" x14ac:dyDescent="0.2">
      <c r="D1421" s="2"/>
    </row>
    <row r="1422" spans="4:4" x14ac:dyDescent="0.2">
      <c r="D1422" s="2"/>
    </row>
    <row r="1423" spans="4:4" x14ac:dyDescent="0.2">
      <c r="D1423" s="2"/>
    </row>
    <row r="1424" spans="4:4" x14ac:dyDescent="0.2">
      <c r="D1424" s="2"/>
    </row>
    <row r="1425" spans="4:4" x14ac:dyDescent="0.2">
      <c r="D1425" s="2"/>
    </row>
    <row r="1426" spans="4:4" x14ac:dyDescent="0.2">
      <c r="D1426" s="2"/>
    </row>
    <row r="1427" spans="4:4" x14ac:dyDescent="0.2">
      <c r="D1427" s="2"/>
    </row>
    <row r="1428" spans="4:4" x14ac:dyDescent="0.2">
      <c r="D1428" s="2"/>
    </row>
    <row r="1429" spans="4:4" x14ac:dyDescent="0.2">
      <c r="D1429" s="2"/>
    </row>
    <row r="1430" spans="4:4" x14ac:dyDescent="0.2">
      <c r="D1430" s="2"/>
    </row>
    <row r="1431" spans="4:4" x14ac:dyDescent="0.2">
      <c r="D1431" s="2"/>
    </row>
    <row r="1432" spans="4:4" x14ac:dyDescent="0.2">
      <c r="D1432" s="2"/>
    </row>
    <row r="1433" spans="4:4" x14ac:dyDescent="0.2">
      <c r="D1433" s="2"/>
    </row>
    <row r="1434" spans="4:4" x14ac:dyDescent="0.2">
      <c r="D1434" s="2"/>
    </row>
    <row r="1435" spans="4:4" x14ac:dyDescent="0.2">
      <c r="D1435" s="2"/>
    </row>
    <row r="1436" spans="4:4" x14ac:dyDescent="0.2">
      <c r="D1436" s="2"/>
    </row>
    <row r="1437" spans="4:4" x14ac:dyDescent="0.2">
      <c r="D1437" s="2"/>
    </row>
    <row r="1438" spans="4:4" x14ac:dyDescent="0.2">
      <c r="D1438" s="2"/>
    </row>
    <row r="1439" spans="4:4" x14ac:dyDescent="0.2">
      <c r="D1439" s="2"/>
    </row>
    <row r="1440" spans="4:4" x14ac:dyDescent="0.2">
      <c r="D1440" s="2"/>
    </row>
    <row r="1441" spans="4:4" x14ac:dyDescent="0.2">
      <c r="D1441" s="2"/>
    </row>
    <row r="1442" spans="4:4" x14ac:dyDescent="0.2">
      <c r="D1442" s="2"/>
    </row>
    <row r="1443" spans="4:4" x14ac:dyDescent="0.2">
      <c r="D1443" s="2"/>
    </row>
    <row r="1444" spans="4:4" x14ac:dyDescent="0.2">
      <c r="D1444" s="2"/>
    </row>
    <row r="1445" spans="4:4" x14ac:dyDescent="0.2">
      <c r="D1445" s="2"/>
    </row>
    <row r="1446" spans="4:4" x14ac:dyDescent="0.2">
      <c r="D1446" s="2"/>
    </row>
    <row r="1447" spans="4:4" x14ac:dyDescent="0.2">
      <c r="D1447" s="2"/>
    </row>
    <row r="1448" spans="4:4" x14ac:dyDescent="0.2">
      <c r="D1448" s="2"/>
    </row>
    <row r="1449" spans="4:4" x14ac:dyDescent="0.2">
      <c r="D1449" s="2"/>
    </row>
    <row r="1450" spans="4:4" x14ac:dyDescent="0.2">
      <c r="D1450" s="2"/>
    </row>
    <row r="1451" spans="4:4" x14ac:dyDescent="0.2">
      <c r="D1451" s="2"/>
    </row>
    <row r="1452" spans="4:4" x14ac:dyDescent="0.2">
      <c r="D1452" s="2"/>
    </row>
    <row r="1453" spans="4:4" x14ac:dyDescent="0.2">
      <c r="D1453" s="2"/>
    </row>
    <row r="1454" spans="4:4" x14ac:dyDescent="0.2">
      <c r="D1454" s="2"/>
    </row>
    <row r="1455" spans="4:4" x14ac:dyDescent="0.2">
      <c r="D1455" s="2"/>
    </row>
    <row r="1456" spans="4:4" x14ac:dyDescent="0.2">
      <c r="D1456" s="2"/>
    </row>
    <row r="1457" spans="4:4" x14ac:dyDescent="0.2">
      <c r="D1457" s="2"/>
    </row>
    <row r="1458" spans="4:4" x14ac:dyDescent="0.2">
      <c r="D1458" s="2"/>
    </row>
    <row r="1459" spans="4:4" x14ac:dyDescent="0.2">
      <c r="D1459" s="2"/>
    </row>
    <row r="1460" spans="4:4" x14ac:dyDescent="0.2">
      <c r="D1460" s="2"/>
    </row>
    <row r="1461" spans="4:4" x14ac:dyDescent="0.2">
      <c r="D1461" s="2"/>
    </row>
    <row r="1462" spans="4:4" x14ac:dyDescent="0.2">
      <c r="D1462" s="2"/>
    </row>
    <row r="1463" spans="4:4" x14ac:dyDescent="0.2">
      <c r="D1463" s="2"/>
    </row>
    <row r="1464" spans="4:4" x14ac:dyDescent="0.2">
      <c r="D1464" s="2"/>
    </row>
    <row r="1465" spans="4:4" x14ac:dyDescent="0.2">
      <c r="D1465" s="2"/>
    </row>
    <row r="1466" spans="4:4" x14ac:dyDescent="0.2">
      <c r="D1466" s="2"/>
    </row>
    <row r="1467" spans="4:4" x14ac:dyDescent="0.2">
      <c r="D1467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5903-B3C5-2E48-AD65-855E16C42458}">
  <dimension ref="A1:Y1089"/>
  <sheetViews>
    <sheetView topLeftCell="J1" workbookViewId="0">
      <selection activeCell="X2" sqref="X2"/>
    </sheetView>
  </sheetViews>
  <sheetFormatPr baseColWidth="10" defaultRowHeight="15" x14ac:dyDescent="0.2"/>
  <cols>
    <col min="5" max="5" width="18" bestFit="1" customWidth="1"/>
    <col min="13" max="13" width="12.1640625" bestFit="1" customWidth="1"/>
    <col min="14" max="14" width="14.33203125" bestFit="1" customWidth="1"/>
    <col min="15" max="15" width="13.5" bestFit="1" customWidth="1"/>
    <col min="16" max="16" width="14.1640625" bestFit="1" customWidth="1"/>
    <col min="17" max="17" width="13.33203125" bestFit="1" customWidth="1"/>
  </cols>
  <sheetData>
    <row r="1" spans="1:25" x14ac:dyDescent="0.2">
      <c r="H1" s="15" t="s">
        <v>43</v>
      </c>
      <c r="I1" s="16"/>
      <c r="J1" s="15" t="s">
        <v>44</v>
      </c>
      <c r="K1" s="16"/>
      <c r="M1" s="4" t="s">
        <v>19</v>
      </c>
      <c r="N1" t="s">
        <v>59</v>
      </c>
      <c r="O1" t="s">
        <v>60</v>
      </c>
      <c r="P1" t="s">
        <v>61</v>
      </c>
      <c r="Q1" t="s">
        <v>62</v>
      </c>
      <c r="S1" s="6" t="s">
        <v>7</v>
      </c>
      <c r="T1" s="6" t="s">
        <v>59</v>
      </c>
      <c r="U1" s="6" t="s">
        <v>60</v>
      </c>
      <c r="V1" s="6" t="s">
        <v>61</v>
      </c>
      <c r="W1" s="6" t="s">
        <v>62</v>
      </c>
      <c r="X1" s="6" t="s">
        <v>82</v>
      </c>
      <c r="Y1" s="6" t="s">
        <v>66</v>
      </c>
    </row>
    <row r="2" spans="1:25" x14ac:dyDescent="0.2">
      <c r="B2" t="s">
        <v>0</v>
      </c>
      <c r="C2" t="s">
        <v>50</v>
      </c>
      <c r="H2" s="17">
        <v>1.9539999999999998E-2</v>
      </c>
      <c r="I2" s="18" t="s">
        <v>35</v>
      </c>
      <c r="J2" s="17">
        <v>1.8711111111111109E-2</v>
      </c>
      <c r="K2" s="18" t="s">
        <v>35</v>
      </c>
      <c r="M2" s="5">
        <v>43226</v>
      </c>
      <c r="N2">
        <v>91.375888247218413</v>
      </c>
      <c r="O2">
        <v>-126.11889457477302</v>
      </c>
      <c r="P2">
        <v>87.355930689337299</v>
      </c>
      <c r="Q2">
        <v>-111.63650423222225</v>
      </c>
      <c r="S2" s="20">
        <v>43226</v>
      </c>
      <c r="T2">
        <v>91.375888247218413</v>
      </c>
      <c r="U2">
        <v>-126.11889457477302</v>
      </c>
      <c r="V2">
        <v>87.355930689337299</v>
      </c>
      <c r="W2">
        <v>-111.63650423222225</v>
      </c>
      <c r="X2">
        <f>-T2/U2</f>
        <v>0.72452179790589366</v>
      </c>
      <c r="Y2">
        <f>-V2/W2</f>
        <v>0.78250327964070454</v>
      </c>
    </row>
    <row r="3" spans="1:25" x14ac:dyDescent="0.2">
      <c r="B3" t="s">
        <v>1</v>
      </c>
      <c r="C3">
        <v>4</v>
      </c>
      <c r="H3" s="17">
        <v>105.63118157346636</v>
      </c>
      <c r="I3" s="18" t="s">
        <v>36</v>
      </c>
      <c r="J3" s="17">
        <v>97.707902932736204</v>
      </c>
      <c r="K3" s="18" t="s">
        <v>36</v>
      </c>
      <c r="M3" s="5">
        <v>43227</v>
      </c>
      <c r="N3">
        <v>124.63555157692282</v>
      </c>
      <c r="O3">
        <v>-244.56600475123003</v>
      </c>
      <c r="P3">
        <v>119.27864745493299</v>
      </c>
      <c r="Q3">
        <v>-215.34330394122512</v>
      </c>
      <c r="S3" s="20">
        <v>43227</v>
      </c>
      <c r="T3">
        <v>124.63555157692282</v>
      </c>
      <c r="U3">
        <v>-244.56600475123003</v>
      </c>
      <c r="V3">
        <v>119.27864745493299</v>
      </c>
      <c r="W3">
        <v>-215.34330394122512</v>
      </c>
      <c r="X3">
        <f t="shared" ref="X3:X9" si="0">-T3/U3</f>
        <v>0.50961928132121548</v>
      </c>
      <c r="Y3">
        <f t="shared" ref="Y3:Y9" si="1">-V3/W3</f>
        <v>0.55389996007253794</v>
      </c>
    </row>
    <row r="4" spans="1:25" x14ac:dyDescent="0.2">
      <c r="B4" t="s">
        <v>2</v>
      </c>
      <c r="C4" t="s">
        <v>3</v>
      </c>
      <c r="H4" s="17">
        <v>266.76360934777097</v>
      </c>
      <c r="I4" s="18" t="s">
        <v>37</v>
      </c>
      <c r="J4" s="17">
        <v>259.89434964164587</v>
      </c>
      <c r="K4" s="18" t="s">
        <v>37</v>
      </c>
      <c r="M4" s="5">
        <v>43228</v>
      </c>
      <c r="N4">
        <v>195.35440912472666</v>
      </c>
      <c r="O4">
        <v>-253.91421659514026</v>
      </c>
      <c r="P4">
        <v>186.71607866283108</v>
      </c>
      <c r="Q4">
        <v>-224.99172266184516</v>
      </c>
      <c r="S4" s="20">
        <v>43228</v>
      </c>
      <c r="T4">
        <v>195.35440912472666</v>
      </c>
      <c r="U4">
        <v>-253.91421659514026</v>
      </c>
      <c r="V4">
        <v>186.71607866283108</v>
      </c>
      <c r="W4">
        <v>-224.99172266184516</v>
      </c>
      <c r="X4">
        <f t="shared" si="0"/>
        <v>0.76937168680166612</v>
      </c>
      <c r="Y4">
        <f t="shared" si="1"/>
        <v>0.8298797682591148</v>
      </c>
    </row>
    <row r="5" spans="1:25" x14ac:dyDescent="0.2">
      <c r="B5" t="s">
        <v>4</v>
      </c>
      <c r="C5">
        <v>7356</v>
      </c>
      <c r="H5" s="17">
        <v>-1.5862000000000001</v>
      </c>
      <c r="I5" s="18" t="s">
        <v>38</v>
      </c>
      <c r="J5" s="17">
        <v>-1.3772</v>
      </c>
      <c r="K5" s="18" t="s">
        <v>38</v>
      </c>
      <c r="M5" s="5">
        <v>43229</v>
      </c>
      <c r="N5">
        <v>170.55168394704748</v>
      </c>
      <c r="O5">
        <v>-250.64953903768392</v>
      </c>
      <c r="P5">
        <v>163.04546268139637</v>
      </c>
      <c r="Q5">
        <v>-221.60683226361118</v>
      </c>
      <c r="S5" s="20">
        <v>43229</v>
      </c>
      <c r="T5">
        <v>170.55168394704748</v>
      </c>
      <c r="U5">
        <v>-250.64953903768392</v>
      </c>
      <c r="V5">
        <v>163.04546268139637</v>
      </c>
      <c r="W5">
        <v>-221.60683226361118</v>
      </c>
      <c r="X5">
        <f t="shared" si="0"/>
        <v>0.6804388494064052</v>
      </c>
      <c r="Y5">
        <f t="shared" si="1"/>
        <v>0.73574203925015513</v>
      </c>
    </row>
    <row r="6" spans="1:25" x14ac:dyDescent="0.2">
      <c r="H6" s="17">
        <v>-2.2595999999999998</v>
      </c>
      <c r="I6" s="18" t="s">
        <v>39</v>
      </c>
      <c r="J6" s="17">
        <v>-2.0710999999999999</v>
      </c>
      <c r="K6" s="18" t="s">
        <v>39</v>
      </c>
      <c r="M6" s="5">
        <v>43230</v>
      </c>
      <c r="N6">
        <v>199.33509018746079</v>
      </c>
      <c r="O6">
        <v>-254.43889019206409</v>
      </c>
      <c r="P6">
        <v>190.51393878662023</v>
      </c>
      <c r="Q6">
        <v>-225.53491900169351</v>
      </c>
      <c r="S6" s="20">
        <v>43230</v>
      </c>
      <c r="T6">
        <v>199.33509018746079</v>
      </c>
      <c r="U6">
        <v>-254.43889019206409</v>
      </c>
      <c r="V6">
        <v>190.51393878662023</v>
      </c>
      <c r="W6">
        <v>-225.53491900169351</v>
      </c>
      <c r="X6">
        <f t="shared" si="0"/>
        <v>0.78343011965266784</v>
      </c>
      <c r="Y6">
        <f t="shared" si="1"/>
        <v>0.84472036361336</v>
      </c>
    </row>
    <row r="7" spans="1:25" x14ac:dyDescent="0.2">
      <c r="H7" s="17">
        <v>-1.9228990217475499</v>
      </c>
      <c r="I7" s="18" t="s">
        <v>40</v>
      </c>
      <c r="J7" s="17">
        <v>-1.72413824183501</v>
      </c>
      <c r="K7" s="18" t="s">
        <v>40</v>
      </c>
      <c r="M7" s="5">
        <v>43231</v>
      </c>
      <c r="N7">
        <v>201.21751880528899</v>
      </c>
      <c r="O7">
        <v>-254.6599875426414</v>
      </c>
      <c r="P7">
        <v>192.34538510091988</v>
      </c>
      <c r="Q7">
        <v>-225.79362730610742</v>
      </c>
      <c r="S7" s="20">
        <v>43231</v>
      </c>
      <c r="T7">
        <v>201.21751880528899</v>
      </c>
      <c r="U7">
        <v>-254.6599875426414</v>
      </c>
      <c r="V7">
        <v>192.34538510091988</v>
      </c>
      <c r="W7">
        <v>-225.79362730610742</v>
      </c>
      <c r="X7">
        <f t="shared" si="0"/>
        <v>0.79014187013417736</v>
      </c>
      <c r="Y7">
        <f t="shared" si="1"/>
        <v>0.85186365707371403</v>
      </c>
    </row>
    <row r="8" spans="1:25" x14ac:dyDescent="0.2">
      <c r="H8" s="17">
        <v>5.0863745713612447</v>
      </c>
      <c r="I8" s="18" t="s">
        <v>41</v>
      </c>
      <c r="J8" s="17">
        <v>4.8494010282211946</v>
      </c>
      <c r="K8" s="18" t="s">
        <v>41</v>
      </c>
      <c r="M8" s="5">
        <v>43232</v>
      </c>
      <c r="N8">
        <v>194.07323987145722</v>
      </c>
      <c r="O8">
        <v>-253.71602188064557</v>
      </c>
      <c r="P8">
        <v>185.53161996479477</v>
      </c>
      <c r="Q8">
        <v>-224.81885963603398</v>
      </c>
      <c r="S8" s="20">
        <v>43232</v>
      </c>
      <c r="T8">
        <v>194.07323987145722</v>
      </c>
      <c r="U8">
        <v>-253.71602188064557</v>
      </c>
      <c r="V8">
        <v>185.53161996479477</v>
      </c>
      <c r="W8">
        <v>-224.81885963603398</v>
      </c>
      <c r="X8">
        <f t="shared" si="0"/>
        <v>0.76492307593705755</v>
      </c>
      <c r="Y8">
        <f t="shared" si="1"/>
        <v>0.82524935970744406</v>
      </c>
    </row>
    <row r="9" spans="1:25" x14ac:dyDescent="0.2">
      <c r="G9" s="12"/>
      <c r="H9" s="17">
        <v>3.1634755496136977</v>
      </c>
      <c r="I9" s="18" t="s">
        <v>42</v>
      </c>
      <c r="J9" s="17">
        <v>3.125262786386183</v>
      </c>
      <c r="K9" s="18" t="s">
        <v>42</v>
      </c>
      <c r="M9" s="5">
        <v>43233</v>
      </c>
      <c r="N9">
        <v>189.09335655154632</v>
      </c>
      <c r="O9">
        <v>-251.47268033063534</v>
      </c>
      <c r="P9">
        <v>180.78154673722</v>
      </c>
      <c r="Q9">
        <v>-222.76217041724786</v>
      </c>
      <c r="S9" s="21">
        <v>43233</v>
      </c>
      <c r="T9" s="9">
        <v>189.09335655154632</v>
      </c>
      <c r="U9" s="9">
        <v>-251.47268033063534</v>
      </c>
      <c r="V9" s="9">
        <v>180.78154673722</v>
      </c>
      <c r="W9" s="9">
        <v>-222.76217041724786</v>
      </c>
      <c r="X9" s="9">
        <f t="shared" si="0"/>
        <v>0.7519439340405768</v>
      </c>
      <c r="Y9" s="9">
        <f t="shared" si="1"/>
        <v>0.81154509492614724</v>
      </c>
    </row>
    <row r="10" spans="1:25" x14ac:dyDescent="0.2">
      <c r="A10" t="s">
        <v>17</v>
      </c>
      <c r="B10" s="6" t="s">
        <v>5</v>
      </c>
      <c r="C10" s="6" t="s">
        <v>7</v>
      </c>
      <c r="D10" s="6" t="s">
        <v>8</v>
      </c>
      <c r="E10" s="6" t="s">
        <v>9</v>
      </c>
      <c r="F10" s="6" t="s">
        <v>10</v>
      </c>
      <c r="G10" s="6" t="s">
        <v>18</v>
      </c>
      <c r="H10" s="6" t="s">
        <v>51</v>
      </c>
      <c r="I10" s="6" t="s">
        <v>52</v>
      </c>
      <c r="J10" s="6" t="s">
        <v>53</v>
      </c>
      <c r="K10" s="6" t="s">
        <v>54</v>
      </c>
      <c r="S10" s="6" t="s">
        <v>13</v>
      </c>
      <c r="T10" s="6">
        <f>AVERAGE(T2:T9)</f>
        <v>170.70459228895859</v>
      </c>
      <c r="U10" s="6">
        <f t="shared" ref="U10:Y10" si="2">AVERAGE(U2:U9)</f>
        <v>-236.19202936310168</v>
      </c>
      <c r="V10" s="6">
        <f t="shared" si="2"/>
        <v>163.19607625975658</v>
      </c>
      <c r="W10" s="6">
        <f t="shared" si="2"/>
        <v>-209.06099243249832</v>
      </c>
      <c r="X10" s="6">
        <f t="shared" si="2"/>
        <v>0.72179882689995756</v>
      </c>
      <c r="Y10" s="6">
        <f t="shared" si="2"/>
        <v>0.77942544031789718</v>
      </c>
    </row>
    <row r="11" spans="1:25" x14ac:dyDescent="0.2">
      <c r="A11">
        <v>1</v>
      </c>
      <c r="B11">
        <v>1</v>
      </c>
      <c r="C11" s="1">
        <v>43226</v>
      </c>
      <c r="D11" s="2">
        <v>0.50694444444444442</v>
      </c>
      <c r="E11" s="3">
        <f>C11+D11</f>
        <v>43226.506944444445</v>
      </c>
      <c r="F11">
        <v>3051</v>
      </c>
      <c r="G11">
        <f>F11*1.1434/10</f>
        <v>348.85133999999999</v>
      </c>
      <c r="H11">
        <f>(H$8*(TANH((H$2*G11)/H$8)))</f>
        <v>4.4338468598396803</v>
      </c>
      <c r="I11" s="13">
        <f>((H$6-H$5)*(TANH(G11/H$4)))+H$5</f>
        <v>-2.16781331760283</v>
      </c>
      <c r="J11">
        <f>(J$8*(TANH((J$2*G11)/J$8)))</f>
        <v>4.2340647798780449</v>
      </c>
      <c r="K11" s="13">
        <f>((J$6-J$5)*(TANH(G11/J$4)))+J$5</f>
        <v>-1.9824328417324979</v>
      </c>
      <c r="S11" s="6" t="s">
        <v>14</v>
      </c>
      <c r="T11" s="6">
        <f>STDEV(T2:T9)</f>
        <v>40.809699623486381</v>
      </c>
      <c r="U11" s="6">
        <f t="shared" ref="U11:Y11" si="3">STDEV(U2:U9)</f>
        <v>44.599673268162618</v>
      </c>
      <c r="V11" s="6">
        <f t="shared" si="3"/>
        <v>38.983063234338992</v>
      </c>
      <c r="W11" s="6">
        <f t="shared" si="3"/>
        <v>39.514172114176482</v>
      </c>
      <c r="X11" s="6">
        <f t="shared" si="3"/>
        <v>9.2766230782398471E-2</v>
      </c>
      <c r="Y11" s="6">
        <f t="shared" si="3"/>
        <v>9.8537389659922286E-2</v>
      </c>
    </row>
    <row r="12" spans="1:25" x14ac:dyDescent="0.2">
      <c r="A12">
        <v>1</v>
      </c>
      <c r="B12">
        <v>2</v>
      </c>
      <c r="C12" s="1">
        <v>43226</v>
      </c>
      <c r="D12" s="2">
        <v>0.51388888888888895</v>
      </c>
      <c r="E12" s="3">
        <f t="shared" ref="E12:E75" si="4">C12+D12</f>
        <v>43226.513888888891</v>
      </c>
      <c r="F12">
        <v>2932</v>
      </c>
      <c r="G12">
        <f t="shared" ref="G12:G75" si="5">F12*1.1434/10</f>
        <v>335.24488000000002</v>
      </c>
      <c r="H12">
        <f t="shared" ref="H12:H75" si="6">(H$8*(TANH((H$2*G12)/H$8)))</f>
        <v>4.3670219088734434</v>
      </c>
      <c r="I12" s="13">
        <f t="shared" ref="I12:I75" si="7">((H$6-H$5)*(TANH(G12/H$4)))+H$5</f>
        <v>-2.1586943406732528</v>
      </c>
      <c r="J12">
        <f t="shared" ref="J12:J75" si="8">(J$8*(TANH((J$2*G12)/J$8)))</f>
        <v>4.1707080695503436</v>
      </c>
      <c r="K12" s="13">
        <f t="shared" ref="K12:K75" si="9">((J$6-J$5)*(TANH(G12/J$4)))+J$5</f>
        <v>-1.973334736270919</v>
      </c>
    </row>
    <row r="13" spans="1:25" x14ac:dyDescent="0.2">
      <c r="A13">
        <v>1</v>
      </c>
      <c r="B13">
        <v>3</v>
      </c>
      <c r="C13" s="1">
        <v>43226</v>
      </c>
      <c r="D13" s="2">
        <v>0.52083333333333304</v>
      </c>
      <c r="E13" s="3">
        <f t="shared" si="4"/>
        <v>43226.520833333336</v>
      </c>
      <c r="F13">
        <v>3082</v>
      </c>
      <c r="G13">
        <f t="shared" si="5"/>
        <v>352.39587999999998</v>
      </c>
      <c r="H13">
        <f t="shared" si="6"/>
        <v>4.4502815890444127</v>
      </c>
      <c r="I13" s="13">
        <f t="shared" si="7"/>
        <v>-2.1700603394608393</v>
      </c>
      <c r="J13">
        <f t="shared" si="8"/>
        <v>4.2496411190230212</v>
      </c>
      <c r="K13" s="13">
        <f t="shared" si="9"/>
        <v>-1.9846701208261743</v>
      </c>
    </row>
    <row r="14" spans="1:25" x14ac:dyDescent="0.2">
      <c r="A14">
        <v>1</v>
      </c>
      <c r="B14">
        <v>4</v>
      </c>
      <c r="C14" s="1">
        <v>43226</v>
      </c>
      <c r="D14" s="2">
        <v>0.52777777777777801</v>
      </c>
      <c r="E14" s="3">
        <f t="shared" si="4"/>
        <v>43226.527777777781</v>
      </c>
      <c r="F14">
        <v>2632</v>
      </c>
      <c r="G14">
        <f t="shared" si="5"/>
        <v>300.94288</v>
      </c>
      <c r="H14">
        <f t="shared" si="6"/>
        <v>4.1696526596884116</v>
      </c>
      <c r="I14" s="13">
        <f t="shared" si="7"/>
        <v>-2.1319077416682326</v>
      </c>
      <c r="J14">
        <f t="shared" si="8"/>
        <v>3.9833978418380633</v>
      </c>
      <c r="K14" s="13">
        <f t="shared" si="9"/>
        <v>-1.9464536549074378</v>
      </c>
    </row>
    <row r="15" spans="1:25" x14ac:dyDescent="0.2">
      <c r="A15">
        <v>1</v>
      </c>
      <c r="B15">
        <v>5</v>
      </c>
      <c r="C15" s="1">
        <v>43226</v>
      </c>
      <c r="D15" s="2">
        <v>0.53472222222222299</v>
      </c>
      <c r="E15" s="3">
        <f t="shared" si="4"/>
        <v>43226.534722222219</v>
      </c>
      <c r="F15">
        <v>2437</v>
      </c>
      <c r="G15">
        <f t="shared" si="5"/>
        <v>278.64657999999997</v>
      </c>
      <c r="H15">
        <f t="shared" si="6"/>
        <v>4.0163742649105307</v>
      </c>
      <c r="I15" s="13">
        <f t="shared" si="7"/>
        <v>-2.1112341456254535</v>
      </c>
      <c r="J15">
        <f t="shared" si="8"/>
        <v>3.837767671245444</v>
      </c>
      <c r="K15" s="13">
        <f t="shared" si="9"/>
        <v>-1.9255691122397121</v>
      </c>
    </row>
    <row r="16" spans="1:25" x14ac:dyDescent="0.2">
      <c r="A16">
        <v>1</v>
      </c>
      <c r="B16">
        <v>6</v>
      </c>
      <c r="C16" s="1">
        <v>43226</v>
      </c>
      <c r="D16" s="2">
        <v>0.54166666666666696</v>
      </c>
      <c r="E16" s="3">
        <f t="shared" si="4"/>
        <v>43226.541666666664</v>
      </c>
      <c r="F16">
        <v>2898</v>
      </c>
      <c r="G16">
        <f t="shared" si="5"/>
        <v>331.35731999999996</v>
      </c>
      <c r="H16">
        <f t="shared" si="6"/>
        <v>4.3467969927770485</v>
      </c>
      <c r="I16" s="13">
        <f t="shared" si="7"/>
        <v>-2.1559397488517651</v>
      </c>
      <c r="J16">
        <f t="shared" si="8"/>
        <v>4.1515261644845607</v>
      </c>
      <c r="K16" s="13">
        <f t="shared" si="9"/>
        <v>-1.9705808010458872</v>
      </c>
    </row>
    <row r="17" spans="1:11" x14ac:dyDescent="0.2">
      <c r="A17">
        <v>1</v>
      </c>
      <c r="B17">
        <v>7</v>
      </c>
      <c r="C17" s="1">
        <v>43226</v>
      </c>
      <c r="D17" s="2">
        <v>0.54861111111111205</v>
      </c>
      <c r="E17" s="3">
        <f t="shared" si="4"/>
        <v>43226.548611111109</v>
      </c>
      <c r="F17">
        <v>2403</v>
      </c>
      <c r="G17">
        <f t="shared" si="5"/>
        <v>274.75902000000002</v>
      </c>
      <c r="H17">
        <f t="shared" si="6"/>
        <v>3.987436779595547</v>
      </c>
      <c r="I17" s="13">
        <f t="shared" si="7"/>
        <v>-2.1073422851183308</v>
      </c>
      <c r="J17">
        <f t="shared" si="8"/>
        <v>3.8102599145590657</v>
      </c>
      <c r="K17" s="13">
        <f t="shared" si="9"/>
        <v>-1.921625575655642</v>
      </c>
    </row>
    <row r="18" spans="1:11" x14ac:dyDescent="0.2">
      <c r="A18">
        <v>1</v>
      </c>
      <c r="B18">
        <v>8</v>
      </c>
      <c r="C18" s="1">
        <v>43226</v>
      </c>
      <c r="D18" s="2">
        <v>0.55555555555555602</v>
      </c>
      <c r="E18" s="3">
        <f t="shared" si="4"/>
        <v>43226.555555555555</v>
      </c>
      <c r="F18">
        <v>2809</v>
      </c>
      <c r="G18">
        <f t="shared" si="5"/>
        <v>321.18106</v>
      </c>
      <c r="H18">
        <f t="shared" si="6"/>
        <v>4.2913515242648881</v>
      </c>
      <c r="I18" s="13">
        <f t="shared" si="7"/>
        <v>-2.148400100457756</v>
      </c>
      <c r="J18">
        <f t="shared" si="8"/>
        <v>4.0989250608854473</v>
      </c>
      <c r="K18" s="13">
        <f t="shared" si="9"/>
        <v>-1.9630302637353703</v>
      </c>
    </row>
    <row r="19" spans="1:11" x14ac:dyDescent="0.2">
      <c r="A19">
        <v>1</v>
      </c>
      <c r="B19">
        <v>9</v>
      </c>
      <c r="C19" s="1">
        <v>43226</v>
      </c>
      <c r="D19" s="2">
        <v>0.562500000000001</v>
      </c>
      <c r="E19" s="3">
        <f t="shared" si="4"/>
        <v>43226.5625</v>
      </c>
      <c r="F19">
        <v>1914</v>
      </c>
      <c r="G19">
        <f t="shared" si="5"/>
        <v>218.84675999999999</v>
      </c>
      <c r="H19">
        <f t="shared" si="6"/>
        <v>3.4902464085297265</v>
      </c>
      <c r="I19" s="13">
        <f t="shared" si="7"/>
        <v>-2.0409302378852301</v>
      </c>
      <c r="J19">
        <f t="shared" si="8"/>
        <v>3.3370475225735219</v>
      </c>
      <c r="K19" s="13">
        <f t="shared" si="9"/>
        <v>-1.8538391363521292</v>
      </c>
    </row>
    <row r="20" spans="1:11" x14ac:dyDescent="0.2">
      <c r="A20">
        <v>1</v>
      </c>
      <c r="B20">
        <v>10</v>
      </c>
      <c r="C20" s="1">
        <v>43226</v>
      </c>
      <c r="D20" s="2">
        <v>0.56944444444444497</v>
      </c>
      <c r="E20" s="3">
        <f t="shared" si="4"/>
        <v>43226.569444444445</v>
      </c>
      <c r="F20">
        <v>1728</v>
      </c>
      <c r="G20">
        <f t="shared" si="5"/>
        <v>197.57952</v>
      </c>
      <c r="H20">
        <f t="shared" si="6"/>
        <v>3.2578454780013031</v>
      </c>
      <c r="I20" s="13">
        <f t="shared" si="7"/>
        <v>-2.0101323018489716</v>
      </c>
      <c r="J20">
        <f t="shared" si="8"/>
        <v>3.1155366906745736</v>
      </c>
      <c r="K20" s="13">
        <f t="shared" si="9"/>
        <v>-1.8221373560255396</v>
      </c>
    </row>
    <row r="21" spans="1:11" x14ac:dyDescent="0.2">
      <c r="A21">
        <v>1</v>
      </c>
      <c r="B21">
        <v>11</v>
      </c>
      <c r="C21" s="1">
        <v>43226</v>
      </c>
      <c r="D21" s="2">
        <v>0.57638888888888995</v>
      </c>
      <c r="E21" s="3">
        <f t="shared" si="4"/>
        <v>43226.576388888891</v>
      </c>
      <c r="F21">
        <v>2829</v>
      </c>
      <c r="G21">
        <f t="shared" si="5"/>
        <v>323.46785999999997</v>
      </c>
      <c r="H21">
        <f>(H$8*(TANH((H$2*G21)/H$8)))</f>
        <v>4.3041334166091039</v>
      </c>
      <c r="I21" s="13">
        <f>((H$6-H$5)*(TANH(G21/H$4)))+H$5</f>
        <v>-2.1501367139109098</v>
      </c>
      <c r="J21">
        <f>(J$8*(TANH((J$2*G21)/J$8)))</f>
        <v>4.1110531400094432</v>
      </c>
      <c r="K21" s="13">
        <f>((J$6-J$5)*(TANH(G21/J$4)))+J$5</f>
        <v>-1.9647709944596046</v>
      </c>
    </row>
    <row r="22" spans="1:11" x14ac:dyDescent="0.2">
      <c r="A22">
        <v>1</v>
      </c>
      <c r="B22">
        <v>12</v>
      </c>
      <c r="C22" s="1">
        <v>43226</v>
      </c>
      <c r="D22" s="2">
        <v>0.58333333333333404</v>
      </c>
      <c r="E22" s="3">
        <f t="shared" si="4"/>
        <v>43226.583333333336</v>
      </c>
      <c r="F22">
        <v>2982</v>
      </c>
      <c r="G22">
        <f t="shared" si="5"/>
        <v>340.96187999999995</v>
      </c>
      <c r="H22">
        <f t="shared" si="6"/>
        <v>4.3958372818628293</v>
      </c>
      <c r="I22" s="13">
        <f t="shared" si="7"/>
        <v>-2.1626231275739616</v>
      </c>
      <c r="J22">
        <f t="shared" si="8"/>
        <v>4.1980321497002349</v>
      </c>
      <c r="K22" s="13">
        <f t="shared" si="9"/>
        <v>-1.977258121373914</v>
      </c>
    </row>
    <row r="23" spans="1:11" x14ac:dyDescent="0.2">
      <c r="A23">
        <v>1</v>
      </c>
      <c r="B23">
        <v>13</v>
      </c>
      <c r="C23" s="1">
        <v>43226</v>
      </c>
      <c r="D23" s="2">
        <v>0.59027777777777901</v>
      </c>
      <c r="E23" s="3">
        <f t="shared" si="4"/>
        <v>43226.590277777781</v>
      </c>
      <c r="F23">
        <v>2595</v>
      </c>
      <c r="G23">
        <f t="shared" si="5"/>
        <v>296.71230000000003</v>
      </c>
      <c r="H23">
        <f t="shared" si="6"/>
        <v>4.1421764800023402</v>
      </c>
      <c r="I23" s="13">
        <f t="shared" si="7"/>
        <v>-2.1281942061168837</v>
      </c>
      <c r="J23">
        <f t="shared" si="8"/>
        <v>3.9573024025417007</v>
      </c>
      <c r="K23" s="13">
        <f t="shared" si="9"/>
        <v>-1.9427104664614601</v>
      </c>
    </row>
    <row r="24" spans="1:11" x14ac:dyDescent="0.2">
      <c r="A24">
        <v>1</v>
      </c>
      <c r="B24">
        <v>14</v>
      </c>
      <c r="C24" s="1">
        <v>43226</v>
      </c>
      <c r="D24" s="2">
        <v>0.59722222222222299</v>
      </c>
      <c r="E24" s="3">
        <f t="shared" si="4"/>
        <v>43226.597222222219</v>
      </c>
      <c r="F24">
        <v>2304</v>
      </c>
      <c r="G24">
        <f t="shared" si="5"/>
        <v>263.43935999999997</v>
      </c>
      <c r="H24">
        <f t="shared" si="6"/>
        <v>3.8992335572862507</v>
      </c>
      <c r="I24" s="13">
        <f t="shared" si="7"/>
        <v>-2.0954997044463068</v>
      </c>
      <c r="J24">
        <f t="shared" si="8"/>
        <v>3.7263889139153874</v>
      </c>
      <c r="K24" s="13">
        <f t="shared" si="9"/>
        <v>-1.9096041032765796</v>
      </c>
    </row>
    <row r="25" spans="1:11" x14ac:dyDescent="0.2">
      <c r="A25">
        <v>1</v>
      </c>
      <c r="B25">
        <v>15</v>
      </c>
      <c r="C25" s="1">
        <v>43226</v>
      </c>
      <c r="D25" s="2">
        <v>0.60416666666666796</v>
      </c>
      <c r="E25" s="3">
        <f t="shared" si="4"/>
        <v>43226.604166666664</v>
      </c>
      <c r="F25">
        <v>1269</v>
      </c>
      <c r="G25">
        <f t="shared" si="5"/>
        <v>145.09746000000001</v>
      </c>
      <c r="H25">
        <f t="shared" si="6"/>
        <v>2.5739824791704993</v>
      </c>
      <c r="I25" s="13">
        <f t="shared" si="7"/>
        <v>-1.9201712619575184</v>
      </c>
      <c r="J25">
        <f t="shared" si="8"/>
        <v>2.4628447031688663</v>
      </c>
      <c r="K25" s="13">
        <f t="shared" si="9"/>
        <v>-1.7288064614944414</v>
      </c>
    </row>
    <row r="26" spans="1:11" x14ac:dyDescent="0.2">
      <c r="A26">
        <v>1</v>
      </c>
      <c r="B26">
        <v>16</v>
      </c>
      <c r="C26" s="1">
        <v>43226</v>
      </c>
      <c r="D26" s="2">
        <v>0.61111111111111205</v>
      </c>
      <c r="E26" s="3">
        <f t="shared" si="4"/>
        <v>43226.611111111109</v>
      </c>
      <c r="F26">
        <v>1279</v>
      </c>
      <c r="G26">
        <f t="shared" si="5"/>
        <v>146.24086</v>
      </c>
      <c r="H26">
        <f t="shared" si="6"/>
        <v>2.5905659491354509</v>
      </c>
      <c r="I26" s="13">
        <f t="shared" si="7"/>
        <v>-1.9223430217675577</v>
      </c>
      <c r="J26">
        <f t="shared" si="8"/>
        <v>2.4786852161320962</v>
      </c>
      <c r="K26" s="13">
        <f t="shared" si="9"/>
        <v>-1.731070375937636</v>
      </c>
    </row>
    <row r="27" spans="1:11" x14ac:dyDescent="0.2">
      <c r="A27">
        <v>1</v>
      </c>
      <c r="B27">
        <v>17</v>
      </c>
      <c r="C27" s="1">
        <v>43226</v>
      </c>
      <c r="D27" s="2">
        <v>0.61805555555555602</v>
      </c>
      <c r="E27" s="3">
        <f t="shared" si="4"/>
        <v>43226.618055555555</v>
      </c>
      <c r="F27">
        <v>1240</v>
      </c>
      <c r="G27">
        <f t="shared" si="5"/>
        <v>141.7816</v>
      </c>
      <c r="H27">
        <f t="shared" si="6"/>
        <v>2.5254731236837435</v>
      </c>
      <c r="I27" s="13">
        <f t="shared" si="7"/>
        <v>-1.9138209115040543</v>
      </c>
      <c r="J27">
        <f t="shared" si="8"/>
        <v>2.4165054231108076</v>
      </c>
      <c r="K27" s="13">
        <f t="shared" si="9"/>
        <v>-1.7221839772331571</v>
      </c>
    </row>
    <row r="28" spans="1:11" x14ac:dyDescent="0.2">
      <c r="A28">
        <v>1</v>
      </c>
      <c r="B28">
        <v>18</v>
      </c>
      <c r="C28" s="1">
        <v>43226</v>
      </c>
      <c r="D28" s="2">
        <v>0.625000000000001</v>
      </c>
      <c r="E28" s="3">
        <f t="shared" si="4"/>
        <v>43226.625</v>
      </c>
      <c r="F28">
        <v>913</v>
      </c>
      <c r="G28">
        <f t="shared" si="5"/>
        <v>104.39241999999999</v>
      </c>
      <c r="H28">
        <f t="shared" si="6"/>
        <v>1.9370770699142774</v>
      </c>
      <c r="I28" s="13">
        <f t="shared" si="7"/>
        <v>-1.8370453056334397</v>
      </c>
      <c r="J28">
        <f t="shared" si="8"/>
        <v>1.8540960161622104</v>
      </c>
      <c r="K28" s="13">
        <f t="shared" si="9"/>
        <v>-1.6418389786445911</v>
      </c>
    </row>
    <row r="29" spans="1:11" x14ac:dyDescent="0.2">
      <c r="A29">
        <v>1</v>
      </c>
      <c r="B29">
        <v>19</v>
      </c>
      <c r="C29" s="1">
        <v>43226</v>
      </c>
      <c r="D29" s="2">
        <v>0.63194444444444597</v>
      </c>
      <c r="E29" s="3">
        <f t="shared" si="4"/>
        <v>43226.631944444445</v>
      </c>
      <c r="F29">
        <v>823</v>
      </c>
      <c r="G29">
        <f t="shared" si="5"/>
        <v>94.101820000000004</v>
      </c>
      <c r="H29">
        <f t="shared" si="6"/>
        <v>1.7626268623059884</v>
      </c>
      <c r="I29" s="13">
        <f t="shared" si="7"/>
        <v>-1.8143582235947155</v>
      </c>
      <c r="J29">
        <f t="shared" si="8"/>
        <v>1.6872490134959219</v>
      </c>
      <c r="K29" s="13">
        <f t="shared" si="9"/>
        <v>-1.6180127076317172</v>
      </c>
    </row>
    <row r="30" spans="1:11" x14ac:dyDescent="0.2">
      <c r="A30">
        <v>1</v>
      </c>
      <c r="B30">
        <v>20</v>
      </c>
      <c r="C30" s="1">
        <v>43226</v>
      </c>
      <c r="D30" s="2">
        <v>0.63888888888888995</v>
      </c>
      <c r="E30" s="3">
        <f t="shared" si="4"/>
        <v>43226.638888888891</v>
      </c>
      <c r="F30">
        <v>1176</v>
      </c>
      <c r="G30">
        <f t="shared" si="5"/>
        <v>134.46384</v>
      </c>
      <c r="H30">
        <f t="shared" si="6"/>
        <v>2.4162391685810403</v>
      </c>
      <c r="I30" s="13">
        <f t="shared" si="7"/>
        <v>-1.8995337795268923</v>
      </c>
      <c r="J30">
        <f t="shared" si="8"/>
        <v>2.3121412033757256</v>
      </c>
      <c r="K30" s="13">
        <f t="shared" si="9"/>
        <v>-1.7072705152273211</v>
      </c>
    </row>
    <row r="31" spans="1:11" x14ac:dyDescent="0.2">
      <c r="A31">
        <v>1</v>
      </c>
      <c r="B31">
        <v>21</v>
      </c>
      <c r="C31" s="1">
        <v>43226</v>
      </c>
      <c r="D31" s="2">
        <v>0.64583333333333504</v>
      </c>
      <c r="E31" s="3">
        <f t="shared" si="4"/>
        <v>43226.645833333336</v>
      </c>
      <c r="F31">
        <v>1259</v>
      </c>
      <c r="G31">
        <f t="shared" si="5"/>
        <v>143.95406</v>
      </c>
      <c r="H31">
        <f t="shared" si="6"/>
        <v>2.5573251200489957</v>
      </c>
      <c r="I31" s="13">
        <f t="shared" si="7"/>
        <v>-1.9179902493962602</v>
      </c>
      <c r="J31">
        <f t="shared" si="8"/>
        <v>2.4469330476986606</v>
      </c>
      <c r="K31" s="13">
        <f t="shared" si="9"/>
        <v>-1.7265324308433643</v>
      </c>
    </row>
    <row r="32" spans="1:11" x14ac:dyDescent="0.2">
      <c r="A32">
        <v>1</v>
      </c>
      <c r="B32">
        <v>22</v>
      </c>
      <c r="C32" s="1">
        <v>43226</v>
      </c>
      <c r="D32" s="2">
        <v>0.65277777777777901</v>
      </c>
      <c r="E32" s="3">
        <f t="shared" si="4"/>
        <v>43226.652777777781</v>
      </c>
      <c r="F32">
        <v>1079</v>
      </c>
      <c r="G32">
        <f t="shared" si="5"/>
        <v>123.37285999999999</v>
      </c>
      <c r="H32">
        <f t="shared" si="6"/>
        <v>2.2450658777550792</v>
      </c>
      <c r="I32" s="13">
        <f t="shared" si="7"/>
        <v>-1.8771784303332519</v>
      </c>
      <c r="J32">
        <f t="shared" si="8"/>
        <v>2.1485548307230609</v>
      </c>
      <c r="K32" s="13">
        <f t="shared" si="9"/>
        <v>-1.6838983377798762</v>
      </c>
    </row>
    <row r="33" spans="1:11" x14ac:dyDescent="0.2">
      <c r="A33">
        <v>1</v>
      </c>
      <c r="B33">
        <v>23</v>
      </c>
      <c r="C33" s="1">
        <v>43226</v>
      </c>
      <c r="D33" s="2">
        <v>0.65972222222222399</v>
      </c>
      <c r="E33" s="3">
        <f t="shared" si="4"/>
        <v>43226.659722222219</v>
      </c>
      <c r="F33">
        <v>546</v>
      </c>
      <c r="G33">
        <f t="shared" si="5"/>
        <v>62.429639999999992</v>
      </c>
      <c r="H33">
        <f t="shared" si="6"/>
        <v>1.1970122305600754</v>
      </c>
      <c r="I33" s="13">
        <f t="shared" si="7"/>
        <v>-1.7409777874833283</v>
      </c>
      <c r="J33">
        <f t="shared" si="8"/>
        <v>1.1460472758941933</v>
      </c>
      <c r="K33" s="13">
        <f t="shared" si="9"/>
        <v>-1.540749186196575</v>
      </c>
    </row>
    <row r="34" spans="1:11" x14ac:dyDescent="0.2">
      <c r="A34">
        <v>1</v>
      </c>
      <c r="B34">
        <v>24</v>
      </c>
      <c r="C34" s="1">
        <v>43226</v>
      </c>
      <c r="D34" s="2">
        <v>0.66666666666666796</v>
      </c>
      <c r="E34" s="3">
        <f t="shared" si="4"/>
        <v>43226.666666666664</v>
      </c>
      <c r="F34">
        <v>777</v>
      </c>
      <c r="G34">
        <f t="shared" si="5"/>
        <v>88.842179999999999</v>
      </c>
      <c r="H34">
        <f t="shared" si="6"/>
        <v>1.6715702819912555</v>
      </c>
      <c r="I34" s="13">
        <f t="shared" si="7"/>
        <v>-1.8025278002152429</v>
      </c>
      <c r="J34">
        <f t="shared" si="8"/>
        <v>1.6001456926348201</v>
      </c>
      <c r="K34" s="13">
        <f t="shared" si="9"/>
        <v>-1.6055754805148441</v>
      </c>
    </row>
    <row r="35" spans="1:11" x14ac:dyDescent="0.2">
      <c r="A35">
        <v>1</v>
      </c>
      <c r="B35">
        <v>25</v>
      </c>
      <c r="C35" s="1">
        <v>43226</v>
      </c>
      <c r="D35" s="2">
        <v>0.67361111111111305</v>
      </c>
      <c r="E35" s="3">
        <f t="shared" si="4"/>
        <v>43226.673611111109</v>
      </c>
      <c r="F35">
        <v>780</v>
      </c>
      <c r="G35">
        <f t="shared" si="5"/>
        <v>89.185199999999995</v>
      </c>
      <c r="H35">
        <f t="shared" si="6"/>
        <v>1.6775464045738193</v>
      </c>
      <c r="I35" s="13">
        <f t="shared" si="7"/>
        <v>-1.8033040153633397</v>
      </c>
      <c r="J35">
        <f t="shared" si="8"/>
        <v>1.6058626634738571</v>
      </c>
      <c r="K35" s="13">
        <f t="shared" si="9"/>
        <v>-1.6063917622489314</v>
      </c>
    </row>
    <row r="36" spans="1:11" x14ac:dyDescent="0.2">
      <c r="A36">
        <v>1</v>
      </c>
      <c r="B36">
        <v>26</v>
      </c>
      <c r="C36" s="1">
        <v>43226</v>
      </c>
      <c r="D36" s="2">
        <v>0.68055555555555702</v>
      </c>
      <c r="E36" s="3">
        <f t="shared" si="4"/>
        <v>43226.680555555555</v>
      </c>
      <c r="F36">
        <v>633</v>
      </c>
      <c r="G36">
        <f t="shared" si="5"/>
        <v>72.377219999999994</v>
      </c>
      <c r="H36">
        <f t="shared" si="6"/>
        <v>1.3788984260213104</v>
      </c>
      <c r="I36" s="13">
        <f t="shared" si="7"/>
        <v>-1.7645492471364888</v>
      </c>
      <c r="J36">
        <f t="shared" si="8"/>
        <v>1.3201176184537358</v>
      </c>
      <c r="K36" s="13">
        <f t="shared" si="9"/>
        <v>-1.5655968105099336</v>
      </c>
    </row>
    <row r="37" spans="1:11" x14ac:dyDescent="0.2">
      <c r="A37">
        <v>1</v>
      </c>
      <c r="B37">
        <v>27</v>
      </c>
      <c r="C37" s="1">
        <v>43226</v>
      </c>
      <c r="D37" s="2">
        <v>0.687500000000002</v>
      </c>
      <c r="E37" s="3">
        <f t="shared" si="4"/>
        <v>43226.6875</v>
      </c>
      <c r="F37">
        <v>641</v>
      </c>
      <c r="G37">
        <f t="shared" si="5"/>
        <v>73.291939999999997</v>
      </c>
      <c r="H37">
        <f t="shared" si="6"/>
        <v>1.3954426337270953</v>
      </c>
      <c r="I37" s="13">
        <f t="shared" si="7"/>
        <v>-1.766694379196049</v>
      </c>
      <c r="J37">
        <f t="shared" si="8"/>
        <v>1.3359494261167972</v>
      </c>
      <c r="K37" s="13">
        <f t="shared" si="9"/>
        <v>-1.5678568522586289</v>
      </c>
    </row>
    <row r="38" spans="1:11" x14ac:dyDescent="0.2">
      <c r="A38">
        <v>1</v>
      </c>
      <c r="B38">
        <v>28</v>
      </c>
      <c r="C38" s="1">
        <v>43226</v>
      </c>
      <c r="D38" s="2">
        <v>0.69444444444444597</v>
      </c>
      <c r="E38" s="3">
        <f t="shared" si="4"/>
        <v>43226.694444444445</v>
      </c>
      <c r="F38">
        <v>523</v>
      </c>
      <c r="G38">
        <f t="shared" si="5"/>
        <v>59.799819999999997</v>
      </c>
      <c r="H38">
        <f t="shared" si="6"/>
        <v>1.1483574982761227</v>
      </c>
      <c r="I38" s="13">
        <f t="shared" si="7"/>
        <v>-1.7346758790372014</v>
      </c>
      <c r="J38">
        <f t="shared" si="8"/>
        <v>1.0994785863013539</v>
      </c>
      <c r="K38" s="13">
        <f t="shared" si="9"/>
        <v>-1.534102179988488</v>
      </c>
    </row>
    <row r="39" spans="1:11" x14ac:dyDescent="0.2">
      <c r="A39">
        <v>1</v>
      </c>
      <c r="B39">
        <v>29</v>
      </c>
      <c r="C39" s="1">
        <v>43226</v>
      </c>
      <c r="D39" s="2">
        <v>0.70138888888889095</v>
      </c>
      <c r="E39" s="3">
        <f t="shared" si="4"/>
        <v>43226.701388888891</v>
      </c>
      <c r="F39">
        <v>466</v>
      </c>
      <c r="G39">
        <f t="shared" si="5"/>
        <v>53.282439999999994</v>
      </c>
      <c r="H39">
        <f t="shared" si="6"/>
        <v>1.0268377180459232</v>
      </c>
      <c r="I39" s="13">
        <f t="shared" si="7"/>
        <v>-1.7189420285332193</v>
      </c>
      <c r="J39">
        <f t="shared" si="8"/>
        <v>0.98316109880707458</v>
      </c>
      <c r="K39" s="13">
        <f t="shared" si="9"/>
        <v>-1.5175002532089579</v>
      </c>
    </row>
    <row r="40" spans="1:11" x14ac:dyDescent="0.2">
      <c r="A40">
        <v>1</v>
      </c>
      <c r="B40">
        <v>30</v>
      </c>
      <c r="C40" s="1">
        <v>43226</v>
      </c>
      <c r="D40" s="2">
        <v>0.70833333333333504</v>
      </c>
      <c r="E40" s="3">
        <f t="shared" si="4"/>
        <v>43226.708333333336</v>
      </c>
      <c r="F40">
        <v>505</v>
      </c>
      <c r="G40">
        <f t="shared" si="5"/>
        <v>57.741700000000002</v>
      </c>
      <c r="H40">
        <f t="shared" si="6"/>
        <v>1.1101242816967338</v>
      </c>
      <c r="I40" s="13">
        <f t="shared" si="7"/>
        <v>-1.7297247467373251</v>
      </c>
      <c r="J40">
        <f t="shared" si="8"/>
        <v>1.0628833108389464</v>
      </c>
      <c r="K40" s="13">
        <f t="shared" si="9"/>
        <v>-1.5288788513917184</v>
      </c>
    </row>
    <row r="41" spans="1:11" x14ac:dyDescent="0.2">
      <c r="A41">
        <v>1</v>
      </c>
      <c r="B41">
        <v>31</v>
      </c>
      <c r="C41" s="1">
        <v>43226</v>
      </c>
      <c r="D41" s="2">
        <v>0.71527777777778001</v>
      </c>
      <c r="E41" s="3">
        <f t="shared" si="4"/>
        <v>43226.715277777781</v>
      </c>
      <c r="F41">
        <v>487</v>
      </c>
      <c r="G41">
        <f t="shared" si="5"/>
        <v>55.683579999999992</v>
      </c>
      <c r="H41">
        <f t="shared" si="6"/>
        <v>1.0717588862499221</v>
      </c>
      <c r="I41" s="13">
        <f t="shared" si="7"/>
        <v>-1.7247573050215728</v>
      </c>
      <c r="J41">
        <f t="shared" si="8"/>
        <v>1.0261604261467263</v>
      </c>
      <c r="K41" s="13">
        <f t="shared" si="9"/>
        <v>-1.5236374084483861</v>
      </c>
    </row>
    <row r="42" spans="1:11" x14ac:dyDescent="0.2">
      <c r="A42">
        <v>1</v>
      </c>
      <c r="B42">
        <v>32</v>
      </c>
      <c r="C42" s="1">
        <v>43226</v>
      </c>
      <c r="D42" s="2">
        <v>0.72222222222222399</v>
      </c>
      <c r="E42" s="3">
        <f t="shared" si="4"/>
        <v>43226.722222222219</v>
      </c>
      <c r="F42">
        <v>462</v>
      </c>
      <c r="G42">
        <f t="shared" si="5"/>
        <v>52.82508</v>
      </c>
      <c r="H42">
        <f t="shared" si="6"/>
        <v>1.0182620955947441</v>
      </c>
      <c r="I42" s="13">
        <f t="shared" si="7"/>
        <v>-1.7178319875060439</v>
      </c>
      <c r="J42">
        <f t="shared" si="8"/>
        <v>0.97495220406539029</v>
      </c>
      <c r="K42" s="13">
        <f t="shared" si="9"/>
        <v>-1.5163286386459147</v>
      </c>
    </row>
    <row r="43" spans="1:11" x14ac:dyDescent="0.2">
      <c r="A43">
        <v>1</v>
      </c>
      <c r="B43">
        <v>33</v>
      </c>
      <c r="C43" s="1">
        <v>43226</v>
      </c>
      <c r="D43" s="2">
        <v>0.72916666666666896</v>
      </c>
      <c r="E43" s="3">
        <f t="shared" si="4"/>
        <v>43226.729166666664</v>
      </c>
      <c r="F43">
        <v>406</v>
      </c>
      <c r="G43">
        <f t="shared" si="5"/>
        <v>46.422039999999996</v>
      </c>
      <c r="H43">
        <f t="shared" si="6"/>
        <v>0.89759113243734145</v>
      </c>
      <c r="I43" s="13">
        <f t="shared" si="7"/>
        <v>-1.7022159196494149</v>
      </c>
      <c r="J43">
        <f t="shared" si="8"/>
        <v>0.85943652176704044</v>
      </c>
      <c r="K43" s="13">
        <f t="shared" si="9"/>
        <v>-1.4998421258416732</v>
      </c>
    </row>
    <row r="44" spans="1:11" x14ac:dyDescent="0.2">
      <c r="A44">
        <v>1</v>
      </c>
      <c r="B44">
        <v>34</v>
      </c>
      <c r="C44" s="1">
        <v>43226</v>
      </c>
      <c r="D44" s="2">
        <v>0.73611111111111405</v>
      </c>
      <c r="E44" s="3">
        <f t="shared" si="4"/>
        <v>43226.736111111109</v>
      </c>
      <c r="F44">
        <v>216</v>
      </c>
      <c r="G44">
        <f t="shared" si="5"/>
        <v>24.69744</v>
      </c>
      <c r="H44">
        <f t="shared" si="6"/>
        <v>0.48114509618561108</v>
      </c>
      <c r="I44" s="13">
        <f t="shared" si="7"/>
        <v>-1.6483670282878164</v>
      </c>
      <c r="J44">
        <f t="shared" si="8"/>
        <v>0.46072280159188644</v>
      </c>
      <c r="K44" s="13">
        <f t="shared" si="9"/>
        <v>-1.4429426858200269</v>
      </c>
    </row>
    <row r="45" spans="1:11" x14ac:dyDescent="0.2">
      <c r="A45">
        <v>1</v>
      </c>
      <c r="B45">
        <v>35</v>
      </c>
      <c r="C45" s="1">
        <v>43226</v>
      </c>
      <c r="D45" s="2">
        <v>0.74305555555555802</v>
      </c>
      <c r="E45" s="3">
        <f t="shared" si="4"/>
        <v>43226.743055555555</v>
      </c>
      <c r="F45">
        <v>145</v>
      </c>
      <c r="G45">
        <f t="shared" si="5"/>
        <v>16.5793</v>
      </c>
      <c r="H45">
        <f t="shared" si="6"/>
        <v>0.32352217093154095</v>
      </c>
      <c r="I45" s="13">
        <f t="shared" si="7"/>
        <v>-1.6279978605577949</v>
      </c>
      <c r="J45">
        <f t="shared" si="8"/>
        <v>0.30979466058921462</v>
      </c>
      <c r="K45" s="13">
        <f t="shared" si="9"/>
        <v>-1.4214056398866852</v>
      </c>
    </row>
    <row r="46" spans="1:11" x14ac:dyDescent="0.2">
      <c r="A46">
        <v>1</v>
      </c>
      <c r="B46">
        <v>36</v>
      </c>
      <c r="C46" s="1">
        <v>43226</v>
      </c>
      <c r="D46" s="2">
        <v>0.750000000000003</v>
      </c>
      <c r="E46" s="3">
        <f t="shared" si="4"/>
        <v>43226.75</v>
      </c>
      <c r="F46">
        <v>125</v>
      </c>
      <c r="G46">
        <f t="shared" si="5"/>
        <v>14.292499999999999</v>
      </c>
      <c r="H46">
        <f t="shared" si="6"/>
        <v>0.27899514105451007</v>
      </c>
      <c r="I46" s="13">
        <f t="shared" si="7"/>
        <v>-1.6222445371691974</v>
      </c>
      <c r="J46">
        <f t="shared" si="8"/>
        <v>0.2671577872010561</v>
      </c>
      <c r="K46" s="13">
        <f t="shared" si="9"/>
        <v>-1.4153215674550499</v>
      </c>
    </row>
    <row r="47" spans="1:11" x14ac:dyDescent="0.2">
      <c r="A47">
        <v>1</v>
      </c>
      <c r="B47">
        <v>37</v>
      </c>
      <c r="C47" s="1">
        <v>43226</v>
      </c>
      <c r="D47" s="2">
        <v>0.75694444444444697</v>
      </c>
      <c r="E47" s="3">
        <f t="shared" si="4"/>
        <v>43226.756944444445</v>
      </c>
      <c r="F47">
        <v>94</v>
      </c>
      <c r="G47">
        <f t="shared" si="5"/>
        <v>10.747959999999999</v>
      </c>
      <c r="H47">
        <f t="shared" si="6"/>
        <v>0.20989587208230101</v>
      </c>
      <c r="I47" s="13">
        <f t="shared" si="7"/>
        <v>-1.6133167514759761</v>
      </c>
      <c r="J47">
        <f t="shared" si="8"/>
        <v>0.2009910662785159</v>
      </c>
      <c r="K47" s="13">
        <f t="shared" si="9"/>
        <v>-1.4058799643224567</v>
      </c>
    </row>
    <row r="48" spans="1:11" x14ac:dyDescent="0.2">
      <c r="A48">
        <v>1</v>
      </c>
      <c r="B48">
        <v>38</v>
      </c>
      <c r="C48" s="1">
        <v>43226</v>
      </c>
      <c r="D48" s="2">
        <v>0.76388888888889195</v>
      </c>
      <c r="E48" s="3">
        <f t="shared" si="4"/>
        <v>43226.763888888891</v>
      </c>
      <c r="F48">
        <v>81</v>
      </c>
      <c r="G48">
        <f t="shared" si="5"/>
        <v>9.2615400000000001</v>
      </c>
      <c r="H48">
        <f t="shared" si="6"/>
        <v>0.18089416682848997</v>
      </c>
      <c r="I48" s="13">
        <f t="shared" si="7"/>
        <v>-1.6095698158749061</v>
      </c>
      <c r="J48">
        <f t="shared" si="8"/>
        <v>0.17321997656593008</v>
      </c>
      <c r="K48" s="13">
        <f t="shared" si="9"/>
        <v>-1.4019172114493919</v>
      </c>
    </row>
    <row r="49" spans="1:11" x14ac:dyDescent="0.2">
      <c r="A49">
        <v>1</v>
      </c>
      <c r="B49">
        <v>39</v>
      </c>
      <c r="C49" s="1">
        <v>43226</v>
      </c>
      <c r="D49" s="2">
        <v>0.77083333333333603</v>
      </c>
      <c r="E49" s="3">
        <f t="shared" si="4"/>
        <v>43226.770833333336</v>
      </c>
      <c r="F49">
        <v>45</v>
      </c>
      <c r="G49">
        <f t="shared" si="5"/>
        <v>5.1452999999999998</v>
      </c>
      <c r="H49">
        <f t="shared" si="6"/>
        <v>0.100526070181316</v>
      </c>
      <c r="I49" s="13">
        <f t="shared" si="7"/>
        <v>-1.5991868366475954</v>
      </c>
      <c r="J49">
        <f t="shared" si="8"/>
        <v>9.6261633658060355E-2</v>
      </c>
      <c r="K49" s="13">
        <f t="shared" si="9"/>
        <v>-1.3909358018302929</v>
      </c>
    </row>
    <row r="50" spans="1:11" x14ac:dyDescent="0.2">
      <c r="A50">
        <v>1</v>
      </c>
      <c r="B50">
        <v>40</v>
      </c>
      <c r="C50" s="1">
        <v>43226</v>
      </c>
      <c r="D50" s="2">
        <v>0.77777777777778101</v>
      </c>
      <c r="E50" s="3">
        <f t="shared" si="4"/>
        <v>43226.777777777781</v>
      </c>
      <c r="F50">
        <v>19</v>
      </c>
      <c r="G50">
        <f t="shared" si="5"/>
        <v>2.1724600000000001</v>
      </c>
      <c r="H50">
        <f t="shared" si="6"/>
        <v>4.2448882849207552E-2</v>
      </c>
      <c r="I50" s="13">
        <f t="shared" si="7"/>
        <v>-1.5916838897531387</v>
      </c>
      <c r="J50">
        <f t="shared" si="8"/>
        <v>4.0648188428024909E-2</v>
      </c>
      <c r="K50" s="13">
        <f t="shared" si="9"/>
        <v>-1.3830001833688756</v>
      </c>
    </row>
    <row r="51" spans="1:11" x14ac:dyDescent="0.2">
      <c r="A51">
        <v>1</v>
      </c>
      <c r="B51">
        <v>41</v>
      </c>
      <c r="C51" s="1">
        <v>43226</v>
      </c>
      <c r="D51" s="2">
        <v>0.78472222222222499</v>
      </c>
      <c r="E51" s="3">
        <f t="shared" si="4"/>
        <v>43226.784722222219</v>
      </c>
      <c r="F51">
        <v>2</v>
      </c>
      <c r="G51">
        <f t="shared" si="5"/>
        <v>0.22867999999999999</v>
      </c>
      <c r="H51">
        <f t="shared" si="6"/>
        <v>4.4684060504703938E-3</v>
      </c>
      <c r="I51" s="13">
        <f t="shared" si="7"/>
        <v>-1.586777264172784</v>
      </c>
      <c r="J51">
        <f t="shared" si="8"/>
        <v>4.2788557784729326E-3</v>
      </c>
      <c r="K51" s="13">
        <f t="shared" si="9"/>
        <v>-1.3778105596803762</v>
      </c>
    </row>
    <row r="52" spans="1:11" x14ac:dyDescent="0.2">
      <c r="A52">
        <v>1</v>
      </c>
      <c r="B52">
        <v>42</v>
      </c>
      <c r="C52" s="1">
        <v>43226</v>
      </c>
      <c r="D52" s="2">
        <v>0.79166666666666996</v>
      </c>
      <c r="E52" s="3">
        <f t="shared" si="4"/>
        <v>43226.791666666664</v>
      </c>
      <c r="F52">
        <v>0</v>
      </c>
      <c r="G52">
        <f t="shared" si="5"/>
        <v>0</v>
      </c>
      <c r="H52">
        <f t="shared" si="6"/>
        <v>0</v>
      </c>
      <c r="I52" s="13">
        <f t="shared" si="7"/>
        <v>-1.5862000000000001</v>
      </c>
      <c r="J52">
        <f t="shared" si="8"/>
        <v>0</v>
      </c>
      <c r="K52" s="13">
        <f t="shared" si="9"/>
        <v>-1.3772</v>
      </c>
    </row>
    <row r="53" spans="1:11" x14ac:dyDescent="0.2">
      <c r="A53">
        <v>1</v>
      </c>
      <c r="B53">
        <v>43</v>
      </c>
      <c r="C53" s="1">
        <v>43226</v>
      </c>
      <c r="D53" s="2">
        <v>0.79861111111111405</v>
      </c>
      <c r="E53" s="3">
        <f t="shared" si="4"/>
        <v>43226.798611111109</v>
      </c>
      <c r="F53">
        <v>0</v>
      </c>
      <c r="G53">
        <f t="shared" si="5"/>
        <v>0</v>
      </c>
      <c r="H53">
        <f t="shared" si="6"/>
        <v>0</v>
      </c>
      <c r="I53" s="13">
        <f t="shared" si="7"/>
        <v>-1.5862000000000001</v>
      </c>
      <c r="J53">
        <f t="shared" si="8"/>
        <v>0</v>
      </c>
      <c r="K53" s="13">
        <f t="shared" si="9"/>
        <v>-1.3772</v>
      </c>
    </row>
    <row r="54" spans="1:11" x14ac:dyDescent="0.2">
      <c r="A54">
        <v>1</v>
      </c>
      <c r="B54">
        <v>44</v>
      </c>
      <c r="C54" s="1">
        <v>43226</v>
      </c>
      <c r="D54" s="2">
        <v>0.80555555555555902</v>
      </c>
      <c r="E54" s="3">
        <f t="shared" si="4"/>
        <v>43226.805555555555</v>
      </c>
      <c r="F54">
        <v>0</v>
      </c>
      <c r="G54">
        <f t="shared" si="5"/>
        <v>0</v>
      </c>
      <c r="H54">
        <f t="shared" si="6"/>
        <v>0</v>
      </c>
      <c r="I54" s="13">
        <f t="shared" si="7"/>
        <v>-1.5862000000000001</v>
      </c>
      <c r="J54">
        <f t="shared" si="8"/>
        <v>0</v>
      </c>
      <c r="K54" s="13">
        <f t="shared" si="9"/>
        <v>-1.3772</v>
      </c>
    </row>
    <row r="55" spans="1:11" x14ac:dyDescent="0.2">
      <c r="A55">
        <v>1</v>
      </c>
      <c r="B55">
        <v>45</v>
      </c>
      <c r="C55" s="1">
        <v>43226</v>
      </c>
      <c r="D55" s="2">
        <v>0.812500000000003</v>
      </c>
      <c r="E55" s="3">
        <f t="shared" si="4"/>
        <v>43226.8125</v>
      </c>
      <c r="F55">
        <v>0</v>
      </c>
      <c r="G55">
        <f t="shared" si="5"/>
        <v>0</v>
      </c>
      <c r="H55">
        <f t="shared" si="6"/>
        <v>0</v>
      </c>
      <c r="I55" s="13">
        <f t="shared" si="7"/>
        <v>-1.5862000000000001</v>
      </c>
      <c r="J55">
        <f t="shared" si="8"/>
        <v>0</v>
      </c>
      <c r="K55" s="13">
        <f t="shared" si="9"/>
        <v>-1.3772</v>
      </c>
    </row>
    <row r="56" spans="1:11" x14ac:dyDescent="0.2">
      <c r="A56">
        <v>1</v>
      </c>
      <c r="B56">
        <v>46</v>
      </c>
      <c r="C56" s="1">
        <v>43226</v>
      </c>
      <c r="D56" s="2">
        <v>0.81944444444444797</v>
      </c>
      <c r="E56" s="3">
        <f t="shared" si="4"/>
        <v>43226.819444444445</v>
      </c>
      <c r="F56">
        <v>0</v>
      </c>
      <c r="G56">
        <f t="shared" si="5"/>
        <v>0</v>
      </c>
      <c r="H56">
        <f t="shared" si="6"/>
        <v>0</v>
      </c>
      <c r="I56" s="13">
        <f t="shared" si="7"/>
        <v>-1.5862000000000001</v>
      </c>
      <c r="J56">
        <f t="shared" si="8"/>
        <v>0</v>
      </c>
      <c r="K56" s="13">
        <f t="shared" si="9"/>
        <v>-1.3772</v>
      </c>
    </row>
    <row r="57" spans="1:11" x14ac:dyDescent="0.2">
      <c r="A57">
        <v>1</v>
      </c>
      <c r="B57">
        <v>47</v>
      </c>
      <c r="C57" s="1">
        <v>43226</v>
      </c>
      <c r="D57" s="2">
        <v>0.82638888888889195</v>
      </c>
      <c r="E57" s="3">
        <f t="shared" si="4"/>
        <v>43226.826388888891</v>
      </c>
      <c r="F57">
        <v>0</v>
      </c>
      <c r="G57">
        <f t="shared" si="5"/>
        <v>0</v>
      </c>
      <c r="H57">
        <f t="shared" si="6"/>
        <v>0</v>
      </c>
      <c r="I57" s="13">
        <f t="shared" si="7"/>
        <v>-1.5862000000000001</v>
      </c>
      <c r="J57">
        <f t="shared" si="8"/>
        <v>0</v>
      </c>
      <c r="K57" s="13">
        <f t="shared" si="9"/>
        <v>-1.3772</v>
      </c>
    </row>
    <row r="58" spans="1:11" x14ac:dyDescent="0.2">
      <c r="A58">
        <v>1</v>
      </c>
      <c r="B58">
        <v>48</v>
      </c>
      <c r="C58" s="1">
        <v>43226</v>
      </c>
      <c r="D58" s="2">
        <v>0.83333333333333703</v>
      </c>
      <c r="E58" s="3">
        <f t="shared" si="4"/>
        <v>43226.833333333336</v>
      </c>
      <c r="F58">
        <v>0</v>
      </c>
      <c r="G58">
        <f t="shared" si="5"/>
        <v>0</v>
      </c>
      <c r="H58">
        <f t="shared" si="6"/>
        <v>0</v>
      </c>
      <c r="I58" s="13">
        <f t="shared" si="7"/>
        <v>-1.5862000000000001</v>
      </c>
      <c r="J58">
        <f t="shared" si="8"/>
        <v>0</v>
      </c>
      <c r="K58" s="13">
        <f t="shared" si="9"/>
        <v>-1.3772</v>
      </c>
    </row>
    <row r="59" spans="1:11" x14ac:dyDescent="0.2">
      <c r="A59">
        <v>1</v>
      </c>
      <c r="B59">
        <v>49</v>
      </c>
      <c r="C59" s="1">
        <v>43226</v>
      </c>
      <c r="D59" s="2">
        <v>0.84027777777778101</v>
      </c>
      <c r="E59" s="3">
        <f t="shared" si="4"/>
        <v>43226.840277777781</v>
      </c>
      <c r="F59">
        <v>0</v>
      </c>
      <c r="G59">
        <f t="shared" si="5"/>
        <v>0</v>
      </c>
      <c r="H59">
        <f t="shared" si="6"/>
        <v>0</v>
      </c>
      <c r="I59" s="13">
        <f t="shared" si="7"/>
        <v>-1.5862000000000001</v>
      </c>
      <c r="J59">
        <f t="shared" si="8"/>
        <v>0</v>
      </c>
      <c r="K59" s="13">
        <f t="shared" si="9"/>
        <v>-1.3772</v>
      </c>
    </row>
    <row r="60" spans="1:11" x14ac:dyDescent="0.2">
      <c r="A60">
        <v>1</v>
      </c>
      <c r="B60">
        <v>50</v>
      </c>
      <c r="C60" s="1">
        <v>43226</v>
      </c>
      <c r="D60" s="2">
        <v>0.84722222222222598</v>
      </c>
      <c r="E60" s="3">
        <f t="shared" si="4"/>
        <v>43226.847222222219</v>
      </c>
      <c r="F60">
        <v>0</v>
      </c>
      <c r="G60">
        <f t="shared" si="5"/>
        <v>0</v>
      </c>
      <c r="H60">
        <f t="shared" si="6"/>
        <v>0</v>
      </c>
      <c r="I60" s="13">
        <f t="shared" si="7"/>
        <v>-1.5862000000000001</v>
      </c>
      <c r="J60">
        <f t="shared" si="8"/>
        <v>0</v>
      </c>
      <c r="K60" s="13">
        <f t="shared" si="9"/>
        <v>-1.3772</v>
      </c>
    </row>
    <row r="61" spans="1:11" x14ac:dyDescent="0.2">
      <c r="A61">
        <v>1</v>
      </c>
      <c r="B61">
        <v>51</v>
      </c>
      <c r="C61" s="1">
        <v>43226</v>
      </c>
      <c r="D61" s="2">
        <v>0.85416666666667096</v>
      </c>
      <c r="E61" s="3">
        <f t="shared" si="4"/>
        <v>43226.854166666664</v>
      </c>
      <c r="F61">
        <v>0</v>
      </c>
      <c r="G61">
        <f t="shared" si="5"/>
        <v>0</v>
      </c>
      <c r="H61">
        <f t="shared" si="6"/>
        <v>0</v>
      </c>
      <c r="I61" s="13">
        <f t="shared" si="7"/>
        <v>-1.5862000000000001</v>
      </c>
      <c r="J61">
        <f t="shared" si="8"/>
        <v>0</v>
      </c>
      <c r="K61" s="13">
        <f t="shared" si="9"/>
        <v>-1.3772</v>
      </c>
    </row>
    <row r="62" spans="1:11" x14ac:dyDescent="0.2">
      <c r="A62">
        <v>1</v>
      </c>
      <c r="B62">
        <v>52</v>
      </c>
      <c r="C62" s="1">
        <v>43226</v>
      </c>
      <c r="D62" s="2">
        <v>0.86111111111111505</v>
      </c>
      <c r="E62" s="3">
        <f t="shared" si="4"/>
        <v>43226.861111111109</v>
      </c>
      <c r="F62">
        <v>0</v>
      </c>
      <c r="G62">
        <f t="shared" si="5"/>
        <v>0</v>
      </c>
      <c r="H62">
        <f t="shared" si="6"/>
        <v>0</v>
      </c>
      <c r="I62" s="13">
        <f t="shared" si="7"/>
        <v>-1.5862000000000001</v>
      </c>
      <c r="J62">
        <f t="shared" si="8"/>
        <v>0</v>
      </c>
      <c r="K62" s="13">
        <f t="shared" si="9"/>
        <v>-1.3772</v>
      </c>
    </row>
    <row r="63" spans="1:11" x14ac:dyDescent="0.2">
      <c r="A63">
        <v>1</v>
      </c>
      <c r="B63">
        <v>53</v>
      </c>
      <c r="C63" s="1">
        <v>43226</v>
      </c>
      <c r="D63" s="2">
        <v>0.86805555555556002</v>
      </c>
      <c r="E63" s="3">
        <f t="shared" si="4"/>
        <v>43226.868055555555</v>
      </c>
      <c r="F63">
        <v>0</v>
      </c>
      <c r="G63">
        <f t="shared" si="5"/>
        <v>0</v>
      </c>
      <c r="H63">
        <f t="shared" si="6"/>
        <v>0</v>
      </c>
      <c r="I63" s="13">
        <f t="shared" si="7"/>
        <v>-1.5862000000000001</v>
      </c>
      <c r="J63">
        <f t="shared" si="8"/>
        <v>0</v>
      </c>
      <c r="K63" s="13">
        <f t="shared" si="9"/>
        <v>-1.3772</v>
      </c>
    </row>
    <row r="64" spans="1:11" x14ac:dyDescent="0.2">
      <c r="A64">
        <v>1</v>
      </c>
      <c r="B64">
        <v>54</v>
      </c>
      <c r="C64" s="1">
        <v>43226</v>
      </c>
      <c r="D64" s="2">
        <v>0.875000000000004</v>
      </c>
      <c r="E64" s="3">
        <f t="shared" si="4"/>
        <v>43226.875</v>
      </c>
      <c r="F64">
        <v>0</v>
      </c>
      <c r="G64">
        <f t="shared" si="5"/>
        <v>0</v>
      </c>
      <c r="H64">
        <f t="shared" si="6"/>
        <v>0</v>
      </c>
      <c r="I64" s="13">
        <f t="shared" si="7"/>
        <v>-1.5862000000000001</v>
      </c>
      <c r="J64">
        <f t="shared" si="8"/>
        <v>0</v>
      </c>
      <c r="K64" s="13">
        <f t="shared" si="9"/>
        <v>-1.3772</v>
      </c>
    </row>
    <row r="65" spans="1:11" x14ac:dyDescent="0.2">
      <c r="A65">
        <v>1</v>
      </c>
      <c r="B65">
        <v>55</v>
      </c>
      <c r="C65" s="1">
        <v>43226</v>
      </c>
      <c r="D65" s="2">
        <v>0.88194444444444897</v>
      </c>
      <c r="E65" s="3">
        <f t="shared" si="4"/>
        <v>43226.881944444445</v>
      </c>
      <c r="F65">
        <v>0</v>
      </c>
      <c r="G65">
        <f t="shared" si="5"/>
        <v>0</v>
      </c>
      <c r="H65">
        <f t="shared" si="6"/>
        <v>0</v>
      </c>
      <c r="I65" s="13">
        <f t="shared" si="7"/>
        <v>-1.5862000000000001</v>
      </c>
      <c r="J65">
        <f t="shared" si="8"/>
        <v>0</v>
      </c>
      <c r="K65" s="13">
        <f t="shared" si="9"/>
        <v>-1.3772</v>
      </c>
    </row>
    <row r="66" spans="1:11" x14ac:dyDescent="0.2">
      <c r="A66">
        <v>1</v>
      </c>
      <c r="B66">
        <v>56</v>
      </c>
      <c r="C66" s="1">
        <v>43226</v>
      </c>
      <c r="D66" s="2">
        <v>0.88888888888889395</v>
      </c>
      <c r="E66" s="3">
        <f t="shared" si="4"/>
        <v>43226.888888888891</v>
      </c>
      <c r="F66">
        <v>0</v>
      </c>
      <c r="G66">
        <f t="shared" si="5"/>
        <v>0</v>
      </c>
      <c r="H66">
        <f t="shared" si="6"/>
        <v>0</v>
      </c>
      <c r="I66" s="13">
        <f t="shared" si="7"/>
        <v>-1.5862000000000001</v>
      </c>
      <c r="J66">
        <f t="shared" si="8"/>
        <v>0</v>
      </c>
      <c r="K66" s="13">
        <f t="shared" si="9"/>
        <v>-1.3772</v>
      </c>
    </row>
    <row r="67" spans="1:11" x14ac:dyDescent="0.2">
      <c r="A67">
        <v>1</v>
      </c>
      <c r="B67">
        <v>57</v>
      </c>
      <c r="C67" s="1">
        <v>43226</v>
      </c>
      <c r="D67" s="2">
        <v>0.89583333333333803</v>
      </c>
      <c r="E67" s="3">
        <f t="shared" si="4"/>
        <v>43226.895833333336</v>
      </c>
      <c r="F67">
        <v>0</v>
      </c>
      <c r="G67">
        <f t="shared" si="5"/>
        <v>0</v>
      </c>
      <c r="H67">
        <f t="shared" si="6"/>
        <v>0</v>
      </c>
      <c r="I67" s="13">
        <f t="shared" si="7"/>
        <v>-1.5862000000000001</v>
      </c>
      <c r="J67">
        <f t="shared" si="8"/>
        <v>0</v>
      </c>
      <c r="K67" s="13">
        <f t="shared" si="9"/>
        <v>-1.3772</v>
      </c>
    </row>
    <row r="68" spans="1:11" x14ac:dyDescent="0.2">
      <c r="A68">
        <v>1</v>
      </c>
      <c r="B68">
        <v>58</v>
      </c>
      <c r="C68" s="1">
        <v>43226</v>
      </c>
      <c r="D68" s="2">
        <v>0.90277777777778201</v>
      </c>
      <c r="E68" s="3">
        <f t="shared" si="4"/>
        <v>43226.902777777781</v>
      </c>
      <c r="F68">
        <v>0</v>
      </c>
      <c r="G68">
        <f t="shared" si="5"/>
        <v>0</v>
      </c>
      <c r="H68">
        <f t="shared" si="6"/>
        <v>0</v>
      </c>
      <c r="I68" s="13">
        <f t="shared" si="7"/>
        <v>-1.5862000000000001</v>
      </c>
      <c r="J68">
        <f t="shared" si="8"/>
        <v>0</v>
      </c>
      <c r="K68" s="13">
        <f t="shared" si="9"/>
        <v>-1.3772</v>
      </c>
    </row>
    <row r="69" spans="1:11" x14ac:dyDescent="0.2">
      <c r="A69">
        <v>1</v>
      </c>
      <c r="B69">
        <v>59</v>
      </c>
      <c r="C69" s="1">
        <v>43226</v>
      </c>
      <c r="D69" s="2">
        <v>0.90972222222222698</v>
      </c>
      <c r="E69" s="3">
        <f t="shared" si="4"/>
        <v>43226.909722222219</v>
      </c>
      <c r="F69">
        <v>0</v>
      </c>
      <c r="G69">
        <f t="shared" si="5"/>
        <v>0</v>
      </c>
      <c r="H69">
        <f t="shared" si="6"/>
        <v>0</v>
      </c>
      <c r="I69" s="13">
        <f t="shared" si="7"/>
        <v>-1.5862000000000001</v>
      </c>
      <c r="J69">
        <f t="shared" si="8"/>
        <v>0</v>
      </c>
      <c r="K69" s="13">
        <f t="shared" si="9"/>
        <v>-1.3772</v>
      </c>
    </row>
    <row r="70" spans="1:11" x14ac:dyDescent="0.2">
      <c r="A70">
        <v>1</v>
      </c>
      <c r="B70">
        <v>60</v>
      </c>
      <c r="C70" s="1">
        <v>43226</v>
      </c>
      <c r="D70" s="2">
        <v>0.91666666666667096</v>
      </c>
      <c r="E70" s="3">
        <f t="shared" si="4"/>
        <v>43226.916666666664</v>
      </c>
      <c r="F70">
        <v>0</v>
      </c>
      <c r="G70">
        <f t="shared" si="5"/>
        <v>0</v>
      </c>
      <c r="H70">
        <f t="shared" si="6"/>
        <v>0</v>
      </c>
      <c r="I70" s="13">
        <f t="shared" si="7"/>
        <v>-1.5862000000000001</v>
      </c>
      <c r="J70">
        <f t="shared" si="8"/>
        <v>0</v>
      </c>
      <c r="K70" s="13">
        <f t="shared" si="9"/>
        <v>-1.3772</v>
      </c>
    </row>
    <row r="71" spans="1:11" x14ac:dyDescent="0.2">
      <c r="A71">
        <v>1</v>
      </c>
      <c r="B71">
        <v>61</v>
      </c>
      <c r="C71" s="1">
        <v>43226</v>
      </c>
      <c r="D71" s="2">
        <v>0.92361111111111605</v>
      </c>
      <c r="E71" s="3">
        <f t="shared" si="4"/>
        <v>43226.923611111109</v>
      </c>
      <c r="F71">
        <v>0</v>
      </c>
      <c r="G71">
        <f t="shared" si="5"/>
        <v>0</v>
      </c>
      <c r="H71">
        <f t="shared" si="6"/>
        <v>0</v>
      </c>
      <c r="I71" s="13">
        <f t="shared" si="7"/>
        <v>-1.5862000000000001</v>
      </c>
      <c r="J71">
        <f t="shared" si="8"/>
        <v>0</v>
      </c>
      <c r="K71" s="13">
        <f t="shared" si="9"/>
        <v>-1.3772</v>
      </c>
    </row>
    <row r="72" spans="1:11" x14ac:dyDescent="0.2">
      <c r="A72">
        <v>1</v>
      </c>
      <c r="B72">
        <v>62</v>
      </c>
      <c r="C72" s="1">
        <v>43226</v>
      </c>
      <c r="D72" s="2">
        <v>0.93055555555556002</v>
      </c>
      <c r="E72" s="3">
        <f t="shared" si="4"/>
        <v>43226.930555555555</v>
      </c>
      <c r="F72">
        <v>0</v>
      </c>
      <c r="G72">
        <f t="shared" si="5"/>
        <v>0</v>
      </c>
      <c r="H72">
        <f t="shared" si="6"/>
        <v>0</v>
      </c>
      <c r="I72" s="13">
        <f t="shared" si="7"/>
        <v>-1.5862000000000001</v>
      </c>
      <c r="J72">
        <f t="shared" si="8"/>
        <v>0</v>
      </c>
      <c r="K72" s="13">
        <f t="shared" si="9"/>
        <v>-1.3772</v>
      </c>
    </row>
    <row r="73" spans="1:11" x14ac:dyDescent="0.2">
      <c r="A73">
        <v>1</v>
      </c>
      <c r="B73">
        <v>63</v>
      </c>
      <c r="C73" s="1">
        <v>43226</v>
      </c>
      <c r="D73" s="2">
        <v>0.937500000000005</v>
      </c>
      <c r="E73" s="3">
        <f t="shared" si="4"/>
        <v>43226.9375</v>
      </c>
      <c r="F73">
        <v>0</v>
      </c>
      <c r="G73">
        <f t="shared" si="5"/>
        <v>0</v>
      </c>
      <c r="H73">
        <f t="shared" si="6"/>
        <v>0</v>
      </c>
      <c r="I73" s="13">
        <f t="shared" si="7"/>
        <v>-1.5862000000000001</v>
      </c>
      <c r="J73">
        <f t="shared" si="8"/>
        <v>0</v>
      </c>
      <c r="K73" s="13">
        <f t="shared" si="9"/>
        <v>-1.3772</v>
      </c>
    </row>
    <row r="74" spans="1:11" x14ac:dyDescent="0.2">
      <c r="A74">
        <v>1</v>
      </c>
      <c r="B74">
        <v>64</v>
      </c>
      <c r="C74" s="1">
        <v>43226</v>
      </c>
      <c r="D74" s="2">
        <v>0.94444444444444897</v>
      </c>
      <c r="E74" s="3">
        <f t="shared" si="4"/>
        <v>43226.944444444445</v>
      </c>
      <c r="F74">
        <v>0</v>
      </c>
      <c r="G74">
        <f t="shared" si="5"/>
        <v>0</v>
      </c>
      <c r="H74">
        <f t="shared" si="6"/>
        <v>0</v>
      </c>
      <c r="I74" s="13">
        <f t="shared" si="7"/>
        <v>-1.5862000000000001</v>
      </c>
      <c r="J74">
        <f t="shared" si="8"/>
        <v>0</v>
      </c>
      <c r="K74" s="13">
        <f t="shared" si="9"/>
        <v>-1.3772</v>
      </c>
    </row>
    <row r="75" spans="1:11" x14ac:dyDescent="0.2">
      <c r="A75">
        <v>1</v>
      </c>
      <c r="B75">
        <v>65</v>
      </c>
      <c r="C75" s="1">
        <v>43226</v>
      </c>
      <c r="D75" s="2">
        <v>0.95138888888889395</v>
      </c>
      <c r="E75" s="3">
        <f t="shared" si="4"/>
        <v>43226.951388888891</v>
      </c>
      <c r="F75">
        <v>0</v>
      </c>
      <c r="G75">
        <f t="shared" si="5"/>
        <v>0</v>
      </c>
      <c r="H75">
        <f t="shared" si="6"/>
        <v>0</v>
      </c>
      <c r="I75" s="13">
        <f t="shared" si="7"/>
        <v>-1.5862000000000001</v>
      </c>
      <c r="J75">
        <f t="shared" si="8"/>
        <v>0</v>
      </c>
      <c r="K75" s="13">
        <f t="shared" si="9"/>
        <v>-1.3772</v>
      </c>
    </row>
    <row r="76" spans="1:11" x14ac:dyDescent="0.2">
      <c r="A76">
        <v>1</v>
      </c>
      <c r="B76">
        <v>66</v>
      </c>
      <c r="C76" s="1">
        <v>43226</v>
      </c>
      <c r="D76" s="2">
        <v>0.95833333333333903</v>
      </c>
      <c r="E76" s="3">
        <f t="shared" ref="E76:E139" si="10">C76+D76</f>
        <v>43226.958333333336</v>
      </c>
      <c r="F76">
        <v>0</v>
      </c>
      <c r="G76">
        <f t="shared" ref="G76:G139" si="11">F76*1.1434/10</f>
        <v>0</v>
      </c>
      <c r="H76">
        <f t="shared" ref="H76:H139" si="12">(H$8*(TANH((H$2*G76)/H$8)))</f>
        <v>0</v>
      </c>
      <c r="I76" s="13">
        <f t="shared" ref="I76:I139" si="13">((H$6-H$5)*(TANH(G76/H$4)))+H$5</f>
        <v>-1.5862000000000001</v>
      </c>
      <c r="J76">
        <f t="shared" ref="J76:J139" si="14">(J$8*(TANH((J$2*G76)/J$8)))</f>
        <v>0</v>
      </c>
      <c r="K76" s="13">
        <f t="shared" ref="K76:K139" si="15">((J$6-J$5)*(TANH(G76/J$4)))+J$5</f>
        <v>-1.3772</v>
      </c>
    </row>
    <row r="77" spans="1:11" x14ac:dyDescent="0.2">
      <c r="A77">
        <v>1</v>
      </c>
      <c r="B77">
        <v>67</v>
      </c>
      <c r="C77" s="1">
        <v>43226</v>
      </c>
      <c r="D77" s="2">
        <v>0.96527777777778301</v>
      </c>
      <c r="E77" s="3">
        <f t="shared" si="10"/>
        <v>43226.965277777781</v>
      </c>
      <c r="F77">
        <v>0</v>
      </c>
      <c r="G77">
        <f t="shared" si="11"/>
        <v>0</v>
      </c>
      <c r="H77">
        <f t="shared" si="12"/>
        <v>0</v>
      </c>
      <c r="I77" s="13">
        <f t="shared" si="13"/>
        <v>-1.5862000000000001</v>
      </c>
      <c r="J77">
        <f t="shared" si="14"/>
        <v>0</v>
      </c>
      <c r="K77" s="13">
        <f t="shared" si="15"/>
        <v>-1.3772</v>
      </c>
    </row>
    <row r="78" spans="1:11" x14ac:dyDescent="0.2">
      <c r="A78">
        <v>1</v>
      </c>
      <c r="B78">
        <v>68</v>
      </c>
      <c r="C78" s="1">
        <v>43226</v>
      </c>
      <c r="D78" s="2">
        <v>0.97222222222222798</v>
      </c>
      <c r="E78" s="3">
        <f t="shared" si="10"/>
        <v>43226.972222222219</v>
      </c>
      <c r="F78">
        <v>0</v>
      </c>
      <c r="G78">
        <f t="shared" si="11"/>
        <v>0</v>
      </c>
      <c r="H78">
        <f t="shared" si="12"/>
        <v>0</v>
      </c>
      <c r="I78" s="13">
        <f t="shared" si="13"/>
        <v>-1.5862000000000001</v>
      </c>
      <c r="J78">
        <f t="shared" si="14"/>
        <v>0</v>
      </c>
      <c r="K78" s="13">
        <f t="shared" si="15"/>
        <v>-1.3772</v>
      </c>
    </row>
    <row r="79" spans="1:11" x14ac:dyDescent="0.2">
      <c r="A79">
        <v>1</v>
      </c>
      <c r="B79">
        <v>69</v>
      </c>
      <c r="C79" s="1">
        <v>43226</v>
      </c>
      <c r="D79" s="2">
        <v>0.97916666666667196</v>
      </c>
      <c r="E79" s="3">
        <f t="shared" si="10"/>
        <v>43226.979166666664</v>
      </c>
      <c r="F79">
        <v>0</v>
      </c>
      <c r="G79">
        <f t="shared" si="11"/>
        <v>0</v>
      </c>
      <c r="H79">
        <f t="shared" si="12"/>
        <v>0</v>
      </c>
      <c r="I79" s="13">
        <f t="shared" si="13"/>
        <v>-1.5862000000000001</v>
      </c>
      <c r="J79">
        <f t="shared" si="14"/>
        <v>0</v>
      </c>
      <c r="K79" s="13">
        <f t="shared" si="15"/>
        <v>-1.3772</v>
      </c>
    </row>
    <row r="80" spans="1:11" x14ac:dyDescent="0.2">
      <c r="A80">
        <v>1</v>
      </c>
      <c r="B80">
        <v>70</v>
      </c>
      <c r="C80" s="1">
        <v>43226</v>
      </c>
      <c r="D80" s="2">
        <v>0.98611111111111704</v>
      </c>
      <c r="E80" s="3">
        <f t="shared" si="10"/>
        <v>43226.986111111109</v>
      </c>
      <c r="F80">
        <v>0</v>
      </c>
      <c r="G80">
        <f t="shared" si="11"/>
        <v>0</v>
      </c>
      <c r="H80">
        <f t="shared" si="12"/>
        <v>0</v>
      </c>
      <c r="I80" s="13">
        <f t="shared" si="13"/>
        <v>-1.5862000000000001</v>
      </c>
      <c r="J80">
        <f t="shared" si="14"/>
        <v>0</v>
      </c>
      <c r="K80" s="13">
        <f t="shared" si="15"/>
        <v>-1.3772</v>
      </c>
    </row>
    <row r="81" spans="1:11" x14ac:dyDescent="0.2">
      <c r="A81">
        <v>1</v>
      </c>
      <c r="B81">
        <v>71</v>
      </c>
      <c r="C81" s="1">
        <v>43226</v>
      </c>
      <c r="D81" s="2">
        <v>0.99305555555556102</v>
      </c>
      <c r="E81" s="3">
        <f t="shared" si="10"/>
        <v>43226.993055555555</v>
      </c>
      <c r="F81">
        <v>0</v>
      </c>
      <c r="G81">
        <f t="shared" si="11"/>
        <v>0</v>
      </c>
      <c r="H81">
        <f t="shared" si="12"/>
        <v>0</v>
      </c>
      <c r="I81" s="13">
        <f t="shared" si="13"/>
        <v>-1.5862000000000001</v>
      </c>
      <c r="J81">
        <f t="shared" si="14"/>
        <v>0</v>
      </c>
      <c r="K81" s="13">
        <f t="shared" si="15"/>
        <v>-1.3772</v>
      </c>
    </row>
    <row r="82" spans="1:11" x14ac:dyDescent="0.2">
      <c r="A82">
        <v>1</v>
      </c>
      <c r="B82">
        <v>72</v>
      </c>
      <c r="C82" s="1">
        <v>43226</v>
      </c>
      <c r="D82" s="2">
        <v>0</v>
      </c>
      <c r="E82" s="3">
        <f t="shared" si="10"/>
        <v>43226</v>
      </c>
      <c r="F82">
        <v>0</v>
      </c>
      <c r="G82">
        <f t="shared" si="11"/>
        <v>0</v>
      </c>
      <c r="H82">
        <f t="shared" si="12"/>
        <v>0</v>
      </c>
      <c r="I82" s="13">
        <f t="shared" si="13"/>
        <v>-1.5862000000000001</v>
      </c>
      <c r="J82">
        <f t="shared" si="14"/>
        <v>0</v>
      </c>
      <c r="K82" s="13">
        <f t="shared" si="15"/>
        <v>-1.3772</v>
      </c>
    </row>
    <row r="83" spans="1:11" x14ac:dyDescent="0.2">
      <c r="A83">
        <v>2</v>
      </c>
      <c r="B83">
        <v>73</v>
      </c>
      <c r="C83" s="1">
        <v>43227</v>
      </c>
      <c r="D83" s="2">
        <v>6.9444444444409798E-3</v>
      </c>
      <c r="E83" s="3">
        <f t="shared" si="10"/>
        <v>43227.006944444445</v>
      </c>
      <c r="F83">
        <v>0</v>
      </c>
      <c r="G83">
        <f t="shared" si="11"/>
        <v>0</v>
      </c>
      <c r="H83">
        <f t="shared" si="12"/>
        <v>0</v>
      </c>
      <c r="I83" s="13">
        <f t="shared" si="13"/>
        <v>-1.5862000000000001</v>
      </c>
      <c r="J83">
        <f t="shared" si="14"/>
        <v>0</v>
      </c>
      <c r="K83" s="13">
        <f t="shared" si="15"/>
        <v>-1.3772</v>
      </c>
    </row>
    <row r="84" spans="1:11" x14ac:dyDescent="0.2">
      <c r="A84">
        <v>2</v>
      </c>
      <c r="B84">
        <v>74</v>
      </c>
      <c r="C84" s="1">
        <v>43227</v>
      </c>
      <c r="D84" s="2">
        <v>1.38888888888813E-2</v>
      </c>
      <c r="E84" s="3">
        <f t="shared" si="10"/>
        <v>43227.013888888891</v>
      </c>
      <c r="F84">
        <v>0</v>
      </c>
      <c r="G84">
        <f t="shared" si="11"/>
        <v>0</v>
      </c>
      <c r="H84">
        <f t="shared" si="12"/>
        <v>0</v>
      </c>
      <c r="I84" s="13">
        <f t="shared" si="13"/>
        <v>-1.5862000000000001</v>
      </c>
      <c r="J84">
        <f t="shared" si="14"/>
        <v>0</v>
      </c>
      <c r="K84" s="13">
        <f t="shared" si="15"/>
        <v>-1.3772</v>
      </c>
    </row>
    <row r="85" spans="1:11" x14ac:dyDescent="0.2">
      <c r="A85">
        <v>2</v>
      </c>
      <c r="B85">
        <v>75</v>
      </c>
      <c r="C85" s="1">
        <v>43227</v>
      </c>
      <c r="D85" s="2">
        <v>2.0833333333320998E-2</v>
      </c>
      <c r="E85" s="3">
        <f t="shared" si="10"/>
        <v>43227.020833333336</v>
      </c>
      <c r="F85">
        <v>0</v>
      </c>
      <c r="G85">
        <f t="shared" si="11"/>
        <v>0</v>
      </c>
      <c r="H85">
        <f t="shared" si="12"/>
        <v>0</v>
      </c>
      <c r="I85" s="13">
        <f t="shared" si="13"/>
        <v>-1.5862000000000001</v>
      </c>
      <c r="J85">
        <f t="shared" si="14"/>
        <v>0</v>
      </c>
      <c r="K85" s="13">
        <f t="shared" si="15"/>
        <v>-1.3772</v>
      </c>
    </row>
    <row r="86" spans="1:11" x14ac:dyDescent="0.2">
      <c r="A86">
        <v>2</v>
      </c>
      <c r="B86">
        <v>76</v>
      </c>
      <c r="C86" s="1">
        <v>43227</v>
      </c>
      <c r="D86" s="2">
        <v>2.7777777777751499E-2</v>
      </c>
      <c r="E86" s="3">
        <f t="shared" si="10"/>
        <v>43227.027777777781</v>
      </c>
      <c r="F86">
        <v>0</v>
      </c>
      <c r="G86">
        <f t="shared" si="11"/>
        <v>0</v>
      </c>
      <c r="H86">
        <f t="shared" si="12"/>
        <v>0</v>
      </c>
      <c r="I86" s="13">
        <f t="shared" si="13"/>
        <v>-1.5862000000000001</v>
      </c>
      <c r="J86">
        <f t="shared" si="14"/>
        <v>0</v>
      </c>
      <c r="K86" s="13">
        <f t="shared" si="15"/>
        <v>-1.3772</v>
      </c>
    </row>
    <row r="87" spans="1:11" x14ac:dyDescent="0.2">
      <c r="A87">
        <v>2</v>
      </c>
      <c r="B87">
        <v>77</v>
      </c>
      <c r="C87" s="1">
        <v>43227</v>
      </c>
      <c r="D87" s="2">
        <v>3.4722222222190298E-2</v>
      </c>
      <c r="E87" s="3">
        <f t="shared" si="10"/>
        <v>43227.034722222219</v>
      </c>
      <c r="F87">
        <v>0</v>
      </c>
      <c r="G87">
        <f t="shared" si="11"/>
        <v>0</v>
      </c>
      <c r="H87">
        <f t="shared" si="12"/>
        <v>0</v>
      </c>
      <c r="I87" s="13">
        <f t="shared" si="13"/>
        <v>-1.5862000000000001</v>
      </c>
      <c r="J87">
        <f t="shared" si="14"/>
        <v>0</v>
      </c>
      <c r="K87" s="13">
        <f t="shared" si="15"/>
        <v>-1.3772</v>
      </c>
    </row>
    <row r="88" spans="1:11" x14ac:dyDescent="0.2">
      <c r="A88">
        <v>2</v>
      </c>
      <c r="B88">
        <v>78</v>
      </c>
      <c r="C88" s="1">
        <v>43227</v>
      </c>
      <c r="D88" s="2">
        <v>4.1666666666630499E-2</v>
      </c>
      <c r="E88" s="3">
        <f t="shared" si="10"/>
        <v>43227.041666666664</v>
      </c>
      <c r="F88">
        <v>0</v>
      </c>
      <c r="G88">
        <f t="shared" si="11"/>
        <v>0</v>
      </c>
      <c r="H88">
        <f t="shared" si="12"/>
        <v>0</v>
      </c>
      <c r="I88" s="13">
        <f t="shared" si="13"/>
        <v>-1.5862000000000001</v>
      </c>
      <c r="J88">
        <f t="shared" si="14"/>
        <v>0</v>
      </c>
      <c r="K88" s="13">
        <f t="shared" si="15"/>
        <v>-1.3772</v>
      </c>
    </row>
    <row r="89" spans="1:11" x14ac:dyDescent="0.2">
      <c r="A89">
        <v>2</v>
      </c>
      <c r="B89">
        <v>79</v>
      </c>
      <c r="C89" s="1">
        <v>43227</v>
      </c>
      <c r="D89" s="2">
        <v>4.86111111110707E-2</v>
      </c>
      <c r="E89" s="3">
        <f t="shared" si="10"/>
        <v>43227.048611111109</v>
      </c>
      <c r="F89">
        <v>0</v>
      </c>
      <c r="G89">
        <f t="shared" si="11"/>
        <v>0</v>
      </c>
      <c r="H89">
        <f t="shared" si="12"/>
        <v>0</v>
      </c>
      <c r="I89" s="13">
        <f t="shared" si="13"/>
        <v>-1.5862000000000001</v>
      </c>
      <c r="J89">
        <f t="shared" si="14"/>
        <v>0</v>
      </c>
      <c r="K89" s="13">
        <f t="shared" si="15"/>
        <v>-1.3772</v>
      </c>
    </row>
    <row r="90" spans="1:11" x14ac:dyDescent="0.2">
      <c r="A90">
        <v>2</v>
      </c>
      <c r="B90">
        <v>80</v>
      </c>
      <c r="C90" s="1">
        <v>43227</v>
      </c>
      <c r="D90" s="2">
        <v>5.5555555555510901E-2</v>
      </c>
      <c r="E90" s="3">
        <f t="shared" si="10"/>
        <v>43227.055555555555</v>
      </c>
      <c r="F90">
        <v>0</v>
      </c>
      <c r="G90">
        <f t="shared" si="11"/>
        <v>0</v>
      </c>
      <c r="H90">
        <f t="shared" si="12"/>
        <v>0</v>
      </c>
      <c r="I90" s="13">
        <f t="shared" si="13"/>
        <v>-1.5862000000000001</v>
      </c>
      <c r="J90">
        <f t="shared" si="14"/>
        <v>0</v>
      </c>
      <c r="K90" s="13">
        <f t="shared" si="15"/>
        <v>-1.3772</v>
      </c>
    </row>
    <row r="91" spans="1:11" x14ac:dyDescent="0.2">
      <c r="A91">
        <v>2</v>
      </c>
      <c r="B91">
        <v>81</v>
      </c>
      <c r="C91" s="1">
        <v>43227</v>
      </c>
      <c r="D91" s="2">
        <v>6.2499999999950297E-2</v>
      </c>
      <c r="E91" s="3">
        <f t="shared" si="10"/>
        <v>43227.0625</v>
      </c>
      <c r="F91">
        <v>0</v>
      </c>
      <c r="G91">
        <f t="shared" si="11"/>
        <v>0</v>
      </c>
      <c r="H91">
        <f t="shared" si="12"/>
        <v>0</v>
      </c>
      <c r="I91" s="13">
        <f t="shared" si="13"/>
        <v>-1.5862000000000001</v>
      </c>
      <c r="J91">
        <f t="shared" si="14"/>
        <v>0</v>
      </c>
      <c r="K91" s="13">
        <f t="shared" si="15"/>
        <v>-1.3772</v>
      </c>
    </row>
    <row r="92" spans="1:11" x14ac:dyDescent="0.2">
      <c r="A92">
        <v>2</v>
      </c>
      <c r="B92">
        <v>82</v>
      </c>
      <c r="C92" s="1">
        <v>43227</v>
      </c>
      <c r="D92" s="2">
        <v>6.9444444444361195E-2</v>
      </c>
      <c r="E92" s="3">
        <f t="shared" si="10"/>
        <v>43227.069444444445</v>
      </c>
      <c r="F92">
        <v>0</v>
      </c>
      <c r="G92">
        <f t="shared" si="11"/>
        <v>0</v>
      </c>
      <c r="H92">
        <f t="shared" si="12"/>
        <v>0</v>
      </c>
      <c r="I92" s="13">
        <f t="shared" si="13"/>
        <v>-1.5862000000000001</v>
      </c>
      <c r="J92">
        <f t="shared" si="14"/>
        <v>0</v>
      </c>
      <c r="K92" s="13">
        <f t="shared" si="15"/>
        <v>-1.3772</v>
      </c>
    </row>
    <row r="93" spans="1:11" x14ac:dyDescent="0.2">
      <c r="A93">
        <v>2</v>
      </c>
      <c r="B93">
        <v>83</v>
      </c>
      <c r="C93" s="1">
        <v>43227</v>
      </c>
      <c r="D93" s="2">
        <v>7.6388888888860904E-2</v>
      </c>
      <c r="E93" s="3">
        <f t="shared" si="10"/>
        <v>43227.076388888891</v>
      </c>
      <c r="F93">
        <v>0</v>
      </c>
      <c r="G93">
        <f t="shared" si="11"/>
        <v>0</v>
      </c>
      <c r="H93">
        <f t="shared" si="12"/>
        <v>0</v>
      </c>
      <c r="I93" s="13">
        <f t="shared" si="13"/>
        <v>-1.5862000000000001</v>
      </c>
      <c r="J93">
        <f t="shared" si="14"/>
        <v>0</v>
      </c>
      <c r="K93" s="13">
        <f t="shared" si="15"/>
        <v>-1.3772</v>
      </c>
    </row>
    <row r="94" spans="1:11" x14ac:dyDescent="0.2">
      <c r="A94">
        <v>2</v>
      </c>
      <c r="B94">
        <v>84</v>
      </c>
      <c r="C94" s="1">
        <v>43227</v>
      </c>
      <c r="D94" s="2">
        <v>8.3333333333261095E-2</v>
      </c>
      <c r="E94" s="3">
        <f t="shared" si="10"/>
        <v>43227.083333333336</v>
      </c>
      <c r="F94">
        <v>0</v>
      </c>
      <c r="G94">
        <f t="shared" si="11"/>
        <v>0</v>
      </c>
      <c r="H94">
        <f t="shared" si="12"/>
        <v>0</v>
      </c>
      <c r="I94" s="13">
        <f t="shared" si="13"/>
        <v>-1.5862000000000001</v>
      </c>
      <c r="J94">
        <f t="shared" si="14"/>
        <v>0</v>
      </c>
      <c r="K94" s="13">
        <f t="shared" si="15"/>
        <v>-1.3772</v>
      </c>
    </row>
    <row r="95" spans="1:11" x14ac:dyDescent="0.2">
      <c r="A95">
        <v>2</v>
      </c>
      <c r="B95">
        <v>85</v>
      </c>
      <c r="C95" s="1">
        <v>43227</v>
      </c>
      <c r="D95" s="2">
        <v>9.02777777776613E-2</v>
      </c>
      <c r="E95" s="3">
        <f t="shared" si="10"/>
        <v>43227.090277777781</v>
      </c>
      <c r="F95">
        <v>0</v>
      </c>
      <c r="G95">
        <f t="shared" si="11"/>
        <v>0</v>
      </c>
      <c r="H95">
        <f t="shared" si="12"/>
        <v>0</v>
      </c>
      <c r="I95" s="13">
        <f t="shared" si="13"/>
        <v>-1.5862000000000001</v>
      </c>
      <c r="J95">
        <f t="shared" si="14"/>
        <v>0</v>
      </c>
      <c r="K95" s="13">
        <f t="shared" si="15"/>
        <v>-1.3772</v>
      </c>
    </row>
    <row r="96" spans="1:11" x14ac:dyDescent="0.2">
      <c r="A96">
        <v>2</v>
      </c>
      <c r="B96">
        <v>86</v>
      </c>
      <c r="C96" s="1">
        <v>43227</v>
      </c>
      <c r="D96" s="2">
        <v>9.7222222222160995E-2</v>
      </c>
      <c r="E96" s="3">
        <f t="shared" si="10"/>
        <v>43227.097222222219</v>
      </c>
      <c r="F96">
        <v>0</v>
      </c>
      <c r="G96">
        <f t="shared" si="11"/>
        <v>0</v>
      </c>
      <c r="H96">
        <f t="shared" si="12"/>
        <v>0</v>
      </c>
      <c r="I96" s="13">
        <f t="shared" si="13"/>
        <v>-1.5862000000000001</v>
      </c>
      <c r="J96">
        <f t="shared" si="14"/>
        <v>0</v>
      </c>
      <c r="K96" s="13">
        <f t="shared" si="15"/>
        <v>-1.3772</v>
      </c>
    </row>
    <row r="97" spans="1:11" x14ac:dyDescent="0.2">
      <c r="A97">
        <v>2</v>
      </c>
      <c r="B97">
        <v>87</v>
      </c>
      <c r="C97" s="1">
        <v>43227</v>
      </c>
      <c r="D97" s="2">
        <v>0.10416666666656101</v>
      </c>
      <c r="E97" s="3">
        <f t="shared" si="10"/>
        <v>43227.104166666664</v>
      </c>
      <c r="F97">
        <v>0</v>
      </c>
      <c r="G97">
        <f t="shared" si="11"/>
        <v>0</v>
      </c>
      <c r="H97">
        <f t="shared" si="12"/>
        <v>0</v>
      </c>
      <c r="I97" s="13">
        <f t="shared" si="13"/>
        <v>-1.5862000000000001</v>
      </c>
      <c r="J97">
        <f t="shared" si="14"/>
        <v>0</v>
      </c>
      <c r="K97" s="13">
        <f t="shared" si="15"/>
        <v>-1.3772</v>
      </c>
    </row>
    <row r="98" spans="1:11" x14ac:dyDescent="0.2">
      <c r="A98">
        <v>2</v>
      </c>
      <c r="B98">
        <v>88</v>
      </c>
      <c r="C98" s="1">
        <v>43227</v>
      </c>
      <c r="D98" s="2">
        <v>0.11111111111106101</v>
      </c>
      <c r="E98" s="3">
        <f t="shared" si="10"/>
        <v>43227.111111111109</v>
      </c>
      <c r="F98">
        <v>0</v>
      </c>
      <c r="G98">
        <f t="shared" si="11"/>
        <v>0</v>
      </c>
      <c r="H98">
        <f t="shared" si="12"/>
        <v>0</v>
      </c>
      <c r="I98" s="13">
        <f t="shared" si="13"/>
        <v>-1.5862000000000001</v>
      </c>
      <c r="J98">
        <f t="shared" si="14"/>
        <v>0</v>
      </c>
      <c r="K98" s="13">
        <f t="shared" si="15"/>
        <v>-1.3772</v>
      </c>
    </row>
    <row r="99" spans="1:11" x14ac:dyDescent="0.2">
      <c r="A99">
        <v>2</v>
      </c>
      <c r="B99">
        <v>89</v>
      </c>
      <c r="C99" s="1">
        <v>43227</v>
      </c>
      <c r="D99" s="2">
        <v>0.118055555555461</v>
      </c>
      <c r="E99" s="3">
        <f t="shared" si="10"/>
        <v>43227.118055555555</v>
      </c>
      <c r="F99">
        <v>0</v>
      </c>
      <c r="G99">
        <f t="shared" si="11"/>
        <v>0</v>
      </c>
      <c r="H99">
        <f t="shared" si="12"/>
        <v>0</v>
      </c>
      <c r="I99" s="13">
        <f t="shared" si="13"/>
        <v>-1.5862000000000001</v>
      </c>
      <c r="J99">
        <f t="shared" si="14"/>
        <v>0</v>
      </c>
      <c r="K99" s="13">
        <f t="shared" si="15"/>
        <v>-1.3772</v>
      </c>
    </row>
    <row r="100" spans="1:11" x14ac:dyDescent="0.2">
      <c r="A100">
        <v>2</v>
      </c>
      <c r="B100">
        <v>90</v>
      </c>
      <c r="C100" s="1">
        <v>43227</v>
      </c>
      <c r="D100" s="2">
        <v>0.124999999999861</v>
      </c>
      <c r="E100" s="3">
        <f t="shared" si="10"/>
        <v>43227.125</v>
      </c>
      <c r="F100">
        <v>0</v>
      </c>
      <c r="G100">
        <f t="shared" si="11"/>
        <v>0</v>
      </c>
      <c r="H100">
        <f t="shared" si="12"/>
        <v>0</v>
      </c>
      <c r="I100" s="13">
        <f t="shared" si="13"/>
        <v>-1.5862000000000001</v>
      </c>
      <c r="J100">
        <f t="shared" si="14"/>
        <v>0</v>
      </c>
      <c r="K100" s="13">
        <f t="shared" si="15"/>
        <v>-1.3772</v>
      </c>
    </row>
    <row r="101" spans="1:11" x14ac:dyDescent="0.2">
      <c r="A101">
        <v>2</v>
      </c>
      <c r="B101">
        <v>91</v>
      </c>
      <c r="C101" s="1">
        <v>43227</v>
      </c>
      <c r="D101" s="2">
        <v>0.13194444444436099</v>
      </c>
      <c r="E101" s="3">
        <f t="shared" si="10"/>
        <v>43227.131944444445</v>
      </c>
      <c r="F101">
        <v>0</v>
      </c>
      <c r="G101">
        <f t="shared" si="11"/>
        <v>0</v>
      </c>
      <c r="H101">
        <f t="shared" si="12"/>
        <v>0</v>
      </c>
      <c r="I101" s="13">
        <f t="shared" si="13"/>
        <v>-1.5862000000000001</v>
      </c>
      <c r="J101">
        <f t="shared" si="14"/>
        <v>0</v>
      </c>
      <c r="K101" s="13">
        <f t="shared" si="15"/>
        <v>-1.3772</v>
      </c>
    </row>
    <row r="102" spans="1:11" x14ac:dyDescent="0.2">
      <c r="A102">
        <v>2</v>
      </c>
      <c r="B102">
        <v>92</v>
      </c>
      <c r="C102" s="1">
        <v>43227</v>
      </c>
      <c r="D102" s="2">
        <v>0.138888888888761</v>
      </c>
      <c r="E102" s="3">
        <f t="shared" si="10"/>
        <v>43227.138888888891</v>
      </c>
      <c r="F102">
        <v>0</v>
      </c>
      <c r="G102">
        <f t="shared" si="11"/>
        <v>0</v>
      </c>
      <c r="H102">
        <f t="shared" si="12"/>
        <v>0</v>
      </c>
      <c r="I102" s="13">
        <f t="shared" si="13"/>
        <v>-1.5862000000000001</v>
      </c>
      <c r="J102">
        <f t="shared" si="14"/>
        <v>0</v>
      </c>
      <c r="K102" s="13">
        <f t="shared" si="15"/>
        <v>-1.3772</v>
      </c>
    </row>
    <row r="103" spans="1:11" x14ac:dyDescent="0.2">
      <c r="A103">
        <v>2</v>
      </c>
      <c r="B103">
        <v>93</v>
      </c>
      <c r="C103" s="1">
        <v>43227</v>
      </c>
      <c r="D103" s="2">
        <v>0.14583333333326101</v>
      </c>
      <c r="E103" s="3">
        <f t="shared" si="10"/>
        <v>43227.145833333336</v>
      </c>
      <c r="F103">
        <v>0</v>
      </c>
      <c r="G103">
        <f t="shared" si="11"/>
        <v>0</v>
      </c>
      <c r="H103">
        <f t="shared" si="12"/>
        <v>0</v>
      </c>
      <c r="I103" s="13">
        <f t="shared" si="13"/>
        <v>-1.5862000000000001</v>
      </c>
      <c r="J103">
        <f t="shared" si="14"/>
        <v>0</v>
      </c>
      <c r="K103" s="13">
        <f t="shared" si="15"/>
        <v>-1.3772</v>
      </c>
    </row>
    <row r="104" spans="1:11" x14ac:dyDescent="0.2">
      <c r="A104">
        <v>2</v>
      </c>
      <c r="B104">
        <v>94</v>
      </c>
      <c r="C104" s="1">
        <v>43227</v>
      </c>
      <c r="D104" s="2">
        <v>0.15277777777766099</v>
      </c>
      <c r="E104" s="3">
        <f t="shared" si="10"/>
        <v>43227.152777777781</v>
      </c>
      <c r="F104">
        <v>0</v>
      </c>
      <c r="G104">
        <f t="shared" si="11"/>
        <v>0</v>
      </c>
      <c r="H104">
        <f t="shared" si="12"/>
        <v>0</v>
      </c>
      <c r="I104" s="13">
        <f t="shared" si="13"/>
        <v>-1.5862000000000001</v>
      </c>
      <c r="J104">
        <f t="shared" si="14"/>
        <v>0</v>
      </c>
      <c r="K104" s="13">
        <f t="shared" si="15"/>
        <v>-1.3772</v>
      </c>
    </row>
    <row r="105" spans="1:11" x14ac:dyDescent="0.2">
      <c r="A105">
        <v>2</v>
      </c>
      <c r="B105">
        <v>95</v>
      </c>
      <c r="C105" s="1">
        <v>43227</v>
      </c>
      <c r="D105" s="2">
        <v>0.159722222222062</v>
      </c>
      <c r="E105" s="3">
        <f t="shared" si="10"/>
        <v>43227.159722222219</v>
      </c>
      <c r="F105">
        <v>0</v>
      </c>
      <c r="G105">
        <f t="shared" si="11"/>
        <v>0</v>
      </c>
      <c r="H105">
        <f t="shared" si="12"/>
        <v>0</v>
      </c>
      <c r="I105" s="13">
        <f t="shared" si="13"/>
        <v>-1.5862000000000001</v>
      </c>
      <c r="J105">
        <f t="shared" si="14"/>
        <v>0</v>
      </c>
      <c r="K105" s="13">
        <f t="shared" si="15"/>
        <v>-1.3772</v>
      </c>
    </row>
    <row r="106" spans="1:11" x14ac:dyDescent="0.2">
      <c r="A106">
        <v>2</v>
      </c>
      <c r="B106">
        <v>96</v>
      </c>
      <c r="C106" s="1">
        <v>43227</v>
      </c>
      <c r="D106" s="2">
        <v>0.16666666666656099</v>
      </c>
      <c r="E106" s="3">
        <f t="shared" si="10"/>
        <v>43227.166666666664</v>
      </c>
      <c r="F106">
        <v>0</v>
      </c>
      <c r="G106">
        <f t="shared" si="11"/>
        <v>0</v>
      </c>
      <c r="H106">
        <f t="shared" si="12"/>
        <v>0</v>
      </c>
      <c r="I106" s="13">
        <f t="shared" si="13"/>
        <v>-1.5862000000000001</v>
      </c>
      <c r="J106">
        <f t="shared" si="14"/>
        <v>0</v>
      </c>
      <c r="K106" s="13">
        <f t="shared" si="15"/>
        <v>-1.3772</v>
      </c>
    </row>
    <row r="107" spans="1:11" x14ac:dyDescent="0.2">
      <c r="A107">
        <v>2</v>
      </c>
      <c r="B107">
        <v>97</v>
      </c>
      <c r="C107" s="1">
        <v>43227</v>
      </c>
      <c r="D107" s="2">
        <v>0.173611111110962</v>
      </c>
      <c r="E107" s="3">
        <f t="shared" si="10"/>
        <v>43227.173611111109</v>
      </c>
      <c r="F107">
        <v>0</v>
      </c>
      <c r="G107">
        <f t="shared" si="11"/>
        <v>0</v>
      </c>
      <c r="H107">
        <f t="shared" si="12"/>
        <v>0</v>
      </c>
      <c r="I107" s="13">
        <f t="shared" si="13"/>
        <v>-1.5862000000000001</v>
      </c>
      <c r="J107">
        <f t="shared" si="14"/>
        <v>0</v>
      </c>
      <c r="K107" s="13">
        <f t="shared" si="15"/>
        <v>-1.3772</v>
      </c>
    </row>
    <row r="108" spans="1:11" x14ac:dyDescent="0.2">
      <c r="A108">
        <v>2</v>
      </c>
      <c r="B108">
        <v>98</v>
      </c>
      <c r="C108" s="1">
        <v>43227</v>
      </c>
      <c r="D108" s="2">
        <v>0.18055555555546099</v>
      </c>
      <c r="E108" s="3">
        <f t="shared" si="10"/>
        <v>43227.180555555555</v>
      </c>
      <c r="F108">
        <v>0</v>
      </c>
      <c r="G108">
        <f t="shared" si="11"/>
        <v>0</v>
      </c>
      <c r="H108">
        <f t="shared" si="12"/>
        <v>0</v>
      </c>
      <c r="I108" s="13">
        <f t="shared" si="13"/>
        <v>-1.5862000000000001</v>
      </c>
      <c r="J108">
        <f t="shared" si="14"/>
        <v>0</v>
      </c>
      <c r="K108" s="13">
        <f t="shared" si="15"/>
        <v>-1.3772</v>
      </c>
    </row>
    <row r="109" spans="1:11" x14ac:dyDescent="0.2">
      <c r="A109">
        <v>2</v>
      </c>
      <c r="B109">
        <v>99</v>
      </c>
      <c r="C109" s="1">
        <v>43227</v>
      </c>
      <c r="D109" s="2">
        <v>0.187499999999861</v>
      </c>
      <c r="E109" s="3">
        <f t="shared" si="10"/>
        <v>43227.1875</v>
      </c>
      <c r="F109">
        <v>0</v>
      </c>
      <c r="G109">
        <f t="shared" si="11"/>
        <v>0</v>
      </c>
      <c r="H109">
        <f t="shared" si="12"/>
        <v>0</v>
      </c>
      <c r="I109" s="13">
        <f t="shared" si="13"/>
        <v>-1.5862000000000001</v>
      </c>
      <c r="J109">
        <f t="shared" si="14"/>
        <v>0</v>
      </c>
      <c r="K109" s="13">
        <f t="shared" si="15"/>
        <v>-1.3772</v>
      </c>
    </row>
    <row r="110" spans="1:11" x14ac:dyDescent="0.2">
      <c r="A110">
        <v>2</v>
      </c>
      <c r="B110">
        <v>100</v>
      </c>
      <c r="C110" s="1">
        <v>43227</v>
      </c>
      <c r="D110" s="2">
        <v>0.19444444444426201</v>
      </c>
      <c r="E110" s="3">
        <f t="shared" si="10"/>
        <v>43227.194444444445</v>
      </c>
      <c r="F110">
        <v>0</v>
      </c>
      <c r="G110">
        <f t="shared" si="11"/>
        <v>0</v>
      </c>
      <c r="H110">
        <f t="shared" si="12"/>
        <v>0</v>
      </c>
      <c r="I110" s="13">
        <f t="shared" si="13"/>
        <v>-1.5862000000000001</v>
      </c>
      <c r="J110">
        <f t="shared" si="14"/>
        <v>0</v>
      </c>
      <c r="K110" s="13">
        <f t="shared" si="15"/>
        <v>-1.3772</v>
      </c>
    </row>
    <row r="111" spans="1:11" x14ac:dyDescent="0.2">
      <c r="A111">
        <v>2</v>
      </c>
      <c r="B111">
        <v>101</v>
      </c>
      <c r="C111" s="1">
        <v>43227</v>
      </c>
      <c r="D111" s="2">
        <v>0.201388888888761</v>
      </c>
      <c r="E111" s="3">
        <f t="shared" si="10"/>
        <v>43227.201388888891</v>
      </c>
      <c r="F111">
        <v>0</v>
      </c>
      <c r="G111">
        <f t="shared" si="11"/>
        <v>0</v>
      </c>
      <c r="H111">
        <f t="shared" si="12"/>
        <v>0</v>
      </c>
      <c r="I111" s="13">
        <f t="shared" si="13"/>
        <v>-1.5862000000000001</v>
      </c>
      <c r="J111">
        <f t="shared" si="14"/>
        <v>0</v>
      </c>
      <c r="K111" s="13">
        <f t="shared" si="15"/>
        <v>-1.3772</v>
      </c>
    </row>
    <row r="112" spans="1:11" x14ac:dyDescent="0.2">
      <c r="A112">
        <v>2</v>
      </c>
      <c r="B112">
        <v>102</v>
      </c>
      <c r="C112" s="1">
        <v>43227</v>
      </c>
      <c r="D112" s="2">
        <v>0.20833333333316201</v>
      </c>
      <c r="E112" s="3">
        <f t="shared" si="10"/>
        <v>43227.208333333336</v>
      </c>
      <c r="F112">
        <v>0</v>
      </c>
      <c r="G112">
        <f t="shared" si="11"/>
        <v>0</v>
      </c>
      <c r="H112">
        <f t="shared" si="12"/>
        <v>0</v>
      </c>
      <c r="I112" s="13">
        <f t="shared" si="13"/>
        <v>-1.5862000000000001</v>
      </c>
      <c r="J112">
        <f t="shared" si="14"/>
        <v>0</v>
      </c>
      <c r="K112" s="13">
        <f t="shared" si="15"/>
        <v>-1.3772</v>
      </c>
    </row>
    <row r="113" spans="1:11" x14ac:dyDescent="0.2">
      <c r="A113">
        <v>2</v>
      </c>
      <c r="B113">
        <v>103</v>
      </c>
      <c r="C113" s="1">
        <v>43227</v>
      </c>
      <c r="D113" s="2">
        <v>0.21527777777756199</v>
      </c>
      <c r="E113" s="3">
        <f t="shared" si="10"/>
        <v>43227.215277777781</v>
      </c>
      <c r="F113">
        <v>0</v>
      </c>
      <c r="G113">
        <f t="shared" si="11"/>
        <v>0</v>
      </c>
      <c r="H113">
        <f t="shared" si="12"/>
        <v>0</v>
      </c>
      <c r="I113" s="13">
        <f t="shared" si="13"/>
        <v>-1.5862000000000001</v>
      </c>
      <c r="J113">
        <f t="shared" si="14"/>
        <v>0</v>
      </c>
      <c r="K113" s="13">
        <f t="shared" si="15"/>
        <v>-1.3772</v>
      </c>
    </row>
    <row r="114" spans="1:11" x14ac:dyDescent="0.2">
      <c r="A114">
        <v>2</v>
      </c>
      <c r="B114">
        <v>104</v>
      </c>
      <c r="C114" s="1">
        <v>43227</v>
      </c>
      <c r="D114" s="2">
        <v>0.222222222222062</v>
      </c>
      <c r="E114" s="3">
        <f t="shared" si="10"/>
        <v>43227.222222222219</v>
      </c>
      <c r="F114">
        <v>0</v>
      </c>
      <c r="G114">
        <f t="shared" si="11"/>
        <v>0</v>
      </c>
      <c r="H114">
        <f t="shared" si="12"/>
        <v>0</v>
      </c>
      <c r="I114" s="13">
        <f t="shared" si="13"/>
        <v>-1.5862000000000001</v>
      </c>
      <c r="J114">
        <f t="shared" si="14"/>
        <v>0</v>
      </c>
      <c r="K114" s="13">
        <f t="shared" si="15"/>
        <v>-1.3772</v>
      </c>
    </row>
    <row r="115" spans="1:11" x14ac:dyDescent="0.2">
      <c r="A115">
        <v>2</v>
      </c>
      <c r="B115">
        <v>105</v>
      </c>
      <c r="C115" s="1">
        <v>43227</v>
      </c>
      <c r="D115" s="2">
        <v>0.22916666666646501</v>
      </c>
      <c r="E115" s="3">
        <f t="shared" si="10"/>
        <v>43227.229166666664</v>
      </c>
      <c r="F115">
        <v>0</v>
      </c>
      <c r="G115">
        <f t="shared" si="11"/>
        <v>0</v>
      </c>
      <c r="H115">
        <f t="shared" si="12"/>
        <v>0</v>
      </c>
      <c r="I115" s="13">
        <f t="shared" si="13"/>
        <v>-1.5862000000000001</v>
      </c>
      <c r="J115">
        <f t="shared" si="14"/>
        <v>0</v>
      </c>
      <c r="K115" s="13">
        <f t="shared" si="15"/>
        <v>-1.3772</v>
      </c>
    </row>
    <row r="116" spans="1:11" x14ac:dyDescent="0.2">
      <c r="A116">
        <v>2</v>
      </c>
      <c r="B116">
        <v>106</v>
      </c>
      <c r="C116" s="1">
        <v>43227</v>
      </c>
      <c r="D116" s="2">
        <v>0.236111111110965</v>
      </c>
      <c r="E116" s="3">
        <f t="shared" si="10"/>
        <v>43227.236111111109</v>
      </c>
      <c r="F116">
        <v>0</v>
      </c>
      <c r="G116">
        <f t="shared" si="11"/>
        <v>0</v>
      </c>
      <c r="H116">
        <f t="shared" si="12"/>
        <v>0</v>
      </c>
      <c r="I116" s="13">
        <f t="shared" si="13"/>
        <v>-1.5862000000000001</v>
      </c>
      <c r="J116">
        <f t="shared" si="14"/>
        <v>0</v>
      </c>
      <c r="K116" s="13">
        <f t="shared" si="15"/>
        <v>-1.3772</v>
      </c>
    </row>
    <row r="117" spans="1:11" x14ac:dyDescent="0.2">
      <c r="A117">
        <v>2</v>
      </c>
      <c r="B117">
        <v>107</v>
      </c>
      <c r="C117" s="1">
        <v>43227</v>
      </c>
      <c r="D117" s="2">
        <v>0.24305555555536501</v>
      </c>
      <c r="E117" s="3">
        <f t="shared" si="10"/>
        <v>43227.243055555555</v>
      </c>
      <c r="F117">
        <v>3</v>
      </c>
      <c r="G117">
        <f t="shared" si="11"/>
        <v>0.34301999999999999</v>
      </c>
      <c r="H117">
        <f t="shared" si="12"/>
        <v>6.7026069203390739E-3</v>
      </c>
      <c r="I117" s="13">
        <f t="shared" si="13"/>
        <v>-1.5870658959940469</v>
      </c>
      <c r="J117">
        <f t="shared" si="14"/>
        <v>6.4182815856809426E-3</v>
      </c>
      <c r="K117" s="13">
        <f t="shared" si="15"/>
        <v>-1.3781158392251236</v>
      </c>
    </row>
    <row r="118" spans="1:11" x14ac:dyDescent="0.2">
      <c r="A118">
        <v>2</v>
      </c>
      <c r="B118">
        <v>108</v>
      </c>
      <c r="C118" s="1">
        <v>43227</v>
      </c>
      <c r="D118" s="2">
        <v>0.24999999999976599</v>
      </c>
      <c r="E118" s="3">
        <f t="shared" si="10"/>
        <v>43227.25</v>
      </c>
      <c r="F118">
        <v>23</v>
      </c>
      <c r="G118">
        <f t="shared" si="11"/>
        <v>2.6298199999999996</v>
      </c>
      <c r="H118">
        <f t="shared" si="12"/>
        <v>5.1384934579993713E-2</v>
      </c>
      <c r="I118" s="13">
        <f t="shared" si="13"/>
        <v>-1.5928383245661901</v>
      </c>
      <c r="J118">
        <f t="shared" si="14"/>
        <v>4.9205165487380187E-2</v>
      </c>
      <c r="K118" s="13">
        <f t="shared" si="15"/>
        <v>-1.3842211985040394</v>
      </c>
    </row>
    <row r="119" spans="1:11" x14ac:dyDescent="0.2">
      <c r="A119">
        <v>2</v>
      </c>
      <c r="B119">
        <v>109</v>
      </c>
      <c r="C119" s="1">
        <v>43227</v>
      </c>
      <c r="D119" s="2">
        <v>0.25694444444426501</v>
      </c>
      <c r="E119" s="3">
        <f t="shared" si="10"/>
        <v>43227.256944444445</v>
      </c>
      <c r="F119">
        <v>46</v>
      </c>
      <c r="G119">
        <f t="shared" si="11"/>
        <v>5.2596399999999992</v>
      </c>
      <c r="H119">
        <f t="shared" si="12"/>
        <v>0.10275938155264393</v>
      </c>
      <c r="I119" s="13">
        <f t="shared" si="13"/>
        <v>-1.5994753590512678</v>
      </c>
      <c r="J119">
        <f t="shared" si="14"/>
        <v>9.8400200234626603E-2</v>
      </c>
      <c r="K119" s="13">
        <f t="shared" si="15"/>
        <v>-1.3912409594496238</v>
      </c>
    </row>
    <row r="120" spans="1:11" x14ac:dyDescent="0.2">
      <c r="A120">
        <v>2</v>
      </c>
      <c r="B120">
        <v>110</v>
      </c>
      <c r="C120" s="1">
        <v>43227</v>
      </c>
      <c r="D120" s="2">
        <v>0.26388888888866502</v>
      </c>
      <c r="E120" s="3">
        <f t="shared" si="10"/>
        <v>43227.263888888891</v>
      </c>
      <c r="F120">
        <v>71</v>
      </c>
      <c r="G120">
        <f t="shared" si="11"/>
        <v>8.1181400000000004</v>
      </c>
      <c r="H120">
        <f t="shared" si="12"/>
        <v>0.15857704692319663</v>
      </c>
      <c r="I120" s="13">
        <f t="shared" si="13"/>
        <v>-1.6066865593137734</v>
      </c>
      <c r="J120">
        <f t="shared" si="14"/>
        <v>0.1518497602686848</v>
      </c>
      <c r="K120" s="13">
        <f t="shared" si="15"/>
        <v>-1.398867827555428</v>
      </c>
    </row>
    <row r="121" spans="1:11" x14ac:dyDescent="0.2">
      <c r="A121">
        <v>2</v>
      </c>
      <c r="B121">
        <v>111</v>
      </c>
      <c r="C121" s="1">
        <v>43227</v>
      </c>
      <c r="D121" s="2">
        <v>0.27083333333316501</v>
      </c>
      <c r="E121" s="3">
        <f t="shared" si="10"/>
        <v>43227.270833333336</v>
      </c>
      <c r="F121">
        <v>107</v>
      </c>
      <c r="G121">
        <f t="shared" si="11"/>
        <v>12.23438</v>
      </c>
      <c r="H121">
        <f t="shared" si="12"/>
        <v>0.23888391264549694</v>
      </c>
      <c r="I121" s="13">
        <f t="shared" si="13"/>
        <v>-1.6170620060147791</v>
      </c>
      <c r="J121">
        <f t="shared" si="14"/>
        <v>0.22874895651768704</v>
      </c>
      <c r="K121" s="13">
        <f t="shared" si="15"/>
        <v>-1.4098408441599612</v>
      </c>
    </row>
    <row r="122" spans="1:11" x14ac:dyDescent="0.2">
      <c r="A122">
        <v>2</v>
      </c>
      <c r="B122">
        <v>112</v>
      </c>
      <c r="C122" s="1">
        <v>43227</v>
      </c>
      <c r="D122" s="2">
        <v>0.27777777777756502</v>
      </c>
      <c r="E122" s="3">
        <f t="shared" si="10"/>
        <v>43227.277777777781</v>
      </c>
      <c r="F122">
        <v>145</v>
      </c>
      <c r="G122">
        <f t="shared" si="11"/>
        <v>16.5793</v>
      </c>
      <c r="H122">
        <f t="shared" si="12"/>
        <v>0.32352217093154095</v>
      </c>
      <c r="I122" s="13">
        <f t="shared" si="13"/>
        <v>-1.6279978605577949</v>
      </c>
      <c r="J122">
        <f t="shared" si="14"/>
        <v>0.30979466058921462</v>
      </c>
      <c r="K122" s="13">
        <f t="shared" si="15"/>
        <v>-1.4214056398866852</v>
      </c>
    </row>
    <row r="123" spans="1:11" x14ac:dyDescent="0.2">
      <c r="A123">
        <v>2</v>
      </c>
      <c r="B123">
        <v>113</v>
      </c>
      <c r="C123" s="1">
        <v>43227</v>
      </c>
      <c r="D123" s="2">
        <v>0.28472222222196603</v>
      </c>
      <c r="E123" s="3">
        <f t="shared" si="10"/>
        <v>43227.284722222219</v>
      </c>
      <c r="F123">
        <v>217</v>
      </c>
      <c r="G123">
        <f t="shared" si="11"/>
        <v>24.811779999999999</v>
      </c>
      <c r="H123">
        <f t="shared" si="12"/>
        <v>0.48335921555429362</v>
      </c>
      <c r="I123" s="13">
        <f t="shared" si="13"/>
        <v>-1.6486531891970908</v>
      </c>
      <c r="J123">
        <f t="shared" si="14"/>
        <v>0.46284283020780292</v>
      </c>
      <c r="K123" s="13">
        <f t="shared" si="15"/>
        <v>-1.4432452128016473</v>
      </c>
    </row>
    <row r="124" spans="1:11" x14ac:dyDescent="0.2">
      <c r="A124">
        <v>2</v>
      </c>
      <c r="B124">
        <v>114</v>
      </c>
      <c r="C124" s="1">
        <v>43227</v>
      </c>
      <c r="D124" s="2">
        <v>0.29166666666646501</v>
      </c>
      <c r="E124" s="3">
        <f t="shared" si="10"/>
        <v>43227.291666666664</v>
      </c>
      <c r="F124">
        <v>273</v>
      </c>
      <c r="G124">
        <f t="shared" si="11"/>
        <v>31.214819999999996</v>
      </c>
      <c r="H124">
        <f t="shared" si="12"/>
        <v>0.60703069986848113</v>
      </c>
      <c r="I124" s="13">
        <f t="shared" si="13"/>
        <v>-1.6646389087349645</v>
      </c>
      <c r="J124">
        <f t="shared" si="14"/>
        <v>0.58125613212758453</v>
      </c>
      <c r="K124" s="13">
        <f t="shared" si="15"/>
        <v>-1.4601429722673791</v>
      </c>
    </row>
    <row r="125" spans="1:11" x14ac:dyDescent="0.2">
      <c r="A125">
        <v>2</v>
      </c>
      <c r="B125">
        <v>115</v>
      </c>
      <c r="C125" s="1">
        <v>43227</v>
      </c>
      <c r="D125" s="2">
        <v>0.29861111111086602</v>
      </c>
      <c r="E125" s="3">
        <f t="shared" si="10"/>
        <v>43227.298611111109</v>
      </c>
      <c r="F125">
        <v>351</v>
      </c>
      <c r="G125">
        <f t="shared" si="11"/>
        <v>40.133339999999997</v>
      </c>
      <c r="H125">
        <f t="shared" si="12"/>
        <v>0.77805026281003109</v>
      </c>
      <c r="I125" s="13">
        <f t="shared" si="13"/>
        <v>-1.6867524017965354</v>
      </c>
      <c r="J125">
        <f t="shared" si="14"/>
        <v>0.74499410952456691</v>
      </c>
      <c r="K125" s="13">
        <f t="shared" si="15"/>
        <v>-1.4835095698336385</v>
      </c>
    </row>
    <row r="126" spans="1:11" x14ac:dyDescent="0.2">
      <c r="A126">
        <v>2</v>
      </c>
      <c r="B126">
        <v>116</v>
      </c>
      <c r="C126" s="1">
        <v>43227</v>
      </c>
      <c r="D126" s="2">
        <v>0.30555555555536501</v>
      </c>
      <c r="E126" s="3">
        <f t="shared" si="10"/>
        <v>43227.305555555555</v>
      </c>
      <c r="F126">
        <v>510</v>
      </c>
      <c r="G126">
        <f t="shared" si="11"/>
        <v>58.313400000000001</v>
      </c>
      <c r="H126">
        <f t="shared" si="12"/>
        <v>1.1207580534816022</v>
      </c>
      <c r="I126" s="13">
        <f t="shared" si="13"/>
        <v>-1.7311017190051876</v>
      </c>
      <c r="J126">
        <f t="shared" si="14"/>
        <v>1.0730616343333219</v>
      </c>
      <c r="K126" s="13">
        <f t="shared" si="15"/>
        <v>-1.5303316170214338</v>
      </c>
    </row>
    <row r="127" spans="1:11" x14ac:dyDescent="0.2">
      <c r="A127">
        <v>2</v>
      </c>
      <c r="B127">
        <v>117</v>
      </c>
      <c r="C127" s="1">
        <v>43227</v>
      </c>
      <c r="D127" s="2">
        <v>0.31249999999976602</v>
      </c>
      <c r="E127" s="3">
        <f t="shared" si="10"/>
        <v>43227.3125</v>
      </c>
      <c r="F127">
        <v>754</v>
      </c>
      <c r="G127">
        <f t="shared" si="11"/>
        <v>86.212360000000004</v>
      </c>
      <c r="H127">
        <f t="shared" si="12"/>
        <v>1.625582351489461</v>
      </c>
      <c r="I127" s="13">
        <f t="shared" si="13"/>
        <v>-1.7965556359452475</v>
      </c>
      <c r="J127">
        <f t="shared" si="14"/>
        <v>1.556150622287354</v>
      </c>
      <c r="K127" s="13">
        <f t="shared" si="15"/>
        <v>-1.5992938933626299</v>
      </c>
    </row>
    <row r="128" spans="1:11" x14ac:dyDescent="0.2">
      <c r="A128">
        <v>2</v>
      </c>
      <c r="B128">
        <v>118</v>
      </c>
      <c r="C128" s="1">
        <v>43227</v>
      </c>
      <c r="D128" s="2">
        <v>0.31944444444416598</v>
      </c>
      <c r="E128" s="3">
        <f t="shared" si="10"/>
        <v>43227.319444444445</v>
      </c>
      <c r="F128">
        <v>579</v>
      </c>
      <c r="G128">
        <f t="shared" si="11"/>
        <v>66.202860000000001</v>
      </c>
      <c r="H128">
        <f t="shared" si="12"/>
        <v>1.2664159767986574</v>
      </c>
      <c r="I128" s="13">
        <f t="shared" si="13"/>
        <v>-1.7499696289399238</v>
      </c>
      <c r="J128">
        <f t="shared" si="14"/>
        <v>1.2124720532086588</v>
      </c>
      <c r="K128" s="13">
        <f t="shared" si="15"/>
        <v>-1.5502306644448187</v>
      </c>
    </row>
    <row r="129" spans="1:11" x14ac:dyDescent="0.2">
      <c r="A129">
        <v>2</v>
      </c>
      <c r="B129">
        <v>119</v>
      </c>
      <c r="C129" s="1">
        <v>43227</v>
      </c>
      <c r="D129" s="2">
        <v>0.32638888888866502</v>
      </c>
      <c r="E129" s="3">
        <f t="shared" si="10"/>
        <v>43227.326388888891</v>
      </c>
      <c r="F129">
        <v>494</v>
      </c>
      <c r="G129">
        <f t="shared" si="11"/>
        <v>56.483960000000003</v>
      </c>
      <c r="H129">
        <f t="shared" si="12"/>
        <v>1.0866942061954554</v>
      </c>
      <c r="I129" s="13">
        <f t="shared" si="13"/>
        <v>-1.7266909933013221</v>
      </c>
      <c r="J129">
        <f t="shared" si="14"/>
        <v>1.0404564583053468</v>
      </c>
      <c r="K129" s="13">
        <f t="shared" si="15"/>
        <v>-1.5256778638892006</v>
      </c>
    </row>
    <row r="130" spans="1:11" x14ac:dyDescent="0.2">
      <c r="A130">
        <v>2</v>
      </c>
      <c r="B130">
        <v>120</v>
      </c>
      <c r="C130" s="1">
        <v>43227</v>
      </c>
      <c r="D130" s="2">
        <v>0.33333333333306597</v>
      </c>
      <c r="E130" s="3">
        <f t="shared" si="10"/>
        <v>43227.333333333336</v>
      </c>
      <c r="F130">
        <v>780</v>
      </c>
      <c r="G130">
        <f t="shared" si="11"/>
        <v>89.185199999999995</v>
      </c>
      <c r="H130">
        <f t="shared" si="12"/>
        <v>1.6775464045738193</v>
      </c>
      <c r="I130" s="13">
        <f t="shared" si="13"/>
        <v>-1.8033040153633397</v>
      </c>
      <c r="J130">
        <f t="shared" si="14"/>
        <v>1.6058626634738571</v>
      </c>
      <c r="K130" s="13">
        <f t="shared" si="15"/>
        <v>-1.6063917622489314</v>
      </c>
    </row>
    <row r="131" spans="1:11" x14ac:dyDescent="0.2">
      <c r="A131">
        <v>2</v>
      </c>
      <c r="B131">
        <v>121</v>
      </c>
      <c r="C131" s="1">
        <v>43227</v>
      </c>
      <c r="D131" s="2">
        <v>0.34027777777756502</v>
      </c>
      <c r="E131" s="3">
        <f t="shared" si="10"/>
        <v>43227.340277777781</v>
      </c>
      <c r="F131">
        <v>1071</v>
      </c>
      <c r="G131">
        <f t="shared" si="11"/>
        <v>122.45814</v>
      </c>
      <c r="H131">
        <f t="shared" si="12"/>
        <v>2.2306521561050814</v>
      </c>
      <c r="I131" s="13">
        <f t="shared" si="13"/>
        <v>-1.8752977256920831</v>
      </c>
      <c r="J131">
        <f t="shared" si="14"/>
        <v>2.134777647209201</v>
      </c>
      <c r="K131" s="13">
        <f t="shared" si="15"/>
        <v>-1.6819301534457234</v>
      </c>
    </row>
    <row r="132" spans="1:11" x14ac:dyDescent="0.2">
      <c r="A132">
        <v>2</v>
      </c>
      <c r="B132">
        <v>122</v>
      </c>
      <c r="C132" s="1">
        <v>43227</v>
      </c>
      <c r="D132" s="2">
        <v>0.34722222222196603</v>
      </c>
      <c r="E132" s="3">
        <f t="shared" si="10"/>
        <v>43227.347222222219</v>
      </c>
      <c r="F132">
        <v>901</v>
      </c>
      <c r="G132">
        <f t="shared" si="11"/>
        <v>103.02033999999999</v>
      </c>
      <c r="H132">
        <f t="shared" si="12"/>
        <v>1.9141092248926026</v>
      </c>
      <c r="I132" s="13">
        <f t="shared" si="13"/>
        <v>-1.8340566286990925</v>
      </c>
      <c r="J132">
        <f t="shared" si="14"/>
        <v>1.8321315236375211</v>
      </c>
      <c r="K132" s="13">
        <f t="shared" si="15"/>
        <v>-1.6387021686904437</v>
      </c>
    </row>
    <row r="133" spans="1:11" x14ac:dyDescent="0.2">
      <c r="A133">
        <v>2</v>
      </c>
      <c r="B133">
        <v>123</v>
      </c>
      <c r="C133" s="1">
        <v>43227</v>
      </c>
      <c r="D133" s="2">
        <v>0.35416666666636598</v>
      </c>
      <c r="E133" s="3">
        <f t="shared" si="10"/>
        <v>43227.354166666664</v>
      </c>
      <c r="F133">
        <v>1052</v>
      </c>
      <c r="G133">
        <f t="shared" si="11"/>
        <v>120.28568</v>
      </c>
      <c r="H133">
        <f t="shared" si="12"/>
        <v>2.1962415237751558</v>
      </c>
      <c r="I133" s="13">
        <f t="shared" si="13"/>
        <v>-1.870808864596722</v>
      </c>
      <c r="J133">
        <f t="shared" si="14"/>
        <v>2.1018852595781397</v>
      </c>
      <c r="K133" s="13">
        <f t="shared" si="15"/>
        <v>-1.6772313318253722</v>
      </c>
    </row>
    <row r="134" spans="1:11" x14ac:dyDescent="0.2">
      <c r="A134">
        <v>2</v>
      </c>
      <c r="B134">
        <v>124</v>
      </c>
      <c r="C134" s="1">
        <v>43227</v>
      </c>
      <c r="D134" s="2">
        <v>0.36111111111086602</v>
      </c>
      <c r="E134" s="3">
        <f t="shared" si="10"/>
        <v>43227.361111111109</v>
      </c>
      <c r="F134">
        <v>1278</v>
      </c>
      <c r="G134">
        <f t="shared" si="11"/>
        <v>146.12652</v>
      </c>
      <c r="H134">
        <f t="shared" si="12"/>
        <v>2.58891093134174</v>
      </c>
      <c r="I134" s="13">
        <f t="shared" si="13"/>
        <v>-1.9221262627522242</v>
      </c>
      <c r="J134">
        <f t="shared" si="14"/>
        <v>2.4771043701895508</v>
      </c>
      <c r="K134" s="13">
        <f t="shared" si="15"/>
        <v>-1.7308444402915941</v>
      </c>
    </row>
    <row r="135" spans="1:11" x14ac:dyDescent="0.2">
      <c r="A135">
        <v>2</v>
      </c>
      <c r="B135">
        <v>125</v>
      </c>
      <c r="C135" s="1">
        <v>43227</v>
      </c>
      <c r="D135" s="2">
        <v>0.36805555555526598</v>
      </c>
      <c r="E135" s="3">
        <f t="shared" si="10"/>
        <v>43227.368055555555</v>
      </c>
      <c r="F135">
        <v>1359</v>
      </c>
      <c r="G135">
        <f t="shared" si="11"/>
        <v>155.38806</v>
      </c>
      <c r="H135">
        <f t="shared" si="12"/>
        <v>2.7205577397002001</v>
      </c>
      <c r="I135" s="13">
        <f t="shared" si="13"/>
        <v>-1.9393817153738198</v>
      </c>
      <c r="J135">
        <f t="shared" si="14"/>
        <v>2.6028332255837134</v>
      </c>
      <c r="K135" s="13">
        <f t="shared" si="15"/>
        <v>-1.74881534366006</v>
      </c>
    </row>
    <row r="136" spans="1:11" x14ac:dyDescent="0.2">
      <c r="A136">
        <v>2</v>
      </c>
      <c r="B136">
        <v>126</v>
      </c>
      <c r="C136" s="1">
        <v>43227</v>
      </c>
      <c r="D136" s="2">
        <v>0.37499999999966599</v>
      </c>
      <c r="E136" s="3">
        <f t="shared" si="10"/>
        <v>43227.375</v>
      </c>
      <c r="F136">
        <v>1030</v>
      </c>
      <c r="G136">
        <f t="shared" si="11"/>
        <v>117.7702</v>
      </c>
      <c r="H136">
        <f t="shared" si="12"/>
        <v>2.156086825774258</v>
      </c>
      <c r="I136" s="13">
        <f t="shared" si="13"/>
        <v>-1.8655725176201783</v>
      </c>
      <c r="J136">
        <f t="shared" si="14"/>
        <v>2.0634997977728258</v>
      </c>
      <c r="K136" s="13">
        <f t="shared" si="15"/>
        <v>-1.6717480234604802</v>
      </c>
    </row>
    <row r="137" spans="1:11" x14ac:dyDescent="0.2">
      <c r="A137">
        <v>2</v>
      </c>
      <c r="B137">
        <v>127</v>
      </c>
      <c r="C137" s="1">
        <v>43227</v>
      </c>
      <c r="D137" s="2">
        <v>0.38194444444416598</v>
      </c>
      <c r="E137" s="3">
        <f t="shared" si="10"/>
        <v>43227.381944444445</v>
      </c>
      <c r="F137">
        <v>851</v>
      </c>
      <c r="G137">
        <f t="shared" si="11"/>
        <v>97.303340000000006</v>
      </c>
      <c r="H137">
        <f t="shared" si="12"/>
        <v>1.8174356917338195</v>
      </c>
      <c r="I137" s="13">
        <f t="shared" si="13"/>
        <v>-1.8214828661270359</v>
      </c>
      <c r="J137">
        <f t="shared" si="14"/>
        <v>1.7396733587297146</v>
      </c>
      <c r="K137" s="13">
        <f t="shared" si="15"/>
        <v>-1.625498675754256</v>
      </c>
    </row>
    <row r="138" spans="1:11" x14ac:dyDescent="0.2">
      <c r="A138">
        <v>2</v>
      </c>
      <c r="B138">
        <v>128</v>
      </c>
      <c r="C138" s="1">
        <v>43227</v>
      </c>
      <c r="D138" s="2">
        <v>0.38888888888856599</v>
      </c>
      <c r="E138" s="3">
        <f t="shared" si="10"/>
        <v>43227.388888888891</v>
      </c>
      <c r="F138">
        <v>1150</v>
      </c>
      <c r="G138">
        <f t="shared" si="11"/>
        <v>131.49099999999999</v>
      </c>
      <c r="H138">
        <f t="shared" si="12"/>
        <v>2.3710151788332663</v>
      </c>
      <c r="I138" s="13">
        <f t="shared" si="13"/>
        <v>-1.8936236911364714</v>
      </c>
      <c r="J138">
        <f t="shared" si="14"/>
        <v>2.2689267578928511</v>
      </c>
      <c r="K138" s="13">
        <f t="shared" si="15"/>
        <v>-1.7010958475420588</v>
      </c>
    </row>
    <row r="139" spans="1:11" x14ac:dyDescent="0.2">
      <c r="A139">
        <v>2</v>
      </c>
      <c r="B139">
        <v>129</v>
      </c>
      <c r="C139" s="1">
        <v>43227</v>
      </c>
      <c r="D139" s="2">
        <v>0.39583333333306597</v>
      </c>
      <c r="E139" s="3">
        <f t="shared" si="10"/>
        <v>43227.395833333336</v>
      </c>
      <c r="F139">
        <v>615</v>
      </c>
      <c r="G139">
        <f t="shared" si="11"/>
        <v>70.319100000000006</v>
      </c>
      <c r="H139">
        <f t="shared" si="12"/>
        <v>1.3415590875106884</v>
      </c>
      <c r="I139" s="13">
        <f t="shared" si="13"/>
        <v>-1.759708502556611</v>
      </c>
      <c r="J139">
        <f t="shared" si="14"/>
        <v>1.2843851851010206</v>
      </c>
      <c r="K139" s="13">
        <f t="shared" si="15"/>
        <v>-1.5604959758814423</v>
      </c>
    </row>
    <row r="140" spans="1:11" x14ac:dyDescent="0.2">
      <c r="A140">
        <v>2</v>
      </c>
      <c r="B140">
        <v>130</v>
      </c>
      <c r="C140" s="1">
        <v>43227</v>
      </c>
      <c r="D140" s="2">
        <v>0.40277777777746598</v>
      </c>
      <c r="E140" s="3">
        <f t="shared" ref="E140:E203" si="16">C140+D140</f>
        <v>43227.402777777781</v>
      </c>
      <c r="F140">
        <v>858</v>
      </c>
      <c r="G140">
        <f t="shared" ref="G140:G203" si="17">F140*1.1434/10</f>
        <v>98.103719999999996</v>
      </c>
      <c r="H140">
        <f t="shared" ref="H140:H203" si="18">(H$8*(TANH((H$2*G140)/H$8)))</f>
        <v>1.8310633586211922</v>
      </c>
      <c r="I140" s="13">
        <f t="shared" ref="I140:I203" si="19">((H$6-H$5)*(TANH(G140/H$4)))+H$5</f>
        <v>-1.8232547806695705</v>
      </c>
      <c r="J140">
        <f t="shared" ref="J140:J203" si="20">(J$8*(TANH((J$2*G140)/J$8)))</f>
        <v>1.752707550926899</v>
      </c>
      <c r="K140" s="13">
        <f t="shared" ref="K140:K203" si="21">((J$6-J$5)*(TANH(G140/J$4)))+J$5</f>
        <v>-1.6273599560073397</v>
      </c>
    </row>
    <row r="141" spans="1:11" x14ac:dyDescent="0.2">
      <c r="A141">
        <v>2</v>
      </c>
      <c r="B141">
        <v>131</v>
      </c>
      <c r="C141" s="1">
        <v>43227</v>
      </c>
      <c r="D141" s="2">
        <v>0.40972222222186599</v>
      </c>
      <c r="E141" s="3">
        <f t="shared" si="16"/>
        <v>43227.409722222219</v>
      </c>
      <c r="F141">
        <v>1455</v>
      </c>
      <c r="G141">
        <f t="shared" si="17"/>
        <v>166.3647</v>
      </c>
      <c r="H141">
        <f t="shared" si="18"/>
        <v>2.8702159986706439</v>
      </c>
      <c r="I141" s="13">
        <f t="shared" si="19"/>
        <v>-1.9590332654827647</v>
      </c>
      <c r="J141">
        <f t="shared" si="20"/>
        <v>2.7457170786788216</v>
      </c>
      <c r="K141" s="13">
        <f t="shared" si="21"/>
        <v>-1.7692425440859685</v>
      </c>
    </row>
    <row r="142" spans="1:11" x14ac:dyDescent="0.2">
      <c r="A142">
        <v>2</v>
      </c>
      <c r="B142">
        <v>132</v>
      </c>
      <c r="C142" s="1">
        <v>43227</v>
      </c>
      <c r="D142" s="2">
        <v>0.41666666666636598</v>
      </c>
      <c r="E142" s="3">
        <f t="shared" si="16"/>
        <v>43227.416666666664</v>
      </c>
      <c r="F142">
        <v>927</v>
      </c>
      <c r="G142">
        <f t="shared" si="17"/>
        <v>105.99318000000001</v>
      </c>
      <c r="H142">
        <f t="shared" si="18"/>
        <v>1.9637565285497665</v>
      </c>
      <c r="I142" s="13">
        <f t="shared" si="19"/>
        <v>-1.8405176422669864</v>
      </c>
      <c r="J142">
        <f t="shared" si="20"/>
        <v>1.8796090558071517</v>
      </c>
      <c r="K142" s="13">
        <f t="shared" si="21"/>
        <v>-1.6454826507085585</v>
      </c>
    </row>
    <row r="143" spans="1:11" x14ac:dyDescent="0.2">
      <c r="A143">
        <v>2</v>
      </c>
      <c r="B143">
        <v>133</v>
      </c>
      <c r="C143" s="1">
        <v>43227</v>
      </c>
      <c r="D143" s="2">
        <v>0.42361111111076599</v>
      </c>
      <c r="E143" s="3">
        <f t="shared" si="16"/>
        <v>43227.423611111109</v>
      </c>
      <c r="F143">
        <v>1055</v>
      </c>
      <c r="G143">
        <f t="shared" si="17"/>
        <v>120.62870000000001</v>
      </c>
      <c r="H143">
        <f t="shared" si="18"/>
        <v>2.2016913829988698</v>
      </c>
      <c r="I143" s="13">
        <f t="shared" si="19"/>
        <v>-1.8715197006232185</v>
      </c>
      <c r="J143">
        <f t="shared" si="20"/>
        <v>2.1070947935080708</v>
      </c>
      <c r="K143" s="13">
        <f t="shared" si="21"/>
        <v>-1.6779755247022816</v>
      </c>
    </row>
    <row r="144" spans="1:11" x14ac:dyDescent="0.2">
      <c r="A144">
        <v>2</v>
      </c>
      <c r="B144">
        <v>134</v>
      </c>
      <c r="C144" s="1">
        <v>43227</v>
      </c>
      <c r="D144" s="2">
        <v>0.43055555555526598</v>
      </c>
      <c r="E144" s="3">
        <f t="shared" si="16"/>
        <v>43227.430555555555</v>
      </c>
      <c r="F144">
        <v>981</v>
      </c>
      <c r="G144">
        <f t="shared" si="17"/>
        <v>112.16754</v>
      </c>
      <c r="H144">
        <f t="shared" si="18"/>
        <v>2.0654694526874264</v>
      </c>
      <c r="I144" s="13">
        <f t="shared" si="19"/>
        <v>-1.8537626078886826</v>
      </c>
      <c r="J144">
        <f t="shared" si="20"/>
        <v>1.9768657099989577</v>
      </c>
      <c r="K144" s="13">
        <f t="shared" si="21"/>
        <v>-1.6593733216258881</v>
      </c>
    </row>
    <row r="145" spans="1:11" x14ac:dyDescent="0.2">
      <c r="A145">
        <v>2</v>
      </c>
      <c r="B145">
        <v>135</v>
      </c>
      <c r="C145" s="1">
        <v>43227</v>
      </c>
      <c r="D145" s="2">
        <v>0.43749999999966599</v>
      </c>
      <c r="E145" s="3">
        <f t="shared" si="16"/>
        <v>43227.4375</v>
      </c>
      <c r="F145">
        <v>1098</v>
      </c>
      <c r="G145">
        <f t="shared" si="17"/>
        <v>125.54531999999999</v>
      </c>
      <c r="H145">
        <f t="shared" si="18"/>
        <v>2.2791192767649284</v>
      </c>
      <c r="I145" s="13">
        <f t="shared" si="19"/>
        <v>-1.8816227656230087</v>
      </c>
      <c r="J145">
        <f t="shared" si="20"/>
        <v>2.1811029709120593</v>
      </c>
      <c r="K145" s="13">
        <f t="shared" si="21"/>
        <v>-1.6885482352933978</v>
      </c>
    </row>
    <row r="146" spans="1:11" x14ac:dyDescent="0.2">
      <c r="A146">
        <v>2</v>
      </c>
      <c r="B146">
        <v>136</v>
      </c>
      <c r="C146" s="1">
        <v>43227</v>
      </c>
      <c r="D146" s="2">
        <v>0.444444444444066</v>
      </c>
      <c r="E146" s="3">
        <f t="shared" si="16"/>
        <v>43227.444444444445</v>
      </c>
      <c r="F146">
        <v>949</v>
      </c>
      <c r="G146">
        <f t="shared" si="17"/>
        <v>108.50865999999999</v>
      </c>
      <c r="H146">
        <f t="shared" si="18"/>
        <v>2.0054256202937952</v>
      </c>
      <c r="I146" s="13">
        <f t="shared" si="19"/>
        <v>-1.8459423915737734</v>
      </c>
      <c r="J146">
        <f t="shared" si="20"/>
        <v>1.9194543597703151</v>
      </c>
      <c r="K146" s="13">
        <f t="shared" si="21"/>
        <v>-1.6511733851660741</v>
      </c>
    </row>
    <row r="147" spans="1:11" x14ac:dyDescent="0.2">
      <c r="A147">
        <v>2</v>
      </c>
      <c r="B147">
        <v>137</v>
      </c>
      <c r="C147" s="1">
        <v>43227</v>
      </c>
      <c r="D147" s="2">
        <v>0.45138888888855899</v>
      </c>
      <c r="E147" s="3">
        <f t="shared" si="16"/>
        <v>43227.451388888891</v>
      </c>
      <c r="F147">
        <v>1146</v>
      </c>
      <c r="G147">
        <f t="shared" si="17"/>
        <v>131.03363999999999</v>
      </c>
      <c r="H147">
        <f t="shared" si="18"/>
        <v>2.3640145730983209</v>
      </c>
      <c r="I147" s="13">
        <f t="shared" si="19"/>
        <v>-1.8927090683178311</v>
      </c>
      <c r="J147">
        <f t="shared" si="20"/>
        <v>2.2622368929622083</v>
      </c>
      <c r="K147" s="13">
        <f t="shared" si="21"/>
        <v>-1.700140001014689</v>
      </c>
    </row>
    <row r="148" spans="1:11" x14ac:dyDescent="0.2">
      <c r="A148">
        <v>2</v>
      </c>
      <c r="B148">
        <v>138</v>
      </c>
      <c r="C148" s="1">
        <v>43227</v>
      </c>
      <c r="D148" s="2">
        <v>0.458333333332959</v>
      </c>
      <c r="E148" s="3">
        <f t="shared" si="16"/>
        <v>43227.458333333336</v>
      </c>
      <c r="F148">
        <v>1730</v>
      </c>
      <c r="G148">
        <f t="shared" si="17"/>
        <v>197.8082</v>
      </c>
      <c r="H148">
        <f t="shared" si="18"/>
        <v>3.2604792566510477</v>
      </c>
      <c r="I148" s="13">
        <f t="shared" si="19"/>
        <v>-2.0104805962980707</v>
      </c>
      <c r="J148">
        <f t="shared" si="20"/>
        <v>3.118048015137588</v>
      </c>
      <c r="K148" s="13">
        <f t="shared" si="21"/>
        <v>-1.8224966792418029</v>
      </c>
    </row>
    <row r="149" spans="1:11" x14ac:dyDescent="0.2">
      <c r="A149">
        <v>2</v>
      </c>
      <c r="B149">
        <v>139</v>
      </c>
      <c r="C149" s="1">
        <v>43227</v>
      </c>
      <c r="D149" s="2">
        <v>0.46527777777735901</v>
      </c>
      <c r="E149" s="3">
        <f t="shared" si="16"/>
        <v>43227.465277777774</v>
      </c>
      <c r="F149">
        <v>2607</v>
      </c>
      <c r="G149">
        <f t="shared" si="17"/>
        <v>298.08438000000001</v>
      </c>
      <c r="H149">
        <f t="shared" si="18"/>
        <v>4.1511677223459111</v>
      </c>
      <c r="I149" s="13">
        <f t="shared" si="19"/>
        <v>-2.1294090303277287</v>
      </c>
      <c r="J149">
        <f t="shared" si="20"/>
        <v>3.9658423032874435</v>
      </c>
      <c r="K149" s="13">
        <f t="shared" si="21"/>
        <v>-1.9439354042801842</v>
      </c>
    </row>
    <row r="150" spans="1:11" x14ac:dyDescent="0.2">
      <c r="A150">
        <v>2</v>
      </c>
      <c r="B150">
        <v>140</v>
      </c>
      <c r="C150" s="1">
        <v>43227</v>
      </c>
      <c r="D150" s="2">
        <v>0.472222222221859</v>
      </c>
      <c r="E150" s="3">
        <f t="shared" si="16"/>
        <v>43227.472222222219</v>
      </c>
      <c r="F150">
        <v>1260</v>
      </c>
      <c r="G150">
        <f t="shared" si="17"/>
        <v>144.0684</v>
      </c>
      <c r="H150">
        <f t="shared" si="18"/>
        <v>2.5589941766923689</v>
      </c>
      <c r="I150" s="13">
        <f t="shared" si="19"/>
        <v>-1.9182087664233192</v>
      </c>
      <c r="J150">
        <f t="shared" si="20"/>
        <v>2.4485274106304278</v>
      </c>
      <c r="K150" s="13">
        <f t="shared" si="21"/>
        <v>-1.7267602885565514</v>
      </c>
    </row>
    <row r="151" spans="1:11" x14ac:dyDescent="0.2">
      <c r="A151">
        <v>2</v>
      </c>
      <c r="B151">
        <v>141</v>
      </c>
      <c r="C151" s="1">
        <v>43227</v>
      </c>
      <c r="D151" s="2">
        <v>0.47916666666625901</v>
      </c>
      <c r="E151" s="3">
        <f t="shared" si="16"/>
        <v>43227.479166666664</v>
      </c>
      <c r="F151">
        <v>895</v>
      </c>
      <c r="G151">
        <f t="shared" si="17"/>
        <v>102.3343</v>
      </c>
      <c r="H151">
        <f t="shared" si="18"/>
        <v>1.9025910194351865</v>
      </c>
      <c r="I151" s="13">
        <f t="shared" si="19"/>
        <v>-1.8325580328644326</v>
      </c>
      <c r="J151">
        <f t="shared" si="20"/>
        <v>1.8211162184666496</v>
      </c>
      <c r="K151" s="13">
        <f t="shared" si="21"/>
        <v>-1.6371290674274981</v>
      </c>
    </row>
    <row r="152" spans="1:11" x14ac:dyDescent="0.2">
      <c r="A152">
        <v>2</v>
      </c>
      <c r="B152">
        <v>142</v>
      </c>
      <c r="C152" s="1">
        <v>43227</v>
      </c>
      <c r="D152" s="2">
        <v>0.486111111110759</v>
      </c>
      <c r="E152" s="3">
        <f t="shared" si="16"/>
        <v>43227.486111111109</v>
      </c>
      <c r="F152">
        <v>750</v>
      </c>
      <c r="G152">
        <f t="shared" si="17"/>
        <v>85.754999999999995</v>
      </c>
      <c r="H152">
        <f t="shared" si="18"/>
        <v>1.6175538547002013</v>
      </c>
      <c r="I152" s="13">
        <f t="shared" si="19"/>
        <v>-1.7955132092826112</v>
      </c>
      <c r="J152">
        <f t="shared" si="20"/>
        <v>1.5484697879193279</v>
      </c>
      <c r="K152" s="13">
        <f t="shared" si="21"/>
        <v>-1.5981972514837639</v>
      </c>
    </row>
    <row r="153" spans="1:11" x14ac:dyDescent="0.2">
      <c r="A153">
        <v>2</v>
      </c>
      <c r="B153">
        <v>143</v>
      </c>
      <c r="C153" s="1">
        <v>43227</v>
      </c>
      <c r="D153" s="2">
        <v>0.49305555555515901</v>
      </c>
      <c r="E153" s="3">
        <f t="shared" si="16"/>
        <v>43227.493055555555</v>
      </c>
      <c r="F153">
        <v>849</v>
      </c>
      <c r="G153">
        <f t="shared" si="17"/>
        <v>97.074659999999994</v>
      </c>
      <c r="H153">
        <f t="shared" si="18"/>
        <v>1.8135365596455226</v>
      </c>
      <c r="I153" s="13">
        <f t="shared" si="19"/>
        <v>-1.8209759208812031</v>
      </c>
      <c r="J153">
        <f t="shared" si="20"/>
        <v>1.7359439867205024</v>
      </c>
      <c r="K153" s="13">
        <f t="shared" si="21"/>
        <v>-1.6249661261461681</v>
      </c>
    </row>
    <row r="154" spans="1:11" x14ac:dyDescent="0.2">
      <c r="A154">
        <v>2</v>
      </c>
      <c r="B154">
        <v>144</v>
      </c>
      <c r="C154" s="1">
        <v>43227</v>
      </c>
      <c r="D154" s="2">
        <v>0.49999999999955902</v>
      </c>
      <c r="E154" s="3">
        <f t="shared" si="16"/>
        <v>43227.5</v>
      </c>
      <c r="F154">
        <v>832</v>
      </c>
      <c r="G154">
        <f t="shared" si="17"/>
        <v>95.130880000000005</v>
      </c>
      <c r="H154">
        <f t="shared" si="18"/>
        <v>1.7802956627748712</v>
      </c>
      <c r="I154" s="13">
        <f t="shared" si="19"/>
        <v>-1.8166546962615462</v>
      </c>
      <c r="J154">
        <f t="shared" si="20"/>
        <v>1.7041495394636781</v>
      </c>
      <c r="K154" s="13">
        <f t="shared" si="21"/>
        <v>-1.6204259912738688</v>
      </c>
    </row>
    <row r="155" spans="1:11" x14ac:dyDescent="0.2">
      <c r="A155">
        <v>2</v>
      </c>
      <c r="B155">
        <v>145</v>
      </c>
      <c r="C155" s="1">
        <v>43227</v>
      </c>
      <c r="D155" s="2">
        <v>0.50694444444405895</v>
      </c>
      <c r="E155" s="3">
        <f t="shared" si="16"/>
        <v>43227.506944444445</v>
      </c>
      <c r="F155">
        <v>763</v>
      </c>
      <c r="G155">
        <f t="shared" si="17"/>
        <v>87.241419999999991</v>
      </c>
      <c r="H155">
        <f t="shared" si="18"/>
        <v>1.643613468940293</v>
      </c>
      <c r="I155" s="13">
        <f t="shared" si="19"/>
        <v>-1.7988970090655658</v>
      </c>
      <c r="J155">
        <f t="shared" si="20"/>
        <v>1.57340066158612</v>
      </c>
      <c r="K155" s="13">
        <f t="shared" si="21"/>
        <v>-1.6017568161865563</v>
      </c>
    </row>
    <row r="156" spans="1:11" x14ac:dyDescent="0.2">
      <c r="A156">
        <v>2</v>
      </c>
      <c r="B156">
        <v>146</v>
      </c>
      <c r="C156" s="1">
        <v>43227</v>
      </c>
      <c r="D156" s="2">
        <v>0.51388888888845896</v>
      </c>
      <c r="E156" s="3">
        <f t="shared" si="16"/>
        <v>43227.513888888891</v>
      </c>
      <c r="F156">
        <v>755</v>
      </c>
      <c r="G156">
        <f t="shared" si="17"/>
        <v>86.326699999999988</v>
      </c>
      <c r="H156">
        <f t="shared" si="18"/>
        <v>1.6275880689883597</v>
      </c>
      <c r="I156" s="13">
        <f t="shared" si="19"/>
        <v>-1.7968160684086865</v>
      </c>
      <c r="J156">
        <f t="shared" si="20"/>
        <v>1.5580694737144767</v>
      </c>
      <c r="K156" s="13">
        <f t="shared" si="21"/>
        <v>-1.5995678610987745</v>
      </c>
    </row>
    <row r="157" spans="1:11" x14ac:dyDescent="0.2">
      <c r="A157">
        <v>2</v>
      </c>
      <c r="B157">
        <v>147</v>
      </c>
      <c r="C157" s="1">
        <v>43227</v>
      </c>
      <c r="D157" s="2">
        <v>0.520833333332959</v>
      </c>
      <c r="E157" s="3">
        <f t="shared" si="16"/>
        <v>43227.520833333336</v>
      </c>
      <c r="F157">
        <v>786</v>
      </c>
      <c r="G157">
        <f t="shared" si="17"/>
        <v>89.87124</v>
      </c>
      <c r="H157">
        <f t="shared" si="18"/>
        <v>1.6894830587991785</v>
      </c>
      <c r="I157" s="13">
        <f t="shared" si="19"/>
        <v>-1.8048545139711352</v>
      </c>
      <c r="J157">
        <f t="shared" si="20"/>
        <v>1.6172815645531993</v>
      </c>
      <c r="K157" s="13">
        <f t="shared" si="21"/>
        <v>-1.6080221896512175</v>
      </c>
    </row>
    <row r="158" spans="1:11" x14ac:dyDescent="0.2">
      <c r="A158">
        <v>2</v>
      </c>
      <c r="B158">
        <v>148</v>
      </c>
      <c r="C158" s="1">
        <v>43227</v>
      </c>
      <c r="D158" s="2">
        <v>0.52777777777735901</v>
      </c>
      <c r="E158" s="3">
        <f t="shared" si="16"/>
        <v>43227.527777777774</v>
      </c>
      <c r="F158">
        <v>850</v>
      </c>
      <c r="G158">
        <f t="shared" si="17"/>
        <v>97.188999999999993</v>
      </c>
      <c r="H158">
        <f t="shared" si="18"/>
        <v>1.8154864313485388</v>
      </c>
      <c r="I158" s="13">
        <f t="shared" si="19"/>
        <v>-1.821229431422674</v>
      </c>
      <c r="J158">
        <f t="shared" si="20"/>
        <v>1.7378089675263322</v>
      </c>
      <c r="K158" s="13">
        <f t="shared" si="21"/>
        <v>-1.6252324428240723</v>
      </c>
    </row>
    <row r="159" spans="1:11" x14ac:dyDescent="0.2">
      <c r="A159">
        <v>2</v>
      </c>
      <c r="B159">
        <v>149</v>
      </c>
      <c r="C159" s="1">
        <v>43227</v>
      </c>
      <c r="D159" s="2">
        <v>0.53472222222176002</v>
      </c>
      <c r="E159" s="3">
        <f t="shared" si="16"/>
        <v>43227.534722222219</v>
      </c>
      <c r="F159">
        <v>922</v>
      </c>
      <c r="G159">
        <f t="shared" si="17"/>
        <v>105.42148</v>
      </c>
      <c r="H159">
        <f t="shared" si="18"/>
        <v>1.9542426009452389</v>
      </c>
      <c r="I159" s="13">
        <f t="shared" si="19"/>
        <v>-1.8392793171849213</v>
      </c>
      <c r="J159">
        <f t="shared" si="20"/>
        <v>1.8705111895704554</v>
      </c>
      <c r="K159" s="13">
        <f t="shared" si="21"/>
        <v>-1.6441833187250494</v>
      </c>
    </row>
    <row r="160" spans="1:11" x14ac:dyDescent="0.2">
      <c r="A160">
        <v>2</v>
      </c>
      <c r="B160">
        <v>150</v>
      </c>
      <c r="C160" s="1">
        <v>43227</v>
      </c>
      <c r="D160" s="2">
        <v>0.54166666666625896</v>
      </c>
      <c r="E160" s="3">
        <f t="shared" si="16"/>
        <v>43227.541666666664</v>
      </c>
      <c r="F160">
        <v>969</v>
      </c>
      <c r="G160">
        <f t="shared" si="17"/>
        <v>110.79546000000001</v>
      </c>
      <c r="H160">
        <f t="shared" si="18"/>
        <v>2.0430322357378468</v>
      </c>
      <c r="I160" s="13">
        <f t="shared" si="19"/>
        <v>-1.8508398773659303</v>
      </c>
      <c r="J160">
        <f t="shared" si="20"/>
        <v>1.9554128272768347</v>
      </c>
      <c r="K160" s="13">
        <f t="shared" si="21"/>
        <v>-1.6563091965863792</v>
      </c>
    </row>
    <row r="161" spans="1:11" x14ac:dyDescent="0.2">
      <c r="A161">
        <v>2</v>
      </c>
      <c r="B161">
        <v>151</v>
      </c>
      <c r="C161" s="1">
        <v>43227</v>
      </c>
      <c r="D161" s="2">
        <v>0.54861111111065997</v>
      </c>
      <c r="E161" s="3">
        <f t="shared" si="16"/>
        <v>43227.548611111109</v>
      </c>
      <c r="F161">
        <v>1193</v>
      </c>
      <c r="G161">
        <f t="shared" si="17"/>
        <v>136.40762000000001</v>
      </c>
      <c r="H161">
        <f t="shared" si="18"/>
        <v>2.4455450631779732</v>
      </c>
      <c r="I161" s="13">
        <f t="shared" si="19"/>
        <v>-1.9033651325883052</v>
      </c>
      <c r="J161">
        <f t="shared" si="20"/>
        <v>2.3401428552002348</v>
      </c>
      <c r="K161" s="13">
        <f t="shared" si="21"/>
        <v>-1.7112716975673288</v>
      </c>
    </row>
    <row r="162" spans="1:11" x14ac:dyDescent="0.2">
      <c r="A162">
        <v>2</v>
      </c>
      <c r="B162">
        <v>152</v>
      </c>
      <c r="C162" s="1">
        <v>43227</v>
      </c>
      <c r="D162" s="2">
        <v>0.55555555555515901</v>
      </c>
      <c r="E162" s="3">
        <f t="shared" si="16"/>
        <v>43227.555555555555</v>
      </c>
      <c r="F162">
        <v>1073</v>
      </c>
      <c r="G162">
        <f t="shared" si="17"/>
        <v>122.68681999999998</v>
      </c>
      <c r="H162">
        <f t="shared" si="18"/>
        <v>2.2342597637192854</v>
      </c>
      <c r="I162" s="13">
        <f t="shared" si="19"/>
        <v>-1.8757684224929745</v>
      </c>
      <c r="J162">
        <f t="shared" si="20"/>
        <v>2.1382259684550888</v>
      </c>
      <c r="K162" s="13">
        <f t="shared" si="21"/>
        <v>-1.6824227716093993</v>
      </c>
    </row>
    <row r="163" spans="1:11" x14ac:dyDescent="0.2">
      <c r="A163">
        <v>2</v>
      </c>
      <c r="B163">
        <v>153</v>
      </c>
      <c r="C163" s="1">
        <v>43227</v>
      </c>
      <c r="D163" s="2">
        <v>0.56249999999955902</v>
      </c>
      <c r="E163" s="3">
        <f t="shared" si="16"/>
        <v>43227.5625</v>
      </c>
      <c r="F163">
        <v>624</v>
      </c>
      <c r="G163">
        <f t="shared" si="17"/>
        <v>71.348159999999993</v>
      </c>
      <c r="H163">
        <f t="shared" si="18"/>
        <v>1.3602484946773326</v>
      </c>
      <c r="I163" s="13">
        <f t="shared" si="19"/>
        <v>-1.7621313141406487</v>
      </c>
      <c r="J163">
        <f t="shared" si="20"/>
        <v>1.3022704518035066</v>
      </c>
      <c r="K163" s="13">
        <f t="shared" si="21"/>
        <v>-1.5630490978789164</v>
      </c>
    </row>
    <row r="164" spans="1:11" x14ac:dyDescent="0.2">
      <c r="A164">
        <v>2</v>
      </c>
      <c r="B164">
        <v>154</v>
      </c>
      <c r="C164" s="1">
        <v>43227</v>
      </c>
      <c r="D164" s="2">
        <v>0.56944444444396003</v>
      </c>
      <c r="E164" s="3">
        <f t="shared" si="16"/>
        <v>43227.569444444445</v>
      </c>
      <c r="F164">
        <v>683</v>
      </c>
      <c r="G164">
        <f t="shared" si="17"/>
        <v>78.094219999999993</v>
      </c>
      <c r="H164">
        <f t="shared" si="18"/>
        <v>1.4817696197979935</v>
      </c>
      <c r="I164" s="13">
        <f t="shared" si="19"/>
        <v>-1.777890782188694</v>
      </c>
      <c r="J164">
        <f t="shared" si="20"/>
        <v>1.4185548263146617</v>
      </c>
      <c r="K164" s="13">
        <f t="shared" si="21"/>
        <v>-1.5796494333474804</v>
      </c>
    </row>
    <row r="165" spans="1:11" x14ac:dyDescent="0.2">
      <c r="A165">
        <v>2</v>
      </c>
      <c r="B165">
        <v>155</v>
      </c>
      <c r="C165" s="1">
        <v>43227</v>
      </c>
      <c r="D165" s="2">
        <v>0.57638888888845896</v>
      </c>
      <c r="E165" s="3">
        <f t="shared" si="16"/>
        <v>43227.576388888891</v>
      </c>
      <c r="F165">
        <v>760</v>
      </c>
      <c r="G165">
        <f t="shared" si="17"/>
        <v>86.898399999999995</v>
      </c>
      <c r="H165">
        <f t="shared" si="18"/>
        <v>1.6376081894755972</v>
      </c>
      <c r="I165" s="13">
        <f t="shared" si="19"/>
        <v>-1.798117182131499</v>
      </c>
      <c r="J165">
        <f t="shared" si="20"/>
        <v>1.5676555620739887</v>
      </c>
      <c r="K165" s="13">
        <f t="shared" si="21"/>
        <v>-1.600936539708262</v>
      </c>
    </row>
    <row r="166" spans="1:11" x14ac:dyDescent="0.2">
      <c r="A166">
        <v>2</v>
      </c>
      <c r="B166">
        <v>156</v>
      </c>
      <c r="C166" s="1">
        <v>43227</v>
      </c>
      <c r="D166" s="2">
        <v>0.58333333333285997</v>
      </c>
      <c r="E166" s="3">
        <f t="shared" si="16"/>
        <v>43227.583333333336</v>
      </c>
      <c r="F166">
        <v>751</v>
      </c>
      <c r="G166">
        <f t="shared" si="17"/>
        <v>85.869339999999994</v>
      </c>
      <c r="H166">
        <f t="shared" si="18"/>
        <v>1.6195618218405818</v>
      </c>
      <c r="I166" s="13">
        <f t="shared" si="19"/>
        <v>-1.7957739203339658</v>
      </c>
      <c r="J166">
        <f t="shared" si="20"/>
        <v>1.550390809775573</v>
      </c>
      <c r="K166" s="13">
        <f t="shared" si="21"/>
        <v>-1.5984715274463765</v>
      </c>
    </row>
    <row r="167" spans="1:11" x14ac:dyDescent="0.2">
      <c r="A167">
        <v>2</v>
      </c>
      <c r="B167">
        <v>157</v>
      </c>
      <c r="C167" s="1">
        <v>43227</v>
      </c>
      <c r="D167" s="2">
        <v>0.59027777777725998</v>
      </c>
      <c r="E167" s="3">
        <f t="shared" si="16"/>
        <v>43227.590277777774</v>
      </c>
      <c r="F167">
        <v>793</v>
      </c>
      <c r="G167">
        <f t="shared" si="17"/>
        <v>90.67161999999999</v>
      </c>
      <c r="H167">
        <f t="shared" si="18"/>
        <v>1.7033827568880313</v>
      </c>
      <c r="I167" s="13">
        <f t="shared" si="19"/>
        <v>-1.8066601579775812</v>
      </c>
      <c r="J167">
        <f t="shared" si="20"/>
        <v>1.6305781495813905</v>
      </c>
      <c r="K167" s="13">
        <f t="shared" si="21"/>
        <v>-1.609920738199627</v>
      </c>
    </row>
    <row r="168" spans="1:11" x14ac:dyDescent="0.2">
      <c r="A168">
        <v>2</v>
      </c>
      <c r="B168">
        <v>158</v>
      </c>
      <c r="C168" s="1">
        <v>43227</v>
      </c>
      <c r="D168" s="2">
        <v>0.59722222222176002</v>
      </c>
      <c r="E168" s="3">
        <f t="shared" si="16"/>
        <v>43227.597222222219</v>
      </c>
      <c r="F168">
        <v>967</v>
      </c>
      <c r="G168">
        <f t="shared" si="17"/>
        <v>110.56677999999999</v>
      </c>
      <c r="H168">
        <f t="shared" si="18"/>
        <v>2.0392834257213974</v>
      </c>
      <c r="I168" s="13">
        <f t="shared" si="19"/>
        <v>-1.8503516023140014</v>
      </c>
      <c r="J168">
        <f t="shared" si="20"/>
        <v>1.9518284064036715</v>
      </c>
      <c r="K168" s="13">
        <f t="shared" si="21"/>
        <v>-1.6557972388099005</v>
      </c>
    </row>
    <row r="169" spans="1:11" x14ac:dyDescent="0.2">
      <c r="A169">
        <v>2</v>
      </c>
      <c r="B169">
        <v>159</v>
      </c>
      <c r="C169" s="1">
        <v>43227</v>
      </c>
      <c r="D169" s="2">
        <v>0.60416666666616003</v>
      </c>
      <c r="E169" s="3">
        <f t="shared" si="16"/>
        <v>43227.604166666664</v>
      </c>
      <c r="F169">
        <v>1334</v>
      </c>
      <c r="G169">
        <f t="shared" si="17"/>
        <v>152.52956</v>
      </c>
      <c r="H169">
        <f t="shared" si="18"/>
        <v>2.6804481296723619</v>
      </c>
      <c r="I169" s="13">
        <f t="shared" si="19"/>
        <v>-1.9341214330109271</v>
      </c>
      <c r="J169">
        <f t="shared" si="20"/>
        <v>2.5645306066827955</v>
      </c>
      <c r="K169" s="13">
        <f t="shared" si="21"/>
        <v>-1.7433402457982761</v>
      </c>
    </row>
    <row r="170" spans="1:11" x14ac:dyDescent="0.2">
      <c r="A170">
        <v>2</v>
      </c>
      <c r="B170">
        <v>160</v>
      </c>
      <c r="C170" s="1">
        <v>43227</v>
      </c>
      <c r="D170" s="2">
        <v>0.61111111111065997</v>
      </c>
      <c r="E170" s="3">
        <f t="shared" si="16"/>
        <v>43227.611111111109</v>
      </c>
      <c r="F170">
        <v>1598</v>
      </c>
      <c r="G170">
        <f t="shared" si="17"/>
        <v>182.71531999999999</v>
      </c>
      <c r="H170">
        <f t="shared" si="18"/>
        <v>3.0802510291180778</v>
      </c>
      <c r="I170" s="13">
        <f t="shared" si="19"/>
        <v>-1.986682628845494</v>
      </c>
      <c r="J170">
        <f t="shared" si="20"/>
        <v>2.9461524651681241</v>
      </c>
      <c r="K170" s="13">
        <f t="shared" si="21"/>
        <v>-1.7979059393249175</v>
      </c>
    </row>
    <row r="171" spans="1:11" x14ac:dyDescent="0.2">
      <c r="A171">
        <v>2</v>
      </c>
      <c r="B171">
        <v>161</v>
      </c>
      <c r="C171" s="1">
        <v>43227</v>
      </c>
      <c r="D171" s="2">
        <v>0.61805555555505998</v>
      </c>
      <c r="E171" s="3">
        <f t="shared" si="16"/>
        <v>43227.618055555555</v>
      </c>
      <c r="F171">
        <v>1501</v>
      </c>
      <c r="G171">
        <f t="shared" si="17"/>
        <v>171.62434000000002</v>
      </c>
      <c r="H171">
        <f t="shared" si="18"/>
        <v>2.9394643651136763</v>
      </c>
      <c r="I171" s="13">
        <f t="shared" si="19"/>
        <v>-1.9681398379159247</v>
      </c>
      <c r="J171">
        <f t="shared" si="20"/>
        <v>2.8118128565960685</v>
      </c>
      <c r="K171" s="13">
        <f t="shared" si="21"/>
        <v>-1.7786934821575917</v>
      </c>
    </row>
    <row r="172" spans="1:11" x14ac:dyDescent="0.2">
      <c r="A172">
        <v>2</v>
      </c>
      <c r="B172">
        <v>162</v>
      </c>
      <c r="C172" s="1">
        <v>43227</v>
      </c>
      <c r="D172" s="2">
        <v>0.62499999999945999</v>
      </c>
      <c r="E172" s="3">
        <f t="shared" si="16"/>
        <v>43227.625</v>
      </c>
      <c r="F172">
        <v>1187</v>
      </c>
      <c r="G172">
        <f t="shared" si="17"/>
        <v>135.72157999999999</v>
      </c>
      <c r="H172">
        <f t="shared" si="18"/>
        <v>2.4352256969605546</v>
      </c>
      <c r="I172" s="13">
        <f t="shared" si="19"/>
        <v>-1.9020158758229642</v>
      </c>
      <c r="J172">
        <f t="shared" si="20"/>
        <v>2.3302829306056929</v>
      </c>
      <c r="K172" s="13">
        <f t="shared" si="21"/>
        <v>-1.7098627869031517</v>
      </c>
    </row>
    <row r="173" spans="1:11" x14ac:dyDescent="0.2">
      <c r="A173">
        <v>2</v>
      </c>
      <c r="B173">
        <v>163</v>
      </c>
      <c r="C173" s="1">
        <v>43227</v>
      </c>
      <c r="D173" s="2">
        <v>0.63194444444396003</v>
      </c>
      <c r="E173" s="3">
        <f t="shared" si="16"/>
        <v>43227.631944444445</v>
      </c>
      <c r="F173">
        <v>1188</v>
      </c>
      <c r="G173">
        <f t="shared" si="17"/>
        <v>135.83591999999999</v>
      </c>
      <c r="H173">
        <f t="shared" si="18"/>
        <v>2.4369474033143947</v>
      </c>
      <c r="I173" s="13">
        <f t="shared" si="19"/>
        <v>-1.9022409784064169</v>
      </c>
      <c r="J173">
        <f t="shared" si="20"/>
        <v>2.3319279966302702</v>
      </c>
      <c r="K173" s="13">
        <f t="shared" si="21"/>
        <v>-1.7100978534594402</v>
      </c>
    </row>
    <row r="174" spans="1:11" x14ac:dyDescent="0.2">
      <c r="A174">
        <v>2</v>
      </c>
      <c r="B174">
        <v>164</v>
      </c>
      <c r="C174" s="1">
        <v>43227</v>
      </c>
      <c r="D174" s="2">
        <v>0.63888888888836004</v>
      </c>
      <c r="E174" s="3">
        <f t="shared" si="16"/>
        <v>43227.638888888891</v>
      </c>
      <c r="F174">
        <v>1218</v>
      </c>
      <c r="G174">
        <f t="shared" si="17"/>
        <v>139.26612</v>
      </c>
      <c r="H174">
        <f t="shared" si="18"/>
        <v>2.4882607875356246</v>
      </c>
      <c r="I174" s="13">
        <f t="shared" si="19"/>
        <v>-1.9089518293460879</v>
      </c>
      <c r="J174">
        <f t="shared" si="20"/>
        <v>2.38095462264413</v>
      </c>
      <c r="K174" s="13">
        <f t="shared" si="21"/>
        <v>-1.7171035954534721</v>
      </c>
    </row>
    <row r="175" spans="1:11" x14ac:dyDescent="0.2">
      <c r="A175">
        <v>2</v>
      </c>
      <c r="B175">
        <v>165</v>
      </c>
      <c r="C175" s="1">
        <v>43227</v>
      </c>
      <c r="D175" s="2">
        <v>0.64583333333285997</v>
      </c>
      <c r="E175" s="3">
        <f t="shared" si="16"/>
        <v>43227.645833333336</v>
      </c>
      <c r="F175">
        <v>1042</v>
      </c>
      <c r="G175">
        <f t="shared" si="17"/>
        <v>119.14228</v>
      </c>
      <c r="H175">
        <f t="shared" si="18"/>
        <v>2.1780305567702807</v>
      </c>
      <c r="I175" s="13">
        <f t="shared" si="19"/>
        <v>-1.8684338342560813</v>
      </c>
      <c r="J175">
        <f t="shared" si="20"/>
        <v>2.084476999808321</v>
      </c>
      <c r="K175" s="13">
        <f t="shared" si="21"/>
        <v>-1.6747445573492017</v>
      </c>
    </row>
    <row r="176" spans="1:11" x14ac:dyDescent="0.2">
      <c r="A176">
        <v>2</v>
      </c>
      <c r="B176">
        <v>166</v>
      </c>
      <c r="C176" s="1">
        <v>43227</v>
      </c>
      <c r="D176" s="2">
        <v>0.65277777777725998</v>
      </c>
      <c r="E176" s="3">
        <f t="shared" si="16"/>
        <v>43227.652777777774</v>
      </c>
      <c r="F176">
        <v>1085</v>
      </c>
      <c r="G176">
        <f t="shared" si="17"/>
        <v>124.05889999999999</v>
      </c>
      <c r="H176">
        <f t="shared" si="18"/>
        <v>2.2558468798644231</v>
      </c>
      <c r="I176" s="13">
        <f t="shared" si="19"/>
        <v>-1.8785853079254013</v>
      </c>
      <c r="J176">
        <f t="shared" si="20"/>
        <v>2.1588594943103367</v>
      </c>
      <c r="K176" s="13">
        <f t="shared" si="21"/>
        <v>-1.6853704648218142</v>
      </c>
    </row>
    <row r="177" spans="1:11" x14ac:dyDescent="0.2">
      <c r="A177">
        <v>2</v>
      </c>
      <c r="B177">
        <v>167</v>
      </c>
      <c r="C177" s="1">
        <v>43227</v>
      </c>
      <c r="D177" s="2">
        <v>0.65972222222165999</v>
      </c>
      <c r="E177" s="3">
        <f t="shared" si="16"/>
        <v>43227.659722222219</v>
      </c>
      <c r="F177">
        <v>778</v>
      </c>
      <c r="G177">
        <f t="shared" si="17"/>
        <v>88.956519999999998</v>
      </c>
      <c r="H177">
        <f t="shared" si="18"/>
        <v>1.673562898914482</v>
      </c>
      <c r="I177" s="13">
        <f t="shared" si="19"/>
        <v>-1.8027866099676257</v>
      </c>
      <c r="J177">
        <f t="shared" si="20"/>
        <v>1.6020519053140423</v>
      </c>
      <c r="K177" s="13">
        <f t="shared" si="21"/>
        <v>-1.6058476533509565</v>
      </c>
    </row>
    <row r="178" spans="1:11" x14ac:dyDescent="0.2">
      <c r="A178">
        <v>2</v>
      </c>
      <c r="B178">
        <v>168</v>
      </c>
      <c r="C178" s="1">
        <v>43227</v>
      </c>
      <c r="D178" s="2">
        <v>0.66666666666616003</v>
      </c>
      <c r="E178" s="3">
        <f t="shared" si="16"/>
        <v>43227.666666666664</v>
      </c>
      <c r="F178">
        <v>784</v>
      </c>
      <c r="G178">
        <f t="shared" si="17"/>
        <v>89.642560000000003</v>
      </c>
      <c r="H178">
        <f t="shared" si="18"/>
        <v>1.6855064886452571</v>
      </c>
      <c r="I178" s="13">
        <f t="shared" si="19"/>
        <v>-1.8043379678868452</v>
      </c>
      <c r="J178">
        <f t="shared" si="20"/>
        <v>1.6134774970623018</v>
      </c>
      <c r="K178" s="13">
        <f t="shared" si="21"/>
        <v>-1.6074790309640323</v>
      </c>
    </row>
    <row r="179" spans="1:11" x14ac:dyDescent="0.2">
      <c r="A179">
        <v>2</v>
      </c>
      <c r="B179">
        <v>169</v>
      </c>
      <c r="C179" s="1">
        <v>43227</v>
      </c>
      <c r="D179" s="2">
        <v>0.67361111111056005</v>
      </c>
      <c r="E179" s="3">
        <f t="shared" si="16"/>
        <v>43227.673611111109</v>
      </c>
      <c r="F179">
        <v>958</v>
      </c>
      <c r="G179">
        <f t="shared" si="17"/>
        <v>109.53771999999999</v>
      </c>
      <c r="H179">
        <f t="shared" si="18"/>
        <v>2.0223811325943295</v>
      </c>
      <c r="I179" s="13">
        <f t="shared" si="19"/>
        <v>-1.8481503051199573</v>
      </c>
      <c r="J179">
        <f t="shared" si="20"/>
        <v>1.9356670373438765</v>
      </c>
      <c r="K179" s="13">
        <f t="shared" si="21"/>
        <v>-1.6534889568602507</v>
      </c>
    </row>
    <row r="180" spans="1:11" x14ac:dyDescent="0.2">
      <c r="A180">
        <v>2</v>
      </c>
      <c r="B180">
        <v>170</v>
      </c>
      <c r="C180" s="1">
        <v>43227</v>
      </c>
      <c r="D180" s="2">
        <v>0.68055555555505998</v>
      </c>
      <c r="E180" s="3">
        <f t="shared" si="16"/>
        <v>43227.680555555555</v>
      </c>
      <c r="F180">
        <v>774</v>
      </c>
      <c r="G180">
        <f t="shared" si="17"/>
        <v>88.499159999999989</v>
      </c>
      <c r="H180">
        <f t="shared" si="18"/>
        <v>1.6655889810834523</v>
      </c>
      <c r="I180" s="13">
        <f t="shared" si="19"/>
        <v>-1.8017509435276711</v>
      </c>
      <c r="J180">
        <f t="shared" si="20"/>
        <v>1.5944237261944616</v>
      </c>
      <c r="K180" s="13">
        <f t="shared" si="21"/>
        <v>-1.6047584893112965</v>
      </c>
    </row>
    <row r="181" spans="1:11" x14ac:dyDescent="0.2">
      <c r="A181">
        <v>2</v>
      </c>
      <c r="B181">
        <v>171</v>
      </c>
      <c r="C181" s="1">
        <v>43227</v>
      </c>
      <c r="D181" s="2">
        <v>0.68749999999945999</v>
      </c>
      <c r="E181" s="3">
        <f t="shared" si="16"/>
        <v>43227.6875</v>
      </c>
      <c r="F181">
        <v>549</v>
      </c>
      <c r="G181">
        <f t="shared" si="17"/>
        <v>62.772659999999995</v>
      </c>
      <c r="H181">
        <f t="shared" si="18"/>
        <v>1.2033416607010263</v>
      </c>
      <c r="I181" s="13">
        <f t="shared" si="19"/>
        <v>-1.7417976968769999</v>
      </c>
      <c r="J181">
        <f t="shared" si="20"/>
        <v>1.1521051969347906</v>
      </c>
      <c r="K181" s="13">
        <f t="shared" si="21"/>
        <v>-1.5416138793445469</v>
      </c>
    </row>
    <row r="182" spans="1:11" x14ac:dyDescent="0.2">
      <c r="A182">
        <v>2</v>
      </c>
      <c r="B182">
        <v>172</v>
      </c>
      <c r="C182" s="1">
        <v>43227</v>
      </c>
      <c r="D182" s="2">
        <v>0.69444444444356201</v>
      </c>
      <c r="E182" s="3">
        <f t="shared" si="16"/>
        <v>43227.694444444445</v>
      </c>
      <c r="F182">
        <v>502</v>
      </c>
      <c r="G182">
        <f t="shared" si="17"/>
        <v>57.398679999999999</v>
      </c>
      <c r="H182">
        <f t="shared" si="18"/>
        <v>1.1037391173039373</v>
      </c>
      <c r="I182" s="13">
        <f t="shared" si="19"/>
        <v>-1.7288979586036368</v>
      </c>
      <c r="J182">
        <f t="shared" si="20"/>
        <v>1.0567715848726114</v>
      </c>
      <c r="K182" s="13">
        <f t="shared" si="21"/>
        <v>-1.528006520316459</v>
      </c>
    </row>
    <row r="183" spans="1:11" x14ac:dyDescent="0.2">
      <c r="A183">
        <v>2</v>
      </c>
      <c r="B183">
        <v>173</v>
      </c>
      <c r="C183" s="1">
        <v>43227</v>
      </c>
      <c r="D183" s="2">
        <v>0.70138888888855899</v>
      </c>
      <c r="E183" s="3">
        <f t="shared" si="16"/>
        <v>43227.701388888891</v>
      </c>
      <c r="F183">
        <v>397</v>
      </c>
      <c r="G183">
        <f t="shared" si="17"/>
        <v>45.392980000000001</v>
      </c>
      <c r="H183">
        <f t="shared" si="18"/>
        <v>0.87809599049955789</v>
      </c>
      <c r="I183" s="13">
        <f t="shared" si="19"/>
        <v>-1.6996936703360987</v>
      </c>
      <c r="J183">
        <f t="shared" si="20"/>
        <v>0.8407734029122268</v>
      </c>
      <c r="K183" s="13">
        <f t="shared" si="21"/>
        <v>-1.4971785839595859</v>
      </c>
    </row>
    <row r="184" spans="1:11" x14ac:dyDescent="0.2">
      <c r="A184">
        <v>2</v>
      </c>
      <c r="B184">
        <v>174</v>
      </c>
      <c r="C184" s="1">
        <v>43227</v>
      </c>
      <c r="D184" s="2">
        <v>0.70833333333256099</v>
      </c>
      <c r="E184" s="3">
        <f t="shared" si="16"/>
        <v>43227.708333333336</v>
      </c>
      <c r="F184">
        <v>344</v>
      </c>
      <c r="G184">
        <f t="shared" si="17"/>
        <v>39.33296</v>
      </c>
      <c r="H184">
        <f t="shared" si="18"/>
        <v>0.76276964671494829</v>
      </c>
      <c r="I184" s="13">
        <f t="shared" si="19"/>
        <v>-1.6847761458553872</v>
      </c>
      <c r="J184">
        <f t="shared" si="20"/>
        <v>0.73036466406839295</v>
      </c>
      <c r="K184" s="13">
        <f t="shared" si="21"/>
        <v>-1.4814217907585439</v>
      </c>
    </row>
    <row r="185" spans="1:11" x14ac:dyDescent="0.2">
      <c r="A185">
        <v>2</v>
      </c>
      <c r="B185">
        <v>175</v>
      </c>
      <c r="C185" s="1">
        <v>43227</v>
      </c>
      <c r="D185" s="2">
        <v>0.71527777777755797</v>
      </c>
      <c r="E185" s="3">
        <f t="shared" si="16"/>
        <v>43227.715277777781</v>
      </c>
      <c r="F185">
        <v>358</v>
      </c>
      <c r="G185">
        <f t="shared" si="17"/>
        <v>40.933720000000001</v>
      </c>
      <c r="H185">
        <f t="shared" si="18"/>
        <v>0.79331651154303551</v>
      </c>
      <c r="I185" s="13">
        <f t="shared" si="19"/>
        <v>-1.6887268877659289</v>
      </c>
      <c r="J185">
        <f t="shared" si="20"/>
        <v>0.7596096803021869</v>
      </c>
      <c r="K185" s="13">
        <f t="shared" si="21"/>
        <v>-1.4855953797389283</v>
      </c>
    </row>
    <row r="186" spans="1:11" x14ac:dyDescent="0.2">
      <c r="A186">
        <v>2</v>
      </c>
      <c r="B186">
        <v>176</v>
      </c>
      <c r="C186" s="1">
        <v>43227</v>
      </c>
      <c r="D186" s="2">
        <v>0.72222222222156096</v>
      </c>
      <c r="E186" s="3">
        <f t="shared" si="16"/>
        <v>43227.722222222219</v>
      </c>
      <c r="F186">
        <v>334</v>
      </c>
      <c r="G186">
        <f t="shared" si="17"/>
        <v>38.18956</v>
      </c>
      <c r="H186">
        <f t="shared" si="18"/>
        <v>0.74091580577661564</v>
      </c>
      <c r="I186" s="13">
        <f t="shared" si="19"/>
        <v>-1.6819499186610387</v>
      </c>
      <c r="J186">
        <f t="shared" si="20"/>
        <v>0.70944190296752463</v>
      </c>
      <c r="K186" s="13">
        <f t="shared" si="21"/>
        <v>-1.4784359064356409</v>
      </c>
    </row>
    <row r="187" spans="1:11" x14ac:dyDescent="0.2">
      <c r="A187">
        <v>2</v>
      </c>
      <c r="B187">
        <v>177</v>
      </c>
      <c r="C187" s="1">
        <v>43227</v>
      </c>
      <c r="D187" s="2">
        <v>0.72916666666655805</v>
      </c>
      <c r="E187" s="3">
        <f t="shared" si="16"/>
        <v>43227.729166666664</v>
      </c>
      <c r="F187">
        <v>329</v>
      </c>
      <c r="G187">
        <f t="shared" si="17"/>
        <v>37.61786</v>
      </c>
      <c r="H187">
        <f t="shared" si="18"/>
        <v>0.72997834193792521</v>
      </c>
      <c r="I187" s="13">
        <f t="shared" si="19"/>
        <v>-1.6805355063502576</v>
      </c>
      <c r="J187">
        <f t="shared" si="20"/>
        <v>0.6989703403616222</v>
      </c>
      <c r="K187" s="13">
        <f t="shared" si="21"/>
        <v>-1.4769415192030648</v>
      </c>
    </row>
    <row r="188" spans="1:11" x14ac:dyDescent="0.2">
      <c r="A188">
        <v>2</v>
      </c>
      <c r="B188">
        <v>178</v>
      </c>
      <c r="C188" s="1">
        <v>43227</v>
      </c>
      <c r="D188" s="2">
        <v>0.73611111111056005</v>
      </c>
      <c r="E188" s="3">
        <f t="shared" si="16"/>
        <v>43227.736111111109</v>
      </c>
      <c r="F188">
        <v>271</v>
      </c>
      <c r="G188">
        <f t="shared" si="17"/>
        <v>30.986139999999999</v>
      </c>
      <c r="H188">
        <f t="shared" si="18"/>
        <v>0.60262547592367199</v>
      </c>
      <c r="I188" s="13">
        <f t="shared" si="19"/>
        <v>-1.6640694200359996</v>
      </c>
      <c r="J188">
        <f t="shared" si="20"/>
        <v>0.57703830357633312</v>
      </c>
      <c r="K188" s="13">
        <f t="shared" si="21"/>
        <v>-1.4595410728376534</v>
      </c>
    </row>
    <row r="189" spans="1:11" x14ac:dyDescent="0.2">
      <c r="A189">
        <v>2</v>
      </c>
      <c r="B189">
        <v>179</v>
      </c>
      <c r="C189" s="1">
        <v>43227</v>
      </c>
      <c r="D189" s="2">
        <v>0.74305555555456204</v>
      </c>
      <c r="E189" s="3">
        <f t="shared" si="16"/>
        <v>43227.743055555555</v>
      </c>
      <c r="F189">
        <v>186</v>
      </c>
      <c r="G189">
        <f t="shared" si="17"/>
        <v>21.267239999999997</v>
      </c>
      <c r="H189">
        <f t="shared" si="18"/>
        <v>0.41463969926470895</v>
      </c>
      <c r="I189" s="13">
        <f t="shared" si="19"/>
        <v>-1.6397721316580254</v>
      </c>
      <c r="J189">
        <f t="shared" si="20"/>
        <v>0.39704291869437258</v>
      </c>
      <c r="K189" s="13">
        <f t="shared" si="21"/>
        <v>-1.4338556620810103</v>
      </c>
    </row>
    <row r="190" spans="1:11" x14ac:dyDescent="0.2">
      <c r="A190">
        <v>2</v>
      </c>
      <c r="B190">
        <v>180</v>
      </c>
      <c r="C190" s="1">
        <v>43227</v>
      </c>
      <c r="D190" s="2">
        <v>0.74999999999955902</v>
      </c>
      <c r="E190" s="3">
        <f t="shared" si="16"/>
        <v>43227.75</v>
      </c>
      <c r="F190">
        <v>122</v>
      </c>
      <c r="G190">
        <f t="shared" si="17"/>
        <v>13.949479999999999</v>
      </c>
      <c r="H190">
        <f t="shared" si="18"/>
        <v>0.27231221711355885</v>
      </c>
      <c r="I190" s="13">
        <f t="shared" si="19"/>
        <v>-1.6213810625828113</v>
      </c>
      <c r="J190">
        <f t="shared" si="20"/>
        <v>0.26075851853923349</v>
      </c>
      <c r="K190" s="13">
        <f t="shared" si="21"/>
        <v>-1.4144084262024084</v>
      </c>
    </row>
    <row r="191" spans="1:11" x14ac:dyDescent="0.2">
      <c r="A191">
        <v>2</v>
      </c>
      <c r="B191">
        <v>181</v>
      </c>
      <c r="C191" s="1">
        <v>43227</v>
      </c>
      <c r="D191" s="2">
        <v>0.75694444444356201</v>
      </c>
      <c r="E191" s="3">
        <f t="shared" si="16"/>
        <v>43227.756944444445</v>
      </c>
      <c r="F191">
        <v>95</v>
      </c>
      <c r="G191">
        <f t="shared" si="17"/>
        <v>10.862299999999999</v>
      </c>
      <c r="H191">
        <f t="shared" si="18"/>
        <v>0.21212623046805995</v>
      </c>
      <c r="I191" s="13">
        <f t="shared" si="19"/>
        <v>-1.6136049106117187</v>
      </c>
      <c r="J191">
        <f t="shared" si="20"/>
        <v>0.20312678038252999</v>
      </c>
      <c r="K191" s="13">
        <f t="shared" si="21"/>
        <v>-1.4061847171713802</v>
      </c>
    </row>
    <row r="192" spans="1:11" x14ac:dyDescent="0.2">
      <c r="A192">
        <v>2</v>
      </c>
      <c r="B192">
        <v>182</v>
      </c>
      <c r="C192" s="1">
        <v>43227</v>
      </c>
      <c r="D192" s="2">
        <v>0.76388888888855899</v>
      </c>
      <c r="E192" s="3">
        <f t="shared" si="16"/>
        <v>43227.763888888891</v>
      </c>
      <c r="F192">
        <v>130</v>
      </c>
      <c r="G192">
        <f t="shared" si="17"/>
        <v>14.8642</v>
      </c>
      <c r="H192">
        <f t="shared" si="18"/>
        <v>0.29013118954372724</v>
      </c>
      <c r="I192" s="13">
        <f t="shared" si="19"/>
        <v>-1.6236833959654613</v>
      </c>
      <c r="J192">
        <f t="shared" si="20"/>
        <v>0.27782115039625666</v>
      </c>
      <c r="K192" s="13">
        <f t="shared" si="21"/>
        <v>-1.4168431737339557</v>
      </c>
    </row>
    <row r="193" spans="1:11" x14ac:dyDescent="0.2">
      <c r="A193">
        <v>2</v>
      </c>
      <c r="B193">
        <v>183</v>
      </c>
      <c r="C193" s="1">
        <v>43227</v>
      </c>
      <c r="D193" s="2">
        <v>0.77083333333256099</v>
      </c>
      <c r="E193" s="3">
        <f t="shared" si="16"/>
        <v>43227.770833333336</v>
      </c>
      <c r="F193">
        <v>99</v>
      </c>
      <c r="G193">
        <f t="shared" si="17"/>
        <v>11.319660000000001</v>
      </c>
      <c r="H193">
        <f t="shared" si="18"/>
        <v>0.2210468383095921</v>
      </c>
      <c r="I193" s="13">
        <f t="shared" si="19"/>
        <v>-1.6147574455745821</v>
      </c>
      <c r="J193">
        <f t="shared" si="20"/>
        <v>0.21166883920879781</v>
      </c>
      <c r="K193" s="13">
        <f t="shared" si="21"/>
        <v>-1.4074036153872047</v>
      </c>
    </row>
    <row r="194" spans="1:11" x14ac:dyDescent="0.2">
      <c r="A194">
        <v>2</v>
      </c>
      <c r="B194">
        <v>184</v>
      </c>
      <c r="C194" s="1">
        <v>43227</v>
      </c>
      <c r="D194" s="2">
        <v>0.77777777777755797</v>
      </c>
      <c r="E194" s="3">
        <f t="shared" si="16"/>
        <v>43227.777777777781</v>
      </c>
      <c r="F194">
        <v>16</v>
      </c>
      <c r="G194">
        <f t="shared" si="17"/>
        <v>1.82944</v>
      </c>
      <c r="H194">
        <f t="shared" si="18"/>
        <v>3.5746669052287801E-2</v>
      </c>
      <c r="I194" s="13">
        <f t="shared" si="19"/>
        <v>-1.5908180421168447</v>
      </c>
      <c r="J194">
        <f t="shared" si="20"/>
        <v>3.4230286589295902E-2</v>
      </c>
      <c r="K194" s="13">
        <f t="shared" si="21"/>
        <v>-1.3820843980300361</v>
      </c>
    </row>
    <row r="195" spans="1:11" x14ac:dyDescent="0.2">
      <c r="A195">
        <v>2</v>
      </c>
      <c r="B195">
        <v>185</v>
      </c>
      <c r="C195" s="1">
        <v>43227</v>
      </c>
      <c r="D195" s="2">
        <v>0.78472222222156096</v>
      </c>
      <c r="E195" s="3">
        <f t="shared" si="16"/>
        <v>43227.784722222219</v>
      </c>
      <c r="F195">
        <v>4</v>
      </c>
      <c r="G195">
        <f t="shared" si="17"/>
        <v>0.45735999999999999</v>
      </c>
      <c r="H195">
        <f t="shared" si="18"/>
        <v>8.9368052037716618E-3</v>
      </c>
      <c r="I195" s="13">
        <f t="shared" si="19"/>
        <v>-1.587354527497155</v>
      </c>
      <c r="J195">
        <f t="shared" si="20"/>
        <v>8.557704894458432E-3</v>
      </c>
      <c r="K195" s="13">
        <f t="shared" si="21"/>
        <v>-1.3784211184153425</v>
      </c>
    </row>
    <row r="196" spans="1:11" x14ac:dyDescent="0.2">
      <c r="A196">
        <v>2</v>
      </c>
      <c r="B196">
        <v>186</v>
      </c>
      <c r="C196" s="1">
        <v>43227</v>
      </c>
      <c r="D196" s="2">
        <v>0.79166666666556296</v>
      </c>
      <c r="E196" s="3">
        <f t="shared" si="16"/>
        <v>43227.791666666664</v>
      </c>
      <c r="F196">
        <v>0</v>
      </c>
      <c r="G196">
        <f t="shared" si="17"/>
        <v>0</v>
      </c>
      <c r="H196">
        <f t="shared" si="18"/>
        <v>0</v>
      </c>
      <c r="I196" s="13">
        <f t="shared" si="19"/>
        <v>-1.5862000000000001</v>
      </c>
      <c r="J196">
        <f t="shared" si="20"/>
        <v>0</v>
      </c>
      <c r="K196" s="13">
        <f t="shared" si="21"/>
        <v>-1.3772</v>
      </c>
    </row>
    <row r="197" spans="1:11" x14ac:dyDescent="0.2">
      <c r="A197">
        <v>2</v>
      </c>
      <c r="B197">
        <v>187</v>
      </c>
      <c r="C197" s="1">
        <v>43227</v>
      </c>
      <c r="D197" s="2">
        <v>0.79861111111056005</v>
      </c>
      <c r="E197" s="3">
        <f t="shared" si="16"/>
        <v>43227.798611111109</v>
      </c>
      <c r="F197">
        <v>0</v>
      </c>
      <c r="G197">
        <f t="shared" si="17"/>
        <v>0</v>
      </c>
      <c r="H197">
        <f t="shared" si="18"/>
        <v>0</v>
      </c>
      <c r="I197" s="13">
        <f t="shared" si="19"/>
        <v>-1.5862000000000001</v>
      </c>
      <c r="J197">
        <f t="shared" si="20"/>
        <v>0</v>
      </c>
      <c r="K197" s="13">
        <f t="shared" si="21"/>
        <v>-1.3772</v>
      </c>
    </row>
    <row r="198" spans="1:11" x14ac:dyDescent="0.2">
      <c r="A198">
        <v>2</v>
      </c>
      <c r="B198">
        <v>188</v>
      </c>
      <c r="C198" s="1">
        <v>43227</v>
      </c>
      <c r="D198" s="2">
        <v>0.80555555555456204</v>
      </c>
      <c r="E198" s="3">
        <f t="shared" si="16"/>
        <v>43227.805555555555</v>
      </c>
      <c r="F198">
        <v>0</v>
      </c>
      <c r="G198">
        <f t="shared" si="17"/>
        <v>0</v>
      </c>
      <c r="H198">
        <f t="shared" si="18"/>
        <v>0</v>
      </c>
      <c r="I198" s="13">
        <f t="shared" si="19"/>
        <v>-1.5862000000000001</v>
      </c>
      <c r="J198">
        <f t="shared" si="20"/>
        <v>0</v>
      </c>
      <c r="K198" s="13">
        <f t="shared" si="21"/>
        <v>-1.3772</v>
      </c>
    </row>
    <row r="199" spans="1:11" x14ac:dyDescent="0.2">
      <c r="A199">
        <v>2</v>
      </c>
      <c r="B199">
        <v>189</v>
      </c>
      <c r="C199" s="1">
        <v>43227</v>
      </c>
      <c r="D199" s="2">
        <v>0.81249999999955902</v>
      </c>
      <c r="E199" s="3">
        <f t="shared" si="16"/>
        <v>43227.8125</v>
      </c>
      <c r="F199">
        <v>0</v>
      </c>
      <c r="G199">
        <f t="shared" si="17"/>
        <v>0</v>
      </c>
      <c r="H199">
        <f t="shared" si="18"/>
        <v>0</v>
      </c>
      <c r="I199" s="13">
        <f t="shared" si="19"/>
        <v>-1.5862000000000001</v>
      </c>
      <c r="J199">
        <f t="shared" si="20"/>
        <v>0</v>
      </c>
      <c r="K199" s="13">
        <f t="shared" si="21"/>
        <v>-1.3772</v>
      </c>
    </row>
    <row r="200" spans="1:11" x14ac:dyDescent="0.2">
      <c r="A200">
        <v>2</v>
      </c>
      <c r="B200">
        <v>190</v>
      </c>
      <c r="C200" s="1">
        <v>43227</v>
      </c>
      <c r="D200" s="2">
        <v>0.81944444444356201</v>
      </c>
      <c r="E200" s="3">
        <f t="shared" si="16"/>
        <v>43227.819444444445</v>
      </c>
      <c r="F200">
        <v>0</v>
      </c>
      <c r="G200">
        <f t="shared" si="17"/>
        <v>0</v>
      </c>
      <c r="H200">
        <f t="shared" si="18"/>
        <v>0</v>
      </c>
      <c r="I200" s="13">
        <f t="shared" si="19"/>
        <v>-1.5862000000000001</v>
      </c>
      <c r="J200">
        <f t="shared" si="20"/>
        <v>0</v>
      </c>
      <c r="K200" s="13">
        <f t="shared" si="21"/>
        <v>-1.3772</v>
      </c>
    </row>
    <row r="201" spans="1:11" x14ac:dyDescent="0.2">
      <c r="A201">
        <v>2</v>
      </c>
      <c r="B201">
        <v>191</v>
      </c>
      <c r="C201" s="1">
        <v>43227</v>
      </c>
      <c r="D201" s="2">
        <v>0.82638888888855899</v>
      </c>
      <c r="E201" s="3">
        <f t="shared" si="16"/>
        <v>43227.826388888891</v>
      </c>
      <c r="F201">
        <v>0</v>
      </c>
      <c r="G201">
        <f t="shared" si="17"/>
        <v>0</v>
      </c>
      <c r="H201">
        <f t="shared" si="18"/>
        <v>0</v>
      </c>
      <c r="I201" s="13">
        <f t="shared" si="19"/>
        <v>-1.5862000000000001</v>
      </c>
      <c r="J201">
        <f t="shared" si="20"/>
        <v>0</v>
      </c>
      <c r="K201" s="13">
        <f t="shared" si="21"/>
        <v>-1.3772</v>
      </c>
    </row>
    <row r="202" spans="1:11" x14ac:dyDescent="0.2">
      <c r="A202">
        <v>2</v>
      </c>
      <c r="B202">
        <v>192</v>
      </c>
      <c r="C202" s="1">
        <v>43227</v>
      </c>
      <c r="D202" s="2">
        <v>0.83333333333256099</v>
      </c>
      <c r="E202" s="3">
        <f t="shared" si="16"/>
        <v>43227.833333333336</v>
      </c>
      <c r="F202">
        <v>0</v>
      </c>
      <c r="G202">
        <f t="shared" si="17"/>
        <v>0</v>
      </c>
      <c r="H202">
        <f t="shared" si="18"/>
        <v>0</v>
      </c>
      <c r="I202" s="13">
        <f t="shared" si="19"/>
        <v>-1.5862000000000001</v>
      </c>
      <c r="J202">
        <f t="shared" si="20"/>
        <v>0</v>
      </c>
      <c r="K202" s="13">
        <f t="shared" si="21"/>
        <v>-1.3772</v>
      </c>
    </row>
    <row r="203" spans="1:11" x14ac:dyDescent="0.2">
      <c r="A203">
        <v>2</v>
      </c>
      <c r="B203">
        <v>193</v>
      </c>
      <c r="C203" s="1">
        <v>43227</v>
      </c>
      <c r="D203" s="2">
        <v>0.84027777777755797</v>
      </c>
      <c r="E203" s="3">
        <f t="shared" si="16"/>
        <v>43227.840277777781</v>
      </c>
      <c r="F203">
        <v>0</v>
      </c>
      <c r="G203">
        <f t="shared" si="17"/>
        <v>0</v>
      </c>
      <c r="H203">
        <f t="shared" si="18"/>
        <v>0</v>
      </c>
      <c r="I203" s="13">
        <f t="shared" si="19"/>
        <v>-1.5862000000000001</v>
      </c>
      <c r="J203">
        <f t="shared" si="20"/>
        <v>0</v>
      </c>
      <c r="K203" s="13">
        <f t="shared" si="21"/>
        <v>-1.3772</v>
      </c>
    </row>
    <row r="204" spans="1:11" x14ac:dyDescent="0.2">
      <c r="A204">
        <v>2</v>
      </c>
      <c r="B204">
        <v>194</v>
      </c>
      <c r="C204" s="1">
        <v>43227</v>
      </c>
      <c r="D204" s="2">
        <v>0.84722222222156096</v>
      </c>
      <c r="E204" s="3">
        <f t="shared" ref="E204:E267" si="22">C204+D204</f>
        <v>43227.847222222219</v>
      </c>
      <c r="F204">
        <v>0</v>
      </c>
      <c r="G204">
        <f t="shared" ref="G204:G267" si="23">F204*1.1434/10</f>
        <v>0</v>
      </c>
      <c r="H204">
        <f t="shared" ref="H204:H267" si="24">(H$8*(TANH((H$2*G204)/H$8)))</f>
        <v>0</v>
      </c>
      <c r="I204" s="13">
        <f t="shared" ref="I204:I267" si="25">((H$6-H$5)*(TANH(G204/H$4)))+H$5</f>
        <v>-1.5862000000000001</v>
      </c>
      <c r="J204">
        <f t="shared" ref="J204:J267" si="26">(J$8*(TANH((J$2*G204)/J$8)))</f>
        <v>0</v>
      </c>
      <c r="K204" s="13">
        <f t="shared" ref="K204:K267" si="27">((J$6-J$5)*(TANH(G204/J$4)))+J$5</f>
        <v>-1.3772</v>
      </c>
    </row>
    <row r="205" spans="1:11" x14ac:dyDescent="0.2">
      <c r="A205">
        <v>2</v>
      </c>
      <c r="B205">
        <v>195</v>
      </c>
      <c r="C205" s="1">
        <v>43227</v>
      </c>
      <c r="D205" s="2">
        <v>0.85416666666556296</v>
      </c>
      <c r="E205" s="3">
        <f t="shared" si="22"/>
        <v>43227.854166666664</v>
      </c>
      <c r="F205">
        <v>0</v>
      </c>
      <c r="G205">
        <f t="shared" si="23"/>
        <v>0</v>
      </c>
      <c r="H205">
        <f t="shared" si="24"/>
        <v>0</v>
      </c>
      <c r="I205" s="13">
        <f t="shared" si="25"/>
        <v>-1.5862000000000001</v>
      </c>
      <c r="J205">
        <f t="shared" si="26"/>
        <v>0</v>
      </c>
      <c r="K205" s="13">
        <f t="shared" si="27"/>
        <v>-1.3772</v>
      </c>
    </row>
    <row r="206" spans="1:11" x14ac:dyDescent="0.2">
      <c r="A206">
        <v>2</v>
      </c>
      <c r="B206">
        <v>196</v>
      </c>
      <c r="C206" s="1">
        <v>43227</v>
      </c>
      <c r="D206" s="2">
        <v>0.86111111111056005</v>
      </c>
      <c r="E206" s="3">
        <f t="shared" si="22"/>
        <v>43227.861111111109</v>
      </c>
      <c r="F206">
        <v>0</v>
      </c>
      <c r="G206">
        <f t="shared" si="23"/>
        <v>0</v>
      </c>
      <c r="H206">
        <f t="shared" si="24"/>
        <v>0</v>
      </c>
      <c r="I206" s="13">
        <f t="shared" si="25"/>
        <v>-1.5862000000000001</v>
      </c>
      <c r="J206">
        <f t="shared" si="26"/>
        <v>0</v>
      </c>
      <c r="K206" s="13">
        <f t="shared" si="27"/>
        <v>-1.3772</v>
      </c>
    </row>
    <row r="207" spans="1:11" x14ac:dyDescent="0.2">
      <c r="A207">
        <v>2</v>
      </c>
      <c r="B207">
        <v>197</v>
      </c>
      <c r="C207" s="1">
        <v>43227</v>
      </c>
      <c r="D207" s="2">
        <v>0.86805555555456204</v>
      </c>
      <c r="E207" s="3">
        <f t="shared" si="22"/>
        <v>43227.868055555555</v>
      </c>
      <c r="F207">
        <v>0</v>
      </c>
      <c r="G207">
        <f t="shared" si="23"/>
        <v>0</v>
      </c>
      <c r="H207">
        <f t="shared" si="24"/>
        <v>0</v>
      </c>
      <c r="I207" s="13">
        <f t="shared" si="25"/>
        <v>-1.5862000000000001</v>
      </c>
      <c r="J207">
        <f t="shared" si="26"/>
        <v>0</v>
      </c>
      <c r="K207" s="13">
        <f t="shared" si="27"/>
        <v>-1.3772</v>
      </c>
    </row>
    <row r="208" spans="1:11" x14ac:dyDescent="0.2">
      <c r="A208">
        <v>2</v>
      </c>
      <c r="B208">
        <v>198</v>
      </c>
      <c r="C208" s="1">
        <v>43227</v>
      </c>
      <c r="D208" s="2">
        <v>0.87499999999955902</v>
      </c>
      <c r="E208" s="3">
        <f t="shared" si="22"/>
        <v>43227.875</v>
      </c>
      <c r="F208">
        <v>0</v>
      </c>
      <c r="G208">
        <f t="shared" si="23"/>
        <v>0</v>
      </c>
      <c r="H208">
        <f t="shared" si="24"/>
        <v>0</v>
      </c>
      <c r="I208" s="13">
        <f t="shared" si="25"/>
        <v>-1.5862000000000001</v>
      </c>
      <c r="J208">
        <f t="shared" si="26"/>
        <v>0</v>
      </c>
      <c r="K208" s="13">
        <f t="shared" si="27"/>
        <v>-1.3772</v>
      </c>
    </row>
    <row r="209" spans="1:11" x14ac:dyDescent="0.2">
      <c r="A209">
        <v>2</v>
      </c>
      <c r="B209">
        <v>199</v>
      </c>
      <c r="C209" s="1">
        <v>43227</v>
      </c>
      <c r="D209" s="2">
        <v>0.88194444444356201</v>
      </c>
      <c r="E209" s="3">
        <f t="shared" si="22"/>
        <v>43227.881944444445</v>
      </c>
      <c r="F209">
        <v>0</v>
      </c>
      <c r="G209">
        <f t="shared" si="23"/>
        <v>0</v>
      </c>
      <c r="H209">
        <f t="shared" si="24"/>
        <v>0</v>
      </c>
      <c r="I209" s="13">
        <f t="shared" si="25"/>
        <v>-1.5862000000000001</v>
      </c>
      <c r="J209">
        <f t="shared" si="26"/>
        <v>0</v>
      </c>
      <c r="K209" s="13">
        <f t="shared" si="27"/>
        <v>-1.3772</v>
      </c>
    </row>
    <row r="210" spans="1:11" x14ac:dyDescent="0.2">
      <c r="A210">
        <v>2</v>
      </c>
      <c r="B210">
        <v>200</v>
      </c>
      <c r="C210" s="1">
        <v>43227</v>
      </c>
      <c r="D210" s="2">
        <v>0.88888888888855899</v>
      </c>
      <c r="E210" s="3">
        <f t="shared" si="22"/>
        <v>43227.888888888891</v>
      </c>
      <c r="F210">
        <v>0</v>
      </c>
      <c r="G210">
        <f t="shared" si="23"/>
        <v>0</v>
      </c>
      <c r="H210">
        <f t="shared" si="24"/>
        <v>0</v>
      </c>
      <c r="I210" s="13">
        <f t="shared" si="25"/>
        <v>-1.5862000000000001</v>
      </c>
      <c r="J210">
        <f t="shared" si="26"/>
        <v>0</v>
      </c>
      <c r="K210" s="13">
        <f t="shared" si="27"/>
        <v>-1.3772</v>
      </c>
    </row>
    <row r="211" spans="1:11" x14ac:dyDescent="0.2">
      <c r="A211">
        <v>2</v>
      </c>
      <c r="B211">
        <v>201</v>
      </c>
      <c r="C211" s="1">
        <v>43227</v>
      </c>
      <c r="D211" s="2">
        <v>0.89583333333257498</v>
      </c>
      <c r="E211" s="3">
        <f t="shared" si="22"/>
        <v>43227.895833333336</v>
      </c>
      <c r="F211">
        <v>0</v>
      </c>
      <c r="G211">
        <f t="shared" si="23"/>
        <v>0</v>
      </c>
      <c r="H211">
        <f t="shared" si="24"/>
        <v>0</v>
      </c>
      <c r="I211" s="13">
        <f t="shared" si="25"/>
        <v>-1.5862000000000001</v>
      </c>
      <c r="J211">
        <f t="shared" si="26"/>
        <v>0</v>
      </c>
      <c r="K211" s="13">
        <f t="shared" si="27"/>
        <v>-1.3772</v>
      </c>
    </row>
    <row r="212" spans="1:11" x14ac:dyDescent="0.2">
      <c r="A212">
        <v>2</v>
      </c>
      <c r="B212">
        <v>202</v>
      </c>
      <c r="C212" s="1">
        <v>43227</v>
      </c>
      <c r="D212" s="2">
        <v>0.90277777777757295</v>
      </c>
      <c r="E212" s="3">
        <f t="shared" si="22"/>
        <v>43227.902777777781</v>
      </c>
      <c r="F212">
        <v>0</v>
      </c>
      <c r="G212">
        <f t="shared" si="23"/>
        <v>0</v>
      </c>
      <c r="H212">
        <f t="shared" si="24"/>
        <v>0</v>
      </c>
      <c r="I212" s="13">
        <f t="shared" si="25"/>
        <v>-1.5862000000000001</v>
      </c>
      <c r="J212">
        <f t="shared" si="26"/>
        <v>0</v>
      </c>
      <c r="K212" s="13">
        <f t="shared" si="27"/>
        <v>-1.3772</v>
      </c>
    </row>
    <row r="213" spans="1:11" x14ac:dyDescent="0.2">
      <c r="A213">
        <v>2</v>
      </c>
      <c r="B213">
        <v>203</v>
      </c>
      <c r="C213" s="1">
        <v>43227</v>
      </c>
      <c r="D213" s="2">
        <v>0.90972222222157495</v>
      </c>
      <c r="E213" s="3">
        <f t="shared" si="22"/>
        <v>43227.909722222219</v>
      </c>
      <c r="F213">
        <v>0</v>
      </c>
      <c r="G213">
        <f t="shared" si="23"/>
        <v>0</v>
      </c>
      <c r="H213">
        <f t="shared" si="24"/>
        <v>0</v>
      </c>
      <c r="I213" s="13">
        <f t="shared" si="25"/>
        <v>-1.5862000000000001</v>
      </c>
      <c r="J213">
        <f t="shared" si="26"/>
        <v>0</v>
      </c>
      <c r="K213" s="13">
        <f t="shared" si="27"/>
        <v>-1.3772</v>
      </c>
    </row>
    <row r="214" spans="1:11" x14ac:dyDescent="0.2">
      <c r="A214">
        <v>2</v>
      </c>
      <c r="B214">
        <v>204</v>
      </c>
      <c r="C214" s="1">
        <v>43227</v>
      </c>
      <c r="D214" s="2">
        <v>0.91666666666557695</v>
      </c>
      <c r="E214" s="3">
        <f t="shared" si="22"/>
        <v>43227.916666666664</v>
      </c>
      <c r="F214">
        <v>0</v>
      </c>
      <c r="G214">
        <f t="shared" si="23"/>
        <v>0</v>
      </c>
      <c r="H214">
        <f t="shared" si="24"/>
        <v>0</v>
      </c>
      <c r="I214" s="13">
        <f t="shared" si="25"/>
        <v>-1.5862000000000001</v>
      </c>
      <c r="J214">
        <f t="shared" si="26"/>
        <v>0</v>
      </c>
      <c r="K214" s="13">
        <f t="shared" si="27"/>
        <v>-1.3772</v>
      </c>
    </row>
    <row r="215" spans="1:11" x14ac:dyDescent="0.2">
      <c r="A215">
        <v>2</v>
      </c>
      <c r="B215">
        <v>205</v>
      </c>
      <c r="C215" s="1">
        <v>43227</v>
      </c>
      <c r="D215" s="2">
        <v>0.92361111111057403</v>
      </c>
      <c r="E215" s="3">
        <f t="shared" si="22"/>
        <v>43227.923611111109</v>
      </c>
      <c r="F215">
        <v>0</v>
      </c>
      <c r="G215">
        <f t="shared" si="23"/>
        <v>0</v>
      </c>
      <c r="H215">
        <f t="shared" si="24"/>
        <v>0</v>
      </c>
      <c r="I215" s="13">
        <f t="shared" si="25"/>
        <v>-1.5862000000000001</v>
      </c>
      <c r="J215">
        <f t="shared" si="26"/>
        <v>0</v>
      </c>
      <c r="K215" s="13">
        <f t="shared" si="27"/>
        <v>-1.3772</v>
      </c>
    </row>
    <row r="216" spans="1:11" x14ac:dyDescent="0.2">
      <c r="A216">
        <v>2</v>
      </c>
      <c r="B216">
        <v>206</v>
      </c>
      <c r="C216" s="1">
        <v>43227</v>
      </c>
      <c r="D216" s="2">
        <v>0.93055555555457703</v>
      </c>
      <c r="E216" s="3">
        <f t="shared" si="22"/>
        <v>43227.930555555555</v>
      </c>
      <c r="F216">
        <v>0</v>
      </c>
      <c r="G216">
        <f t="shared" si="23"/>
        <v>0</v>
      </c>
      <c r="H216">
        <f t="shared" si="24"/>
        <v>0</v>
      </c>
      <c r="I216" s="13">
        <f t="shared" si="25"/>
        <v>-1.5862000000000001</v>
      </c>
      <c r="J216">
        <f t="shared" si="26"/>
        <v>0</v>
      </c>
      <c r="K216" s="13">
        <f t="shared" si="27"/>
        <v>-1.3772</v>
      </c>
    </row>
    <row r="217" spans="1:11" x14ac:dyDescent="0.2">
      <c r="A217">
        <v>2</v>
      </c>
      <c r="B217">
        <v>207</v>
      </c>
      <c r="C217" s="1">
        <v>43227</v>
      </c>
      <c r="D217" s="2">
        <v>0.93749999999957401</v>
      </c>
      <c r="E217" s="3">
        <f t="shared" si="22"/>
        <v>43227.9375</v>
      </c>
      <c r="F217">
        <v>0</v>
      </c>
      <c r="G217">
        <f t="shared" si="23"/>
        <v>0</v>
      </c>
      <c r="H217">
        <f t="shared" si="24"/>
        <v>0</v>
      </c>
      <c r="I217" s="13">
        <f t="shared" si="25"/>
        <v>-1.5862000000000001</v>
      </c>
      <c r="J217">
        <f t="shared" si="26"/>
        <v>0</v>
      </c>
      <c r="K217" s="13">
        <f t="shared" si="27"/>
        <v>-1.3772</v>
      </c>
    </row>
    <row r="218" spans="1:11" x14ac:dyDescent="0.2">
      <c r="A218">
        <v>2</v>
      </c>
      <c r="B218">
        <v>208</v>
      </c>
      <c r="C218" s="1">
        <v>43227</v>
      </c>
      <c r="D218" s="2">
        <v>0.944444444443576</v>
      </c>
      <c r="E218" s="3">
        <f t="shared" si="22"/>
        <v>43227.944444444445</v>
      </c>
      <c r="F218">
        <v>0</v>
      </c>
      <c r="G218">
        <f t="shared" si="23"/>
        <v>0</v>
      </c>
      <c r="H218">
        <f t="shared" si="24"/>
        <v>0</v>
      </c>
      <c r="I218" s="13">
        <f t="shared" si="25"/>
        <v>-1.5862000000000001</v>
      </c>
      <c r="J218">
        <f t="shared" si="26"/>
        <v>0</v>
      </c>
      <c r="K218" s="13">
        <f t="shared" si="27"/>
        <v>-1.3772</v>
      </c>
    </row>
    <row r="219" spans="1:11" x14ac:dyDescent="0.2">
      <c r="A219">
        <v>2</v>
      </c>
      <c r="B219">
        <v>209</v>
      </c>
      <c r="C219" s="1">
        <v>43227</v>
      </c>
      <c r="D219" s="2">
        <v>0.95138888888857298</v>
      </c>
      <c r="E219" s="3">
        <f t="shared" si="22"/>
        <v>43227.951388888891</v>
      </c>
      <c r="F219">
        <v>0</v>
      </c>
      <c r="G219">
        <f t="shared" si="23"/>
        <v>0</v>
      </c>
      <c r="H219">
        <f t="shared" si="24"/>
        <v>0</v>
      </c>
      <c r="I219" s="13">
        <f t="shared" si="25"/>
        <v>-1.5862000000000001</v>
      </c>
      <c r="J219">
        <f t="shared" si="26"/>
        <v>0</v>
      </c>
      <c r="K219" s="13">
        <f t="shared" si="27"/>
        <v>-1.3772</v>
      </c>
    </row>
    <row r="220" spans="1:11" x14ac:dyDescent="0.2">
      <c r="A220">
        <v>2</v>
      </c>
      <c r="B220">
        <v>210</v>
      </c>
      <c r="C220" s="1">
        <v>43227</v>
      </c>
      <c r="D220" s="2">
        <v>0.95833333333257498</v>
      </c>
      <c r="E220" s="3">
        <f t="shared" si="22"/>
        <v>43227.958333333336</v>
      </c>
      <c r="F220">
        <v>0</v>
      </c>
      <c r="G220">
        <f t="shared" si="23"/>
        <v>0</v>
      </c>
      <c r="H220">
        <f t="shared" si="24"/>
        <v>0</v>
      </c>
      <c r="I220" s="13">
        <f t="shared" si="25"/>
        <v>-1.5862000000000001</v>
      </c>
      <c r="J220">
        <f t="shared" si="26"/>
        <v>0</v>
      </c>
      <c r="K220" s="13">
        <f t="shared" si="27"/>
        <v>-1.3772</v>
      </c>
    </row>
    <row r="221" spans="1:11" x14ac:dyDescent="0.2">
      <c r="A221">
        <v>2</v>
      </c>
      <c r="B221">
        <v>211</v>
      </c>
      <c r="C221" s="1">
        <v>43227</v>
      </c>
      <c r="D221" s="2">
        <v>0.96527777777657797</v>
      </c>
      <c r="E221" s="3">
        <f t="shared" si="22"/>
        <v>43227.965277777774</v>
      </c>
      <c r="F221">
        <v>0</v>
      </c>
      <c r="G221">
        <f t="shared" si="23"/>
        <v>0</v>
      </c>
      <c r="H221">
        <f t="shared" si="24"/>
        <v>0</v>
      </c>
      <c r="I221" s="13">
        <f t="shared" si="25"/>
        <v>-1.5862000000000001</v>
      </c>
      <c r="J221">
        <f t="shared" si="26"/>
        <v>0</v>
      </c>
      <c r="K221" s="13">
        <f t="shared" si="27"/>
        <v>-1.3772</v>
      </c>
    </row>
    <row r="222" spans="1:11" x14ac:dyDescent="0.2">
      <c r="A222">
        <v>2</v>
      </c>
      <c r="B222">
        <v>212</v>
      </c>
      <c r="C222" s="1">
        <v>43227</v>
      </c>
      <c r="D222" s="2">
        <v>0.97222222222157495</v>
      </c>
      <c r="E222" s="3">
        <f t="shared" si="22"/>
        <v>43227.972222222219</v>
      </c>
      <c r="F222">
        <v>0</v>
      </c>
      <c r="G222">
        <f t="shared" si="23"/>
        <v>0</v>
      </c>
      <c r="H222">
        <f t="shared" si="24"/>
        <v>0</v>
      </c>
      <c r="I222" s="13">
        <f t="shared" si="25"/>
        <v>-1.5862000000000001</v>
      </c>
      <c r="J222">
        <f t="shared" si="26"/>
        <v>0</v>
      </c>
      <c r="K222" s="13">
        <f t="shared" si="27"/>
        <v>-1.3772</v>
      </c>
    </row>
    <row r="223" spans="1:11" x14ac:dyDescent="0.2">
      <c r="A223">
        <v>2</v>
      </c>
      <c r="B223">
        <v>213</v>
      </c>
      <c r="C223" s="1">
        <v>43227</v>
      </c>
      <c r="D223" s="2">
        <v>0.97916666666557695</v>
      </c>
      <c r="E223" s="3">
        <f t="shared" si="22"/>
        <v>43227.979166666664</v>
      </c>
      <c r="F223">
        <v>0</v>
      </c>
      <c r="G223">
        <f t="shared" si="23"/>
        <v>0</v>
      </c>
      <c r="H223">
        <f t="shared" si="24"/>
        <v>0</v>
      </c>
      <c r="I223" s="13">
        <f t="shared" si="25"/>
        <v>-1.5862000000000001</v>
      </c>
      <c r="J223">
        <f t="shared" si="26"/>
        <v>0</v>
      </c>
      <c r="K223" s="13">
        <f t="shared" si="27"/>
        <v>-1.3772</v>
      </c>
    </row>
    <row r="224" spans="1:11" x14ac:dyDescent="0.2">
      <c r="A224">
        <v>2</v>
      </c>
      <c r="B224">
        <v>214</v>
      </c>
      <c r="C224" s="1">
        <v>43227</v>
      </c>
      <c r="D224" s="2">
        <v>0.98611111111057403</v>
      </c>
      <c r="E224" s="3">
        <f t="shared" si="22"/>
        <v>43227.986111111109</v>
      </c>
      <c r="F224">
        <v>0</v>
      </c>
      <c r="G224">
        <f t="shared" si="23"/>
        <v>0</v>
      </c>
      <c r="H224">
        <f t="shared" si="24"/>
        <v>0</v>
      </c>
      <c r="I224" s="13">
        <f t="shared" si="25"/>
        <v>-1.5862000000000001</v>
      </c>
      <c r="J224">
        <f t="shared" si="26"/>
        <v>0</v>
      </c>
      <c r="K224" s="13">
        <f t="shared" si="27"/>
        <v>-1.3772</v>
      </c>
    </row>
    <row r="225" spans="1:11" x14ac:dyDescent="0.2">
      <c r="A225">
        <v>2</v>
      </c>
      <c r="B225">
        <v>215</v>
      </c>
      <c r="C225" s="1">
        <v>43227</v>
      </c>
      <c r="D225" s="2">
        <v>0.99305555555457703</v>
      </c>
      <c r="E225" s="3">
        <f t="shared" si="22"/>
        <v>43227.993055555555</v>
      </c>
      <c r="F225">
        <v>0</v>
      </c>
      <c r="G225">
        <f t="shared" si="23"/>
        <v>0</v>
      </c>
      <c r="H225">
        <f t="shared" si="24"/>
        <v>0</v>
      </c>
      <c r="I225" s="13">
        <f t="shared" si="25"/>
        <v>-1.5862000000000001</v>
      </c>
      <c r="J225">
        <f t="shared" si="26"/>
        <v>0</v>
      </c>
      <c r="K225" s="13">
        <f t="shared" si="27"/>
        <v>-1.3772</v>
      </c>
    </row>
    <row r="226" spans="1:11" x14ac:dyDescent="0.2">
      <c r="A226">
        <v>2</v>
      </c>
      <c r="B226">
        <v>216</v>
      </c>
      <c r="C226" s="1">
        <v>43227</v>
      </c>
      <c r="D226" s="2">
        <v>0.99999999999957401</v>
      </c>
      <c r="E226" s="3">
        <f t="shared" si="22"/>
        <v>43228</v>
      </c>
      <c r="F226">
        <v>0</v>
      </c>
      <c r="G226">
        <f t="shared" si="23"/>
        <v>0</v>
      </c>
      <c r="H226">
        <f t="shared" si="24"/>
        <v>0</v>
      </c>
      <c r="I226" s="13">
        <f t="shared" si="25"/>
        <v>-1.5862000000000001</v>
      </c>
      <c r="J226">
        <f t="shared" si="26"/>
        <v>0</v>
      </c>
      <c r="K226" s="13">
        <f t="shared" si="27"/>
        <v>-1.3772</v>
      </c>
    </row>
    <row r="227" spans="1:11" x14ac:dyDescent="0.2">
      <c r="A227">
        <f>A83+1</f>
        <v>3</v>
      </c>
      <c r="B227">
        <v>217</v>
      </c>
      <c r="C227" s="1">
        <f>C83+1</f>
        <v>43228</v>
      </c>
      <c r="D227" s="2">
        <v>6.9444444435759999E-3</v>
      </c>
      <c r="E227" s="3">
        <f t="shared" si="22"/>
        <v>43228.006944444445</v>
      </c>
      <c r="F227">
        <v>0</v>
      </c>
      <c r="G227">
        <f t="shared" si="23"/>
        <v>0</v>
      </c>
      <c r="H227">
        <f t="shared" si="24"/>
        <v>0</v>
      </c>
      <c r="I227" s="13">
        <f t="shared" si="25"/>
        <v>-1.5862000000000001</v>
      </c>
      <c r="J227">
        <f t="shared" si="26"/>
        <v>0</v>
      </c>
      <c r="K227" s="13">
        <f t="shared" si="27"/>
        <v>-1.3772</v>
      </c>
    </row>
    <row r="228" spans="1:11" x14ac:dyDescent="0.2">
      <c r="A228">
        <f t="shared" ref="A228:A291" si="28">A84+1</f>
        <v>3</v>
      </c>
      <c r="B228">
        <v>218</v>
      </c>
      <c r="C228" s="1">
        <f t="shared" ref="C228:C291" si="29">C84+1</f>
        <v>43228</v>
      </c>
      <c r="D228" s="2">
        <v>1.3888888888573101E-2</v>
      </c>
      <c r="E228" s="3">
        <f t="shared" si="22"/>
        <v>43228.013888888891</v>
      </c>
      <c r="F228">
        <v>0</v>
      </c>
      <c r="G228">
        <f t="shared" si="23"/>
        <v>0</v>
      </c>
      <c r="H228">
        <f t="shared" si="24"/>
        <v>0</v>
      </c>
      <c r="I228" s="13">
        <f t="shared" si="25"/>
        <v>-1.5862000000000001</v>
      </c>
      <c r="J228">
        <f t="shared" si="26"/>
        <v>0</v>
      </c>
      <c r="K228" s="13">
        <f t="shared" si="27"/>
        <v>-1.3772</v>
      </c>
    </row>
    <row r="229" spans="1:11" x14ac:dyDescent="0.2">
      <c r="A229">
        <f t="shared" si="28"/>
        <v>3</v>
      </c>
      <c r="B229">
        <v>219</v>
      </c>
      <c r="C229" s="1">
        <f t="shared" si="29"/>
        <v>43228</v>
      </c>
      <c r="D229" s="2">
        <v>2.08333333325754E-2</v>
      </c>
      <c r="E229" s="3">
        <f t="shared" si="22"/>
        <v>43228.020833333336</v>
      </c>
      <c r="F229">
        <v>0</v>
      </c>
      <c r="G229">
        <f t="shared" si="23"/>
        <v>0</v>
      </c>
      <c r="H229">
        <f t="shared" si="24"/>
        <v>0</v>
      </c>
      <c r="I229" s="13">
        <f t="shared" si="25"/>
        <v>-1.5862000000000001</v>
      </c>
      <c r="J229">
        <f t="shared" si="26"/>
        <v>0</v>
      </c>
      <c r="K229" s="13">
        <f t="shared" si="27"/>
        <v>-1.3772</v>
      </c>
    </row>
    <row r="230" spans="1:11" x14ac:dyDescent="0.2">
      <c r="A230">
        <f t="shared" si="28"/>
        <v>3</v>
      </c>
      <c r="B230">
        <v>220</v>
      </c>
      <c r="C230" s="1">
        <f t="shared" si="29"/>
        <v>43228</v>
      </c>
      <c r="D230" s="2">
        <v>2.7777777776577799E-2</v>
      </c>
      <c r="E230" s="3">
        <f t="shared" si="22"/>
        <v>43228.027777777774</v>
      </c>
      <c r="F230">
        <v>0</v>
      </c>
      <c r="G230">
        <f t="shared" si="23"/>
        <v>0</v>
      </c>
      <c r="H230">
        <f t="shared" si="24"/>
        <v>0</v>
      </c>
      <c r="I230" s="13">
        <f t="shared" si="25"/>
        <v>-1.5862000000000001</v>
      </c>
      <c r="J230">
        <f t="shared" si="26"/>
        <v>0</v>
      </c>
      <c r="K230" s="13">
        <f t="shared" si="27"/>
        <v>-1.3772</v>
      </c>
    </row>
    <row r="231" spans="1:11" x14ac:dyDescent="0.2">
      <c r="A231">
        <f t="shared" si="28"/>
        <v>3</v>
      </c>
      <c r="B231">
        <v>221</v>
      </c>
      <c r="C231" s="1">
        <f t="shared" si="29"/>
        <v>43228</v>
      </c>
      <c r="D231" s="2">
        <v>3.4722222221574797E-2</v>
      </c>
      <c r="E231" s="3">
        <f t="shared" si="22"/>
        <v>43228.034722222219</v>
      </c>
      <c r="F231">
        <v>0</v>
      </c>
      <c r="G231">
        <f t="shared" si="23"/>
        <v>0</v>
      </c>
      <c r="H231">
        <f t="shared" si="24"/>
        <v>0</v>
      </c>
      <c r="I231" s="13">
        <f t="shared" si="25"/>
        <v>-1.5862000000000001</v>
      </c>
      <c r="J231">
        <f t="shared" si="26"/>
        <v>0</v>
      </c>
      <c r="K231" s="13">
        <f t="shared" si="27"/>
        <v>-1.3772</v>
      </c>
    </row>
    <row r="232" spans="1:11" x14ac:dyDescent="0.2">
      <c r="A232">
        <f t="shared" si="28"/>
        <v>3</v>
      </c>
      <c r="B232">
        <v>222</v>
      </c>
      <c r="C232" s="1">
        <f t="shared" si="29"/>
        <v>43228</v>
      </c>
      <c r="D232" s="2">
        <v>4.1666666665577202E-2</v>
      </c>
      <c r="E232" s="3">
        <f t="shared" si="22"/>
        <v>43228.041666666664</v>
      </c>
      <c r="F232">
        <v>0</v>
      </c>
      <c r="G232">
        <f t="shared" si="23"/>
        <v>0</v>
      </c>
      <c r="H232">
        <f t="shared" si="24"/>
        <v>0</v>
      </c>
      <c r="I232" s="13">
        <f t="shared" si="25"/>
        <v>-1.5862000000000001</v>
      </c>
      <c r="J232">
        <f t="shared" si="26"/>
        <v>0</v>
      </c>
      <c r="K232" s="13">
        <f t="shared" si="27"/>
        <v>-1.3772</v>
      </c>
    </row>
    <row r="233" spans="1:11" x14ac:dyDescent="0.2">
      <c r="A233">
        <f t="shared" si="28"/>
        <v>3</v>
      </c>
      <c r="B233">
        <v>223</v>
      </c>
      <c r="C233" s="1">
        <f t="shared" si="29"/>
        <v>43228</v>
      </c>
      <c r="D233" s="2">
        <v>4.8611111110574298E-2</v>
      </c>
      <c r="E233" s="3">
        <f t="shared" si="22"/>
        <v>43228.048611111109</v>
      </c>
      <c r="F233">
        <v>0</v>
      </c>
      <c r="G233">
        <f t="shared" si="23"/>
        <v>0</v>
      </c>
      <c r="H233">
        <f t="shared" si="24"/>
        <v>0</v>
      </c>
      <c r="I233" s="13">
        <f t="shared" si="25"/>
        <v>-1.5862000000000001</v>
      </c>
      <c r="J233">
        <f t="shared" si="26"/>
        <v>0</v>
      </c>
      <c r="K233" s="13">
        <f t="shared" si="27"/>
        <v>-1.3772</v>
      </c>
    </row>
    <row r="234" spans="1:11" x14ac:dyDescent="0.2">
      <c r="A234">
        <f t="shared" si="28"/>
        <v>3</v>
      </c>
      <c r="B234">
        <v>224</v>
      </c>
      <c r="C234" s="1">
        <f t="shared" si="29"/>
        <v>43228</v>
      </c>
      <c r="D234" s="2">
        <v>5.5555555554576599E-2</v>
      </c>
      <c r="E234" s="3">
        <f t="shared" si="22"/>
        <v>43228.055555555555</v>
      </c>
      <c r="F234">
        <v>0</v>
      </c>
      <c r="G234">
        <f t="shared" si="23"/>
        <v>0</v>
      </c>
      <c r="H234">
        <f t="shared" si="24"/>
        <v>0</v>
      </c>
      <c r="I234" s="13">
        <f t="shared" si="25"/>
        <v>-1.5862000000000001</v>
      </c>
      <c r="J234">
        <f t="shared" si="26"/>
        <v>0</v>
      </c>
      <c r="K234" s="13">
        <f t="shared" si="27"/>
        <v>-1.3772</v>
      </c>
    </row>
    <row r="235" spans="1:11" x14ac:dyDescent="0.2">
      <c r="A235">
        <f t="shared" si="28"/>
        <v>3</v>
      </c>
      <c r="B235">
        <v>225</v>
      </c>
      <c r="C235" s="1">
        <f t="shared" si="29"/>
        <v>43228</v>
      </c>
      <c r="D235" s="2">
        <v>6.2499999999573702E-2</v>
      </c>
      <c r="E235" s="3">
        <f t="shared" si="22"/>
        <v>43228.0625</v>
      </c>
      <c r="F235">
        <v>0</v>
      </c>
      <c r="G235">
        <f t="shared" si="23"/>
        <v>0</v>
      </c>
      <c r="H235">
        <f t="shared" si="24"/>
        <v>0</v>
      </c>
      <c r="I235" s="13">
        <f t="shared" si="25"/>
        <v>-1.5862000000000001</v>
      </c>
      <c r="J235">
        <f t="shared" si="26"/>
        <v>0</v>
      </c>
      <c r="K235" s="13">
        <f t="shared" si="27"/>
        <v>-1.3772</v>
      </c>
    </row>
    <row r="236" spans="1:11" x14ac:dyDescent="0.2">
      <c r="A236">
        <f t="shared" si="28"/>
        <v>3</v>
      </c>
      <c r="B236">
        <v>226</v>
      </c>
      <c r="C236" s="1">
        <f t="shared" si="29"/>
        <v>43228</v>
      </c>
      <c r="D236" s="2">
        <v>6.9444444443576003E-2</v>
      </c>
      <c r="E236" s="3">
        <f t="shared" si="22"/>
        <v>43228.069444444445</v>
      </c>
      <c r="F236">
        <v>0</v>
      </c>
      <c r="G236">
        <f t="shared" si="23"/>
        <v>0</v>
      </c>
      <c r="H236">
        <f t="shared" si="24"/>
        <v>0</v>
      </c>
      <c r="I236" s="13">
        <f t="shared" si="25"/>
        <v>-1.5862000000000001</v>
      </c>
      <c r="J236">
        <f t="shared" si="26"/>
        <v>0</v>
      </c>
      <c r="K236" s="13">
        <f t="shared" si="27"/>
        <v>-1.3772</v>
      </c>
    </row>
    <row r="237" spans="1:11" x14ac:dyDescent="0.2">
      <c r="A237">
        <f t="shared" si="28"/>
        <v>3</v>
      </c>
      <c r="B237">
        <v>227</v>
      </c>
      <c r="C237" s="1">
        <f t="shared" si="29"/>
        <v>43228</v>
      </c>
      <c r="D237" s="2">
        <v>7.6388888887578305E-2</v>
      </c>
      <c r="E237" s="3">
        <f t="shared" si="22"/>
        <v>43228.076388888891</v>
      </c>
      <c r="F237">
        <v>0</v>
      </c>
      <c r="G237">
        <f t="shared" si="23"/>
        <v>0</v>
      </c>
      <c r="H237">
        <f t="shared" si="24"/>
        <v>0</v>
      </c>
      <c r="I237" s="13">
        <f t="shared" si="25"/>
        <v>-1.5862000000000001</v>
      </c>
      <c r="J237">
        <f t="shared" si="26"/>
        <v>0</v>
      </c>
      <c r="K237" s="13">
        <f t="shared" si="27"/>
        <v>-1.3772</v>
      </c>
    </row>
    <row r="238" spans="1:11" x14ac:dyDescent="0.2">
      <c r="A238">
        <f t="shared" si="28"/>
        <v>3</v>
      </c>
      <c r="B238">
        <v>228</v>
      </c>
      <c r="C238" s="1">
        <f t="shared" si="29"/>
        <v>43228</v>
      </c>
      <c r="D238" s="2">
        <v>8.3333333332575393E-2</v>
      </c>
      <c r="E238" s="3">
        <f t="shared" si="22"/>
        <v>43228.083333333336</v>
      </c>
      <c r="F238">
        <v>0</v>
      </c>
      <c r="G238">
        <f t="shared" si="23"/>
        <v>0</v>
      </c>
      <c r="H238">
        <f t="shared" si="24"/>
        <v>0</v>
      </c>
      <c r="I238" s="13">
        <f t="shared" si="25"/>
        <v>-1.5862000000000001</v>
      </c>
      <c r="J238">
        <f t="shared" si="26"/>
        <v>0</v>
      </c>
      <c r="K238" s="13">
        <f t="shared" si="27"/>
        <v>-1.3772</v>
      </c>
    </row>
    <row r="239" spans="1:11" x14ac:dyDescent="0.2">
      <c r="A239">
        <f t="shared" si="28"/>
        <v>3</v>
      </c>
      <c r="B239">
        <v>229</v>
      </c>
      <c r="C239" s="1">
        <f t="shared" si="29"/>
        <v>43228</v>
      </c>
      <c r="D239" s="2">
        <v>9.0277777776577806E-2</v>
      </c>
      <c r="E239" s="3">
        <f t="shared" si="22"/>
        <v>43228.090277777774</v>
      </c>
      <c r="F239">
        <v>0</v>
      </c>
      <c r="G239">
        <f t="shared" si="23"/>
        <v>0</v>
      </c>
      <c r="H239">
        <f t="shared" si="24"/>
        <v>0</v>
      </c>
      <c r="I239" s="13">
        <f t="shared" si="25"/>
        <v>-1.5862000000000001</v>
      </c>
      <c r="J239">
        <f t="shared" si="26"/>
        <v>0</v>
      </c>
      <c r="K239" s="13">
        <f t="shared" si="27"/>
        <v>-1.3772</v>
      </c>
    </row>
    <row r="240" spans="1:11" x14ac:dyDescent="0.2">
      <c r="A240">
        <f t="shared" si="28"/>
        <v>3</v>
      </c>
      <c r="B240">
        <v>230</v>
      </c>
      <c r="C240" s="1">
        <f t="shared" si="29"/>
        <v>43228</v>
      </c>
      <c r="D240" s="2">
        <v>9.7222222221574797E-2</v>
      </c>
      <c r="E240" s="3">
        <f t="shared" si="22"/>
        <v>43228.097222222219</v>
      </c>
      <c r="F240">
        <v>0</v>
      </c>
      <c r="G240">
        <f t="shared" si="23"/>
        <v>0</v>
      </c>
      <c r="H240">
        <f t="shared" si="24"/>
        <v>0</v>
      </c>
      <c r="I240" s="13">
        <f t="shared" si="25"/>
        <v>-1.5862000000000001</v>
      </c>
      <c r="J240">
        <f t="shared" si="26"/>
        <v>0</v>
      </c>
      <c r="K240" s="13">
        <f t="shared" si="27"/>
        <v>-1.3772</v>
      </c>
    </row>
    <row r="241" spans="1:11" x14ac:dyDescent="0.2">
      <c r="A241">
        <f t="shared" si="28"/>
        <v>3</v>
      </c>
      <c r="B241">
        <v>231</v>
      </c>
      <c r="C241" s="1">
        <f t="shared" si="29"/>
        <v>43228</v>
      </c>
      <c r="D241" s="2">
        <v>0.104166666665577</v>
      </c>
      <c r="E241" s="3">
        <f t="shared" si="22"/>
        <v>43228.104166666664</v>
      </c>
      <c r="F241">
        <v>0</v>
      </c>
      <c r="G241">
        <f t="shared" si="23"/>
        <v>0</v>
      </c>
      <c r="H241">
        <f t="shared" si="24"/>
        <v>0</v>
      </c>
      <c r="I241" s="13">
        <f t="shared" si="25"/>
        <v>-1.5862000000000001</v>
      </c>
      <c r="J241">
        <f t="shared" si="26"/>
        <v>0</v>
      </c>
      <c r="K241" s="13">
        <f t="shared" si="27"/>
        <v>-1.3772</v>
      </c>
    </row>
    <row r="242" spans="1:11" x14ac:dyDescent="0.2">
      <c r="A242">
        <f t="shared" si="28"/>
        <v>3</v>
      </c>
      <c r="B242">
        <v>232</v>
      </c>
      <c r="C242" s="1">
        <f t="shared" si="29"/>
        <v>43228</v>
      </c>
      <c r="D242" s="2">
        <v>0.11111111111057401</v>
      </c>
      <c r="E242" s="3">
        <f t="shared" si="22"/>
        <v>43228.111111111109</v>
      </c>
      <c r="F242">
        <v>0</v>
      </c>
      <c r="G242">
        <f t="shared" si="23"/>
        <v>0</v>
      </c>
      <c r="H242">
        <f t="shared" si="24"/>
        <v>0</v>
      </c>
      <c r="I242" s="13">
        <f t="shared" si="25"/>
        <v>-1.5862000000000001</v>
      </c>
      <c r="J242">
        <f t="shared" si="26"/>
        <v>0</v>
      </c>
      <c r="K242" s="13">
        <f t="shared" si="27"/>
        <v>-1.3772</v>
      </c>
    </row>
    <row r="243" spans="1:11" x14ac:dyDescent="0.2">
      <c r="A243">
        <f t="shared" si="28"/>
        <v>3</v>
      </c>
      <c r="B243">
        <v>233</v>
      </c>
      <c r="C243" s="1">
        <f t="shared" si="29"/>
        <v>43228</v>
      </c>
      <c r="D243" s="2">
        <v>0.118055555554577</v>
      </c>
      <c r="E243" s="3">
        <f t="shared" si="22"/>
        <v>43228.118055555555</v>
      </c>
      <c r="F243">
        <v>0</v>
      </c>
      <c r="G243">
        <f t="shared" si="23"/>
        <v>0</v>
      </c>
      <c r="H243">
        <f t="shared" si="24"/>
        <v>0</v>
      </c>
      <c r="I243" s="13">
        <f t="shared" si="25"/>
        <v>-1.5862000000000001</v>
      </c>
      <c r="J243">
        <f t="shared" si="26"/>
        <v>0</v>
      </c>
      <c r="K243" s="13">
        <f t="shared" si="27"/>
        <v>-1.3772</v>
      </c>
    </row>
    <row r="244" spans="1:11" x14ac:dyDescent="0.2">
      <c r="A244">
        <f t="shared" si="28"/>
        <v>3</v>
      </c>
      <c r="B244">
        <v>234</v>
      </c>
      <c r="C244" s="1">
        <f t="shared" si="29"/>
        <v>43228</v>
      </c>
      <c r="D244" s="2">
        <v>0.12499999999957399</v>
      </c>
      <c r="E244" s="3">
        <f t="shared" si="22"/>
        <v>43228.125</v>
      </c>
      <c r="F244">
        <v>0</v>
      </c>
      <c r="G244">
        <f t="shared" si="23"/>
        <v>0</v>
      </c>
      <c r="H244">
        <f t="shared" si="24"/>
        <v>0</v>
      </c>
      <c r="I244" s="13">
        <f t="shared" si="25"/>
        <v>-1.5862000000000001</v>
      </c>
      <c r="J244">
        <f t="shared" si="26"/>
        <v>0</v>
      </c>
      <c r="K244" s="13">
        <f t="shared" si="27"/>
        <v>-1.3772</v>
      </c>
    </row>
    <row r="245" spans="1:11" x14ac:dyDescent="0.2">
      <c r="A245">
        <f t="shared" si="28"/>
        <v>3</v>
      </c>
      <c r="B245">
        <v>235</v>
      </c>
      <c r="C245" s="1">
        <f t="shared" si="29"/>
        <v>43228</v>
      </c>
      <c r="D245" s="2">
        <v>0.131944444443576</v>
      </c>
      <c r="E245" s="3">
        <f t="shared" si="22"/>
        <v>43228.131944444445</v>
      </c>
      <c r="F245">
        <v>0</v>
      </c>
      <c r="G245">
        <f t="shared" si="23"/>
        <v>0</v>
      </c>
      <c r="H245">
        <f t="shared" si="24"/>
        <v>0</v>
      </c>
      <c r="I245" s="13">
        <f t="shared" si="25"/>
        <v>-1.5862000000000001</v>
      </c>
      <c r="J245">
        <f t="shared" si="26"/>
        <v>0</v>
      </c>
      <c r="K245" s="13">
        <f t="shared" si="27"/>
        <v>-1.3772</v>
      </c>
    </row>
    <row r="246" spans="1:11" x14ac:dyDescent="0.2">
      <c r="A246">
        <f t="shared" si="28"/>
        <v>3</v>
      </c>
      <c r="B246">
        <v>236</v>
      </c>
      <c r="C246" s="1">
        <f t="shared" si="29"/>
        <v>43228</v>
      </c>
      <c r="D246" s="2">
        <v>0.138888888887578</v>
      </c>
      <c r="E246" s="3">
        <f t="shared" si="22"/>
        <v>43228.138888888891</v>
      </c>
      <c r="F246">
        <v>0</v>
      </c>
      <c r="G246">
        <f t="shared" si="23"/>
        <v>0</v>
      </c>
      <c r="H246">
        <f t="shared" si="24"/>
        <v>0</v>
      </c>
      <c r="I246" s="13">
        <f t="shared" si="25"/>
        <v>-1.5862000000000001</v>
      </c>
      <c r="J246">
        <f t="shared" si="26"/>
        <v>0</v>
      </c>
      <c r="K246" s="13">
        <f t="shared" si="27"/>
        <v>-1.3772</v>
      </c>
    </row>
    <row r="247" spans="1:11" x14ac:dyDescent="0.2">
      <c r="A247">
        <f t="shared" si="28"/>
        <v>3</v>
      </c>
      <c r="B247">
        <v>237</v>
      </c>
      <c r="C247" s="1">
        <f t="shared" si="29"/>
        <v>43228</v>
      </c>
      <c r="D247" s="2">
        <v>0.145833333332575</v>
      </c>
      <c r="E247" s="3">
        <f t="shared" si="22"/>
        <v>43228.145833333336</v>
      </c>
      <c r="F247">
        <v>0</v>
      </c>
      <c r="G247">
        <f t="shared" si="23"/>
        <v>0</v>
      </c>
      <c r="H247">
        <f t="shared" si="24"/>
        <v>0</v>
      </c>
      <c r="I247" s="13">
        <f t="shared" si="25"/>
        <v>-1.5862000000000001</v>
      </c>
      <c r="J247">
        <f t="shared" si="26"/>
        <v>0</v>
      </c>
      <c r="K247" s="13">
        <f t="shared" si="27"/>
        <v>-1.3772</v>
      </c>
    </row>
    <row r="248" spans="1:11" x14ac:dyDescent="0.2">
      <c r="A248">
        <f t="shared" si="28"/>
        <v>3</v>
      </c>
      <c r="B248">
        <v>238</v>
      </c>
      <c r="C248" s="1">
        <f t="shared" si="29"/>
        <v>43228</v>
      </c>
      <c r="D248" s="2">
        <v>0.152777777776578</v>
      </c>
      <c r="E248" s="3">
        <f t="shared" si="22"/>
        <v>43228.152777777774</v>
      </c>
      <c r="F248">
        <v>0</v>
      </c>
      <c r="G248">
        <f t="shared" si="23"/>
        <v>0</v>
      </c>
      <c r="H248">
        <f t="shared" si="24"/>
        <v>0</v>
      </c>
      <c r="I248" s="13">
        <f t="shared" si="25"/>
        <v>-1.5862000000000001</v>
      </c>
      <c r="J248">
        <f t="shared" si="26"/>
        <v>0</v>
      </c>
      <c r="K248" s="13">
        <f t="shared" si="27"/>
        <v>-1.3772</v>
      </c>
    </row>
    <row r="249" spans="1:11" x14ac:dyDescent="0.2">
      <c r="A249">
        <f t="shared" si="28"/>
        <v>3</v>
      </c>
      <c r="B249">
        <v>239</v>
      </c>
      <c r="C249" s="1">
        <f t="shared" si="29"/>
        <v>43228</v>
      </c>
      <c r="D249" s="2">
        <v>0.15972222222157501</v>
      </c>
      <c r="E249" s="3">
        <f t="shared" si="22"/>
        <v>43228.159722222219</v>
      </c>
      <c r="F249">
        <v>0</v>
      </c>
      <c r="G249">
        <f t="shared" si="23"/>
        <v>0</v>
      </c>
      <c r="H249">
        <f t="shared" si="24"/>
        <v>0</v>
      </c>
      <c r="I249" s="13">
        <f t="shared" si="25"/>
        <v>-1.5862000000000001</v>
      </c>
      <c r="J249">
        <f t="shared" si="26"/>
        <v>0</v>
      </c>
      <c r="K249" s="13">
        <f t="shared" si="27"/>
        <v>-1.3772</v>
      </c>
    </row>
    <row r="250" spans="1:11" x14ac:dyDescent="0.2">
      <c r="A250">
        <f t="shared" si="28"/>
        <v>3</v>
      </c>
      <c r="B250">
        <v>240</v>
      </c>
      <c r="C250" s="1">
        <f t="shared" si="29"/>
        <v>43228</v>
      </c>
      <c r="D250" s="2">
        <v>0.166666666665577</v>
      </c>
      <c r="E250" s="3">
        <f t="shared" si="22"/>
        <v>43228.166666666664</v>
      </c>
      <c r="F250">
        <v>0</v>
      </c>
      <c r="G250">
        <f t="shared" si="23"/>
        <v>0</v>
      </c>
      <c r="H250">
        <f t="shared" si="24"/>
        <v>0</v>
      </c>
      <c r="I250" s="13">
        <f t="shared" si="25"/>
        <v>-1.5862000000000001</v>
      </c>
      <c r="J250">
        <f t="shared" si="26"/>
        <v>0</v>
      </c>
      <c r="K250" s="13">
        <f t="shared" si="27"/>
        <v>-1.3772</v>
      </c>
    </row>
    <row r="251" spans="1:11" x14ac:dyDescent="0.2">
      <c r="A251">
        <f t="shared" si="28"/>
        <v>3</v>
      </c>
      <c r="B251">
        <v>241</v>
      </c>
      <c r="C251" s="1">
        <f t="shared" si="29"/>
        <v>43228</v>
      </c>
      <c r="D251" s="2">
        <v>0.17361111111057401</v>
      </c>
      <c r="E251" s="3">
        <f t="shared" si="22"/>
        <v>43228.173611111109</v>
      </c>
      <c r="F251">
        <v>0</v>
      </c>
      <c r="G251">
        <f t="shared" si="23"/>
        <v>0</v>
      </c>
      <c r="H251">
        <f t="shared" si="24"/>
        <v>0</v>
      </c>
      <c r="I251" s="13">
        <f t="shared" si="25"/>
        <v>-1.5862000000000001</v>
      </c>
      <c r="J251">
        <f t="shared" si="26"/>
        <v>0</v>
      </c>
      <c r="K251" s="13">
        <f t="shared" si="27"/>
        <v>-1.3772</v>
      </c>
    </row>
    <row r="252" spans="1:11" x14ac:dyDescent="0.2">
      <c r="A252">
        <f t="shared" si="28"/>
        <v>3</v>
      </c>
      <c r="B252">
        <v>242</v>
      </c>
      <c r="C252" s="1">
        <f t="shared" si="29"/>
        <v>43228</v>
      </c>
      <c r="D252" s="2">
        <v>0.180555555554577</v>
      </c>
      <c r="E252" s="3">
        <f t="shared" si="22"/>
        <v>43228.180555555555</v>
      </c>
      <c r="F252">
        <v>0</v>
      </c>
      <c r="G252">
        <f t="shared" si="23"/>
        <v>0</v>
      </c>
      <c r="H252">
        <f t="shared" si="24"/>
        <v>0</v>
      </c>
      <c r="I252" s="13">
        <f t="shared" si="25"/>
        <v>-1.5862000000000001</v>
      </c>
      <c r="J252">
        <f t="shared" si="26"/>
        <v>0</v>
      </c>
      <c r="K252" s="13">
        <f t="shared" si="27"/>
        <v>-1.3772</v>
      </c>
    </row>
    <row r="253" spans="1:11" x14ac:dyDescent="0.2">
      <c r="A253">
        <f t="shared" si="28"/>
        <v>3</v>
      </c>
      <c r="B253">
        <v>243</v>
      </c>
      <c r="C253" s="1">
        <f t="shared" si="29"/>
        <v>43228</v>
      </c>
      <c r="D253" s="2">
        <v>0.187499999998579</v>
      </c>
      <c r="E253" s="3">
        <f t="shared" si="22"/>
        <v>43228.1875</v>
      </c>
      <c r="F253">
        <v>0</v>
      </c>
      <c r="G253">
        <f t="shared" si="23"/>
        <v>0</v>
      </c>
      <c r="H253">
        <f t="shared" si="24"/>
        <v>0</v>
      </c>
      <c r="I253" s="13">
        <f t="shared" si="25"/>
        <v>-1.5862000000000001</v>
      </c>
      <c r="J253">
        <f t="shared" si="26"/>
        <v>0</v>
      </c>
      <c r="K253" s="13">
        <f t="shared" si="27"/>
        <v>-1.3772</v>
      </c>
    </row>
    <row r="254" spans="1:11" x14ac:dyDescent="0.2">
      <c r="A254">
        <f t="shared" si="28"/>
        <v>3</v>
      </c>
      <c r="B254">
        <v>244</v>
      </c>
      <c r="C254" s="1">
        <f t="shared" si="29"/>
        <v>43228</v>
      </c>
      <c r="D254" s="2">
        <v>0.194444444443576</v>
      </c>
      <c r="E254" s="3">
        <f t="shared" si="22"/>
        <v>43228.194444444445</v>
      </c>
      <c r="F254">
        <v>0</v>
      </c>
      <c r="G254">
        <f t="shared" si="23"/>
        <v>0</v>
      </c>
      <c r="H254">
        <f t="shared" si="24"/>
        <v>0</v>
      </c>
      <c r="I254" s="13">
        <f t="shared" si="25"/>
        <v>-1.5862000000000001</v>
      </c>
      <c r="J254">
        <f t="shared" si="26"/>
        <v>0</v>
      </c>
      <c r="K254" s="13">
        <f t="shared" si="27"/>
        <v>-1.3772</v>
      </c>
    </row>
    <row r="255" spans="1:11" x14ac:dyDescent="0.2">
      <c r="A255">
        <f t="shared" si="28"/>
        <v>3</v>
      </c>
      <c r="B255">
        <v>245</v>
      </c>
      <c r="C255" s="1">
        <f t="shared" si="29"/>
        <v>43228</v>
      </c>
      <c r="D255" s="2">
        <v>0.201388888887578</v>
      </c>
      <c r="E255" s="3">
        <f t="shared" si="22"/>
        <v>43228.201388888891</v>
      </c>
      <c r="F255">
        <v>0</v>
      </c>
      <c r="G255">
        <f t="shared" si="23"/>
        <v>0</v>
      </c>
      <c r="H255">
        <f t="shared" si="24"/>
        <v>0</v>
      </c>
      <c r="I255" s="13">
        <f t="shared" si="25"/>
        <v>-1.5862000000000001</v>
      </c>
      <c r="J255">
        <f t="shared" si="26"/>
        <v>0</v>
      </c>
      <c r="K255" s="13">
        <f t="shared" si="27"/>
        <v>-1.3772</v>
      </c>
    </row>
    <row r="256" spans="1:11" x14ac:dyDescent="0.2">
      <c r="A256">
        <f t="shared" si="28"/>
        <v>3</v>
      </c>
      <c r="B256">
        <v>246</v>
      </c>
      <c r="C256" s="1">
        <f t="shared" si="29"/>
        <v>43228</v>
      </c>
      <c r="D256" s="2">
        <v>0.208333333332575</v>
      </c>
      <c r="E256" s="3">
        <f t="shared" si="22"/>
        <v>43228.208333333336</v>
      </c>
      <c r="F256">
        <v>0</v>
      </c>
      <c r="G256">
        <f t="shared" si="23"/>
        <v>0</v>
      </c>
      <c r="H256">
        <f t="shared" si="24"/>
        <v>0</v>
      </c>
      <c r="I256" s="13">
        <f t="shared" si="25"/>
        <v>-1.5862000000000001</v>
      </c>
      <c r="J256">
        <f t="shared" si="26"/>
        <v>0</v>
      </c>
      <c r="K256" s="13">
        <f t="shared" si="27"/>
        <v>-1.3772</v>
      </c>
    </row>
    <row r="257" spans="1:11" x14ac:dyDescent="0.2">
      <c r="A257">
        <f t="shared" si="28"/>
        <v>3</v>
      </c>
      <c r="B257">
        <v>247</v>
      </c>
      <c r="C257" s="1">
        <f t="shared" si="29"/>
        <v>43228</v>
      </c>
      <c r="D257" s="2">
        <v>0.215277777776578</v>
      </c>
      <c r="E257" s="3">
        <f t="shared" si="22"/>
        <v>43228.215277777774</v>
      </c>
      <c r="F257">
        <v>0</v>
      </c>
      <c r="G257">
        <f t="shared" si="23"/>
        <v>0</v>
      </c>
      <c r="H257">
        <f t="shared" si="24"/>
        <v>0</v>
      </c>
      <c r="I257" s="13">
        <f t="shared" si="25"/>
        <v>-1.5862000000000001</v>
      </c>
      <c r="J257">
        <f t="shared" si="26"/>
        <v>0</v>
      </c>
      <c r="K257" s="13">
        <f t="shared" si="27"/>
        <v>-1.3772</v>
      </c>
    </row>
    <row r="258" spans="1:11" x14ac:dyDescent="0.2">
      <c r="A258">
        <f t="shared" si="28"/>
        <v>3</v>
      </c>
      <c r="B258">
        <v>248</v>
      </c>
      <c r="C258" s="1">
        <f t="shared" si="29"/>
        <v>43228</v>
      </c>
      <c r="D258" s="2">
        <v>0.22222222222157501</v>
      </c>
      <c r="E258" s="3">
        <f t="shared" si="22"/>
        <v>43228.222222222219</v>
      </c>
      <c r="F258">
        <v>0</v>
      </c>
      <c r="G258">
        <f t="shared" si="23"/>
        <v>0</v>
      </c>
      <c r="H258">
        <f t="shared" si="24"/>
        <v>0</v>
      </c>
      <c r="I258" s="13">
        <f t="shared" si="25"/>
        <v>-1.5862000000000001</v>
      </c>
      <c r="J258">
        <f t="shared" si="26"/>
        <v>0</v>
      </c>
      <c r="K258" s="13">
        <f t="shared" si="27"/>
        <v>-1.3772</v>
      </c>
    </row>
    <row r="259" spans="1:11" x14ac:dyDescent="0.2">
      <c r="A259">
        <f t="shared" si="28"/>
        <v>3</v>
      </c>
      <c r="B259">
        <v>249</v>
      </c>
      <c r="C259" s="1">
        <f t="shared" si="29"/>
        <v>43228</v>
      </c>
      <c r="D259" s="2">
        <v>0.229166666665577</v>
      </c>
      <c r="E259" s="3">
        <f t="shared" si="22"/>
        <v>43228.229166666664</v>
      </c>
      <c r="F259">
        <v>0</v>
      </c>
      <c r="G259">
        <f t="shared" si="23"/>
        <v>0</v>
      </c>
      <c r="H259">
        <f t="shared" si="24"/>
        <v>0</v>
      </c>
      <c r="I259" s="13">
        <f t="shared" si="25"/>
        <v>-1.5862000000000001</v>
      </c>
      <c r="J259">
        <f t="shared" si="26"/>
        <v>0</v>
      </c>
      <c r="K259" s="13">
        <f t="shared" si="27"/>
        <v>-1.3772</v>
      </c>
    </row>
    <row r="260" spans="1:11" x14ac:dyDescent="0.2">
      <c r="A260">
        <f t="shared" si="28"/>
        <v>3</v>
      </c>
      <c r="B260">
        <v>250</v>
      </c>
      <c r="C260" s="1">
        <f t="shared" si="29"/>
        <v>43228</v>
      </c>
      <c r="D260" s="2">
        <v>0.23611111111057401</v>
      </c>
      <c r="E260" s="3">
        <f t="shared" si="22"/>
        <v>43228.236111111109</v>
      </c>
      <c r="F260">
        <v>0</v>
      </c>
      <c r="G260">
        <f t="shared" si="23"/>
        <v>0</v>
      </c>
      <c r="H260">
        <f t="shared" si="24"/>
        <v>0</v>
      </c>
      <c r="I260" s="13">
        <f t="shared" si="25"/>
        <v>-1.5862000000000001</v>
      </c>
      <c r="J260">
        <f t="shared" si="26"/>
        <v>0</v>
      </c>
      <c r="K260" s="13">
        <f t="shared" si="27"/>
        <v>-1.3772</v>
      </c>
    </row>
    <row r="261" spans="1:11" x14ac:dyDescent="0.2">
      <c r="A261">
        <f t="shared" si="28"/>
        <v>3</v>
      </c>
      <c r="B261">
        <v>251</v>
      </c>
      <c r="C261" s="1">
        <f t="shared" si="29"/>
        <v>43228</v>
      </c>
      <c r="D261" s="2">
        <v>0.243055555554577</v>
      </c>
      <c r="E261" s="3">
        <f t="shared" si="22"/>
        <v>43228.243055555555</v>
      </c>
      <c r="F261">
        <v>4</v>
      </c>
      <c r="G261">
        <f t="shared" si="23"/>
        <v>0.45735999999999999</v>
      </c>
      <c r="H261">
        <f t="shared" si="24"/>
        <v>8.9368052037716618E-3</v>
      </c>
      <c r="I261" s="13">
        <f t="shared" si="25"/>
        <v>-1.587354527497155</v>
      </c>
      <c r="J261">
        <f t="shared" si="26"/>
        <v>8.557704894458432E-3</v>
      </c>
      <c r="K261" s="13">
        <f t="shared" si="27"/>
        <v>-1.3784211184153425</v>
      </c>
    </row>
    <row r="262" spans="1:11" x14ac:dyDescent="0.2">
      <c r="A262">
        <f t="shared" si="28"/>
        <v>3</v>
      </c>
      <c r="B262">
        <v>252</v>
      </c>
      <c r="C262" s="1">
        <f t="shared" si="29"/>
        <v>43228</v>
      </c>
      <c r="D262" s="2">
        <v>0.249999999998579</v>
      </c>
      <c r="E262" s="3">
        <f t="shared" si="22"/>
        <v>43228.25</v>
      </c>
      <c r="F262">
        <v>22</v>
      </c>
      <c r="G262">
        <f t="shared" si="23"/>
        <v>2.5154799999999997</v>
      </c>
      <c r="H262">
        <f t="shared" si="24"/>
        <v>4.91509492327711E-2</v>
      </c>
      <c r="I262" s="13">
        <f t="shared" si="25"/>
        <v>-1.5925497192562037</v>
      </c>
      <c r="J262">
        <f t="shared" si="26"/>
        <v>4.7065947869370385E-2</v>
      </c>
      <c r="K262" s="13">
        <f t="shared" si="27"/>
        <v>-1.3839159485014487</v>
      </c>
    </row>
    <row r="263" spans="1:11" x14ac:dyDescent="0.2">
      <c r="A263">
        <f t="shared" si="28"/>
        <v>3</v>
      </c>
      <c r="B263">
        <v>253</v>
      </c>
      <c r="C263" s="1">
        <f t="shared" si="29"/>
        <v>43228</v>
      </c>
      <c r="D263" s="2">
        <v>0.256944444443576</v>
      </c>
      <c r="E263" s="3">
        <f t="shared" si="22"/>
        <v>43228.256944444445</v>
      </c>
      <c r="F263">
        <v>46</v>
      </c>
      <c r="G263">
        <f t="shared" si="23"/>
        <v>5.2596399999999992</v>
      </c>
      <c r="H263">
        <f t="shared" si="24"/>
        <v>0.10275938155264393</v>
      </c>
      <c r="I263" s="13">
        <f t="shared" si="25"/>
        <v>-1.5994753590512678</v>
      </c>
      <c r="J263">
        <f t="shared" si="26"/>
        <v>9.8400200234626603E-2</v>
      </c>
      <c r="K263" s="13">
        <f t="shared" si="27"/>
        <v>-1.3912409594496238</v>
      </c>
    </row>
    <row r="264" spans="1:11" x14ac:dyDescent="0.2">
      <c r="A264">
        <f t="shared" si="28"/>
        <v>3</v>
      </c>
      <c r="B264">
        <v>254</v>
      </c>
      <c r="C264" s="1">
        <f t="shared" si="29"/>
        <v>43228</v>
      </c>
      <c r="D264" s="2">
        <v>0.263888888887578</v>
      </c>
      <c r="E264" s="3">
        <f t="shared" si="22"/>
        <v>43228.263888888891</v>
      </c>
      <c r="F264">
        <v>71</v>
      </c>
      <c r="G264">
        <f t="shared" si="23"/>
        <v>8.1181400000000004</v>
      </c>
      <c r="H264">
        <f t="shared" si="24"/>
        <v>0.15857704692319663</v>
      </c>
      <c r="I264" s="13">
        <f t="shared" si="25"/>
        <v>-1.6066865593137734</v>
      </c>
      <c r="J264">
        <f t="shared" si="26"/>
        <v>0.1518497602686848</v>
      </c>
      <c r="K264" s="13">
        <f t="shared" si="27"/>
        <v>-1.398867827555428</v>
      </c>
    </row>
    <row r="265" spans="1:11" x14ac:dyDescent="0.2">
      <c r="A265">
        <f t="shared" si="28"/>
        <v>3</v>
      </c>
      <c r="B265">
        <v>255</v>
      </c>
      <c r="C265" s="1">
        <f t="shared" si="29"/>
        <v>43228</v>
      </c>
      <c r="D265" s="2">
        <v>0.27083333333257498</v>
      </c>
      <c r="E265" s="3">
        <f t="shared" si="22"/>
        <v>43228.270833333336</v>
      </c>
      <c r="F265">
        <v>85</v>
      </c>
      <c r="G265">
        <f t="shared" si="23"/>
        <v>9.7188999999999997</v>
      </c>
      <c r="H265">
        <f t="shared" si="24"/>
        <v>0.18981911079180477</v>
      </c>
      <c r="I265" s="13">
        <f t="shared" si="25"/>
        <v>-1.6107228842726031</v>
      </c>
      <c r="J265">
        <f t="shared" si="26"/>
        <v>0.18176622389706276</v>
      </c>
      <c r="K265" s="13">
        <f t="shared" si="27"/>
        <v>-1.4031367040230101</v>
      </c>
    </row>
    <row r="266" spans="1:11" x14ac:dyDescent="0.2">
      <c r="A266">
        <f t="shared" si="28"/>
        <v>3</v>
      </c>
      <c r="B266">
        <v>256</v>
      </c>
      <c r="C266" s="1">
        <f t="shared" si="29"/>
        <v>43228</v>
      </c>
      <c r="D266" s="2">
        <v>0.27777777777657803</v>
      </c>
      <c r="E266" s="3">
        <f t="shared" si="22"/>
        <v>43228.277777777774</v>
      </c>
      <c r="F266">
        <v>235</v>
      </c>
      <c r="G266">
        <f t="shared" si="23"/>
        <v>26.869900000000001</v>
      </c>
      <c r="H266">
        <f t="shared" si="24"/>
        <v>0.52318095286042576</v>
      </c>
      <c r="I266" s="13">
        <f t="shared" si="25"/>
        <v>-1.6538000962561212</v>
      </c>
      <c r="J266">
        <f t="shared" si="26"/>
        <v>0.50097204027725339</v>
      </c>
      <c r="K266" s="13">
        <f t="shared" si="27"/>
        <v>-1.4486862559576847</v>
      </c>
    </row>
    <row r="267" spans="1:11" x14ac:dyDescent="0.2">
      <c r="A267">
        <f t="shared" si="28"/>
        <v>3</v>
      </c>
      <c r="B267">
        <v>257</v>
      </c>
      <c r="C267" s="1">
        <f t="shared" si="29"/>
        <v>43228</v>
      </c>
      <c r="D267" s="2">
        <v>0.28472222222157501</v>
      </c>
      <c r="E267" s="3">
        <f t="shared" si="22"/>
        <v>43228.284722222219</v>
      </c>
      <c r="F267">
        <v>314</v>
      </c>
      <c r="G267">
        <f t="shared" si="23"/>
        <v>35.902760000000001</v>
      </c>
      <c r="H267">
        <f t="shared" si="24"/>
        <v>0.69712496447061045</v>
      </c>
      <c r="I267" s="13">
        <f t="shared" si="25"/>
        <v>-1.6762872212441648</v>
      </c>
      <c r="J267">
        <f t="shared" si="26"/>
        <v>0.66751607057399098</v>
      </c>
      <c r="K267" s="13">
        <f t="shared" si="27"/>
        <v>-1.4724527399532072</v>
      </c>
    </row>
    <row r="268" spans="1:11" x14ac:dyDescent="0.2">
      <c r="A268">
        <f t="shared" si="28"/>
        <v>3</v>
      </c>
      <c r="B268">
        <v>258</v>
      </c>
      <c r="C268" s="1">
        <f t="shared" si="29"/>
        <v>43228</v>
      </c>
      <c r="D268" s="2">
        <v>0.291666666665577</v>
      </c>
      <c r="E268" s="3">
        <f t="shared" ref="E268:E331" si="30">C268+D268</f>
        <v>43228.291666666664</v>
      </c>
      <c r="F268">
        <v>326</v>
      </c>
      <c r="G268">
        <f t="shared" ref="G268:G331" si="31">F268*1.1434/10</f>
        <v>37.274839999999998</v>
      </c>
      <c r="H268">
        <f t="shared" ref="H268:H331" si="32">(H$8*(TANH((H$2*G268)/H$8)))</f>
        <v>0.72341254666851862</v>
      </c>
      <c r="I268" s="13">
        <f t="shared" ref="I268:I331" si="33">((H$6-H$5)*(TANH(G268/H$4)))+H$5</f>
        <v>-1.6796864504056261</v>
      </c>
      <c r="J268">
        <f t="shared" ref="J268:J331" si="34">(J$8*(TANH((J$2*G268)/J$8)))</f>
        <v>0.692684199473517</v>
      </c>
      <c r="K268" s="13">
        <f t="shared" ref="K268:K331" si="35">((J$6-J$5)*(TANH(G268/J$4)))+J$5</f>
        <v>-1.4760444322396451</v>
      </c>
    </row>
    <row r="269" spans="1:11" x14ac:dyDescent="0.2">
      <c r="A269">
        <f t="shared" si="28"/>
        <v>3</v>
      </c>
      <c r="B269">
        <v>259</v>
      </c>
      <c r="C269" s="1">
        <f t="shared" si="29"/>
        <v>43228</v>
      </c>
      <c r="D269" s="2">
        <v>0.29861111111057398</v>
      </c>
      <c r="E269" s="3">
        <f t="shared" si="30"/>
        <v>43228.298611111109</v>
      </c>
      <c r="F269">
        <v>387</v>
      </c>
      <c r="G269">
        <f t="shared" si="31"/>
        <v>44.249579999999995</v>
      </c>
      <c r="H269">
        <f t="shared" si="32"/>
        <v>0.8564035152759123</v>
      </c>
      <c r="I269" s="13">
        <f t="shared" si="33"/>
        <v>-1.6968873250740897</v>
      </c>
      <c r="J269">
        <f t="shared" si="34"/>
        <v>0.82000647018243744</v>
      </c>
      <c r="K269" s="13">
        <f t="shared" si="35"/>
        <v>-1.4942148159918121</v>
      </c>
    </row>
    <row r="270" spans="1:11" x14ac:dyDescent="0.2">
      <c r="A270">
        <f t="shared" si="28"/>
        <v>3</v>
      </c>
      <c r="B270">
        <v>260</v>
      </c>
      <c r="C270" s="1">
        <f t="shared" si="29"/>
        <v>43228</v>
      </c>
      <c r="D270" s="2">
        <v>0.30555555555457697</v>
      </c>
      <c r="E270" s="3">
        <f t="shared" si="30"/>
        <v>43228.305555555555</v>
      </c>
      <c r="F270">
        <v>472</v>
      </c>
      <c r="G270">
        <f t="shared" si="31"/>
        <v>53.96848</v>
      </c>
      <c r="H270">
        <f t="shared" si="32"/>
        <v>1.0396897344523595</v>
      </c>
      <c r="I270" s="13">
        <f t="shared" si="33"/>
        <v>-1.7206056819358475</v>
      </c>
      <c r="J270">
        <f t="shared" si="34"/>
        <v>0.99546341746396083</v>
      </c>
      <c r="K270" s="13">
        <f t="shared" si="35"/>
        <v>-1.5192561103367732</v>
      </c>
    </row>
    <row r="271" spans="1:11" x14ac:dyDescent="0.2">
      <c r="A271">
        <f t="shared" si="28"/>
        <v>3</v>
      </c>
      <c r="B271">
        <v>261</v>
      </c>
      <c r="C271" s="1">
        <f t="shared" si="29"/>
        <v>43228</v>
      </c>
      <c r="D271" s="2">
        <v>0.31249999999857903</v>
      </c>
      <c r="E271" s="3">
        <f t="shared" si="30"/>
        <v>43228.3125</v>
      </c>
      <c r="F271">
        <v>430</v>
      </c>
      <c r="G271">
        <f t="shared" si="31"/>
        <v>49.166199999999996</v>
      </c>
      <c r="H271">
        <f t="shared" si="32"/>
        <v>0.94944379530225143</v>
      </c>
      <c r="I271" s="13">
        <f t="shared" si="33"/>
        <v>-1.7089253535812319</v>
      </c>
      <c r="J271">
        <f t="shared" si="34"/>
        <v>0.90907507776816598</v>
      </c>
      <c r="K271" s="13">
        <f t="shared" si="35"/>
        <v>-1.5069264866245189</v>
      </c>
    </row>
    <row r="272" spans="1:11" x14ac:dyDescent="0.2">
      <c r="A272">
        <f t="shared" si="28"/>
        <v>3</v>
      </c>
      <c r="B272">
        <v>262</v>
      </c>
      <c r="C272" s="1">
        <f t="shared" si="29"/>
        <v>43228</v>
      </c>
      <c r="D272" s="2">
        <v>0.319444444443576</v>
      </c>
      <c r="E272" s="3">
        <f t="shared" si="30"/>
        <v>43228.319444444445</v>
      </c>
      <c r="F272">
        <v>538</v>
      </c>
      <c r="G272">
        <f t="shared" si="31"/>
        <v>61.514919999999996</v>
      </c>
      <c r="H272">
        <f t="shared" si="32"/>
        <v>1.1801146016697759</v>
      </c>
      <c r="I272" s="13">
        <f t="shared" si="33"/>
        <v>-1.7387889985655667</v>
      </c>
      <c r="J272">
        <f t="shared" si="34"/>
        <v>1.1298743349168043</v>
      </c>
      <c r="K272" s="13">
        <f t="shared" si="35"/>
        <v>-1.538440713693902</v>
      </c>
    </row>
    <row r="273" spans="1:11" x14ac:dyDescent="0.2">
      <c r="A273">
        <f t="shared" si="28"/>
        <v>3</v>
      </c>
      <c r="B273">
        <v>263</v>
      </c>
      <c r="C273" s="1">
        <f t="shared" si="29"/>
        <v>43228</v>
      </c>
      <c r="D273" s="2">
        <v>0.326388888887578</v>
      </c>
      <c r="E273" s="3">
        <f t="shared" si="30"/>
        <v>43228.326388888891</v>
      </c>
      <c r="F273">
        <v>669</v>
      </c>
      <c r="G273">
        <f t="shared" si="31"/>
        <v>76.493459999999999</v>
      </c>
      <c r="H273">
        <f t="shared" si="32"/>
        <v>1.4530943372515626</v>
      </c>
      <c r="I273" s="13">
        <f t="shared" si="33"/>
        <v>-1.7741710606976793</v>
      </c>
      <c r="J273">
        <f t="shared" si="34"/>
        <v>1.3911165633261813</v>
      </c>
      <c r="K273" s="13">
        <f t="shared" si="35"/>
        <v>-1.5757323274187351</v>
      </c>
    </row>
    <row r="274" spans="1:11" x14ac:dyDescent="0.2">
      <c r="A274">
        <f t="shared" si="28"/>
        <v>3</v>
      </c>
      <c r="B274">
        <v>264</v>
      </c>
      <c r="C274" s="1">
        <f t="shared" si="29"/>
        <v>43228</v>
      </c>
      <c r="D274" s="2">
        <v>0.33333333333257498</v>
      </c>
      <c r="E274" s="3">
        <f t="shared" si="30"/>
        <v>43228.333333333336</v>
      </c>
      <c r="F274">
        <v>887</v>
      </c>
      <c r="G274">
        <f t="shared" si="31"/>
        <v>101.41958</v>
      </c>
      <c r="H274">
        <f t="shared" si="32"/>
        <v>1.8871980667978618</v>
      </c>
      <c r="I274" s="13">
        <f t="shared" si="33"/>
        <v>-1.8305555165393519</v>
      </c>
      <c r="J274">
        <f t="shared" si="34"/>
        <v>1.8063950604424308</v>
      </c>
      <c r="K274" s="13">
        <f t="shared" si="35"/>
        <v>-1.6350267571999961</v>
      </c>
    </row>
    <row r="275" spans="1:11" x14ac:dyDescent="0.2">
      <c r="A275">
        <f t="shared" si="28"/>
        <v>3</v>
      </c>
      <c r="B275">
        <v>265</v>
      </c>
      <c r="C275" s="1">
        <f t="shared" si="29"/>
        <v>43228</v>
      </c>
      <c r="D275" s="2">
        <v>0.34027777777657803</v>
      </c>
      <c r="E275" s="3">
        <f t="shared" si="30"/>
        <v>43228.340277777774</v>
      </c>
      <c r="F275">
        <v>959</v>
      </c>
      <c r="G275">
        <f t="shared" si="31"/>
        <v>109.65206000000001</v>
      </c>
      <c r="H275">
        <f t="shared" si="32"/>
        <v>2.0242617983567124</v>
      </c>
      <c r="I275" s="13">
        <f t="shared" si="33"/>
        <v>-1.8483952210854873</v>
      </c>
      <c r="J275">
        <f t="shared" si="34"/>
        <v>1.9374652836415367</v>
      </c>
      <c r="K275" s="13">
        <f t="shared" si="35"/>
        <v>-1.653745793314737</v>
      </c>
    </row>
    <row r="276" spans="1:11" x14ac:dyDescent="0.2">
      <c r="A276">
        <f t="shared" si="28"/>
        <v>3</v>
      </c>
      <c r="B276">
        <v>266</v>
      </c>
      <c r="C276" s="1">
        <f t="shared" si="29"/>
        <v>43228</v>
      </c>
      <c r="D276" s="2">
        <v>0.34722222222157501</v>
      </c>
      <c r="E276" s="3">
        <f t="shared" si="30"/>
        <v>43228.347222222219</v>
      </c>
      <c r="F276">
        <v>889</v>
      </c>
      <c r="G276">
        <f t="shared" si="31"/>
        <v>101.64825999999999</v>
      </c>
      <c r="H276">
        <f t="shared" si="32"/>
        <v>1.8910500815968918</v>
      </c>
      <c r="I276" s="13">
        <f t="shared" si="33"/>
        <v>-1.8310566144981126</v>
      </c>
      <c r="J276">
        <f t="shared" si="34"/>
        <v>1.8100789919143467</v>
      </c>
      <c r="K276" s="13">
        <f t="shared" si="35"/>
        <v>-1.6355528521124658</v>
      </c>
    </row>
    <row r="277" spans="1:11" x14ac:dyDescent="0.2">
      <c r="A277">
        <f t="shared" si="28"/>
        <v>3</v>
      </c>
      <c r="B277">
        <v>267</v>
      </c>
      <c r="C277" s="1">
        <f t="shared" si="29"/>
        <v>43228</v>
      </c>
      <c r="D277" s="2">
        <v>0.354166666665577</v>
      </c>
      <c r="E277" s="3">
        <f t="shared" si="30"/>
        <v>43228.354166666664</v>
      </c>
      <c r="F277">
        <v>677</v>
      </c>
      <c r="G277">
        <f t="shared" si="31"/>
        <v>77.408179999999987</v>
      </c>
      <c r="H277">
        <f t="shared" si="32"/>
        <v>1.4694926768546281</v>
      </c>
      <c r="I277" s="13">
        <f t="shared" si="33"/>
        <v>-1.7762981573900427</v>
      </c>
      <c r="J277">
        <f t="shared" si="34"/>
        <v>1.4068075984929431</v>
      </c>
      <c r="K277" s="13">
        <f t="shared" si="35"/>
        <v>-1.577972381495728</v>
      </c>
    </row>
    <row r="278" spans="1:11" x14ac:dyDescent="0.2">
      <c r="A278">
        <f t="shared" si="28"/>
        <v>3</v>
      </c>
      <c r="B278">
        <v>268</v>
      </c>
      <c r="C278" s="1">
        <f t="shared" si="29"/>
        <v>43228</v>
      </c>
      <c r="D278" s="2">
        <v>0.361111111109579</v>
      </c>
      <c r="E278" s="3">
        <f t="shared" si="30"/>
        <v>43228.361111111109</v>
      </c>
      <c r="F278">
        <v>1195</v>
      </c>
      <c r="G278">
        <f t="shared" si="31"/>
        <v>136.63630000000001</v>
      </c>
      <c r="H278">
        <f t="shared" si="32"/>
        <v>2.4489790497445347</v>
      </c>
      <c r="I278" s="13">
        <f t="shared" si="33"/>
        <v>-1.9038141596655169</v>
      </c>
      <c r="J278">
        <f t="shared" si="34"/>
        <v>2.3434239082793757</v>
      </c>
      <c r="K278" s="13">
        <f t="shared" si="35"/>
        <v>-1.7117405399756755</v>
      </c>
    </row>
    <row r="279" spans="1:11" x14ac:dyDescent="0.2">
      <c r="A279">
        <f t="shared" si="28"/>
        <v>3</v>
      </c>
      <c r="B279">
        <v>269</v>
      </c>
      <c r="C279" s="1">
        <f t="shared" si="29"/>
        <v>43228</v>
      </c>
      <c r="D279" s="2">
        <v>0.36805555555457697</v>
      </c>
      <c r="E279" s="3">
        <f t="shared" si="30"/>
        <v>43228.368055555555</v>
      </c>
      <c r="F279">
        <v>1004</v>
      </c>
      <c r="G279">
        <f t="shared" si="31"/>
        <v>114.79736</v>
      </c>
      <c r="H279">
        <f t="shared" si="32"/>
        <v>2.1082056862111855</v>
      </c>
      <c r="I279" s="13">
        <f t="shared" si="33"/>
        <v>-1.8593311170198423</v>
      </c>
      <c r="J279">
        <f t="shared" si="34"/>
        <v>2.0177249667262172</v>
      </c>
      <c r="K279" s="13">
        <f t="shared" si="35"/>
        <v>-1.6652094605623393</v>
      </c>
    </row>
    <row r="280" spans="1:11" x14ac:dyDescent="0.2">
      <c r="A280">
        <f t="shared" si="28"/>
        <v>3</v>
      </c>
      <c r="B280">
        <v>270</v>
      </c>
      <c r="C280" s="1">
        <f t="shared" si="29"/>
        <v>43228</v>
      </c>
      <c r="D280" s="2">
        <v>0.37499999999857903</v>
      </c>
      <c r="E280" s="3">
        <f t="shared" si="30"/>
        <v>43228.375</v>
      </c>
      <c r="F280">
        <v>776</v>
      </c>
      <c r="G280">
        <f t="shared" si="31"/>
        <v>88.72784</v>
      </c>
      <c r="H280">
        <f t="shared" si="32"/>
        <v>1.669577089698062</v>
      </c>
      <c r="I280" s="13">
        <f t="shared" si="33"/>
        <v>-1.8022689191806371</v>
      </c>
      <c r="J280">
        <f t="shared" si="34"/>
        <v>1.5982389248883024</v>
      </c>
      <c r="K280" s="13">
        <f t="shared" si="35"/>
        <v>-1.6053032288487235</v>
      </c>
    </row>
    <row r="281" spans="1:11" x14ac:dyDescent="0.2">
      <c r="A281">
        <f t="shared" si="28"/>
        <v>3</v>
      </c>
      <c r="B281">
        <v>271</v>
      </c>
      <c r="C281" s="1">
        <f t="shared" si="29"/>
        <v>43228</v>
      </c>
      <c r="D281" s="2">
        <v>0.381944444443576</v>
      </c>
      <c r="E281" s="3">
        <f t="shared" si="30"/>
        <v>43228.381944444445</v>
      </c>
      <c r="F281">
        <v>845</v>
      </c>
      <c r="G281">
        <f t="shared" si="31"/>
        <v>96.6173</v>
      </c>
      <c r="H281">
        <f t="shared" si="32"/>
        <v>1.8057309689707224</v>
      </c>
      <c r="I281" s="13">
        <f t="shared" si="33"/>
        <v>-1.8199611215284719</v>
      </c>
      <c r="J281">
        <f t="shared" si="34"/>
        <v>1.7284781764156418</v>
      </c>
      <c r="K281" s="13">
        <f t="shared" si="35"/>
        <v>-1.6239000232313112</v>
      </c>
    </row>
    <row r="282" spans="1:11" x14ac:dyDescent="0.2">
      <c r="A282">
        <f t="shared" si="28"/>
        <v>3</v>
      </c>
      <c r="B282">
        <v>272</v>
      </c>
      <c r="C282" s="1">
        <f t="shared" si="29"/>
        <v>43228</v>
      </c>
      <c r="D282" s="2">
        <v>0.388888888887578</v>
      </c>
      <c r="E282" s="3">
        <f t="shared" si="30"/>
        <v>43228.388888888891</v>
      </c>
      <c r="F282">
        <v>1281</v>
      </c>
      <c r="G282">
        <f t="shared" si="31"/>
        <v>146.46953999999999</v>
      </c>
      <c r="H282">
        <f t="shared" si="32"/>
        <v>2.5938737635360694</v>
      </c>
      <c r="I282" s="13">
        <f t="shared" si="33"/>
        <v>-1.922776261577555</v>
      </c>
      <c r="J282">
        <f t="shared" si="34"/>
        <v>2.4818447695000234</v>
      </c>
      <c r="K282" s="13">
        <f t="shared" si="35"/>
        <v>-1.7315219431309954</v>
      </c>
    </row>
    <row r="283" spans="1:11" x14ac:dyDescent="0.2">
      <c r="A283">
        <f t="shared" si="28"/>
        <v>3</v>
      </c>
      <c r="B283">
        <v>273</v>
      </c>
      <c r="C283" s="1">
        <f t="shared" si="29"/>
        <v>43228</v>
      </c>
      <c r="D283" s="2">
        <v>0.39583333333257498</v>
      </c>
      <c r="E283" s="3">
        <f t="shared" si="30"/>
        <v>43228.395833333336</v>
      </c>
      <c r="F283">
        <v>1950</v>
      </c>
      <c r="G283">
        <f t="shared" si="31"/>
        <v>222.96300000000002</v>
      </c>
      <c r="H283">
        <f t="shared" si="32"/>
        <v>3.532345201989306</v>
      </c>
      <c r="I283" s="13">
        <f t="shared" si="33"/>
        <v>-2.0465241166913954</v>
      </c>
      <c r="J283">
        <f t="shared" si="34"/>
        <v>3.377154144153002</v>
      </c>
      <c r="K283" s="13">
        <f t="shared" si="35"/>
        <v>-1.8595808195422174</v>
      </c>
    </row>
    <row r="284" spans="1:11" x14ac:dyDescent="0.2">
      <c r="A284">
        <f t="shared" si="28"/>
        <v>3</v>
      </c>
      <c r="B284">
        <v>274</v>
      </c>
      <c r="C284" s="1">
        <f t="shared" si="29"/>
        <v>43228</v>
      </c>
      <c r="D284" s="2">
        <v>0.40277777777657803</v>
      </c>
      <c r="E284" s="3">
        <f t="shared" si="30"/>
        <v>43228.402777777774</v>
      </c>
      <c r="F284">
        <v>837</v>
      </c>
      <c r="G284">
        <f t="shared" si="31"/>
        <v>95.702579999999998</v>
      </c>
      <c r="H284">
        <f t="shared" si="32"/>
        <v>1.7900905865071723</v>
      </c>
      <c r="I284" s="13">
        <f t="shared" si="33"/>
        <v>-1.8179279007085083</v>
      </c>
      <c r="J284">
        <f t="shared" si="34"/>
        <v>1.7135183913601659</v>
      </c>
      <c r="K284" s="13">
        <f t="shared" si="35"/>
        <v>-1.6217638169515161</v>
      </c>
    </row>
    <row r="285" spans="1:11" x14ac:dyDescent="0.2">
      <c r="A285">
        <f t="shared" si="28"/>
        <v>3</v>
      </c>
      <c r="B285">
        <v>275</v>
      </c>
      <c r="C285" s="1">
        <f t="shared" si="29"/>
        <v>43228</v>
      </c>
      <c r="D285" s="2">
        <v>0.40972222222157501</v>
      </c>
      <c r="E285" s="3">
        <f t="shared" si="30"/>
        <v>43228.409722222219</v>
      </c>
      <c r="F285">
        <v>1672</v>
      </c>
      <c r="G285">
        <f t="shared" si="31"/>
        <v>191.17648</v>
      </c>
      <c r="H285">
        <f t="shared" si="32"/>
        <v>3.1828923748036337</v>
      </c>
      <c r="I285" s="13">
        <f t="shared" si="33"/>
        <v>-2.000227018873264</v>
      </c>
      <c r="J285">
        <f t="shared" si="34"/>
        <v>3.0440597585700249</v>
      </c>
      <c r="K285" s="13">
        <f t="shared" si="35"/>
        <v>-1.8119111462346493</v>
      </c>
    </row>
    <row r="286" spans="1:11" x14ac:dyDescent="0.2">
      <c r="A286">
        <f t="shared" si="28"/>
        <v>3</v>
      </c>
      <c r="B286">
        <v>276</v>
      </c>
      <c r="C286" s="1">
        <f t="shared" si="29"/>
        <v>43228</v>
      </c>
      <c r="D286" s="2">
        <v>0.416666666665577</v>
      </c>
      <c r="E286" s="3">
        <f t="shared" si="30"/>
        <v>43228.416666666664</v>
      </c>
      <c r="F286">
        <v>2339</v>
      </c>
      <c r="G286">
        <f t="shared" si="31"/>
        <v>267.44126</v>
      </c>
      <c r="H286">
        <f t="shared" si="32"/>
        <v>3.9310976508040461</v>
      </c>
      <c r="I286" s="13">
        <f t="shared" si="33"/>
        <v>-2.0997745304762567</v>
      </c>
      <c r="J286">
        <f t="shared" si="34"/>
        <v>3.7566923157183219</v>
      </c>
      <c r="K286" s="13">
        <f t="shared" si="35"/>
        <v>-1.9139471787565936</v>
      </c>
    </row>
    <row r="287" spans="1:11" x14ac:dyDescent="0.2">
      <c r="A287">
        <f t="shared" si="28"/>
        <v>3</v>
      </c>
      <c r="B287">
        <v>277</v>
      </c>
      <c r="C287" s="1">
        <f t="shared" si="29"/>
        <v>43228</v>
      </c>
      <c r="D287" s="2">
        <v>0.423611111109579</v>
      </c>
      <c r="E287" s="3">
        <f t="shared" si="30"/>
        <v>43228.423611111109</v>
      </c>
      <c r="F287">
        <v>1604</v>
      </c>
      <c r="G287">
        <f t="shared" si="31"/>
        <v>183.40136000000001</v>
      </c>
      <c r="H287">
        <f t="shared" si="32"/>
        <v>3.0887265039186409</v>
      </c>
      <c r="I287" s="13">
        <f t="shared" si="33"/>
        <v>-1.987800194536518</v>
      </c>
      <c r="J287">
        <f t="shared" si="34"/>
        <v>2.9542381427059268</v>
      </c>
      <c r="K287" s="13">
        <f t="shared" si="35"/>
        <v>-1.7990624584361623</v>
      </c>
    </row>
    <row r="288" spans="1:11" x14ac:dyDescent="0.2">
      <c r="A288">
        <f t="shared" si="28"/>
        <v>3</v>
      </c>
      <c r="B288">
        <v>278</v>
      </c>
      <c r="C288" s="1">
        <f t="shared" si="29"/>
        <v>43228</v>
      </c>
      <c r="D288" s="2">
        <v>0.43055555555457697</v>
      </c>
      <c r="E288" s="3">
        <f t="shared" si="30"/>
        <v>43228.430555555555</v>
      </c>
      <c r="F288">
        <v>2516</v>
      </c>
      <c r="G288">
        <f t="shared" si="31"/>
        <v>287.67944</v>
      </c>
      <c r="H288">
        <f t="shared" si="32"/>
        <v>4.0810259709089554</v>
      </c>
      <c r="I288" s="13">
        <f t="shared" si="33"/>
        <v>-2.1199416794138766</v>
      </c>
      <c r="J288">
        <f t="shared" si="34"/>
        <v>3.8992092607110784</v>
      </c>
      <c r="K288" s="13">
        <f t="shared" si="35"/>
        <v>-1.9343788821588821</v>
      </c>
    </row>
    <row r="289" spans="1:11" x14ac:dyDescent="0.2">
      <c r="A289">
        <f t="shared" si="28"/>
        <v>3</v>
      </c>
      <c r="B289">
        <v>279</v>
      </c>
      <c r="C289" s="1">
        <f t="shared" si="29"/>
        <v>43228</v>
      </c>
      <c r="D289" s="2">
        <v>0.43749999999857903</v>
      </c>
      <c r="E289" s="3">
        <f t="shared" si="30"/>
        <v>43228.4375</v>
      </c>
      <c r="F289">
        <v>2783</v>
      </c>
      <c r="G289">
        <f t="shared" si="31"/>
        <v>318.20821999999998</v>
      </c>
      <c r="H289">
        <f t="shared" si="32"/>
        <v>4.2744493512707997</v>
      </c>
      <c r="I289" s="13">
        <f t="shared" si="33"/>
        <v>-2.1461050325126183</v>
      </c>
      <c r="J289">
        <f t="shared" si="34"/>
        <v>4.082885758805479</v>
      </c>
      <c r="K289" s="13">
        <f t="shared" si="35"/>
        <v>-1.9607283149710391</v>
      </c>
    </row>
    <row r="290" spans="1:11" x14ac:dyDescent="0.2">
      <c r="A290">
        <f t="shared" si="28"/>
        <v>3</v>
      </c>
      <c r="B290">
        <v>280</v>
      </c>
      <c r="C290" s="1">
        <f t="shared" si="29"/>
        <v>43228</v>
      </c>
      <c r="D290" s="2">
        <v>0.444444444443576</v>
      </c>
      <c r="E290" s="3">
        <f t="shared" si="30"/>
        <v>43228.444444444445</v>
      </c>
      <c r="F290">
        <v>2690</v>
      </c>
      <c r="G290">
        <f t="shared" si="31"/>
        <v>307.57460000000003</v>
      </c>
      <c r="H290">
        <f t="shared" si="32"/>
        <v>4.2112750925052573</v>
      </c>
      <c r="I290" s="13">
        <f t="shared" si="33"/>
        <v>-2.1375400077918276</v>
      </c>
      <c r="J290">
        <f t="shared" si="34"/>
        <v>4.0229200251274042</v>
      </c>
      <c r="K290" s="13">
        <f t="shared" si="35"/>
        <v>-1.9521235953115612</v>
      </c>
    </row>
    <row r="291" spans="1:11" x14ac:dyDescent="0.2">
      <c r="A291">
        <f t="shared" si="28"/>
        <v>3</v>
      </c>
      <c r="B291">
        <v>281</v>
      </c>
      <c r="C291" s="1">
        <f t="shared" si="29"/>
        <v>43228</v>
      </c>
      <c r="D291" s="2">
        <v>0.451388888887578</v>
      </c>
      <c r="E291" s="3">
        <f t="shared" si="30"/>
        <v>43228.451388888891</v>
      </c>
      <c r="F291">
        <v>2872</v>
      </c>
      <c r="G291">
        <f t="shared" si="31"/>
        <v>328.38448</v>
      </c>
      <c r="H291">
        <f t="shared" si="32"/>
        <v>4.3309786368513166</v>
      </c>
      <c r="I291" s="13">
        <f t="shared" si="33"/>
        <v>-2.1537869664935596</v>
      </c>
      <c r="J291">
        <f t="shared" si="34"/>
        <v>4.1365215015004893</v>
      </c>
      <c r="K291" s="13">
        <f t="shared" si="35"/>
        <v>-1.9684267796356716</v>
      </c>
    </row>
    <row r="292" spans="1:11" x14ac:dyDescent="0.2">
      <c r="A292">
        <f t="shared" ref="A292:A355" si="36">A148+1</f>
        <v>3</v>
      </c>
      <c r="B292">
        <v>282</v>
      </c>
      <c r="C292" s="1">
        <f t="shared" ref="C292:C355" si="37">C148+1</f>
        <v>43228</v>
      </c>
      <c r="D292" s="2">
        <v>0.45833333333257498</v>
      </c>
      <c r="E292" s="3">
        <f t="shared" si="30"/>
        <v>43228.458333333336</v>
      </c>
      <c r="F292">
        <v>3121</v>
      </c>
      <c r="G292">
        <f t="shared" si="31"/>
        <v>356.85514000000001</v>
      </c>
      <c r="H292">
        <f t="shared" si="32"/>
        <v>4.4704088385107568</v>
      </c>
      <c r="I292" s="13">
        <f t="shared" si="33"/>
        <v>-2.172814660976738</v>
      </c>
      <c r="J292">
        <f t="shared" si="34"/>
        <v>4.2687140627768585</v>
      </c>
      <c r="K292" s="13">
        <f t="shared" si="35"/>
        <v>-1.9874099082416303</v>
      </c>
    </row>
    <row r="293" spans="1:11" x14ac:dyDescent="0.2">
      <c r="A293">
        <f t="shared" si="36"/>
        <v>3</v>
      </c>
      <c r="B293">
        <v>283</v>
      </c>
      <c r="C293" s="1">
        <f t="shared" si="37"/>
        <v>43228</v>
      </c>
      <c r="D293" s="2">
        <v>0.46527777777657803</v>
      </c>
      <c r="E293" s="3">
        <f t="shared" si="30"/>
        <v>43228.465277777774</v>
      </c>
      <c r="F293">
        <v>3184</v>
      </c>
      <c r="G293">
        <f t="shared" si="31"/>
        <v>364.05856</v>
      </c>
      <c r="H293">
        <f t="shared" si="32"/>
        <v>4.5016674968694774</v>
      </c>
      <c r="I293" s="13">
        <f t="shared" si="33"/>
        <v>-2.1770977815505677</v>
      </c>
      <c r="J293">
        <f t="shared" si="34"/>
        <v>4.2983284439234843</v>
      </c>
      <c r="K293" s="13">
        <f t="shared" si="35"/>
        <v>-1.9916645815502032</v>
      </c>
    </row>
    <row r="294" spans="1:11" x14ac:dyDescent="0.2">
      <c r="A294">
        <f t="shared" si="36"/>
        <v>3</v>
      </c>
      <c r="B294">
        <v>284</v>
      </c>
      <c r="C294" s="1">
        <f t="shared" si="37"/>
        <v>43228</v>
      </c>
      <c r="D294" s="2">
        <v>0.47222222222058002</v>
      </c>
      <c r="E294" s="3">
        <f t="shared" si="30"/>
        <v>43228.472222222219</v>
      </c>
      <c r="F294">
        <v>2861</v>
      </c>
      <c r="G294">
        <f t="shared" si="31"/>
        <v>327.12673999999998</v>
      </c>
      <c r="H294">
        <f t="shared" si="32"/>
        <v>4.3241930202108891</v>
      </c>
      <c r="I294" s="13">
        <f t="shared" si="33"/>
        <v>-2.1528639198691146</v>
      </c>
      <c r="J294">
        <f t="shared" si="34"/>
        <v>4.1300843884059475</v>
      </c>
      <c r="K294" s="13">
        <f t="shared" si="35"/>
        <v>-1.9675027383926857</v>
      </c>
    </row>
    <row r="295" spans="1:11" x14ac:dyDescent="0.2">
      <c r="A295">
        <f t="shared" si="36"/>
        <v>3</v>
      </c>
      <c r="B295">
        <v>285</v>
      </c>
      <c r="C295" s="1">
        <f t="shared" si="37"/>
        <v>43228</v>
      </c>
      <c r="D295" s="2">
        <v>0.479166666665577</v>
      </c>
      <c r="E295" s="3">
        <f t="shared" si="30"/>
        <v>43228.479166666664</v>
      </c>
      <c r="F295">
        <v>3028</v>
      </c>
      <c r="G295">
        <f t="shared" si="31"/>
        <v>346.22152</v>
      </c>
      <c r="H295">
        <f t="shared" si="32"/>
        <v>4.4213986568309345</v>
      </c>
      <c r="I295" s="13">
        <f t="shared" si="33"/>
        <v>-2.1661125154754033</v>
      </c>
      <c r="J295">
        <f t="shared" si="34"/>
        <v>4.2222652907377416</v>
      </c>
      <c r="K295" s="13">
        <f t="shared" si="35"/>
        <v>-1.980738177304191</v>
      </c>
    </row>
    <row r="296" spans="1:11" x14ac:dyDescent="0.2">
      <c r="A296">
        <f t="shared" si="36"/>
        <v>3</v>
      </c>
      <c r="B296">
        <v>286</v>
      </c>
      <c r="C296" s="1">
        <f t="shared" si="37"/>
        <v>43228</v>
      </c>
      <c r="D296" s="2">
        <v>0.486111111109579</v>
      </c>
      <c r="E296" s="3">
        <f t="shared" si="30"/>
        <v>43228.486111111109</v>
      </c>
      <c r="F296">
        <v>3013</v>
      </c>
      <c r="G296">
        <f t="shared" si="31"/>
        <v>344.50641999999999</v>
      </c>
      <c r="H296">
        <f t="shared" si="32"/>
        <v>4.4131616341335311</v>
      </c>
      <c r="I296" s="13">
        <f t="shared" si="33"/>
        <v>-2.1649876312407064</v>
      </c>
      <c r="J296">
        <f t="shared" si="34"/>
        <v>4.2144568445678914</v>
      </c>
      <c r="K296" s="13">
        <f t="shared" si="35"/>
        <v>-1.9796167761393726</v>
      </c>
    </row>
    <row r="297" spans="1:11" x14ac:dyDescent="0.2">
      <c r="A297">
        <f t="shared" si="36"/>
        <v>3</v>
      </c>
      <c r="B297">
        <v>287</v>
      </c>
      <c r="C297" s="1">
        <f t="shared" si="37"/>
        <v>43228</v>
      </c>
      <c r="D297" s="2">
        <v>0.49305555555457697</v>
      </c>
      <c r="E297" s="3">
        <f t="shared" si="30"/>
        <v>43228.493055555555</v>
      </c>
      <c r="F297">
        <v>3068</v>
      </c>
      <c r="G297">
        <f t="shared" si="31"/>
        <v>350.79512</v>
      </c>
      <c r="H297">
        <f t="shared" si="32"/>
        <v>4.4429078399845991</v>
      </c>
      <c r="I297" s="13">
        <f t="shared" si="33"/>
        <v>-2.1690519521235689</v>
      </c>
      <c r="J297">
        <f t="shared" si="34"/>
        <v>4.2426527765197353</v>
      </c>
      <c r="K297" s="13">
        <f t="shared" si="35"/>
        <v>-1.983666337894491</v>
      </c>
    </row>
    <row r="298" spans="1:11" x14ac:dyDescent="0.2">
      <c r="A298">
        <f t="shared" si="36"/>
        <v>3</v>
      </c>
      <c r="B298">
        <v>288</v>
      </c>
      <c r="C298" s="1">
        <f t="shared" si="37"/>
        <v>43228</v>
      </c>
      <c r="D298" s="2">
        <v>0.49999999999857903</v>
      </c>
      <c r="E298" s="3">
        <f t="shared" si="30"/>
        <v>43228.5</v>
      </c>
      <c r="F298">
        <v>3053</v>
      </c>
      <c r="G298">
        <f t="shared" si="31"/>
        <v>349.08001999999999</v>
      </c>
      <c r="H298">
        <f t="shared" si="32"/>
        <v>4.4349189949185703</v>
      </c>
      <c r="I298" s="13">
        <f t="shared" si="33"/>
        <v>-2.1679598504396256</v>
      </c>
      <c r="J298">
        <f t="shared" si="34"/>
        <v>4.2350809843160198</v>
      </c>
      <c r="K298" s="13">
        <f t="shared" si="35"/>
        <v>-1.9825787962431778</v>
      </c>
    </row>
    <row r="299" spans="1:11" x14ac:dyDescent="0.2">
      <c r="A299">
        <f t="shared" si="36"/>
        <v>3</v>
      </c>
      <c r="B299">
        <v>289</v>
      </c>
      <c r="C299" s="1">
        <f t="shared" si="37"/>
        <v>43228</v>
      </c>
      <c r="D299" s="2">
        <v>0.506944444443576</v>
      </c>
      <c r="E299" s="3">
        <f t="shared" si="30"/>
        <v>43228.506944444445</v>
      </c>
      <c r="F299">
        <v>3340</v>
      </c>
      <c r="G299">
        <f t="shared" si="31"/>
        <v>381.8956</v>
      </c>
      <c r="H299">
        <f t="shared" si="32"/>
        <v>4.5727705385864814</v>
      </c>
      <c r="I299" s="13">
        <f t="shared" si="33"/>
        <v>-2.1868671315457173</v>
      </c>
      <c r="J299">
        <f t="shared" si="34"/>
        <v>4.3656580997236265</v>
      </c>
      <c r="K299" s="13">
        <f t="shared" si="35"/>
        <v>-2.0013408197519595</v>
      </c>
    </row>
    <row r="300" spans="1:11" x14ac:dyDescent="0.2">
      <c r="A300">
        <f t="shared" si="36"/>
        <v>3</v>
      </c>
      <c r="B300">
        <v>290</v>
      </c>
      <c r="C300" s="1">
        <f t="shared" si="37"/>
        <v>43228</v>
      </c>
      <c r="D300" s="2">
        <v>0.513888888887578</v>
      </c>
      <c r="E300" s="3">
        <f t="shared" si="30"/>
        <v>43228.513888888891</v>
      </c>
      <c r="F300">
        <v>3451</v>
      </c>
      <c r="G300">
        <f t="shared" si="31"/>
        <v>394.58733999999998</v>
      </c>
      <c r="H300">
        <f t="shared" si="32"/>
        <v>4.6182940047763212</v>
      </c>
      <c r="I300" s="13">
        <f t="shared" si="33"/>
        <v>-2.1931430900723199</v>
      </c>
      <c r="J300">
        <f t="shared" si="34"/>
        <v>4.4087394174469079</v>
      </c>
      <c r="K300" s="13">
        <f t="shared" si="35"/>
        <v>-2.0075346303057549</v>
      </c>
    </row>
    <row r="301" spans="1:11" x14ac:dyDescent="0.2">
      <c r="A301">
        <f t="shared" si="36"/>
        <v>3</v>
      </c>
      <c r="B301">
        <v>291</v>
      </c>
      <c r="C301" s="1">
        <f t="shared" si="37"/>
        <v>43228</v>
      </c>
      <c r="D301" s="2">
        <v>0.52083333333257498</v>
      </c>
      <c r="E301" s="3">
        <f t="shared" si="30"/>
        <v>43228.520833333336</v>
      </c>
      <c r="F301">
        <v>3190</v>
      </c>
      <c r="G301">
        <f t="shared" si="31"/>
        <v>364.74459999999999</v>
      </c>
      <c r="H301">
        <f t="shared" si="32"/>
        <v>4.5045655928304038</v>
      </c>
      <c r="I301" s="13">
        <f t="shared" si="33"/>
        <v>-2.1774952336971825</v>
      </c>
      <c r="J301">
        <f t="shared" si="34"/>
        <v>4.3010736576150155</v>
      </c>
      <c r="K301" s="13">
        <f t="shared" si="35"/>
        <v>-1.9920590240408662</v>
      </c>
    </row>
    <row r="302" spans="1:11" x14ac:dyDescent="0.2">
      <c r="A302">
        <f t="shared" si="36"/>
        <v>3</v>
      </c>
      <c r="B302">
        <v>292</v>
      </c>
      <c r="C302" s="1">
        <f t="shared" si="37"/>
        <v>43228</v>
      </c>
      <c r="D302" s="2">
        <v>0.52777777777657797</v>
      </c>
      <c r="E302" s="3">
        <f t="shared" si="30"/>
        <v>43228.527777777774</v>
      </c>
      <c r="F302">
        <v>3235</v>
      </c>
      <c r="G302">
        <f t="shared" si="31"/>
        <v>369.88990000000001</v>
      </c>
      <c r="H302">
        <f t="shared" si="32"/>
        <v>4.525874829188167</v>
      </c>
      <c r="I302" s="13">
        <f t="shared" si="33"/>
        <v>-2.180419511342238</v>
      </c>
      <c r="J302">
        <f t="shared" si="34"/>
        <v>4.3212564398663158</v>
      </c>
      <c r="K302" s="13">
        <f t="shared" si="35"/>
        <v>-1.994959175152663</v>
      </c>
    </row>
    <row r="303" spans="1:11" x14ac:dyDescent="0.2">
      <c r="A303">
        <f t="shared" si="36"/>
        <v>3</v>
      </c>
      <c r="B303">
        <v>293</v>
      </c>
      <c r="C303" s="1">
        <f t="shared" si="37"/>
        <v>43228</v>
      </c>
      <c r="D303" s="2">
        <v>0.53472222222057997</v>
      </c>
      <c r="E303" s="3">
        <f t="shared" si="30"/>
        <v>43228.534722222219</v>
      </c>
      <c r="F303">
        <v>3229</v>
      </c>
      <c r="G303">
        <f t="shared" si="31"/>
        <v>369.20385999999996</v>
      </c>
      <c r="H303">
        <f t="shared" si="32"/>
        <v>4.5230766442459984</v>
      </c>
      <c r="I303" s="13">
        <f t="shared" si="33"/>
        <v>-2.1800353244443174</v>
      </c>
      <c r="J303">
        <f t="shared" si="34"/>
        <v>4.31860641035827</v>
      </c>
      <c r="K303" s="13">
        <f t="shared" si="35"/>
        <v>-1.9945783592371806</v>
      </c>
    </row>
    <row r="304" spans="1:11" x14ac:dyDescent="0.2">
      <c r="A304">
        <f t="shared" si="36"/>
        <v>3</v>
      </c>
      <c r="B304">
        <v>294</v>
      </c>
      <c r="C304" s="1">
        <f t="shared" si="37"/>
        <v>43228</v>
      </c>
      <c r="D304" s="2">
        <v>0.54166666666557695</v>
      </c>
      <c r="E304" s="3">
        <f t="shared" si="30"/>
        <v>43228.541666666664</v>
      </c>
      <c r="F304">
        <v>3039</v>
      </c>
      <c r="G304">
        <f t="shared" si="31"/>
        <v>347.47925999999995</v>
      </c>
      <c r="H304">
        <f t="shared" si="32"/>
        <v>4.4273794648639075</v>
      </c>
      <c r="I304" s="13">
        <f t="shared" si="33"/>
        <v>-2.1669295511963744</v>
      </c>
      <c r="J304">
        <f t="shared" si="34"/>
        <v>4.227934575929539</v>
      </c>
      <c r="K304" s="13">
        <f t="shared" si="35"/>
        <v>-1.9815523962837884</v>
      </c>
    </row>
    <row r="305" spans="1:11" x14ac:dyDescent="0.2">
      <c r="A305">
        <f t="shared" si="36"/>
        <v>3</v>
      </c>
      <c r="B305">
        <v>295</v>
      </c>
      <c r="C305" s="1">
        <f t="shared" si="37"/>
        <v>43228</v>
      </c>
      <c r="D305" s="2">
        <v>0.54861111110957905</v>
      </c>
      <c r="E305" s="3">
        <f t="shared" si="30"/>
        <v>43228.548611111109</v>
      </c>
      <c r="F305">
        <v>3271</v>
      </c>
      <c r="G305">
        <f t="shared" si="31"/>
        <v>374.00614000000002</v>
      </c>
      <c r="H305">
        <f t="shared" si="32"/>
        <v>4.542390839730035</v>
      </c>
      <c r="I305" s="13">
        <f t="shared" si="33"/>
        <v>-2.1826883345018588</v>
      </c>
      <c r="J305">
        <f t="shared" si="34"/>
        <v>4.3368964881392991</v>
      </c>
      <c r="K305" s="13">
        <f t="shared" si="35"/>
        <v>-1.9972068260334996</v>
      </c>
    </row>
    <row r="306" spans="1:11" x14ac:dyDescent="0.2">
      <c r="A306">
        <f t="shared" si="36"/>
        <v>3</v>
      </c>
      <c r="B306">
        <v>296</v>
      </c>
      <c r="C306" s="1">
        <f t="shared" si="37"/>
        <v>43228</v>
      </c>
      <c r="D306" s="2">
        <v>0.55555555555457703</v>
      </c>
      <c r="E306" s="3">
        <f t="shared" si="30"/>
        <v>43228.555555555555</v>
      </c>
      <c r="F306">
        <v>2931</v>
      </c>
      <c r="G306">
        <f t="shared" si="31"/>
        <v>335.13054</v>
      </c>
      <c r="H306">
        <f t="shared" si="32"/>
        <v>4.3664344200819816</v>
      </c>
      <c r="I306" s="13">
        <f t="shared" si="33"/>
        <v>-2.1586142921204852</v>
      </c>
      <c r="J306">
        <f t="shared" si="34"/>
        <v>4.1701509203823282</v>
      </c>
      <c r="K306" s="13">
        <f t="shared" si="35"/>
        <v>-1.9732547427903651</v>
      </c>
    </row>
    <row r="307" spans="1:11" x14ac:dyDescent="0.2">
      <c r="A307">
        <f t="shared" si="36"/>
        <v>3</v>
      </c>
      <c r="B307">
        <v>297</v>
      </c>
      <c r="C307" s="1">
        <f t="shared" si="37"/>
        <v>43228</v>
      </c>
      <c r="D307" s="2">
        <v>0.56249999999857903</v>
      </c>
      <c r="E307" s="3">
        <f t="shared" si="30"/>
        <v>43228.5625</v>
      </c>
      <c r="F307">
        <v>3111</v>
      </c>
      <c r="G307">
        <f t="shared" si="31"/>
        <v>355.71174000000002</v>
      </c>
      <c r="H307">
        <f t="shared" si="32"/>
        <v>4.4653055345467134</v>
      </c>
      <c r="I307" s="13">
        <f t="shared" si="33"/>
        <v>-2.1721160387652461</v>
      </c>
      <c r="J307">
        <f t="shared" si="34"/>
        <v>4.2638784030652666</v>
      </c>
      <c r="K307" s="13">
        <f t="shared" si="35"/>
        <v>-1.9867152465101927</v>
      </c>
    </row>
    <row r="308" spans="1:11" x14ac:dyDescent="0.2">
      <c r="A308">
        <f t="shared" si="36"/>
        <v>3</v>
      </c>
      <c r="B308">
        <v>298</v>
      </c>
      <c r="C308" s="1">
        <f t="shared" si="37"/>
        <v>43228</v>
      </c>
      <c r="D308" s="2">
        <v>0.569444444443576</v>
      </c>
      <c r="E308" s="3">
        <f t="shared" si="30"/>
        <v>43228.569444444445</v>
      </c>
      <c r="F308">
        <v>3049</v>
      </c>
      <c r="G308">
        <f t="shared" si="31"/>
        <v>348.62266</v>
      </c>
      <c r="H308">
        <f t="shared" si="32"/>
        <v>4.4327730814153883</v>
      </c>
      <c r="I308" s="13">
        <f t="shared" si="33"/>
        <v>-2.1676665676212794</v>
      </c>
      <c r="J308">
        <f t="shared" si="34"/>
        <v>4.2330470084915337</v>
      </c>
      <c r="K308" s="13">
        <f t="shared" si="35"/>
        <v>-1.9822866630206959</v>
      </c>
    </row>
    <row r="309" spans="1:11" x14ac:dyDescent="0.2">
      <c r="A309">
        <f t="shared" si="36"/>
        <v>3</v>
      </c>
      <c r="B309">
        <v>299</v>
      </c>
      <c r="C309" s="1">
        <f t="shared" si="37"/>
        <v>43228</v>
      </c>
      <c r="D309" s="2">
        <v>0.576388888887578</v>
      </c>
      <c r="E309" s="3">
        <f t="shared" si="30"/>
        <v>43228.576388888891</v>
      </c>
      <c r="F309">
        <v>2923</v>
      </c>
      <c r="G309">
        <f t="shared" si="31"/>
        <v>334.21582000000001</v>
      </c>
      <c r="H309">
        <f t="shared" si="32"/>
        <v>4.3617185304937713</v>
      </c>
      <c r="I309" s="13">
        <f t="shared" si="33"/>
        <v>-2.1579718001637214</v>
      </c>
      <c r="J309">
        <f t="shared" si="34"/>
        <v>4.1656784803535416</v>
      </c>
      <c r="K309" s="13">
        <f t="shared" si="35"/>
        <v>-1.9726126143681921</v>
      </c>
    </row>
    <row r="310" spans="1:11" x14ac:dyDescent="0.2">
      <c r="A310">
        <f t="shared" si="36"/>
        <v>3</v>
      </c>
      <c r="B310">
        <v>300</v>
      </c>
      <c r="C310" s="1">
        <f t="shared" si="37"/>
        <v>43228</v>
      </c>
      <c r="D310" s="2">
        <v>0.58333333333257498</v>
      </c>
      <c r="E310" s="3">
        <f t="shared" si="30"/>
        <v>43228.583333333336</v>
      </c>
      <c r="F310">
        <v>2724</v>
      </c>
      <c r="G310">
        <f t="shared" si="31"/>
        <v>311.46215999999998</v>
      </c>
      <c r="H310">
        <f t="shared" si="32"/>
        <v>4.2348715343233456</v>
      </c>
      <c r="I310" s="13">
        <f t="shared" si="33"/>
        <v>-2.1407367906177379</v>
      </c>
      <c r="J310">
        <f t="shared" si="34"/>
        <v>4.0453210376433661</v>
      </c>
      <c r="K310" s="13">
        <f t="shared" si="35"/>
        <v>-1.9553377304428978</v>
      </c>
    </row>
    <row r="311" spans="1:11" x14ac:dyDescent="0.2">
      <c r="A311">
        <f t="shared" si="36"/>
        <v>3</v>
      </c>
      <c r="B311">
        <v>301</v>
      </c>
      <c r="C311" s="1">
        <f t="shared" si="37"/>
        <v>43228</v>
      </c>
      <c r="D311" s="2">
        <v>0.59027777777657797</v>
      </c>
      <c r="E311" s="3">
        <f t="shared" si="30"/>
        <v>43228.590277777774</v>
      </c>
      <c r="F311">
        <v>2508</v>
      </c>
      <c r="G311">
        <f t="shared" si="31"/>
        <v>286.76472000000001</v>
      </c>
      <c r="H311">
        <f t="shared" si="32"/>
        <v>4.0746406408439553</v>
      </c>
      <c r="I311" s="13">
        <f t="shared" si="33"/>
        <v>-2.1190808962384091</v>
      </c>
      <c r="J311">
        <f t="shared" si="34"/>
        <v>3.8931419771994573</v>
      </c>
      <c r="K311" s="13">
        <f t="shared" si="35"/>
        <v>-1.9335088364947732</v>
      </c>
    </row>
    <row r="312" spans="1:11" x14ac:dyDescent="0.2">
      <c r="A312">
        <f t="shared" si="36"/>
        <v>3</v>
      </c>
      <c r="B312">
        <v>302</v>
      </c>
      <c r="C312" s="1">
        <f t="shared" si="37"/>
        <v>43228</v>
      </c>
      <c r="D312" s="2">
        <v>0.59722222222057997</v>
      </c>
      <c r="E312" s="3">
        <f t="shared" si="30"/>
        <v>43228.597222222219</v>
      </c>
      <c r="F312">
        <v>2333</v>
      </c>
      <c r="G312">
        <f t="shared" si="31"/>
        <v>266.75522000000001</v>
      </c>
      <c r="H312">
        <f t="shared" si="32"/>
        <v>3.9256887036126309</v>
      </c>
      <c r="I312" s="13">
        <f t="shared" si="33"/>
        <v>-2.0990486104002577</v>
      </c>
      <c r="J312">
        <f t="shared" si="34"/>
        <v>3.7515486382247301</v>
      </c>
      <c r="K312" s="13">
        <f t="shared" si="35"/>
        <v>-1.9132099570417052</v>
      </c>
    </row>
    <row r="313" spans="1:11" x14ac:dyDescent="0.2">
      <c r="A313">
        <f t="shared" si="36"/>
        <v>3</v>
      </c>
      <c r="B313">
        <v>303</v>
      </c>
      <c r="C313" s="1">
        <f t="shared" si="37"/>
        <v>43228</v>
      </c>
      <c r="D313" s="2">
        <v>0.60416666666557695</v>
      </c>
      <c r="E313" s="3">
        <f t="shared" si="30"/>
        <v>43228.604166666664</v>
      </c>
      <c r="F313">
        <v>2222</v>
      </c>
      <c r="G313">
        <f t="shared" si="31"/>
        <v>254.06347999999997</v>
      </c>
      <c r="H313">
        <f t="shared" si="32"/>
        <v>3.821584342634424</v>
      </c>
      <c r="I313" s="13">
        <f t="shared" si="33"/>
        <v>-2.0850977939188842</v>
      </c>
      <c r="J313">
        <f t="shared" si="34"/>
        <v>3.6525231901998003</v>
      </c>
      <c r="K313" s="13">
        <f t="shared" si="35"/>
        <v>-1.8990194928181976</v>
      </c>
    </row>
    <row r="314" spans="1:11" x14ac:dyDescent="0.2">
      <c r="A314">
        <f t="shared" si="36"/>
        <v>3</v>
      </c>
      <c r="B314">
        <v>304</v>
      </c>
      <c r="C314" s="1">
        <f t="shared" si="37"/>
        <v>43228</v>
      </c>
      <c r="D314" s="2">
        <v>0.61111111110957905</v>
      </c>
      <c r="E314" s="3">
        <f t="shared" si="30"/>
        <v>43228.611111111109</v>
      </c>
      <c r="F314">
        <v>2073</v>
      </c>
      <c r="G314">
        <f t="shared" si="31"/>
        <v>237.02681999999999</v>
      </c>
      <c r="H314">
        <f t="shared" si="32"/>
        <v>3.6693416315164664</v>
      </c>
      <c r="I314" s="13">
        <f t="shared" si="33"/>
        <v>-2.0647622862434449</v>
      </c>
      <c r="J314">
        <f t="shared" si="34"/>
        <v>3.50762254782373</v>
      </c>
      <c r="K314" s="13">
        <f t="shared" si="35"/>
        <v>-1.8782628654270943</v>
      </c>
    </row>
    <row r="315" spans="1:11" x14ac:dyDescent="0.2">
      <c r="A315">
        <f t="shared" si="36"/>
        <v>3</v>
      </c>
      <c r="B315">
        <v>305</v>
      </c>
      <c r="C315" s="1">
        <f t="shared" si="37"/>
        <v>43228</v>
      </c>
      <c r="D315" s="2">
        <v>0.61805555555457703</v>
      </c>
      <c r="E315" s="3">
        <f t="shared" si="30"/>
        <v>43228.618055555555</v>
      </c>
      <c r="F315">
        <v>1598</v>
      </c>
      <c r="G315">
        <f t="shared" si="31"/>
        <v>182.71531999999999</v>
      </c>
      <c r="H315">
        <f t="shared" si="32"/>
        <v>3.0802510291180778</v>
      </c>
      <c r="I315" s="13">
        <f t="shared" si="33"/>
        <v>-1.986682628845494</v>
      </c>
      <c r="J315">
        <f t="shared" si="34"/>
        <v>2.9461524651681241</v>
      </c>
      <c r="K315" s="13">
        <f t="shared" si="35"/>
        <v>-1.7979059393249175</v>
      </c>
    </row>
    <row r="316" spans="1:11" x14ac:dyDescent="0.2">
      <c r="A316">
        <f t="shared" si="36"/>
        <v>3</v>
      </c>
      <c r="B316">
        <v>306</v>
      </c>
      <c r="C316" s="1">
        <f t="shared" si="37"/>
        <v>43228</v>
      </c>
      <c r="D316" s="2">
        <v>0.62499999999857903</v>
      </c>
      <c r="E316" s="3">
        <f t="shared" si="30"/>
        <v>43228.625</v>
      </c>
      <c r="F316">
        <v>1773</v>
      </c>
      <c r="G316">
        <f t="shared" si="31"/>
        <v>202.72481999999999</v>
      </c>
      <c r="H316">
        <f t="shared" si="32"/>
        <v>3.3163900329685645</v>
      </c>
      <c r="I316" s="13">
        <f t="shared" si="33"/>
        <v>-2.0178781437604423</v>
      </c>
      <c r="J316">
        <f t="shared" si="34"/>
        <v>3.1713542725816759</v>
      </c>
      <c r="K316" s="13">
        <f t="shared" si="35"/>
        <v>-1.8301242586615438</v>
      </c>
    </row>
    <row r="317" spans="1:11" x14ac:dyDescent="0.2">
      <c r="A317">
        <f t="shared" si="36"/>
        <v>3</v>
      </c>
      <c r="B317">
        <v>307</v>
      </c>
      <c r="C317" s="1">
        <f t="shared" si="37"/>
        <v>43228</v>
      </c>
      <c r="D317" s="2">
        <v>0.631944444443576</v>
      </c>
      <c r="E317" s="3">
        <f t="shared" si="30"/>
        <v>43228.631944444445</v>
      </c>
      <c r="F317">
        <v>1643</v>
      </c>
      <c r="G317">
        <f t="shared" si="31"/>
        <v>187.86061999999998</v>
      </c>
      <c r="H317">
        <f t="shared" si="32"/>
        <v>3.1431574900745205</v>
      </c>
      <c r="I317" s="13">
        <f t="shared" si="33"/>
        <v>-1.9949809913054934</v>
      </c>
      <c r="J317">
        <f t="shared" si="34"/>
        <v>3.0061610538754651</v>
      </c>
      <c r="K317" s="13">
        <f t="shared" si="35"/>
        <v>-1.8064895824269507</v>
      </c>
    </row>
    <row r="318" spans="1:11" x14ac:dyDescent="0.2">
      <c r="A318">
        <f t="shared" si="36"/>
        <v>3</v>
      </c>
      <c r="B318">
        <v>308</v>
      </c>
      <c r="C318" s="1">
        <f t="shared" si="37"/>
        <v>43228</v>
      </c>
      <c r="D318" s="2">
        <v>0.638888888887578</v>
      </c>
      <c r="E318" s="3">
        <f t="shared" si="30"/>
        <v>43228.638888888891</v>
      </c>
      <c r="F318">
        <v>1560</v>
      </c>
      <c r="G318">
        <f t="shared" si="31"/>
        <v>178.37039999999999</v>
      </c>
      <c r="H318">
        <f t="shared" si="32"/>
        <v>3.0259433133253055</v>
      </c>
      <c r="I318" s="13">
        <f t="shared" si="33"/>
        <v>-1.9795251743278157</v>
      </c>
      <c r="J318">
        <f t="shared" si="34"/>
        <v>2.8943378247803704</v>
      </c>
      <c r="K318" s="13">
        <f t="shared" si="35"/>
        <v>-1.7904951534575031</v>
      </c>
    </row>
    <row r="319" spans="1:11" x14ac:dyDescent="0.2">
      <c r="A319">
        <f t="shared" si="36"/>
        <v>3</v>
      </c>
      <c r="B319">
        <v>309</v>
      </c>
      <c r="C319" s="1">
        <f t="shared" si="37"/>
        <v>43228</v>
      </c>
      <c r="D319" s="2">
        <v>0.64583333333158099</v>
      </c>
      <c r="E319" s="3">
        <f t="shared" si="30"/>
        <v>43228.645833333328</v>
      </c>
      <c r="F319">
        <v>1460</v>
      </c>
      <c r="G319">
        <f t="shared" si="31"/>
        <v>166.93639999999999</v>
      </c>
      <c r="H319">
        <f t="shared" si="32"/>
        <v>2.8778204049687837</v>
      </c>
      <c r="I319" s="13">
        <f t="shared" si="33"/>
        <v>-1.9600328563177145</v>
      </c>
      <c r="J319">
        <f t="shared" si="34"/>
        <v>2.752975861697982</v>
      </c>
      <c r="K319" s="13">
        <f t="shared" si="35"/>
        <v>-1.7702804144445761</v>
      </c>
    </row>
    <row r="320" spans="1:11" x14ac:dyDescent="0.2">
      <c r="A320">
        <f t="shared" si="36"/>
        <v>3</v>
      </c>
      <c r="B320">
        <v>310</v>
      </c>
      <c r="C320" s="1">
        <f t="shared" si="37"/>
        <v>43228</v>
      </c>
      <c r="D320" s="2">
        <v>0.65277777777657797</v>
      </c>
      <c r="E320" s="3">
        <f t="shared" si="30"/>
        <v>43228.652777777774</v>
      </c>
      <c r="F320">
        <v>1353</v>
      </c>
      <c r="G320">
        <f t="shared" si="31"/>
        <v>154.70202</v>
      </c>
      <c r="H320">
        <f t="shared" si="32"/>
        <v>2.7109740998698522</v>
      </c>
      <c r="I320" s="13">
        <f t="shared" si="33"/>
        <v>-1.9381246015376392</v>
      </c>
      <c r="J320">
        <f t="shared" si="34"/>
        <v>2.5936816621793262</v>
      </c>
      <c r="K320" s="13">
        <f t="shared" si="35"/>
        <v>-1.7475071608862913</v>
      </c>
    </row>
    <row r="321" spans="1:11" x14ac:dyDescent="0.2">
      <c r="A321">
        <f t="shared" si="36"/>
        <v>3</v>
      </c>
      <c r="B321">
        <v>311</v>
      </c>
      <c r="C321" s="1">
        <f t="shared" si="37"/>
        <v>43228</v>
      </c>
      <c r="D321" s="2">
        <v>0.65972222222057997</v>
      </c>
      <c r="E321" s="3">
        <f t="shared" si="30"/>
        <v>43228.659722222219</v>
      </c>
      <c r="F321">
        <v>1147</v>
      </c>
      <c r="G321">
        <f t="shared" si="31"/>
        <v>131.14798000000002</v>
      </c>
      <c r="H321">
        <f t="shared" si="32"/>
        <v>2.3657657978983653</v>
      </c>
      <c r="I321" s="13">
        <f t="shared" si="33"/>
        <v>-1.8929378580337979</v>
      </c>
      <c r="J321">
        <f t="shared" si="34"/>
        <v>2.2639103932241817</v>
      </c>
      <c r="K321" s="13">
        <f t="shared" si="35"/>
        <v>-1.7003791096306786</v>
      </c>
    </row>
    <row r="322" spans="1:11" x14ac:dyDescent="0.2">
      <c r="A322">
        <f t="shared" si="36"/>
        <v>3</v>
      </c>
      <c r="B322">
        <v>312</v>
      </c>
      <c r="C322" s="1">
        <f t="shared" si="37"/>
        <v>43228</v>
      </c>
      <c r="D322" s="2">
        <v>0.66666666666557695</v>
      </c>
      <c r="E322" s="3">
        <f t="shared" si="30"/>
        <v>43228.666666666664</v>
      </c>
      <c r="F322">
        <v>1068</v>
      </c>
      <c r="G322">
        <f t="shared" si="31"/>
        <v>122.11512</v>
      </c>
      <c r="H322">
        <f t="shared" si="32"/>
        <v>2.2252355312451719</v>
      </c>
      <c r="I322" s="13">
        <f t="shared" si="33"/>
        <v>-1.8745910307491194</v>
      </c>
      <c r="J322">
        <f t="shared" si="34"/>
        <v>2.1296001413251822</v>
      </c>
      <c r="K322" s="13">
        <f t="shared" si="35"/>
        <v>-1.6811905122004385</v>
      </c>
    </row>
    <row r="323" spans="1:11" x14ac:dyDescent="0.2">
      <c r="A323">
        <f t="shared" si="36"/>
        <v>3</v>
      </c>
      <c r="B323">
        <v>313</v>
      </c>
      <c r="C323" s="1">
        <f t="shared" si="37"/>
        <v>43228</v>
      </c>
      <c r="D323" s="2">
        <v>0.67361111110957905</v>
      </c>
      <c r="E323" s="3">
        <f t="shared" si="30"/>
        <v>43228.673611111109</v>
      </c>
      <c r="F323">
        <v>1006</v>
      </c>
      <c r="G323">
        <f t="shared" si="31"/>
        <v>115.02603999999999</v>
      </c>
      <c r="H323">
        <f t="shared" si="32"/>
        <v>2.111905097588803</v>
      </c>
      <c r="I323" s="13">
        <f t="shared" si="33"/>
        <v>-1.8598132469903128</v>
      </c>
      <c r="J323">
        <f t="shared" si="34"/>
        <v>2.0212617677069189</v>
      </c>
      <c r="K323" s="13">
        <f t="shared" si="35"/>
        <v>-1.6657146521852142</v>
      </c>
    </row>
    <row r="324" spans="1:11" x14ac:dyDescent="0.2">
      <c r="A324">
        <f t="shared" si="36"/>
        <v>3</v>
      </c>
      <c r="B324">
        <v>314</v>
      </c>
      <c r="C324" s="1">
        <f t="shared" si="37"/>
        <v>43228</v>
      </c>
      <c r="D324" s="2">
        <v>0.68055555555457703</v>
      </c>
      <c r="E324" s="3">
        <f t="shared" si="30"/>
        <v>43228.680555555555</v>
      </c>
      <c r="F324">
        <v>909</v>
      </c>
      <c r="G324">
        <f t="shared" si="31"/>
        <v>103.93505999999999</v>
      </c>
      <c r="H324">
        <f t="shared" si="32"/>
        <v>1.9294313110633869</v>
      </c>
      <c r="I324" s="13">
        <f t="shared" si="33"/>
        <v>-1.8360503454702786</v>
      </c>
      <c r="J324">
        <f t="shared" si="34"/>
        <v>1.8467843441711276</v>
      </c>
      <c r="K324" s="13">
        <f t="shared" si="35"/>
        <v>-1.6407947711360327</v>
      </c>
    </row>
    <row r="325" spans="1:11" x14ac:dyDescent="0.2">
      <c r="A325">
        <f t="shared" si="36"/>
        <v>3</v>
      </c>
      <c r="B325">
        <v>315</v>
      </c>
      <c r="C325" s="1">
        <f t="shared" si="37"/>
        <v>43228</v>
      </c>
      <c r="D325" s="2">
        <v>0.68749999999857903</v>
      </c>
      <c r="E325" s="3">
        <f t="shared" si="30"/>
        <v>43228.6875</v>
      </c>
      <c r="F325">
        <v>819</v>
      </c>
      <c r="G325">
        <f t="shared" si="31"/>
        <v>93.644459999999995</v>
      </c>
      <c r="H325">
        <f t="shared" si="32"/>
        <v>1.754758480394474</v>
      </c>
      <c r="I325" s="13">
        <f t="shared" si="33"/>
        <v>-1.8133356370038489</v>
      </c>
      <c r="J325">
        <f t="shared" si="34"/>
        <v>1.6797226391078297</v>
      </c>
      <c r="K325" s="13">
        <f t="shared" si="35"/>
        <v>-1.6169380024353488</v>
      </c>
    </row>
    <row r="326" spans="1:11" x14ac:dyDescent="0.2">
      <c r="A326">
        <f t="shared" si="36"/>
        <v>3</v>
      </c>
      <c r="B326">
        <v>316</v>
      </c>
      <c r="C326" s="1">
        <f t="shared" si="37"/>
        <v>43228</v>
      </c>
      <c r="D326" s="2">
        <v>0.694444444443576</v>
      </c>
      <c r="E326" s="3">
        <f t="shared" si="30"/>
        <v>43228.694444444445</v>
      </c>
      <c r="F326">
        <v>665</v>
      </c>
      <c r="G326">
        <f t="shared" si="31"/>
        <v>76.036100000000005</v>
      </c>
      <c r="H326">
        <f t="shared" si="32"/>
        <v>1.4448827892348932</v>
      </c>
      <c r="I326" s="13">
        <f t="shared" si="33"/>
        <v>-1.7731059815330905</v>
      </c>
      <c r="J326">
        <f t="shared" si="34"/>
        <v>1.3832591004438217</v>
      </c>
      <c r="K326" s="13">
        <f t="shared" si="35"/>
        <v>-1.574610604273345</v>
      </c>
    </row>
    <row r="327" spans="1:11" x14ac:dyDescent="0.2">
      <c r="A327">
        <f t="shared" si="36"/>
        <v>3</v>
      </c>
      <c r="B327">
        <v>317</v>
      </c>
      <c r="C327" s="1">
        <f t="shared" si="37"/>
        <v>43228</v>
      </c>
      <c r="D327" s="2">
        <v>0.701388888887578</v>
      </c>
      <c r="E327" s="3">
        <f t="shared" si="30"/>
        <v>43228.701388888891</v>
      </c>
      <c r="F327">
        <v>627</v>
      </c>
      <c r="G327">
        <f t="shared" si="31"/>
        <v>71.691180000000003</v>
      </c>
      <c r="H327">
        <f t="shared" si="32"/>
        <v>1.3664695472775181</v>
      </c>
      <c r="I327" s="13">
        <f t="shared" si="33"/>
        <v>-1.7629378366979842</v>
      </c>
      <c r="J327">
        <f t="shared" si="34"/>
        <v>1.3082237624755901</v>
      </c>
      <c r="K327" s="13">
        <f t="shared" si="35"/>
        <v>-1.5638989395600968</v>
      </c>
    </row>
    <row r="328" spans="1:11" x14ac:dyDescent="0.2">
      <c r="A328">
        <f t="shared" si="36"/>
        <v>3</v>
      </c>
      <c r="B328">
        <v>318</v>
      </c>
      <c r="C328" s="1">
        <f t="shared" si="37"/>
        <v>43228</v>
      </c>
      <c r="D328" s="2">
        <v>0.70833333333158099</v>
      </c>
      <c r="E328" s="3">
        <f t="shared" si="30"/>
        <v>43228.708333333328</v>
      </c>
      <c r="F328">
        <v>541</v>
      </c>
      <c r="G328">
        <f t="shared" si="31"/>
        <v>61.857939999999999</v>
      </c>
      <c r="H328">
        <f t="shared" si="32"/>
        <v>1.186454462842442</v>
      </c>
      <c r="I328" s="13">
        <f t="shared" si="33"/>
        <v>-1.7396101956475456</v>
      </c>
      <c r="J328">
        <f t="shared" si="34"/>
        <v>1.1359423254922607</v>
      </c>
      <c r="K328" s="13">
        <f t="shared" si="35"/>
        <v>-1.5393068363091094</v>
      </c>
    </row>
    <row r="329" spans="1:11" x14ac:dyDescent="0.2">
      <c r="A329">
        <f t="shared" si="36"/>
        <v>3</v>
      </c>
      <c r="B329">
        <v>319</v>
      </c>
      <c r="C329" s="1">
        <f t="shared" si="37"/>
        <v>43228</v>
      </c>
      <c r="D329" s="2">
        <v>0.71527777777657797</v>
      </c>
      <c r="E329" s="3">
        <f t="shared" si="30"/>
        <v>43228.715277777774</v>
      </c>
      <c r="F329">
        <v>469</v>
      </c>
      <c r="G329">
        <f t="shared" si="31"/>
        <v>53.625459999999997</v>
      </c>
      <c r="H329">
        <f t="shared" si="32"/>
        <v>1.033265446454332</v>
      </c>
      <c r="I329" s="13">
        <f t="shared" si="33"/>
        <v>-1.7197740673999107</v>
      </c>
      <c r="J329">
        <f t="shared" si="34"/>
        <v>0.98931391899795118</v>
      </c>
      <c r="K329" s="13">
        <f t="shared" si="35"/>
        <v>-1.5183784175235455</v>
      </c>
    </row>
    <row r="330" spans="1:11" x14ac:dyDescent="0.2">
      <c r="A330">
        <f t="shared" si="36"/>
        <v>3</v>
      </c>
      <c r="B330">
        <v>320</v>
      </c>
      <c r="C330" s="1">
        <f t="shared" si="37"/>
        <v>43228</v>
      </c>
      <c r="D330" s="2">
        <v>0.72222222222057997</v>
      </c>
      <c r="E330" s="3">
        <f t="shared" si="30"/>
        <v>43228.722222222219</v>
      </c>
      <c r="F330">
        <v>404</v>
      </c>
      <c r="G330">
        <f t="shared" si="31"/>
        <v>46.193359999999998</v>
      </c>
      <c r="H330">
        <f t="shared" si="32"/>
        <v>0.89326120827621858</v>
      </c>
      <c r="I330" s="13">
        <f t="shared" si="33"/>
        <v>-1.7016557069288354</v>
      </c>
      <c r="J330">
        <f t="shared" si="34"/>
        <v>0.85529141154573174</v>
      </c>
      <c r="K330" s="13">
        <f t="shared" si="35"/>
        <v>-1.4992505469277768</v>
      </c>
    </row>
    <row r="331" spans="1:11" x14ac:dyDescent="0.2">
      <c r="A331">
        <f t="shared" si="36"/>
        <v>3</v>
      </c>
      <c r="B331">
        <v>321</v>
      </c>
      <c r="C331" s="1">
        <f t="shared" si="37"/>
        <v>43228</v>
      </c>
      <c r="D331" s="2">
        <v>0.72916666666557695</v>
      </c>
      <c r="E331" s="3">
        <f t="shared" si="30"/>
        <v>43228.729166666664</v>
      </c>
      <c r="F331">
        <v>330</v>
      </c>
      <c r="G331">
        <f t="shared" si="31"/>
        <v>37.732199999999999</v>
      </c>
      <c r="H331">
        <f t="shared" si="32"/>
        <v>0.73216638964510472</v>
      </c>
      <c r="I331" s="13">
        <f t="shared" si="33"/>
        <v>-1.6808184571662752</v>
      </c>
      <c r="J331">
        <f t="shared" si="34"/>
        <v>0.70106518880858004</v>
      </c>
      <c r="K331" s="13">
        <f t="shared" si="35"/>
        <v>-1.477240472709608</v>
      </c>
    </row>
    <row r="332" spans="1:11" x14ac:dyDescent="0.2">
      <c r="A332">
        <f t="shared" si="36"/>
        <v>3</v>
      </c>
      <c r="B332">
        <v>322</v>
      </c>
      <c r="C332" s="1">
        <f t="shared" si="37"/>
        <v>43228</v>
      </c>
      <c r="D332" s="2">
        <v>0.73611111110957905</v>
      </c>
      <c r="E332" s="3">
        <f t="shared" ref="E332:E395" si="38">C332+D332</f>
        <v>43228.736111111109</v>
      </c>
      <c r="F332">
        <v>267</v>
      </c>
      <c r="G332">
        <f t="shared" ref="G332:G395" si="39">F332*1.1434/10</f>
        <v>30.528780000000001</v>
      </c>
      <c r="H332">
        <f t="shared" ref="H332:H395" si="40">(H$8*(TANH((H$2*G332)/H$8)))</f>
        <v>0.59381228318784296</v>
      </c>
      <c r="I332" s="13">
        <f t="shared" ref="I332:I395" si="41">((H$6-H$5)*(TANH(G332/H$4)))+H$5</f>
        <v>-1.6629301046954488</v>
      </c>
      <c r="J332">
        <f t="shared" ref="J332:J395" si="42">(J$8*(TANH((J$2*G332)/J$8)))</f>
        <v>0.56859999545788298</v>
      </c>
      <c r="K332" s="13">
        <f t="shared" ref="K332:K395" si="43">((J$6-J$5)*(TANH(G332/J$4)))+J$5</f>
        <v>-1.4583368977583981</v>
      </c>
    </row>
    <row r="333" spans="1:11" x14ac:dyDescent="0.2">
      <c r="A333">
        <f t="shared" si="36"/>
        <v>3</v>
      </c>
      <c r="B333">
        <v>323</v>
      </c>
      <c r="C333" s="1">
        <f t="shared" si="37"/>
        <v>43228</v>
      </c>
      <c r="D333" s="2">
        <v>0.74305555555457703</v>
      </c>
      <c r="E333" s="3">
        <f t="shared" si="38"/>
        <v>43228.743055555555</v>
      </c>
      <c r="F333">
        <v>187</v>
      </c>
      <c r="G333">
        <f t="shared" si="39"/>
        <v>21.38158</v>
      </c>
      <c r="H333">
        <f t="shared" si="40"/>
        <v>0.41685897594284804</v>
      </c>
      <c r="I333" s="13">
        <f t="shared" si="41"/>
        <v>-1.6400589272798585</v>
      </c>
      <c r="J333">
        <f t="shared" si="42"/>
        <v>0.3991679286809392</v>
      </c>
      <c r="K333" s="13">
        <f t="shared" si="43"/>
        <v>-1.4341588959629157</v>
      </c>
    </row>
    <row r="334" spans="1:11" x14ac:dyDescent="0.2">
      <c r="A334">
        <f t="shared" si="36"/>
        <v>3</v>
      </c>
      <c r="B334">
        <v>324</v>
      </c>
      <c r="C334" s="1">
        <f t="shared" si="37"/>
        <v>43228</v>
      </c>
      <c r="D334" s="2">
        <v>0.74999999999857903</v>
      </c>
      <c r="E334" s="3">
        <f t="shared" si="38"/>
        <v>43228.75</v>
      </c>
      <c r="F334">
        <v>118</v>
      </c>
      <c r="G334">
        <f t="shared" si="39"/>
        <v>13.49212</v>
      </c>
      <c r="H334">
        <f t="shared" si="40"/>
        <v>0.26340018891551087</v>
      </c>
      <c r="I334" s="13">
        <f t="shared" si="41"/>
        <v>-1.6202295831465452</v>
      </c>
      <c r="J334">
        <f t="shared" si="42"/>
        <v>0.25222474720496901</v>
      </c>
      <c r="K334" s="13">
        <f t="shared" si="43"/>
        <v>-1.4131907040057647</v>
      </c>
    </row>
    <row r="335" spans="1:11" x14ac:dyDescent="0.2">
      <c r="A335">
        <f t="shared" si="36"/>
        <v>3</v>
      </c>
      <c r="B335">
        <v>325</v>
      </c>
      <c r="C335" s="1">
        <f t="shared" si="37"/>
        <v>43228</v>
      </c>
      <c r="D335" s="2">
        <v>0.75694444444258102</v>
      </c>
      <c r="E335" s="3">
        <f t="shared" si="38"/>
        <v>43228.756944444445</v>
      </c>
      <c r="F335">
        <v>98</v>
      </c>
      <c r="G335">
        <f t="shared" si="39"/>
        <v>11.20532</v>
      </c>
      <c r="H335">
        <f t="shared" si="40"/>
        <v>0.21881681191636754</v>
      </c>
      <c r="I335" s="13">
        <f t="shared" si="41"/>
        <v>-1.6144693272815378</v>
      </c>
      <c r="J335">
        <f t="shared" si="42"/>
        <v>0.20953344579427774</v>
      </c>
      <c r="K335" s="13">
        <f t="shared" si="43"/>
        <v>-1.4070989080448821</v>
      </c>
    </row>
    <row r="336" spans="1:11" x14ac:dyDescent="0.2">
      <c r="A336">
        <f t="shared" si="36"/>
        <v>3</v>
      </c>
      <c r="B336">
        <v>326</v>
      </c>
      <c r="C336" s="1">
        <f t="shared" si="37"/>
        <v>43228</v>
      </c>
      <c r="D336" s="2">
        <v>0.763888888887578</v>
      </c>
      <c r="E336" s="3">
        <f t="shared" si="38"/>
        <v>43228.763888888891</v>
      </c>
      <c r="F336">
        <v>70</v>
      </c>
      <c r="G336">
        <f t="shared" si="39"/>
        <v>8.0038</v>
      </c>
      <c r="H336">
        <f t="shared" si="40"/>
        <v>0.15634498453419665</v>
      </c>
      <c r="I336" s="13">
        <f t="shared" si="41"/>
        <v>-1.6063981905526341</v>
      </c>
      <c r="J336">
        <f t="shared" si="42"/>
        <v>0.1497124001672655</v>
      </c>
      <c r="K336" s="13">
        <f t="shared" si="43"/>
        <v>-1.3985628411363582</v>
      </c>
    </row>
    <row r="337" spans="1:11" x14ac:dyDescent="0.2">
      <c r="A337">
        <f t="shared" si="36"/>
        <v>3</v>
      </c>
      <c r="B337">
        <v>327</v>
      </c>
      <c r="C337" s="1">
        <f t="shared" si="37"/>
        <v>43228</v>
      </c>
      <c r="D337" s="2">
        <v>0.77083333333158099</v>
      </c>
      <c r="E337" s="3">
        <f t="shared" si="38"/>
        <v>43228.770833333328</v>
      </c>
      <c r="F337">
        <v>48</v>
      </c>
      <c r="G337">
        <f t="shared" si="39"/>
        <v>5.4883199999999999</v>
      </c>
      <c r="H337">
        <f t="shared" si="40"/>
        <v>0.10722588452299772</v>
      </c>
      <c r="I337" s="13">
        <f t="shared" si="41"/>
        <v>-1.6000523891251701</v>
      </c>
      <c r="J337">
        <f t="shared" si="42"/>
        <v>0.10267721769136406</v>
      </c>
      <c r="K337" s="13">
        <f t="shared" si="43"/>
        <v>-1.3918512582708615</v>
      </c>
    </row>
    <row r="338" spans="1:11" x14ac:dyDescent="0.2">
      <c r="A338">
        <f t="shared" si="36"/>
        <v>3</v>
      </c>
      <c r="B338">
        <v>328</v>
      </c>
      <c r="C338" s="1">
        <f t="shared" si="37"/>
        <v>43228</v>
      </c>
      <c r="D338" s="2">
        <v>0.77777777777657797</v>
      </c>
      <c r="E338" s="3">
        <f t="shared" si="38"/>
        <v>43228.777777777774</v>
      </c>
      <c r="F338">
        <v>24</v>
      </c>
      <c r="G338">
        <f t="shared" si="39"/>
        <v>2.7441599999999999</v>
      </c>
      <c r="H338">
        <f t="shared" si="40"/>
        <v>5.3618900100525363E-2</v>
      </c>
      <c r="I338" s="13">
        <f t="shared" si="41"/>
        <v>-1.5931269274373021</v>
      </c>
      <c r="J338">
        <f t="shared" si="42"/>
        <v>5.134436395334064E-2</v>
      </c>
      <c r="K338" s="13">
        <f t="shared" si="43"/>
        <v>-1.3845264457889432</v>
      </c>
    </row>
    <row r="339" spans="1:11" x14ac:dyDescent="0.2">
      <c r="A339">
        <f t="shared" si="36"/>
        <v>3</v>
      </c>
      <c r="B339">
        <v>329</v>
      </c>
      <c r="C339" s="1">
        <f t="shared" si="37"/>
        <v>43228</v>
      </c>
      <c r="D339" s="2">
        <v>0.78472222222055199</v>
      </c>
      <c r="E339" s="3">
        <f t="shared" si="38"/>
        <v>43228.784722222219</v>
      </c>
      <c r="F339">
        <v>8</v>
      </c>
      <c r="G339">
        <f t="shared" si="39"/>
        <v>0.91471999999999998</v>
      </c>
      <c r="H339">
        <f t="shared" si="40"/>
        <v>1.7873555230445842E-2</v>
      </c>
      <c r="I339" s="13">
        <f t="shared" si="41"/>
        <v>-1.5885090482070368</v>
      </c>
      <c r="J339">
        <f t="shared" si="42"/>
        <v>1.7115356489266379E-2</v>
      </c>
      <c r="K339" s="13">
        <f t="shared" si="43"/>
        <v>-1.3796422292674393</v>
      </c>
    </row>
    <row r="340" spans="1:11" x14ac:dyDescent="0.2">
      <c r="A340">
        <f t="shared" si="36"/>
        <v>3</v>
      </c>
      <c r="B340">
        <v>330</v>
      </c>
      <c r="C340" s="1">
        <f t="shared" si="37"/>
        <v>43228</v>
      </c>
      <c r="D340" s="2">
        <v>0.79166666666554897</v>
      </c>
      <c r="E340" s="3">
        <f t="shared" si="38"/>
        <v>43228.791666666664</v>
      </c>
      <c r="F340">
        <v>0</v>
      </c>
      <c r="G340">
        <f t="shared" si="39"/>
        <v>0</v>
      </c>
      <c r="H340">
        <f t="shared" si="40"/>
        <v>0</v>
      </c>
      <c r="I340" s="13">
        <f t="shared" si="41"/>
        <v>-1.5862000000000001</v>
      </c>
      <c r="J340">
        <f t="shared" si="42"/>
        <v>0</v>
      </c>
      <c r="K340" s="13">
        <f t="shared" si="43"/>
        <v>-1.3772</v>
      </c>
    </row>
    <row r="341" spans="1:11" x14ac:dyDescent="0.2">
      <c r="A341">
        <f t="shared" si="36"/>
        <v>3</v>
      </c>
      <c r="B341">
        <v>331</v>
      </c>
      <c r="C341" s="1">
        <f t="shared" si="37"/>
        <v>43228</v>
      </c>
      <c r="D341" s="2">
        <v>0.79861111110955096</v>
      </c>
      <c r="E341" s="3">
        <f t="shared" si="38"/>
        <v>43228.798611111109</v>
      </c>
      <c r="F341">
        <v>0</v>
      </c>
      <c r="G341">
        <f t="shared" si="39"/>
        <v>0</v>
      </c>
      <c r="H341">
        <f t="shared" si="40"/>
        <v>0</v>
      </c>
      <c r="I341" s="13">
        <f t="shared" si="41"/>
        <v>-1.5862000000000001</v>
      </c>
      <c r="J341">
        <f t="shared" si="42"/>
        <v>0</v>
      </c>
      <c r="K341" s="13">
        <f t="shared" si="43"/>
        <v>-1.3772</v>
      </c>
    </row>
    <row r="342" spans="1:11" x14ac:dyDescent="0.2">
      <c r="A342">
        <f t="shared" si="36"/>
        <v>3</v>
      </c>
      <c r="B342">
        <v>332</v>
      </c>
      <c r="C342" s="1">
        <f t="shared" si="37"/>
        <v>43228</v>
      </c>
      <c r="D342" s="2">
        <v>0.80555555555451996</v>
      </c>
      <c r="E342" s="3">
        <f t="shared" si="38"/>
        <v>43228.805555555555</v>
      </c>
      <c r="F342">
        <v>0</v>
      </c>
      <c r="G342">
        <f t="shared" si="39"/>
        <v>0</v>
      </c>
      <c r="H342">
        <f t="shared" si="40"/>
        <v>0</v>
      </c>
      <c r="I342" s="13">
        <f t="shared" si="41"/>
        <v>-1.5862000000000001</v>
      </c>
      <c r="J342">
        <f t="shared" si="42"/>
        <v>0</v>
      </c>
      <c r="K342" s="13">
        <f t="shared" si="43"/>
        <v>-1.3772</v>
      </c>
    </row>
    <row r="343" spans="1:11" x14ac:dyDescent="0.2">
      <c r="A343">
        <f t="shared" si="36"/>
        <v>3</v>
      </c>
      <c r="B343">
        <v>333</v>
      </c>
      <c r="C343" s="1">
        <f t="shared" si="37"/>
        <v>43228</v>
      </c>
      <c r="D343" s="2">
        <v>0.81249999999852196</v>
      </c>
      <c r="E343" s="3">
        <f t="shared" si="38"/>
        <v>43228.8125</v>
      </c>
      <c r="F343">
        <v>0</v>
      </c>
      <c r="G343">
        <f t="shared" si="39"/>
        <v>0</v>
      </c>
      <c r="H343">
        <f t="shared" si="40"/>
        <v>0</v>
      </c>
      <c r="I343" s="13">
        <f t="shared" si="41"/>
        <v>-1.5862000000000001</v>
      </c>
      <c r="J343">
        <f t="shared" si="42"/>
        <v>0</v>
      </c>
      <c r="K343" s="13">
        <f t="shared" si="43"/>
        <v>-1.3772</v>
      </c>
    </row>
    <row r="344" spans="1:11" x14ac:dyDescent="0.2">
      <c r="A344">
        <f t="shared" si="36"/>
        <v>3</v>
      </c>
      <c r="B344">
        <v>334</v>
      </c>
      <c r="C344" s="1">
        <f t="shared" si="37"/>
        <v>43228</v>
      </c>
      <c r="D344" s="2">
        <v>0.81944444444252396</v>
      </c>
      <c r="E344" s="3">
        <f t="shared" si="38"/>
        <v>43228.819444444445</v>
      </c>
      <c r="F344">
        <v>0</v>
      </c>
      <c r="G344">
        <f t="shared" si="39"/>
        <v>0</v>
      </c>
      <c r="H344">
        <f t="shared" si="40"/>
        <v>0</v>
      </c>
      <c r="I344" s="13">
        <f t="shared" si="41"/>
        <v>-1.5862000000000001</v>
      </c>
      <c r="J344">
        <f t="shared" si="42"/>
        <v>0</v>
      </c>
      <c r="K344" s="13">
        <f t="shared" si="43"/>
        <v>-1.3772</v>
      </c>
    </row>
    <row r="345" spans="1:11" x14ac:dyDescent="0.2">
      <c r="A345">
        <f t="shared" si="36"/>
        <v>3</v>
      </c>
      <c r="B345">
        <v>335</v>
      </c>
      <c r="C345" s="1">
        <f t="shared" si="37"/>
        <v>43228</v>
      </c>
      <c r="D345" s="2">
        <v>0.82638888888755002</v>
      </c>
      <c r="E345" s="3">
        <f t="shared" si="38"/>
        <v>43228.826388888891</v>
      </c>
      <c r="F345">
        <v>0</v>
      </c>
      <c r="G345">
        <f t="shared" si="39"/>
        <v>0</v>
      </c>
      <c r="H345">
        <f t="shared" si="40"/>
        <v>0</v>
      </c>
      <c r="I345" s="13">
        <f t="shared" si="41"/>
        <v>-1.5862000000000001</v>
      </c>
      <c r="J345">
        <f t="shared" si="42"/>
        <v>0</v>
      </c>
      <c r="K345" s="13">
        <f t="shared" si="43"/>
        <v>-1.3772</v>
      </c>
    </row>
    <row r="346" spans="1:11" x14ac:dyDescent="0.2">
      <c r="A346">
        <f t="shared" si="36"/>
        <v>3</v>
      </c>
      <c r="B346">
        <v>336</v>
      </c>
      <c r="C346" s="1">
        <f t="shared" si="37"/>
        <v>43228</v>
      </c>
      <c r="D346" s="2">
        <v>0.83333333333155202</v>
      </c>
      <c r="E346" s="3">
        <f t="shared" si="38"/>
        <v>43228.833333333328</v>
      </c>
      <c r="F346">
        <v>0</v>
      </c>
      <c r="G346">
        <f t="shared" si="39"/>
        <v>0</v>
      </c>
      <c r="H346">
        <f t="shared" si="40"/>
        <v>0</v>
      </c>
      <c r="I346" s="13">
        <f t="shared" si="41"/>
        <v>-1.5862000000000001</v>
      </c>
      <c r="J346">
        <f t="shared" si="42"/>
        <v>0</v>
      </c>
      <c r="K346" s="13">
        <f t="shared" si="43"/>
        <v>-1.3772</v>
      </c>
    </row>
    <row r="347" spans="1:11" x14ac:dyDescent="0.2">
      <c r="A347">
        <f t="shared" si="36"/>
        <v>3</v>
      </c>
      <c r="B347">
        <v>337</v>
      </c>
      <c r="C347" s="1">
        <f t="shared" si="37"/>
        <v>43228</v>
      </c>
      <c r="D347" s="2">
        <v>0.84027777777652102</v>
      </c>
      <c r="E347" s="3">
        <f t="shared" si="38"/>
        <v>43228.840277777774</v>
      </c>
      <c r="F347">
        <v>0</v>
      </c>
      <c r="G347">
        <f t="shared" si="39"/>
        <v>0</v>
      </c>
      <c r="H347">
        <f t="shared" si="40"/>
        <v>0</v>
      </c>
      <c r="I347" s="13">
        <f t="shared" si="41"/>
        <v>-1.5862000000000001</v>
      </c>
      <c r="J347">
        <f t="shared" si="42"/>
        <v>0</v>
      </c>
      <c r="K347" s="13">
        <f t="shared" si="43"/>
        <v>-1.3772</v>
      </c>
    </row>
    <row r="348" spans="1:11" x14ac:dyDescent="0.2">
      <c r="A348">
        <f t="shared" si="36"/>
        <v>3</v>
      </c>
      <c r="B348">
        <v>338</v>
      </c>
      <c r="C348" s="1">
        <f t="shared" si="37"/>
        <v>43228</v>
      </c>
      <c r="D348" s="2">
        <v>0.84722222222052301</v>
      </c>
      <c r="E348" s="3">
        <f t="shared" si="38"/>
        <v>43228.847222222219</v>
      </c>
      <c r="F348">
        <v>0</v>
      </c>
      <c r="G348">
        <f t="shared" si="39"/>
        <v>0</v>
      </c>
      <c r="H348">
        <f t="shared" si="40"/>
        <v>0</v>
      </c>
      <c r="I348" s="13">
        <f t="shared" si="41"/>
        <v>-1.5862000000000001</v>
      </c>
      <c r="J348">
        <f t="shared" si="42"/>
        <v>0</v>
      </c>
      <c r="K348" s="13">
        <f t="shared" si="43"/>
        <v>-1.3772</v>
      </c>
    </row>
    <row r="349" spans="1:11" x14ac:dyDescent="0.2">
      <c r="A349">
        <f t="shared" si="36"/>
        <v>3</v>
      </c>
      <c r="B349">
        <v>339</v>
      </c>
      <c r="C349" s="1">
        <f t="shared" si="37"/>
        <v>43228</v>
      </c>
      <c r="D349" s="2">
        <v>0.85416666666554897</v>
      </c>
      <c r="E349" s="3">
        <f t="shared" si="38"/>
        <v>43228.854166666664</v>
      </c>
      <c r="F349">
        <v>0</v>
      </c>
      <c r="G349">
        <f t="shared" si="39"/>
        <v>0</v>
      </c>
      <c r="H349">
        <f t="shared" si="40"/>
        <v>0</v>
      </c>
      <c r="I349" s="13">
        <f t="shared" si="41"/>
        <v>-1.5862000000000001</v>
      </c>
      <c r="J349">
        <f t="shared" si="42"/>
        <v>0</v>
      </c>
      <c r="K349" s="13">
        <f t="shared" si="43"/>
        <v>-1.3772</v>
      </c>
    </row>
    <row r="350" spans="1:11" x14ac:dyDescent="0.2">
      <c r="A350">
        <f t="shared" si="36"/>
        <v>3</v>
      </c>
      <c r="B350">
        <v>340</v>
      </c>
      <c r="C350" s="1">
        <f t="shared" si="37"/>
        <v>43228</v>
      </c>
      <c r="D350" s="2">
        <v>0.86111111110955096</v>
      </c>
      <c r="E350" s="3">
        <f t="shared" si="38"/>
        <v>43228.861111111109</v>
      </c>
      <c r="F350">
        <v>0</v>
      </c>
      <c r="G350">
        <f t="shared" si="39"/>
        <v>0</v>
      </c>
      <c r="H350">
        <f t="shared" si="40"/>
        <v>0</v>
      </c>
      <c r="I350" s="13">
        <f t="shared" si="41"/>
        <v>-1.5862000000000001</v>
      </c>
      <c r="J350">
        <f t="shared" si="42"/>
        <v>0</v>
      </c>
      <c r="K350" s="13">
        <f t="shared" si="43"/>
        <v>-1.3772</v>
      </c>
    </row>
    <row r="351" spans="1:11" x14ac:dyDescent="0.2">
      <c r="A351">
        <f t="shared" si="36"/>
        <v>3</v>
      </c>
      <c r="B351">
        <v>341</v>
      </c>
      <c r="C351" s="1">
        <f t="shared" si="37"/>
        <v>43228</v>
      </c>
      <c r="D351" s="2">
        <v>0.86805555555451996</v>
      </c>
      <c r="E351" s="3">
        <f t="shared" si="38"/>
        <v>43228.868055555555</v>
      </c>
      <c r="F351">
        <v>0</v>
      </c>
      <c r="G351">
        <f t="shared" si="39"/>
        <v>0</v>
      </c>
      <c r="H351">
        <f t="shared" si="40"/>
        <v>0</v>
      </c>
      <c r="I351" s="13">
        <f t="shared" si="41"/>
        <v>-1.5862000000000001</v>
      </c>
      <c r="J351">
        <f t="shared" si="42"/>
        <v>0</v>
      </c>
      <c r="K351" s="13">
        <f t="shared" si="43"/>
        <v>-1.3772</v>
      </c>
    </row>
    <row r="352" spans="1:11" x14ac:dyDescent="0.2">
      <c r="A352">
        <f t="shared" si="36"/>
        <v>3</v>
      </c>
      <c r="B352">
        <v>342</v>
      </c>
      <c r="C352" s="1">
        <f t="shared" si="37"/>
        <v>43228</v>
      </c>
      <c r="D352" s="2">
        <v>0.87499999999852196</v>
      </c>
      <c r="E352" s="3">
        <f t="shared" si="38"/>
        <v>43228.875</v>
      </c>
      <c r="F352">
        <v>0</v>
      </c>
      <c r="G352">
        <f t="shared" si="39"/>
        <v>0</v>
      </c>
      <c r="H352">
        <f t="shared" si="40"/>
        <v>0</v>
      </c>
      <c r="I352" s="13">
        <f t="shared" si="41"/>
        <v>-1.5862000000000001</v>
      </c>
      <c r="J352">
        <f t="shared" si="42"/>
        <v>0</v>
      </c>
      <c r="K352" s="13">
        <f t="shared" si="43"/>
        <v>-1.3772</v>
      </c>
    </row>
    <row r="353" spans="1:11" x14ac:dyDescent="0.2">
      <c r="A353">
        <f t="shared" si="36"/>
        <v>3</v>
      </c>
      <c r="B353">
        <v>343</v>
      </c>
      <c r="C353" s="1">
        <f t="shared" si="37"/>
        <v>43228</v>
      </c>
      <c r="D353" s="2">
        <v>0.88194444444252396</v>
      </c>
      <c r="E353" s="3">
        <f t="shared" si="38"/>
        <v>43228.881944444445</v>
      </c>
      <c r="F353">
        <v>0</v>
      </c>
      <c r="G353">
        <f t="shared" si="39"/>
        <v>0</v>
      </c>
      <c r="H353">
        <f t="shared" si="40"/>
        <v>0</v>
      </c>
      <c r="I353" s="13">
        <f t="shared" si="41"/>
        <v>-1.5862000000000001</v>
      </c>
      <c r="J353">
        <f t="shared" si="42"/>
        <v>0</v>
      </c>
      <c r="K353" s="13">
        <f t="shared" si="43"/>
        <v>-1.3772</v>
      </c>
    </row>
    <row r="354" spans="1:11" x14ac:dyDescent="0.2">
      <c r="A354">
        <f t="shared" si="36"/>
        <v>3</v>
      </c>
      <c r="B354">
        <v>344</v>
      </c>
      <c r="C354" s="1">
        <f t="shared" si="37"/>
        <v>43228</v>
      </c>
      <c r="D354" s="2">
        <v>0.88888888888755002</v>
      </c>
      <c r="E354" s="3">
        <f t="shared" si="38"/>
        <v>43228.888888888891</v>
      </c>
      <c r="F354">
        <v>0</v>
      </c>
      <c r="G354">
        <f t="shared" si="39"/>
        <v>0</v>
      </c>
      <c r="H354">
        <f t="shared" si="40"/>
        <v>0</v>
      </c>
      <c r="I354" s="13">
        <f t="shared" si="41"/>
        <v>-1.5862000000000001</v>
      </c>
      <c r="J354">
        <f t="shared" si="42"/>
        <v>0</v>
      </c>
      <c r="K354" s="13">
        <f t="shared" si="43"/>
        <v>-1.3772</v>
      </c>
    </row>
    <row r="355" spans="1:11" x14ac:dyDescent="0.2">
      <c r="A355">
        <f t="shared" si="36"/>
        <v>3</v>
      </c>
      <c r="B355">
        <v>345</v>
      </c>
      <c r="C355" s="1">
        <f t="shared" si="37"/>
        <v>43228</v>
      </c>
      <c r="D355" s="2">
        <v>0.89583333333155202</v>
      </c>
      <c r="E355" s="3">
        <f t="shared" si="38"/>
        <v>43228.895833333328</v>
      </c>
      <c r="F355">
        <v>0</v>
      </c>
      <c r="G355">
        <f t="shared" si="39"/>
        <v>0</v>
      </c>
      <c r="H355">
        <f t="shared" si="40"/>
        <v>0</v>
      </c>
      <c r="I355" s="13">
        <f t="shared" si="41"/>
        <v>-1.5862000000000001</v>
      </c>
      <c r="J355">
        <f t="shared" si="42"/>
        <v>0</v>
      </c>
      <c r="K355" s="13">
        <f t="shared" si="43"/>
        <v>-1.3772</v>
      </c>
    </row>
    <row r="356" spans="1:11" x14ac:dyDescent="0.2">
      <c r="A356">
        <f t="shared" ref="A356:A419" si="44">A212+1</f>
        <v>3</v>
      </c>
      <c r="B356">
        <v>346</v>
      </c>
      <c r="C356" s="1">
        <f t="shared" ref="C356:C419" si="45">C212+1</f>
        <v>43228</v>
      </c>
      <c r="D356" s="2">
        <v>0.90277777777652102</v>
      </c>
      <c r="E356" s="3">
        <f t="shared" si="38"/>
        <v>43228.902777777774</v>
      </c>
      <c r="F356">
        <v>0</v>
      </c>
      <c r="G356">
        <f t="shared" si="39"/>
        <v>0</v>
      </c>
      <c r="H356">
        <f t="shared" si="40"/>
        <v>0</v>
      </c>
      <c r="I356" s="13">
        <f t="shared" si="41"/>
        <v>-1.5862000000000001</v>
      </c>
      <c r="J356">
        <f t="shared" si="42"/>
        <v>0</v>
      </c>
      <c r="K356" s="13">
        <f t="shared" si="43"/>
        <v>-1.3772</v>
      </c>
    </row>
    <row r="357" spans="1:11" x14ac:dyDescent="0.2">
      <c r="A357">
        <f t="shared" si="44"/>
        <v>3</v>
      </c>
      <c r="B357">
        <v>347</v>
      </c>
      <c r="C357" s="1">
        <f t="shared" si="45"/>
        <v>43228</v>
      </c>
      <c r="D357" s="2">
        <v>0.90972222222052301</v>
      </c>
      <c r="E357" s="3">
        <f t="shared" si="38"/>
        <v>43228.909722222219</v>
      </c>
      <c r="F357">
        <v>0</v>
      </c>
      <c r="G357">
        <f t="shared" si="39"/>
        <v>0</v>
      </c>
      <c r="H357">
        <f t="shared" si="40"/>
        <v>0</v>
      </c>
      <c r="I357" s="13">
        <f t="shared" si="41"/>
        <v>-1.5862000000000001</v>
      </c>
      <c r="J357">
        <f t="shared" si="42"/>
        <v>0</v>
      </c>
      <c r="K357" s="13">
        <f t="shared" si="43"/>
        <v>-1.3772</v>
      </c>
    </row>
    <row r="358" spans="1:11" x14ac:dyDescent="0.2">
      <c r="A358">
        <f t="shared" si="44"/>
        <v>3</v>
      </c>
      <c r="B358">
        <v>348</v>
      </c>
      <c r="C358" s="1">
        <f t="shared" si="45"/>
        <v>43228</v>
      </c>
      <c r="D358" s="2">
        <v>0.91666666666554897</v>
      </c>
      <c r="E358" s="3">
        <f t="shared" si="38"/>
        <v>43228.916666666664</v>
      </c>
      <c r="F358">
        <v>0</v>
      </c>
      <c r="G358">
        <f t="shared" si="39"/>
        <v>0</v>
      </c>
      <c r="H358">
        <f t="shared" si="40"/>
        <v>0</v>
      </c>
      <c r="I358" s="13">
        <f t="shared" si="41"/>
        <v>-1.5862000000000001</v>
      </c>
      <c r="J358">
        <f t="shared" si="42"/>
        <v>0</v>
      </c>
      <c r="K358" s="13">
        <f t="shared" si="43"/>
        <v>-1.3772</v>
      </c>
    </row>
    <row r="359" spans="1:11" x14ac:dyDescent="0.2">
      <c r="A359">
        <f t="shared" si="44"/>
        <v>3</v>
      </c>
      <c r="B359">
        <v>349</v>
      </c>
      <c r="C359" s="1">
        <f t="shared" si="45"/>
        <v>43228</v>
      </c>
      <c r="D359" s="2">
        <v>0.92361111110955096</v>
      </c>
      <c r="E359" s="3">
        <f t="shared" si="38"/>
        <v>43228.923611111109</v>
      </c>
      <c r="F359">
        <v>0</v>
      </c>
      <c r="G359">
        <f t="shared" si="39"/>
        <v>0</v>
      </c>
      <c r="H359">
        <f t="shared" si="40"/>
        <v>0</v>
      </c>
      <c r="I359" s="13">
        <f t="shared" si="41"/>
        <v>-1.5862000000000001</v>
      </c>
      <c r="J359">
        <f t="shared" si="42"/>
        <v>0</v>
      </c>
      <c r="K359" s="13">
        <f t="shared" si="43"/>
        <v>-1.3772</v>
      </c>
    </row>
    <row r="360" spans="1:11" x14ac:dyDescent="0.2">
      <c r="A360">
        <f t="shared" si="44"/>
        <v>3</v>
      </c>
      <c r="B360">
        <v>350</v>
      </c>
      <c r="C360" s="1">
        <f t="shared" si="45"/>
        <v>43228</v>
      </c>
      <c r="D360" s="2">
        <v>0.93055555555355296</v>
      </c>
      <c r="E360" s="3">
        <f t="shared" si="38"/>
        <v>43228.930555555555</v>
      </c>
      <c r="F360">
        <v>0</v>
      </c>
      <c r="G360">
        <f t="shared" si="39"/>
        <v>0</v>
      </c>
      <c r="H360">
        <f t="shared" si="40"/>
        <v>0</v>
      </c>
      <c r="I360" s="13">
        <f t="shared" si="41"/>
        <v>-1.5862000000000001</v>
      </c>
      <c r="J360">
        <f t="shared" si="42"/>
        <v>0</v>
      </c>
      <c r="K360" s="13">
        <f t="shared" si="43"/>
        <v>-1.3772</v>
      </c>
    </row>
    <row r="361" spans="1:11" x14ac:dyDescent="0.2">
      <c r="A361">
        <f t="shared" si="44"/>
        <v>3</v>
      </c>
      <c r="B361">
        <v>351</v>
      </c>
      <c r="C361" s="1">
        <f t="shared" si="45"/>
        <v>43228</v>
      </c>
      <c r="D361" s="2">
        <v>0.93749999999852196</v>
      </c>
      <c r="E361" s="3">
        <f t="shared" si="38"/>
        <v>43228.9375</v>
      </c>
      <c r="F361">
        <v>0</v>
      </c>
      <c r="G361">
        <f t="shared" si="39"/>
        <v>0</v>
      </c>
      <c r="H361">
        <f t="shared" si="40"/>
        <v>0</v>
      </c>
      <c r="I361" s="13">
        <f t="shared" si="41"/>
        <v>-1.5862000000000001</v>
      </c>
      <c r="J361">
        <f t="shared" si="42"/>
        <v>0</v>
      </c>
      <c r="K361" s="13">
        <f t="shared" si="43"/>
        <v>-1.3772</v>
      </c>
    </row>
    <row r="362" spans="1:11" x14ac:dyDescent="0.2">
      <c r="A362">
        <f t="shared" si="44"/>
        <v>3</v>
      </c>
      <c r="B362">
        <v>352</v>
      </c>
      <c r="C362" s="1">
        <f t="shared" si="45"/>
        <v>43228</v>
      </c>
      <c r="D362" s="2">
        <v>0.94444444444252396</v>
      </c>
      <c r="E362" s="3">
        <f t="shared" si="38"/>
        <v>43228.944444444445</v>
      </c>
      <c r="F362">
        <v>0</v>
      </c>
      <c r="G362">
        <f t="shared" si="39"/>
        <v>0</v>
      </c>
      <c r="H362">
        <f t="shared" si="40"/>
        <v>0</v>
      </c>
      <c r="I362" s="13">
        <f t="shared" si="41"/>
        <v>-1.5862000000000001</v>
      </c>
      <c r="J362">
        <f t="shared" si="42"/>
        <v>0</v>
      </c>
      <c r="K362" s="13">
        <f t="shared" si="43"/>
        <v>-1.3772</v>
      </c>
    </row>
    <row r="363" spans="1:11" x14ac:dyDescent="0.2">
      <c r="A363">
        <f t="shared" si="44"/>
        <v>3</v>
      </c>
      <c r="B363">
        <v>353</v>
      </c>
      <c r="C363" s="1">
        <f t="shared" si="45"/>
        <v>43228</v>
      </c>
      <c r="D363" s="2">
        <v>0.95138888888755002</v>
      </c>
      <c r="E363" s="3">
        <f t="shared" si="38"/>
        <v>43228.951388888891</v>
      </c>
      <c r="F363">
        <v>0</v>
      </c>
      <c r="G363">
        <f t="shared" si="39"/>
        <v>0</v>
      </c>
      <c r="H363">
        <f t="shared" si="40"/>
        <v>0</v>
      </c>
      <c r="I363" s="13">
        <f t="shared" si="41"/>
        <v>-1.5862000000000001</v>
      </c>
      <c r="J363">
        <f t="shared" si="42"/>
        <v>0</v>
      </c>
      <c r="K363" s="13">
        <f t="shared" si="43"/>
        <v>-1.3772</v>
      </c>
    </row>
    <row r="364" spans="1:11" x14ac:dyDescent="0.2">
      <c r="A364">
        <f t="shared" si="44"/>
        <v>3</v>
      </c>
      <c r="B364">
        <v>354</v>
      </c>
      <c r="C364" s="1">
        <f t="shared" si="45"/>
        <v>43228</v>
      </c>
      <c r="D364" s="2">
        <v>0.95833333333155202</v>
      </c>
      <c r="E364" s="3">
        <f t="shared" si="38"/>
        <v>43228.958333333328</v>
      </c>
      <c r="F364">
        <v>0</v>
      </c>
      <c r="G364">
        <f t="shared" si="39"/>
        <v>0</v>
      </c>
      <c r="H364">
        <f t="shared" si="40"/>
        <v>0</v>
      </c>
      <c r="I364" s="13">
        <f t="shared" si="41"/>
        <v>-1.5862000000000001</v>
      </c>
      <c r="J364">
        <f t="shared" si="42"/>
        <v>0</v>
      </c>
      <c r="K364" s="13">
        <f t="shared" si="43"/>
        <v>-1.3772</v>
      </c>
    </row>
    <row r="365" spans="1:11" x14ac:dyDescent="0.2">
      <c r="A365">
        <f t="shared" si="44"/>
        <v>3</v>
      </c>
      <c r="B365">
        <v>355</v>
      </c>
      <c r="C365" s="1">
        <f t="shared" si="45"/>
        <v>43228</v>
      </c>
      <c r="D365" s="2">
        <v>0.96527777777652102</v>
      </c>
      <c r="E365" s="3">
        <f t="shared" si="38"/>
        <v>43228.965277777774</v>
      </c>
      <c r="F365">
        <v>0</v>
      </c>
      <c r="G365">
        <f t="shared" si="39"/>
        <v>0</v>
      </c>
      <c r="H365">
        <f t="shared" si="40"/>
        <v>0</v>
      </c>
      <c r="I365" s="13">
        <f t="shared" si="41"/>
        <v>-1.5862000000000001</v>
      </c>
      <c r="J365">
        <f t="shared" si="42"/>
        <v>0</v>
      </c>
      <c r="K365" s="13">
        <f t="shared" si="43"/>
        <v>-1.3772</v>
      </c>
    </row>
    <row r="366" spans="1:11" x14ac:dyDescent="0.2">
      <c r="A366">
        <f t="shared" si="44"/>
        <v>3</v>
      </c>
      <c r="B366">
        <v>356</v>
      </c>
      <c r="C366" s="1">
        <f t="shared" si="45"/>
        <v>43228</v>
      </c>
      <c r="D366" s="2">
        <v>0.97222222222052301</v>
      </c>
      <c r="E366" s="3">
        <f t="shared" si="38"/>
        <v>43228.972222222219</v>
      </c>
      <c r="F366">
        <v>0</v>
      </c>
      <c r="G366">
        <f t="shared" si="39"/>
        <v>0</v>
      </c>
      <c r="H366">
        <f t="shared" si="40"/>
        <v>0</v>
      </c>
      <c r="I366" s="13">
        <f t="shared" si="41"/>
        <v>-1.5862000000000001</v>
      </c>
      <c r="J366">
        <f t="shared" si="42"/>
        <v>0</v>
      </c>
      <c r="K366" s="13">
        <f t="shared" si="43"/>
        <v>-1.3772</v>
      </c>
    </row>
    <row r="367" spans="1:11" x14ac:dyDescent="0.2">
      <c r="A367">
        <f t="shared" si="44"/>
        <v>3</v>
      </c>
      <c r="B367">
        <v>357</v>
      </c>
      <c r="C367" s="1">
        <f t="shared" si="45"/>
        <v>43228</v>
      </c>
      <c r="D367" s="2">
        <v>0.97916666666554897</v>
      </c>
      <c r="E367" s="3">
        <f t="shared" si="38"/>
        <v>43228.979166666664</v>
      </c>
      <c r="F367">
        <v>0</v>
      </c>
      <c r="G367">
        <f t="shared" si="39"/>
        <v>0</v>
      </c>
      <c r="H367">
        <f t="shared" si="40"/>
        <v>0</v>
      </c>
      <c r="I367" s="13">
        <f t="shared" si="41"/>
        <v>-1.5862000000000001</v>
      </c>
      <c r="J367">
        <f t="shared" si="42"/>
        <v>0</v>
      </c>
      <c r="K367" s="13">
        <f t="shared" si="43"/>
        <v>-1.3772</v>
      </c>
    </row>
    <row r="368" spans="1:11" x14ac:dyDescent="0.2">
      <c r="A368">
        <f t="shared" si="44"/>
        <v>3</v>
      </c>
      <c r="B368">
        <v>358</v>
      </c>
      <c r="C368" s="1">
        <f t="shared" si="45"/>
        <v>43228</v>
      </c>
      <c r="D368" s="2">
        <v>0.98611111110955096</v>
      </c>
      <c r="E368" s="3">
        <f t="shared" si="38"/>
        <v>43228.986111111109</v>
      </c>
      <c r="F368">
        <v>0</v>
      </c>
      <c r="G368">
        <f t="shared" si="39"/>
        <v>0</v>
      </c>
      <c r="H368">
        <f t="shared" si="40"/>
        <v>0</v>
      </c>
      <c r="I368" s="13">
        <f t="shared" si="41"/>
        <v>-1.5862000000000001</v>
      </c>
      <c r="J368">
        <f t="shared" si="42"/>
        <v>0</v>
      </c>
      <c r="K368" s="13">
        <f t="shared" si="43"/>
        <v>-1.3772</v>
      </c>
    </row>
    <row r="369" spans="1:11" x14ac:dyDescent="0.2">
      <c r="A369">
        <f t="shared" si="44"/>
        <v>3</v>
      </c>
      <c r="B369">
        <v>359</v>
      </c>
      <c r="C369" s="1">
        <f t="shared" si="45"/>
        <v>43228</v>
      </c>
      <c r="D369" s="2">
        <v>0.99305555555355296</v>
      </c>
      <c r="E369" s="3">
        <f t="shared" si="38"/>
        <v>43228.993055555555</v>
      </c>
      <c r="F369">
        <v>0</v>
      </c>
      <c r="G369">
        <f t="shared" si="39"/>
        <v>0</v>
      </c>
      <c r="H369">
        <f t="shared" si="40"/>
        <v>0</v>
      </c>
      <c r="I369" s="13">
        <f t="shared" si="41"/>
        <v>-1.5862000000000001</v>
      </c>
      <c r="J369">
        <f t="shared" si="42"/>
        <v>0</v>
      </c>
      <c r="K369" s="13">
        <f t="shared" si="43"/>
        <v>-1.3772</v>
      </c>
    </row>
    <row r="370" spans="1:11" x14ac:dyDescent="0.2">
      <c r="A370">
        <f t="shared" si="44"/>
        <v>3</v>
      </c>
      <c r="B370">
        <v>360</v>
      </c>
      <c r="C370" s="1">
        <f t="shared" si="45"/>
        <v>43228</v>
      </c>
      <c r="D370" s="2">
        <v>0.99999999999852196</v>
      </c>
      <c r="E370" s="3">
        <f t="shared" si="38"/>
        <v>43229</v>
      </c>
      <c r="F370">
        <v>0</v>
      </c>
      <c r="G370">
        <f t="shared" si="39"/>
        <v>0</v>
      </c>
      <c r="H370">
        <f t="shared" si="40"/>
        <v>0</v>
      </c>
      <c r="I370" s="13">
        <f t="shared" si="41"/>
        <v>-1.5862000000000001</v>
      </c>
      <c r="J370">
        <f t="shared" si="42"/>
        <v>0</v>
      </c>
      <c r="K370" s="13">
        <f t="shared" si="43"/>
        <v>-1.3772</v>
      </c>
    </row>
    <row r="371" spans="1:11" x14ac:dyDescent="0.2">
      <c r="A371">
        <f t="shared" si="44"/>
        <v>4</v>
      </c>
      <c r="B371">
        <v>361</v>
      </c>
      <c r="C371" s="1">
        <f t="shared" si="45"/>
        <v>43229</v>
      </c>
      <c r="D371" s="2">
        <v>6.9444444425244001E-3</v>
      </c>
      <c r="E371" s="3">
        <f t="shared" si="38"/>
        <v>43229.006944444445</v>
      </c>
      <c r="F371">
        <v>0</v>
      </c>
      <c r="G371">
        <f t="shared" si="39"/>
        <v>0</v>
      </c>
      <c r="H371">
        <f t="shared" si="40"/>
        <v>0</v>
      </c>
      <c r="I371" s="13">
        <f t="shared" si="41"/>
        <v>-1.5862000000000001</v>
      </c>
      <c r="J371">
        <f t="shared" si="42"/>
        <v>0</v>
      </c>
      <c r="K371" s="13">
        <f t="shared" si="43"/>
        <v>-1.3772</v>
      </c>
    </row>
    <row r="372" spans="1:11" x14ac:dyDescent="0.2">
      <c r="A372">
        <f t="shared" si="44"/>
        <v>4</v>
      </c>
      <c r="B372">
        <v>362</v>
      </c>
      <c r="C372" s="1">
        <f t="shared" si="45"/>
        <v>43229</v>
      </c>
      <c r="D372" s="2">
        <v>1.38888888875499E-2</v>
      </c>
      <c r="E372" s="3">
        <f t="shared" si="38"/>
        <v>43229.013888888891</v>
      </c>
      <c r="F372">
        <v>0</v>
      </c>
      <c r="G372">
        <f t="shared" si="39"/>
        <v>0</v>
      </c>
      <c r="H372">
        <f t="shared" si="40"/>
        <v>0</v>
      </c>
      <c r="I372" s="13">
        <f t="shared" si="41"/>
        <v>-1.5862000000000001</v>
      </c>
      <c r="J372">
        <f t="shared" si="42"/>
        <v>0</v>
      </c>
      <c r="K372" s="13">
        <f t="shared" si="43"/>
        <v>-1.3772</v>
      </c>
    </row>
    <row r="373" spans="1:11" x14ac:dyDescent="0.2">
      <c r="A373">
        <f t="shared" si="44"/>
        <v>4</v>
      </c>
      <c r="B373">
        <v>363</v>
      </c>
      <c r="C373" s="1">
        <f t="shared" si="45"/>
        <v>43229</v>
      </c>
      <c r="D373" s="2">
        <v>2.0833333331552201E-2</v>
      </c>
      <c r="E373" s="3">
        <f t="shared" si="38"/>
        <v>43229.020833333328</v>
      </c>
      <c r="F373">
        <v>0</v>
      </c>
      <c r="G373">
        <f t="shared" si="39"/>
        <v>0</v>
      </c>
      <c r="H373">
        <f t="shared" si="40"/>
        <v>0</v>
      </c>
      <c r="I373" s="13">
        <f t="shared" si="41"/>
        <v>-1.5862000000000001</v>
      </c>
      <c r="J373">
        <f t="shared" si="42"/>
        <v>0</v>
      </c>
      <c r="K373" s="13">
        <f t="shared" si="43"/>
        <v>-1.3772</v>
      </c>
    </row>
    <row r="374" spans="1:11" x14ac:dyDescent="0.2">
      <c r="A374">
        <f t="shared" si="44"/>
        <v>4</v>
      </c>
      <c r="B374">
        <v>364</v>
      </c>
      <c r="C374" s="1">
        <f t="shared" si="45"/>
        <v>43229</v>
      </c>
      <c r="D374" s="2">
        <v>2.77777777765209E-2</v>
      </c>
      <c r="E374" s="3">
        <f t="shared" si="38"/>
        <v>43229.027777777774</v>
      </c>
      <c r="F374">
        <v>0</v>
      </c>
      <c r="G374">
        <f t="shared" si="39"/>
        <v>0</v>
      </c>
      <c r="H374">
        <f t="shared" si="40"/>
        <v>0</v>
      </c>
      <c r="I374" s="13">
        <f t="shared" si="41"/>
        <v>-1.5862000000000001</v>
      </c>
      <c r="J374">
        <f t="shared" si="42"/>
        <v>0</v>
      </c>
      <c r="K374" s="13">
        <f t="shared" si="43"/>
        <v>-1.3772</v>
      </c>
    </row>
    <row r="375" spans="1:11" x14ac:dyDescent="0.2">
      <c r="A375">
        <f t="shared" si="44"/>
        <v>4</v>
      </c>
      <c r="B375">
        <v>365</v>
      </c>
      <c r="C375" s="1">
        <f t="shared" si="45"/>
        <v>43229</v>
      </c>
      <c r="D375" s="2">
        <v>3.4722222220523201E-2</v>
      </c>
      <c r="E375" s="3">
        <f t="shared" si="38"/>
        <v>43229.034722222219</v>
      </c>
      <c r="F375">
        <v>0</v>
      </c>
      <c r="G375">
        <f t="shared" si="39"/>
        <v>0</v>
      </c>
      <c r="H375">
        <f t="shared" si="40"/>
        <v>0</v>
      </c>
      <c r="I375" s="13">
        <f t="shared" si="41"/>
        <v>-1.5862000000000001</v>
      </c>
      <c r="J375">
        <f t="shared" si="42"/>
        <v>0</v>
      </c>
      <c r="K375" s="13">
        <f t="shared" si="43"/>
        <v>-1.3772</v>
      </c>
    </row>
    <row r="376" spans="1:11" x14ac:dyDescent="0.2">
      <c r="A376">
        <f t="shared" si="44"/>
        <v>4</v>
      </c>
      <c r="B376">
        <v>366</v>
      </c>
      <c r="C376" s="1">
        <f t="shared" si="45"/>
        <v>43229</v>
      </c>
      <c r="D376" s="2">
        <v>4.1666666664525599E-2</v>
      </c>
      <c r="E376" s="3">
        <f t="shared" si="38"/>
        <v>43229.041666666664</v>
      </c>
      <c r="F376">
        <v>0</v>
      </c>
      <c r="G376">
        <f t="shared" si="39"/>
        <v>0</v>
      </c>
      <c r="H376">
        <f t="shared" si="40"/>
        <v>0</v>
      </c>
      <c r="I376" s="13">
        <f t="shared" si="41"/>
        <v>-1.5862000000000001</v>
      </c>
      <c r="J376">
        <f t="shared" si="42"/>
        <v>0</v>
      </c>
      <c r="K376" s="13">
        <f t="shared" si="43"/>
        <v>-1.3772</v>
      </c>
    </row>
    <row r="377" spans="1:11" x14ac:dyDescent="0.2">
      <c r="A377">
        <f t="shared" si="44"/>
        <v>4</v>
      </c>
      <c r="B377">
        <v>367</v>
      </c>
      <c r="C377" s="1">
        <f t="shared" si="45"/>
        <v>43229</v>
      </c>
      <c r="D377" s="2">
        <v>4.8611111109551103E-2</v>
      </c>
      <c r="E377" s="3">
        <f t="shared" si="38"/>
        <v>43229.048611111109</v>
      </c>
      <c r="F377">
        <v>0</v>
      </c>
      <c r="G377">
        <f t="shared" si="39"/>
        <v>0</v>
      </c>
      <c r="H377">
        <f t="shared" si="40"/>
        <v>0</v>
      </c>
      <c r="I377" s="13">
        <f t="shared" si="41"/>
        <v>-1.5862000000000001</v>
      </c>
      <c r="J377">
        <f t="shared" si="42"/>
        <v>0</v>
      </c>
      <c r="K377" s="13">
        <f t="shared" si="43"/>
        <v>-1.3772</v>
      </c>
    </row>
    <row r="378" spans="1:11" x14ac:dyDescent="0.2">
      <c r="A378">
        <f t="shared" si="44"/>
        <v>4</v>
      </c>
      <c r="B378">
        <v>368</v>
      </c>
      <c r="C378" s="1">
        <f t="shared" si="45"/>
        <v>43229</v>
      </c>
      <c r="D378" s="2">
        <v>5.5555555553553397E-2</v>
      </c>
      <c r="E378" s="3">
        <f t="shared" si="38"/>
        <v>43229.055555555555</v>
      </c>
      <c r="F378">
        <v>0</v>
      </c>
      <c r="G378">
        <f t="shared" si="39"/>
        <v>0</v>
      </c>
      <c r="H378">
        <f t="shared" si="40"/>
        <v>0</v>
      </c>
      <c r="I378" s="13">
        <f t="shared" si="41"/>
        <v>-1.5862000000000001</v>
      </c>
      <c r="J378">
        <f t="shared" si="42"/>
        <v>0</v>
      </c>
      <c r="K378" s="13">
        <f t="shared" si="43"/>
        <v>-1.3772</v>
      </c>
    </row>
    <row r="379" spans="1:11" x14ac:dyDescent="0.2">
      <c r="A379">
        <f t="shared" si="44"/>
        <v>4</v>
      </c>
      <c r="B379">
        <v>369</v>
      </c>
      <c r="C379" s="1">
        <f t="shared" si="45"/>
        <v>43229</v>
      </c>
      <c r="D379" s="2">
        <v>6.2499999998522099E-2</v>
      </c>
      <c r="E379" s="3">
        <f t="shared" si="38"/>
        <v>43229.0625</v>
      </c>
      <c r="F379">
        <v>0</v>
      </c>
      <c r="G379">
        <f t="shared" si="39"/>
        <v>0</v>
      </c>
      <c r="H379">
        <f t="shared" si="40"/>
        <v>0</v>
      </c>
      <c r="I379" s="13">
        <f t="shared" si="41"/>
        <v>-1.5862000000000001</v>
      </c>
      <c r="J379">
        <f t="shared" si="42"/>
        <v>0</v>
      </c>
      <c r="K379" s="13">
        <f t="shared" si="43"/>
        <v>-1.3772</v>
      </c>
    </row>
    <row r="380" spans="1:11" x14ac:dyDescent="0.2">
      <c r="A380">
        <f t="shared" si="44"/>
        <v>4</v>
      </c>
      <c r="B380">
        <v>370</v>
      </c>
      <c r="C380" s="1">
        <f t="shared" si="45"/>
        <v>43229</v>
      </c>
      <c r="D380" s="2">
        <v>6.94444444425244E-2</v>
      </c>
      <c r="E380" s="3">
        <f t="shared" si="38"/>
        <v>43229.069444444445</v>
      </c>
      <c r="F380">
        <v>0</v>
      </c>
      <c r="G380">
        <f t="shared" si="39"/>
        <v>0</v>
      </c>
      <c r="H380">
        <f t="shared" si="40"/>
        <v>0</v>
      </c>
      <c r="I380" s="13">
        <f t="shared" si="41"/>
        <v>-1.5862000000000001</v>
      </c>
      <c r="J380">
        <f t="shared" si="42"/>
        <v>0</v>
      </c>
      <c r="K380" s="13">
        <f t="shared" si="43"/>
        <v>-1.3772</v>
      </c>
    </row>
    <row r="381" spans="1:11" x14ac:dyDescent="0.2">
      <c r="A381">
        <f t="shared" si="44"/>
        <v>4</v>
      </c>
      <c r="B381">
        <v>371</v>
      </c>
      <c r="C381" s="1">
        <f t="shared" si="45"/>
        <v>43229</v>
      </c>
      <c r="D381" s="2">
        <v>7.6388888887549897E-2</v>
      </c>
      <c r="E381" s="3">
        <f t="shared" si="38"/>
        <v>43229.076388888891</v>
      </c>
      <c r="F381">
        <v>0</v>
      </c>
      <c r="G381">
        <f t="shared" si="39"/>
        <v>0</v>
      </c>
      <c r="H381">
        <f t="shared" si="40"/>
        <v>0</v>
      </c>
      <c r="I381" s="13">
        <f t="shared" si="41"/>
        <v>-1.5862000000000001</v>
      </c>
      <c r="J381">
        <f t="shared" si="42"/>
        <v>0</v>
      </c>
      <c r="K381" s="13">
        <f t="shared" si="43"/>
        <v>-1.3772</v>
      </c>
    </row>
    <row r="382" spans="1:11" x14ac:dyDescent="0.2">
      <c r="A382">
        <f t="shared" si="44"/>
        <v>4</v>
      </c>
      <c r="B382">
        <v>372</v>
      </c>
      <c r="C382" s="1">
        <f t="shared" si="45"/>
        <v>43229</v>
      </c>
      <c r="D382" s="2">
        <v>8.3333333331552198E-2</v>
      </c>
      <c r="E382" s="3">
        <f t="shared" si="38"/>
        <v>43229.083333333328</v>
      </c>
      <c r="F382">
        <v>0</v>
      </c>
      <c r="G382">
        <f t="shared" si="39"/>
        <v>0</v>
      </c>
      <c r="H382">
        <f t="shared" si="40"/>
        <v>0</v>
      </c>
      <c r="I382" s="13">
        <f t="shared" si="41"/>
        <v>-1.5862000000000001</v>
      </c>
      <c r="J382">
        <f t="shared" si="42"/>
        <v>0</v>
      </c>
      <c r="K382" s="13">
        <f t="shared" si="43"/>
        <v>-1.3772</v>
      </c>
    </row>
    <row r="383" spans="1:11" x14ac:dyDescent="0.2">
      <c r="A383">
        <f t="shared" si="44"/>
        <v>4</v>
      </c>
      <c r="B383">
        <v>373</v>
      </c>
      <c r="C383" s="1">
        <f t="shared" si="45"/>
        <v>43229</v>
      </c>
      <c r="D383" s="2">
        <v>9.0277777776520907E-2</v>
      </c>
      <c r="E383" s="3">
        <f t="shared" si="38"/>
        <v>43229.090277777774</v>
      </c>
      <c r="F383">
        <v>0</v>
      </c>
      <c r="G383">
        <f t="shared" si="39"/>
        <v>0</v>
      </c>
      <c r="H383">
        <f t="shared" si="40"/>
        <v>0</v>
      </c>
      <c r="I383" s="13">
        <f t="shared" si="41"/>
        <v>-1.5862000000000001</v>
      </c>
      <c r="J383">
        <f t="shared" si="42"/>
        <v>0</v>
      </c>
      <c r="K383" s="13">
        <f t="shared" si="43"/>
        <v>-1.3772</v>
      </c>
    </row>
    <row r="384" spans="1:11" x14ac:dyDescent="0.2">
      <c r="A384">
        <f t="shared" si="44"/>
        <v>4</v>
      </c>
      <c r="B384">
        <v>374</v>
      </c>
      <c r="C384" s="1">
        <f t="shared" si="45"/>
        <v>43229</v>
      </c>
      <c r="D384" s="2">
        <v>9.7222222220523194E-2</v>
      </c>
      <c r="E384" s="3">
        <f t="shared" si="38"/>
        <v>43229.097222222219</v>
      </c>
      <c r="F384">
        <v>0</v>
      </c>
      <c r="G384">
        <f t="shared" si="39"/>
        <v>0</v>
      </c>
      <c r="H384">
        <f t="shared" si="40"/>
        <v>0</v>
      </c>
      <c r="I384" s="13">
        <f t="shared" si="41"/>
        <v>-1.5862000000000001</v>
      </c>
      <c r="J384">
        <f t="shared" si="42"/>
        <v>0</v>
      </c>
      <c r="K384" s="13">
        <f t="shared" si="43"/>
        <v>-1.3772</v>
      </c>
    </row>
    <row r="385" spans="1:11" x14ac:dyDescent="0.2">
      <c r="A385">
        <f t="shared" si="44"/>
        <v>4</v>
      </c>
      <c r="B385">
        <v>375</v>
      </c>
      <c r="C385" s="1">
        <f t="shared" si="45"/>
        <v>43229</v>
      </c>
      <c r="D385" s="2">
        <v>0.10416666666452599</v>
      </c>
      <c r="E385" s="3">
        <f t="shared" si="38"/>
        <v>43229.104166666664</v>
      </c>
      <c r="F385">
        <v>0</v>
      </c>
      <c r="G385">
        <f t="shared" si="39"/>
        <v>0</v>
      </c>
      <c r="H385">
        <f t="shared" si="40"/>
        <v>0</v>
      </c>
      <c r="I385" s="13">
        <f t="shared" si="41"/>
        <v>-1.5862000000000001</v>
      </c>
      <c r="J385">
        <f t="shared" si="42"/>
        <v>0</v>
      </c>
      <c r="K385" s="13">
        <f t="shared" si="43"/>
        <v>-1.3772</v>
      </c>
    </row>
    <row r="386" spans="1:11" x14ac:dyDescent="0.2">
      <c r="A386">
        <f t="shared" si="44"/>
        <v>4</v>
      </c>
      <c r="B386">
        <v>376</v>
      </c>
      <c r="C386" s="1">
        <f t="shared" si="45"/>
        <v>43229</v>
      </c>
      <c r="D386" s="2">
        <v>0.11111111110955101</v>
      </c>
      <c r="E386" s="3">
        <f t="shared" si="38"/>
        <v>43229.111111111109</v>
      </c>
      <c r="F386">
        <v>0</v>
      </c>
      <c r="G386">
        <f t="shared" si="39"/>
        <v>0</v>
      </c>
      <c r="H386">
        <f t="shared" si="40"/>
        <v>0</v>
      </c>
      <c r="I386" s="13">
        <f t="shared" si="41"/>
        <v>-1.5862000000000001</v>
      </c>
      <c r="J386">
        <f t="shared" si="42"/>
        <v>0</v>
      </c>
      <c r="K386" s="13">
        <f t="shared" si="43"/>
        <v>-1.3772</v>
      </c>
    </row>
    <row r="387" spans="1:11" x14ac:dyDescent="0.2">
      <c r="A387">
        <f t="shared" si="44"/>
        <v>4</v>
      </c>
      <c r="B387">
        <v>377</v>
      </c>
      <c r="C387" s="1">
        <f t="shared" si="45"/>
        <v>43229</v>
      </c>
      <c r="D387" s="2">
        <v>0.118055555553553</v>
      </c>
      <c r="E387" s="3">
        <f t="shared" si="38"/>
        <v>43229.118055555555</v>
      </c>
      <c r="F387">
        <v>0</v>
      </c>
      <c r="G387">
        <f t="shared" si="39"/>
        <v>0</v>
      </c>
      <c r="H387">
        <f t="shared" si="40"/>
        <v>0</v>
      </c>
      <c r="I387" s="13">
        <f t="shared" si="41"/>
        <v>-1.5862000000000001</v>
      </c>
      <c r="J387">
        <f t="shared" si="42"/>
        <v>0</v>
      </c>
      <c r="K387" s="13">
        <f t="shared" si="43"/>
        <v>-1.3772</v>
      </c>
    </row>
    <row r="388" spans="1:11" x14ac:dyDescent="0.2">
      <c r="A388">
        <f t="shared" si="44"/>
        <v>4</v>
      </c>
      <c r="B388">
        <v>378</v>
      </c>
      <c r="C388" s="1">
        <f t="shared" si="45"/>
        <v>43229</v>
      </c>
      <c r="D388" s="2">
        <v>0.124999999998522</v>
      </c>
      <c r="E388" s="3">
        <f t="shared" si="38"/>
        <v>43229.125</v>
      </c>
      <c r="F388">
        <v>0</v>
      </c>
      <c r="G388">
        <f t="shared" si="39"/>
        <v>0</v>
      </c>
      <c r="H388">
        <f t="shared" si="40"/>
        <v>0</v>
      </c>
      <c r="I388" s="13">
        <f t="shared" si="41"/>
        <v>-1.5862000000000001</v>
      </c>
      <c r="J388">
        <f t="shared" si="42"/>
        <v>0</v>
      </c>
      <c r="K388" s="13">
        <f t="shared" si="43"/>
        <v>-1.3772</v>
      </c>
    </row>
    <row r="389" spans="1:11" x14ac:dyDescent="0.2">
      <c r="A389">
        <f t="shared" si="44"/>
        <v>4</v>
      </c>
      <c r="B389">
        <v>379</v>
      </c>
      <c r="C389" s="1">
        <f t="shared" si="45"/>
        <v>43229</v>
      </c>
      <c r="D389" s="2">
        <v>0.13194444444252401</v>
      </c>
      <c r="E389" s="3">
        <f t="shared" si="38"/>
        <v>43229.131944444445</v>
      </c>
      <c r="F389">
        <v>0</v>
      </c>
      <c r="G389">
        <f t="shared" si="39"/>
        <v>0</v>
      </c>
      <c r="H389">
        <f t="shared" si="40"/>
        <v>0</v>
      </c>
      <c r="I389" s="13">
        <f t="shared" si="41"/>
        <v>-1.5862000000000001</v>
      </c>
      <c r="J389">
        <f t="shared" si="42"/>
        <v>0</v>
      </c>
      <c r="K389" s="13">
        <f t="shared" si="43"/>
        <v>-1.3772</v>
      </c>
    </row>
    <row r="390" spans="1:11" x14ac:dyDescent="0.2">
      <c r="A390">
        <f t="shared" si="44"/>
        <v>4</v>
      </c>
      <c r="B390">
        <v>380</v>
      </c>
      <c r="C390" s="1">
        <f t="shared" si="45"/>
        <v>43229</v>
      </c>
      <c r="D390" s="2">
        <v>0.13888888888754999</v>
      </c>
      <c r="E390" s="3">
        <f t="shared" si="38"/>
        <v>43229.138888888891</v>
      </c>
      <c r="F390">
        <v>0</v>
      </c>
      <c r="G390">
        <f t="shared" si="39"/>
        <v>0</v>
      </c>
      <c r="H390">
        <f t="shared" si="40"/>
        <v>0</v>
      </c>
      <c r="I390" s="13">
        <f t="shared" si="41"/>
        <v>-1.5862000000000001</v>
      </c>
      <c r="J390">
        <f t="shared" si="42"/>
        <v>0</v>
      </c>
      <c r="K390" s="13">
        <f t="shared" si="43"/>
        <v>-1.3772</v>
      </c>
    </row>
    <row r="391" spans="1:11" x14ac:dyDescent="0.2">
      <c r="A391">
        <f t="shared" si="44"/>
        <v>4</v>
      </c>
      <c r="B391">
        <v>381</v>
      </c>
      <c r="C391" s="1">
        <f t="shared" si="45"/>
        <v>43229</v>
      </c>
      <c r="D391" s="2">
        <v>0.14583333333155199</v>
      </c>
      <c r="E391" s="3">
        <f t="shared" si="38"/>
        <v>43229.145833333328</v>
      </c>
      <c r="F391">
        <v>0</v>
      </c>
      <c r="G391">
        <f t="shared" si="39"/>
        <v>0</v>
      </c>
      <c r="H391">
        <f t="shared" si="40"/>
        <v>0</v>
      </c>
      <c r="I391" s="13">
        <f t="shared" si="41"/>
        <v>-1.5862000000000001</v>
      </c>
      <c r="J391">
        <f t="shared" si="42"/>
        <v>0</v>
      </c>
      <c r="K391" s="13">
        <f t="shared" si="43"/>
        <v>-1.3772</v>
      </c>
    </row>
    <row r="392" spans="1:11" x14ac:dyDescent="0.2">
      <c r="A392">
        <f t="shared" si="44"/>
        <v>4</v>
      </c>
      <c r="B392">
        <v>382</v>
      </c>
      <c r="C392" s="1">
        <f t="shared" si="45"/>
        <v>43229</v>
      </c>
      <c r="D392" s="2">
        <v>0.15277777777652099</v>
      </c>
      <c r="E392" s="3">
        <f t="shared" si="38"/>
        <v>43229.152777777774</v>
      </c>
      <c r="F392">
        <v>0</v>
      </c>
      <c r="G392">
        <f t="shared" si="39"/>
        <v>0</v>
      </c>
      <c r="H392">
        <f t="shared" si="40"/>
        <v>0</v>
      </c>
      <c r="I392" s="13">
        <f t="shared" si="41"/>
        <v>-1.5862000000000001</v>
      </c>
      <c r="J392">
        <f t="shared" si="42"/>
        <v>0</v>
      </c>
      <c r="K392" s="13">
        <f t="shared" si="43"/>
        <v>-1.3772</v>
      </c>
    </row>
    <row r="393" spans="1:11" x14ac:dyDescent="0.2">
      <c r="A393">
        <f t="shared" si="44"/>
        <v>4</v>
      </c>
      <c r="B393">
        <v>383</v>
      </c>
      <c r="C393" s="1">
        <f t="shared" si="45"/>
        <v>43229</v>
      </c>
      <c r="D393" s="2">
        <v>0.15972222222052301</v>
      </c>
      <c r="E393" s="3">
        <f t="shared" si="38"/>
        <v>43229.159722222219</v>
      </c>
      <c r="F393">
        <v>0</v>
      </c>
      <c r="G393">
        <f t="shared" si="39"/>
        <v>0</v>
      </c>
      <c r="H393">
        <f t="shared" si="40"/>
        <v>0</v>
      </c>
      <c r="I393" s="13">
        <f t="shared" si="41"/>
        <v>-1.5862000000000001</v>
      </c>
      <c r="J393">
        <f t="shared" si="42"/>
        <v>0</v>
      </c>
      <c r="K393" s="13">
        <f t="shared" si="43"/>
        <v>-1.3772</v>
      </c>
    </row>
    <row r="394" spans="1:11" x14ac:dyDescent="0.2">
      <c r="A394">
        <f t="shared" si="44"/>
        <v>4</v>
      </c>
      <c r="B394">
        <v>384</v>
      </c>
      <c r="C394" s="1">
        <f t="shared" si="45"/>
        <v>43229</v>
      </c>
      <c r="D394" s="2">
        <v>0.16666666666452601</v>
      </c>
      <c r="E394" s="3">
        <f t="shared" si="38"/>
        <v>43229.166666666664</v>
      </c>
      <c r="F394">
        <v>0</v>
      </c>
      <c r="G394">
        <f t="shared" si="39"/>
        <v>0</v>
      </c>
      <c r="H394">
        <f t="shared" si="40"/>
        <v>0</v>
      </c>
      <c r="I394" s="13">
        <f t="shared" si="41"/>
        <v>-1.5862000000000001</v>
      </c>
      <c r="J394">
        <f t="shared" si="42"/>
        <v>0</v>
      </c>
      <c r="K394" s="13">
        <f t="shared" si="43"/>
        <v>-1.3772</v>
      </c>
    </row>
    <row r="395" spans="1:11" x14ac:dyDescent="0.2">
      <c r="A395">
        <f t="shared" si="44"/>
        <v>4</v>
      </c>
      <c r="B395">
        <v>385</v>
      </c>
      <c r="C395" s="1">
        <f t="shared" si="45"/>
        <v>43229</v>
      </c>
      <c r="D395" s="2">
        <v>0.17361111110955099</v>
      </c>
      <c r="E395" s="3">
        <f t="shared" si="38"/>
        <v>43229.173611111109</v>
      </c>
      <c r="F395">
        <v>0</v>
      </c>
      <c r="G395">
        <f t="shared" si="39"/>
        <v>0</v>
      </c>
      <c r="H395">
        <f t="shared" si="40"/>
        <v>0</v>
      </c>
      <c r="I395" s="13">
        <f t="shared" si="41"/>
        <v>-1.5862000000000001</v>
      </c>
      <c r="J395">
        <f t="shared" si="42"/>
        <v>0</v>
      </c>
      <c r="K395" s="13">
        <f t="shared" si="43"/>
        <v>-1.3772</v>
      </c>
    </row>
    <row r="396" spans="1:11" x14ac:dyDescent="0.2">
      <c r="A396">
        <f t="shared" si="44"/>
        <v>4</v>
      </c>
      <c r="B396">
        <v>386</v>
      </c>
      <c r="C396" s="1">
        <f t="shared" si="45"/>
        <v>43229</v>
      </c>
      <c r="D396" s="2">
        <v>0.18055555555355299</v>
      </c>
      <c r="E396" s="3">
        <f t="shared" ref="E396:E459" si="46">C396+D396</f>
        <v>43229.180555555555</v>
      </c>
      <c r="F396">
        <v>0</v>
      </c>
      <c r="G396">
        <f t="shared" ref="G396:G459" si="47">F396*1.1434/10</f>
        <v>0</v>
      </c>
      <c r="H396">
        <f t="shared" ref="H396:H459" si="48">(H$8*(TANH((H$2*G396)/H$8)))</f>
        <v>0</v>
      </c>
      <c r="I396" s="13">
        <f t="shared" ref="I396:I459" si="49">((H$6-H$5)*(TANH(G396/H$4)))+H$5</f>
        <v>-1.5862000000000001</v>
      </c>
      <c r="J396">
        <f t="shared" ref="J396:J459" si="50">(J$8*(TANH((J$2*G396)/J$8)))</f>
        <v>0</v>
      </c>
      <c r="K396" s="13">
        <f t="shared" ref="K396:K459" si="51">((J$6-J$5)*(TANH(G396/J$4)))+J$5</f>
        <v>-1.3772</v>
      </c>
    </row>
    <row r="397" spans="1:11" x14ac:dyDescent="0.2">
      <c r="A397">
        <f t="shared" si="44"/>
        <v>4</v>
      </c>
      <c r="B397">
        <v>387</v>
      </c>
      <c r="C397" s="1">
        <f t="shared" si="45"/>
        <v>43229</v>
      </c>
      <c r="D397" s="2">
        <v>0.18749999999852199</v>
      </c>
      <c r="E397" s="3">
        <f t="shared" si="46"/>
        <v>43229.1875</v>
      </c>
      <c r="F397">
        <v>0</v>
      </c>
      <c r="G397">
        <f t="shared" si="47"/>
        <v>0</v>
      </c>
      <c r="H397">
        <f t="shared" si="48"/>
        <v>0</v>
      </c>
      <c r="I397" s="13">
        <f t="shared" si="49"/>
        <v>-1.5862000000000001</v>
      </c>
      <c r="J397">
        <f t="shared" si="50"/>
        <v>0</v>
      </c>
      <c r="K397" s="13">
        <f t="shared" si="51"/>
        <v>-1.3772</v>
      </c>
    </row>
    <row r="398" spans="1:11" x14ac:dyDescent="0.2">
      <c r="A398">
        <f t="shared" si="44"/>
        <v>4</v>
      </c>
      <c r="B398">
        <v>388</v>
      </c>
      <c r="C398" s="1">
        <f t="shared" si="45"/>
        <v>43229</v>
      </c>
      <c r="D398" s="2">
        <v>0.19444444444252401</v>
      </c>
      <c r="E398" s="3">
        <f t="shared" si="46"/>
        <v>43229.194444444445</v>
      </c>
      <c r="F398">
        <v>0</v>
      </c>
      <c r="G398">
        <f t="shared" si="47"/>
        <v>0</v>
      </c>
      <c r="H398">
        <f t="shared" si="48"/>
        <v>0</v>
      </c>
      <c r="I398" s="13">
        <f t="shared" si="49"/>
        <v>-1.5862000000000001</v>
      </c>
      <c r="J398">
        <f t="shared" si="50"/>
        <v>0</v>
      </c>
      <c r="K398" s="13">
        <f t="shared" si="51"/>
        <v>-1.3772</v>
      </c>
    </row>
    <row r="399" spans="1:11" x14ac:dyDescent="0.2">
      <c r="A399">
        <f t="shared" si="44"/>
        <v>4</v>
      </c>
      <c r="B399">
        <v>389</v>
      </c>
      <c r="C399" s="1">
        <f t="shared" si="45"/>
        <v>43229</v>
      </c>
      <c r="D399" s="2">
        <v>0.20138888888754999</v>
      </c>
      <c r="E399" s="3">
        <f t="shared" si="46"/>
        <v>43229.201388888891</v>
      </c>
      <c r="F399">
        <v>0</v>
      </c>
      <c r="G399">
        <f t="shared" si="47"/>
        <v>0</v>
      </c>
      <c r="H399">
        <f t="shared" si="48"/>
        <v>0</v>
      </c>
      <c r="I399" s="13">
        <f t="shared" si="49"/>
        <v>-1.5862000000000001</v>
      </c>
      <c r="J399">
        <f t="shared" si="50"/>
        <v>0</v>
      </c>
      <c r="K399" s="13">
        <f t="shared" si="51"/>
        <v>-1.3772</v>
      </c>
    </row>
    <row r="400" spans="1:11" x14ac:dyDescent="0.2">
      <c r="A400">
        <f t="shared" si="44"/>
        <v>4</v>
      </c>
      <c r="B400">
        <v>390</v>
      </c>
      <c r="C400" s="1">
        <f t="shared" si="45"/>
        <v>43229</v>
      </c>
      <c r="D400" s="2">
        <v>0.20833333333155199</v>
      </c>
      <c r="E400" s="3">
        <f t="shared" si="46"/>
        <v>43229.208333333328</v>
      </c>
      <c r="F400">
        <v>0</v>
      </c>
      <c r="G400">
        <f t="shared" si="47"/>
        <v>0</v>
      </c>
      <c r="H400">
        <f t="shared" si="48"/>
        <v>0</v>
      </c>
      <c r="I400" s="13">
        <f t="shared" si="49"/>
        <v>-1.5862000000000001</v>
      </c>
      <c r="J400">
        <f t="shared" si="50"/>
        <v>0</v>
      </c>
      <c r="K400" s="13">
        <f t="shared" si="51"/>
        <v>-1.3772</v>
      </c>
    </row>
    <row r="401" spans="1:11" x14ac:dyDescent="0.2">
      <c r="A401">
        <f t="shared" si="44"/>
        <v>4</v>
      </c>
      <c r="B401">
        <v>391</v>
      </c>
      <c r="C401" s="1">
        <f t="shared" si="45"/>
        <v>43229</v>
      </c>
      <c r="D401" s="2">
        <v>0.21527777777555501</v>
      </c>
      <c r="E401" s="3">
        <f t="shared" si="46"/>
        <v>43229.215277777774</v>
      </c>
      <c r="F401">
        <v>0</v>
      </c>
      <c r="G401">
        <f t="shared" si="47"/>
        <v>0</v>
      </c>
      <c r="H401">
        <f t="shared" si="48"/>
        <v>0</v>
      </c>
      <c r="I401" s="13">
        <f t="shared" si="49"/>
        <v>-1.5862000000000001</v>
      </c>
      <c r="J401">
        <f t="shared" si="50"/>
        <v>0</v>
      </c>
      <c r="K401" s="13">
        <f t="shared" si="51"/>
        <v>-1.3772</v>
      </c>
    </row>
    <row r="402" spans="1:11" x14ac:dyDescent="0.2">
      <c r="A402">
        <f t="shared" si="44"/>
        <v>4</v>
      </c>
      <c r="B402">
        <v>392</v>
      </c>
      <c r="C402" s="1">
        <f t="shared" si="45"/>
        <v>43229</v>
      </c>
      <c r="D402" s="2">
        <v>0.22222222222052301</v>
      </c>
      <c r="E402" s="3">
        <f t="shared" si="46"/>
        <v>43229.222222222219</v>
      </c>
      <c r="F402">
        <v>0</v>
      </c>
      <c r="G402">
        <f t="shared" si="47"/>
        <v>0</v>
      </c>
      <c r="H402">
        <f t="shared" si="48"/>
        <v>0</v>
      </c>
      <c r="I402" s="13">
        <f t="shared" si="49"/>
        <v>-1.5862000000000001</v>
      </c>
      <c r="J402">
        <f t="shared" si="50"/>
        <v>0</v>
      </c>
      <c r="K402" s="13">
        <f t="shared" si="51"/>
        <v>-1.3772</v>
      </c>
    </row>
    <row r="403" spans="1:11" x14ac:dyDescent="0.2">
      <c r="A403">
        <f t="shared" si="44"/>
        <v>4</v>
      </c>
      <c r="B403">
        <v>393</v>
      </c>
      <c r="C403" s="1">
        <f t="shared" si="45"/>
        <v>43229</v>
      </c>
      <c r="D403" s="2">
        <v>0.22916666666452601</v>
      </c>
      <c r="E403" s="3">
        <f t="shared" si="46"/>
        <v>43229.229166666664</v>
      </c>
      <c r="F403">
        <v>0</v>
      </c>
      <c r="G403">
        <f t="shared" si="47"/>
        <v>0</v>
      </c>
      <c r="H403">
        <f t="shared" si="48"/>
        <v>0</v>
      </c>
      <c r="I403" s="13">
        <f t="shared" si="49"/>
        <v>-1.5862000000000001</v>
      </c>
      <c r="J403">
        <f t="shared" si="50"/>
        <v>0</v>
      </c>
      <c r="K403" s="13">
        <f t="shared" si="51"/>
        <v>-1.3772</v>
      </c>
    </row>
    <row r="404" spans="1:11" x14ac:dyDescent="0.2">
      <c r="A404">
        <f t="shared" si="44"/>
        <v>4</v>
      </c>
      <c r="B404">
        <v>394</v>
      </c>
      <c r="C404" s="1">
        <f t="shared" si="45"/>
        <v>43229</v>
      </c>
      <c r="D404" s="2">
        <v>0.23611111110955099</v>
      </c>
      <c r="E404" s="3">
        <f t="shared" si="46"/>
        <v>43229.236111111109</v>
      </c>
      <c r="F404">
        <v>0</v>
      </c>
      <c r="G404">
        <f t="shared" si="47"/>
        <v>0</v>
      </c>
      <c r="H404">
        <f t="shared" si="48"/>
        <v>0</v>
      </c>
      <c r="I404" s="13">
        <f t="shared" si="49"/>
        <v>-1.5862000000000001</v>
      </c>
      <c r="J404">
        <f t="shared" si="50"/>
        <v>0</v>
      </c>
      <c r="K404" s="13">
        <f t="shared" si="51"/>
        <v>-1.3772</v>
      </c>
    </row>
    <row r="405" spans="1:11" x14ac:dyDescent="0.2">
      <c r="A405">
        <f t="shared" si="44"/>
        <v>4</v>
      </c>
      <c r="B405">
        <v>395</v>
      </c>
      <c r="C405" s="1">
        <f t="shared" si="45"/>
        <v>43229</v>
      </c>
      <c r="D405" s="2">
        <v>0.24305555555355299</v>
      </c>
      <c r="E405" s="3">
        <f t="shared" si="46"/>
        <v>43229.243055555555</v>
      </c>
      <c r="F405">
        <v>0</v>
      </c>
      <c r="G405">
        <f t="shared" si="47"/>
        <v>0</v>
      </c>
      <c r="H405">
        <f t="shared" si="48"/>
        <v>0</v>
      </c>
      <c r="I405" s="13">
        <f t="shared" si="49"/>
        <v>-1.5862000000000001</v>
      </c>
      <c r="J405">
        <f t="shared" si="50"/>
        <v>0</v>
      </c>
      <c r="K405" s="13">
        <f t="shared" si="51"/>
        <v>-1.3772</v>
      </c>
    </row>
    <row r="406" spans="1:11" x14ac:dyDescent="0.2">
      <c r="A406">
        <f t="shared" si="44"/>
        <v>4</v>
      </c>
      <c r="B406">
        <v>396</v>
      </c>
      <c r="C406" s="1">
        <f t="shared" si="45"/>
        <v>43229</v>
      </c>
      <c r="D406" s="2">
        <v>0.24999999999852199</v>
      </c>
      <c r="E406" s="3">
        <f t="shared" si="46"/>
        <v>43229.25</v>
      </c>
      <c r="F406">
        <v>6</v>
      </c>
      <c r="G406">
        <f t="shared" si="47"/>
        <v>0.68603999999999998</v>
      </c>
      <c r="H406">
        <f t="shared" si="48"/>
        <v>1.3405190562777268E-2</v>
      </c>
      <c r="I406" s="13">
        <f t="shared" si="49"/>
        <v>-1.5879317891247053</v>
      </c>
      <c r="J406">
        <f t="shared" si="50"/>
        <v>1.2836540685510564E-2</v>
      </c>
      <c r="K406" s="13">
        <f t="shared" si="51"/>
        <v>-1.3790316752594944</v>
      </c>
    </row>
    <row r="407" spans="1:11" x14ac:dyDescent="0.2">
      <c r="A407">
        <f t="shared" si="44"/>
        <v>4</v>
      </c>
      <c r="B407">
        <v>397</v>
      </c>
      <c r="C407" s="1">
        <f t="shared" si="45"/>
        <v>43229</v>
      </c>
      <c r="D407" s="2">
        <v>0.25694444444252401</v>
      </c>
      <c r="E407" s="3">
        <f t="shared" si="46"/>
        <v>43229.256944444445</v>
      </c>
      <c r="F407">
        <v>22</v>
      </c>
      <c r="G407">
        <f t="shared" si="47"/>
        <v>2.5154799999999997</v>
      </c>
      <c r="H407">
        <f t="shared" si="48"/>
        <v>4.91509492327711E-2</v>
      </c>
      <c r="I407" s="13">
        <f t="shared" si="49"/>
        <v>-1.5925497192562037</v>
      </c>
      <c r="J407">
        <f t="shared" si="50"/>
        <v>4.7065947869370385E-2</v>
      </c>
      <c r="K407" s="13">
        <f t="shared" si="51"/>
        <v>-1.3839159485014487</v>
      </c>
    </row>
    <row r="408" spans="1:11" x14ac:dyDescent="0.2">
      <c r="A408">
        <f t="shared" si="44"/>
        <v>4</v>
      </c>
      <c r="B408">
        <v>398</v>
      </c>
      <c r="C408" s="1">
        <f t="shared" si="45"/>
        <v>43229</v>
      </c>
      <c r="D408" s="2">
        <v>0.26388888888755002</v>
      </c>
      <c r="E408" s="3">
        <f t="shared" si="46"/>
        <v>43229.263888888891</v>
      </c>
      <c r="F408">
        <v>53</v>
      </c>
      <c r="G408">
        <f t="shared" si="47"/>
        <v>6.0600199999999997</v>
      </c>
      <c r="H408">
        <f t="shared" si="48"/>
        <v>0.11839140311512665</v>
      </c>
      <c r="I408" s="13">
        <f t="shared" si="49"/>
        <v>-1.6014948734241434</v>
      </c>
      <c r="J408">
        <f t="shared" si="50"/>
        <v>0.11336904764272565</v>
      </c>
      <c r="K408" s="13">
        <f t="shared" si="51"/>
        <v>-1.3933769040505886</v>
      </c>
    </row>
    <row r="409" spans="1:11" x14ac:dyDescent="0.2">
      <c r="A409">
        <f t="shared" si="44"/>
        <v>4</v>
      </c>
      <c r="B409">
        <v>399</v>
      </c>
      <c r="C409" s="1">
        <f t="shared" si="45"/>
        <v>43229</v>
      </c>
      <c r="D409" s="2">
        <v>0.27083333333155202</v>
      </c>
      <c r="E409" s="3">
        <f t="shared" si="46"/>
        <v>43229.270833333328</v>
      </c>
      <c r="F409">
        <v>32</v>
      </c>
      <c r="G409">
        <f t="shared" si="47"/>
        <v>3.6588799999999999</v>
      </c>
      <c r="H409">
        <f t="shared" si="48"/>
        <v>7.1489807097355557E-2</v>
      </c>
      <c r="I409" s="13">
        <f t="shared" si="49"/>
        <v>-1.5954356498865001</v>
      </c>
      <c r="J409">
        <f t="shared" si="50"/>
        <v>6.8457162319621512E-2</v>
      </c>
      <c r="K409" s="13">
        <f t="shared" si="51"/>
        <v>-1.3869683120573046</v>
      </c>
    </row>
    <row r="410" spans="1:11" x14ac:dyDescent="0.2">
      <c r="A410">
        <f t="shared" si="44"/>
        <v>4</v>
      </c>
      <c r="B410">
        <v>400</v>
      </c>
      <c r="C410" s="1">
        <f t="shared" si="45"/>
        <v>43229</v>
      </c>
      <c r="D410" s="2">
        <v>0.27777777777555501</v>
      </c>
      <c r="E410" s="3">
        <f t="shared" si="46"/>
        <v>43229.277777777774</v>
      </c>
      <c r="F410">
        <v>32</v>
      </c>
      <c r="G410">
        <f t="shared" si="47"/>
        <v>3.6588799999999999</v>
      </c>
      <c r="H410">
        <f t="shared" si="48"/>
        <v>7.1489807097355557E-2</v>
      </c>
      <c r="I410" s="13">
        <f t="shared" si="49"/>
        <v>-1.5954356498865001</v>
      </c>
      <c r="J410">
        <f t="shared" si="50"/>
        <v>6.8457162319621512E-2</v>
      </c>
      <c r="K410" s="13">
        <f t="shared" si="51"/>
        <v>-1.3869683120573046</v>
      </c>
    </row>
    <row r="411" spans="1:11" x14ac:dyDescent="0.2">
      <c r="A411">
        <f t="shared" si="44"/>
        <v>4</v>
      </c>
      <c r="B411">
        <v>401</v>
      </c>
      <c r="C411" s="1">
        <f t="shared" si="45"/>
        <v>43229</v>
      </c>
      <c r="D411" s="2">
        <v>0.28472222222052301</v>
      </c>
      <c r="E411" s="3">
        <f t="shared" si="46"/>
        <v>43229.284722222219</v>
      </c>
      <c r="F411">
        <v>57</v>
      </c>
      <c r="G411">
        <f t="shared" si="47"/>
        <v>6.5173800000000002</v>
      </c>
      <c r="H411">
        <f t="shared" si="48"/>
        <v>0.12732300125810916</v>
      </c>
      <c r="I411" s="13">
        <f t="shared" si="49"/>
        <v>-1.6026487603947746</v>
      </c>
      <c r="J411">
        <f t="shared" si="50"/>
        <v>0.12192172266795125</v>
      </c>
      <c r="K411" s="13">
        <f t="shared" si="51"/>
        <v>-1.3945973087235497</v>
      </c>
    </row>
    <row r="412" spans="1:11" x14ac:dyDescent="0.2">
      <c r="A412">
        <f t="shared" si="44"/>
        <v>4</v>
      </c>
      <c r="B412">
        <v>402</v>
      </c>
      <c r="C412" s="1">
        <f t="shared" si="45"/>
        <v>43229</v>
      </c>
      <c r="D412" s="2">
        <v>0.29166666666452601</v>
      </c>
      <c r="E412" s="3">
        <f t="shared" si="46"/>
        <v>43229.291666666664</v>
      </c>
      <c r="F412">
        <v>112</v>
      </c>
      <c r="G412">
        <f t="shared" si="47"/>
        <v>12.80608</v>
      </c>
      <c r="H412">
        <f t="shared" si="48"/>
        <v>0.25002912259309334</v>
      </c>
      <c r="I412" s="13">
        <f t="shared" si="49"/>
        <v>-1.6185019919472494</v>
      </c>
      <c r="J412">
        <f t="shared" si="50"/>
        <v>0.23942116916375125</v>
      </c>
      <c r="K412" s="13">
        <f t="shared" si="51"/>
        <v>-1.4113637062056512</v>
      </c>
    </row>
    <row r="413" spans="1:11" x14ac:dyDescent="0.2">
      <c r="A413">
        <f t="shared" si="44"/>
        <v>4</v>
      </c>
      <c r="B413">
        <v>403</v>
      </c>
      <c r="C413" s="1">
        <f t="shared" si="45"/>
        <v>43229</v>
      </c>
      <c r="D413" s="2">
        <v>0.29861111110955102</v>
      </c>
      <c r="E413" s="3">
        <f t="shared" si="46"/>
        <v>43229.298611111109</v>
      </c>
      <c r="F413">
        <v>233</v>
      </c>
      <c r="G413">
        <f t="shared" si="47"/>
        <v>26.641219999999997</v>
      </c>
      <c r="H413">
        <f t="shared" si="48"/>
        <v>0.51875942316938639</v>
      </c>
      <c r="I413" s="13">
        <f t="shared" si="49"/>
        <v>-1.6532286002240264</v>
      </c>
      <c r="J413">
        <f t="shared" si="50"/>
        <v>0.49673846307119535</v>
      </c>
      <c r="K413" s="13">
        <f t="shared" si="51"/>
        <v>-1.448082121580212</v>
      </c>
    </row>
    <row r="414" spans="1:11" x14ac:dyDescent="0.2">
      <c r="A414">
        <f t="shared" si="44"/>
        <v>4</v>
      </c>
      <c r="B414">
        <v>404</v>
      </c>
      <c r="C414" s="1">
        <f t="shared" si="45"/>
        <v>43229</v>
      </c>
      <c r="D414" s="2">
        <v>0.30555555555355302</v>
      </c>
      <c r="E414" s="3">
        <f t="shared" si="46"/>
        <v>43229.305555555555</v>
      </c>
      <c r="F414">
        <v>302</v>
      </c>
      <c r="G414">
        <f t="shared" si="47"/>
        <v>34.530680000000004</v>
      </c>
      <c r="H414">
        <f t="shared" si="48"/>
        <v>0.67079937309915816</v>
      </c>
      <c r="I414" s="13">
        <f t="shared" si="49"/>
        <v>-1.6728833109767589</v>
      </c>
      <c r="J414">
        <f t="shared" si="50"/>
        <v>0.64231123390468647</v>
      </c>
      <c r="K414" s="13">
        <f t="shared" si="51"/>
        <v>-1.4688558380819108</v>
      </c>
    </row>
    <row r="415" spans="1:11" x14ac:dyDescent="0.2">
      <c r="A415">
        <f t="shared" si="44"/>
        <v>4</v>
      </c>
      <c r="B415">
        <v>405</v>
      </c>
      <c r="C415" s="1">
        <f t="shared" si="45"/>
        <v>43229</v>
      </c>
      <c r="D415" s="2">
        <v>0.31249999999852202</v>
      </c>
      <c r="E415" s="3">
        <f t="shared" si="46"/>
        <v>43229.3125</v>
      </c>
      <c r="F415">
        <v>290</v>
      </c>
      <c r="G415">
        <f t="shared" si="47"/>
        <v>33.1586</v>
      </c>
      <c r="H415">
        <f t="shared" si="48"/>
        <v>0.64443715601579477</v>
      </c>
      <c r="I415" s="13">
        <f t="shared" si="49"/>
        <v>-1.6694748903916865</v>
      </c>
      <c r="J415">
        <f t="shared" si="50"/>
        <v>0.61707102497684474</v>
      </c>
      <c r="K415" s="13">
        <f t="shared" si="51"/>
        <v>-1.4652539162148936</v>
      </c>
    </row>
    <row r="416" spans="1:11" x14ac:dyDescent="0.2">
      <c r="A416">
        <f t="shared" si="44"/>
        <v>4</v>
      </c>
      <c r="B416">
        <v>406</v>
      </c>
      <c r="C416" s="1">
        <f t="shared" si="45"/>
        <v>43229</v>
      </c>
      <c r="D416" s="2">
        <v>0.31944444444252401</v>
      </c>
      <c r="E416" s="3">
        <f t="shared" si="46"/>
        <v>43229.319444444445</v>
      </c>
      <c r="F416">
        <v>108</v>
      </c>
      <c r="G416">
        <f t="shared" si="47"/>
        <v>12.34872</v>
      </c>
      <c r="H416">
        <f t="shared" si="48"/>
        <v>0.24111314200965567</v>
      </c>
      <c r="I416" s="13">
        <f t="shared" si="49"/>
        <v>-1.6173500262533802</v>
      </c>
      <c r="J416">
        <f t="shared" si="50"/>
        <v>0.23088358004112303</v>
      </c>
      <c r="K416" s="13">
        <f t="shared" si="51"/>
        <v>-1.4101454422527042</v>
      </c>
    </row>
    <row r="417" spans="1:11" x14ac:dyDescent="0.2">
      <c r="A417">
        <f t="shared" si="44"/>
        <v>4</v>
      </c>
      <c r="B417">
        <v>407</v>
      </c>
      <c r="C417" s="1">
        <f t="shared" si="45"/>
        <v>43229</v>
      </c>
      <c r="D417" s="2">
        <v>0.32638888888652701</v>
      </c>
      <c r="E417" s="3">
        <f t="shared" si="46"/>
        <v>43229.326388888883</v>
      </c>
      <c r="F417">
        <v>176</v>
      </c>
      <c r="G417">
        <f t="shared" si="47"/>
        <v>20.123839999999998</v>
      </c>
      <c r="H417">
        <f t="shared" si="48"/>
        <v>0.39243832935998524</v>
      </c>
      <c r="I417" s="13">
        <f t="shared" si="49"/>
        <v>-1.6369031167439889</v>
      </c>
      <c r="J417">
        <f t="shared" si="50"/>
        <v>0.37578450905986061</v>
      </c>
      <c r="K417" s="13">
        <f t="shared" si="51"/>
        <v>-1.4308221440450672</v>
      </c>
    </row>
    <row r="418" spans="1:11" x14ac:dyDescent="0.2">
      <c r="A418">
        <f t="shared" si="44"/>
        <v>4</v>
      </c>
      <c r="B418">
        <v>408</v>
      </c>
      <c r="C418" s="1">
        <f t="shared" si="45"/>
        <v>43229</v>
      </c>
      <c r="D418" s="2">
        <v>0.33333333333155202</v>
      </c>
      <c r="E418" s="3">
        <f t="shared" si="46"/>
        <v>43229.333333333328</v>
      </c>
      <c r="F418">
        <v>151</v>
      </c>
      <c r="G418">
        <f t="shared" si="47"/>
        <v>17.265340000000002</v>
      </c>
      <c r="H418">
        <f t="shared" si="48"/>
        <v>0.33687089070652548</v>
      </c>
      <c r="I418" s="13">
        <f t="shared" si="49"/>
        <v>-1.6297227023403222</v>
      </c>
      <c r="J418">
        <f t="shared" si="50"/>
        <v>0.32257665329613877</v>
      </c>
      <c r="K418" s="13">
        <f t="shared" si="51"/>
        <v>-1.423229574640253</v>
      </c>
    </row>
    <row r="419" spans="1:11" x14ac:dyDescent="0.2">
      <c r="A419">
        <f t="shared" si="44"/>
        <v>4</v>
      </c>
      <c r="B419">
        <v>409</v>
      </c>
      <c r="C419" s="1">
        <f t="shared" si="45"/>
        <v>43229</v>
      </c>
      <c r="D419" s="2">
        <v>0.34027777777555501</v>
      </c>
      <c r="E419" s="3">
        <f t="shared" si="46"/>
        <v>43229.340277777774</v>
      </c>
      <c r="F419">
        <v>425</v>
      </c>
      <c r="G419">
        <f t="shared" si="47"/>
        <v>48.594499999999996</v>
      </c>
      <c r="H419">
        <f t="shared" si="48"/>
        <v>0.93865761012927074</v>
      </c>
      <c r="I419" s="13">
        <f t="shared" si="49"/>
        <v>-1.7075295830540371</v>
      </c>
      <c r="J419">
        <f t="shared" si="50"/>
        <v>0.89874959877937122</v>
      </c>
      <c r="K419" s="13">
        <f t="shared" si="51"/>
        <v>-1.5054528330456354</v>
      </c>
    </row>
    <row r="420" spans="1:11" x14ac:dyDescent="0.2">
      <c r="A420">
        <f t="shared" ref="A420:A483" si="52">A276+1</f>
        <v>4</v>
      </c>
      <c r="B420">
        <v>410</v>
      </c>
      <c r="C420" s="1">
        <f t="shared" ref="C420:C483" si="53">C276+1</f>
        <v>43229</v>
      </c>
      <c r="D420" s="2">
        <v>0.34722222222052301</v>
      </c>
      <c r="E420" s="3">
        <f t="shared" si="46"/>
        <v>43229.347222222219</v>
      </c>
      <c r="F420">
        <v>406</v>
      </c>
      <c r="G420">
        <f t="shared" si="47"/>
        <v>46.422039999999996</v>
      </c>
      <c r="H420">
        <f t="shared" si="48"/>
        <v>0.89759113243734145</v>
      </c>
      <c r="I420" s="13">
        <f t="shared" si="49"/>
        <v>-1.7022159196494149</v>
      </c>
      <c r="J420">
        <f t="shared" si="50"/>
        <v>0.85943652176704044</v>
      </c>
      <c r="K420" s="13">
        <f t="shared" si="51"/>
        <v>-1.4998421258416732</v>
      </c>
    </row>
    <row r="421" spans="1:11" x14ac:dyDescent="0.2">
      <c r="A421">
        <f t="shared" si="52"/>
        <v>4</v>
      </c>
      <c r="B421">
        <v>411</v>
      </c>
      <c r="C421" s="1">
        <f t="shared" si="53"/>
        <v>43229</v>
      </c>
      <c r="D421" s="2">
        <v>0.35416666666452601</v>
      </c>
      <c r="E421" s="3">
        <f t="shared" si="46"/>
        <v>43229.354166666664</v>
      </c>
      <c r="F421">
        <v>903</v>
      </c>
      <c r="G421">
        <f t="shared" si="47"/>
        <v>103.24902</v>
      </c>
      <c r="H421">
        <f t="shared" si="48"/>
        <v>1.9179435590659533</v>
      </c>
      <c r="I421" s="13">
        <f t="shared" si="49"/>
        <v>-1.8345555313692039</v>
      </c>
      <c r="J421">
        <f t="shared" si="50"/>
        <v>1.835798405257739</v>
      </c>
      <c r="K421" s="13">
        <f t="shared" si="51"/>
        <v>-1.639225841578194</v>
      </c>
    </row>
    <row r="422" spans="1:11" x14ac:dyDescent="0.2">
      <c r="A422">
        <f t="shared" si="52"/>
        <v>4</v>
      </c>
      <c r="B422">
        <v>412</v>
      </c>
      <c r="C422" s="1">
        <f t="shared" si="53"/>
        <v>43229</v>
      </c>
      <c r="D422" s="2">
        <v>0.36111111110955102</v>
      </c>
      <c r="E422" s="3">
        <f t="shared" si="46"/>
        <v>43229.361111111109</v>
      </c>
      <c r="F422">
        <v>1152</v>
      </c>
      <c r="G422">
        <f t="shared" si="47"/>
        <v>131.71967999999998</v>
      </c>
      <c r="H422">
        <f t="shared" si="48"/>
        <v>2.3745111858771115</v>
      </c>
      <c r="I422" s="13">
        <f t="shared" si="49"/>
        <v>-1.8940804661848318</v>
      </c>
      <c r="J422">
        <f t="shared" si="50"/>
        <v>2.2722675519989162</v>
      </c>
      <c r="K422" s="13">
        <f t="shared" si="51"/>
        <v>-1.701573182547742</v>
      </c>
    </row>
    <row r="423" spans="1:11" x14ac:dyDescent="0.2">
      <c r="A423">
        <f t="shared" si="52"/>
        <v>4</v>
      </c>
      <c r="B423">
        <v>413</v>
      </c>
      <c r="C423" s="1">
        <f t="shared" si="53"/>
        <v>43229</v>
      </c>
      <c r="D423" s="2">
        <v>0.36805555555355302</v>
      </c>
      <c r="E423" s="3">
        <f t="shared" si="46"/>
        <v>43229.368055555555</v>
      </c>
      <c r="F423">
        <v>1195</v>
      </c>
      <c r="G423">
        <f t="shared" si="47"/>
        <v>136.63630000000001</v>
      </c>
      <c r="H423">
        <f t="shared" si="48"/>
        <v>2.4489790497445347</v>
      </c>
      <c r="I423" s="13">
        <f t="shared" si="49"/>
        <v>-1.9038141596655169</v>
      </c>
      <c r="J423">
        <f t="shared" si="50"/>
        <v>2.3434239082793757</v>
      </c>
      <c r="K423" s="13">
        <f t="shared" si="51"/>
        <v>-1.7117405399756755</v>
      </c>
    </row>
    <row r="424" spans="1:11" x14ac:dyDescent="0.2">
      <c r="A424">
        <f t="shared" si="52"/>
        <v>4</v>
      </c>
      <c r="B424">
        <v>414</v>
      </c>
      <c r="C424" s="1">
        <f t="shared" si="53"/>
        <v>43229</v>
      </c>
      <c r="D424" s="2">
        <v>0.37499999999852202</v>
      </c>
      <c r="E424" s="3">
        <f t="shared" si="46"/>
        <v>43229.375</v>
      </c>
      <c r="F424">
        <v>979</v>
      </c>
      <c r="G424">
        <f t="shared" si="47"/>
        <v>111.93886000000001</v>
      </c>
      <c r="H424">
        <f t="shared" si="48"/>
        <v>2.0617365554823452</v>
      </c>
      <c r="I424" s="13">
        <f t="shared" si="49"/>
        <v>-1.8532763118257138</v>
      </c>
      <c r="J424">
        <f t="shared" si="50"/>
        <v>1.9732966296981271</v>
      </c>
      <c r="K424" s="13">
        <f t="shared" si="51"/>
        <v>-1.6588635434727901</v>
      </c>
    </row>
    <row r="425" spans="1:11" x14ac:dyDescent="0.2">
      <c r="A425">
        <f t="shared" si="52"/>
        <v>4</v>
      </c>
      <c r="B425">
        <v>415</v>
      </c>
      <c r="C425" s="1">
        <f t="shared" si="53"/>
        <v>43229</v>
      </c>
      <c r="D425" s="2">
        <v>0.38194444444252401</v>
      </c>
      <c r="E425" s="3">
        <f t="shared" si="46"/>
        <v>43229.381944444445</v>
      </c>
      <c r="F425">
        <v>626</v>
      </c>
      <c r="G425">
        <f t="shared" si="47"/>
        <v>71.57683999999999</v>
      </c>
      <c r="H425">
        <f t="shared" si="48"/>
        <v>1.3643963514846573</v>
      </c>
      <c r="I425" s="13">
        <f t="shared" si="49"/>
        <v>-1.7626690562063989</v>
      </c>
      <c r="J425">
        <f t="shared" si="50"/>
        <v>1.3062397969685724</v>
      </c>
      <c r="K425" s="13">
        <f t="shared" si="51"/>
        <v>-1.563615725925968</v>
      </c>
    </row>
    <row r="426" spans="1:11" x14ac:dyDescent="0.2">
      <c r="A426">
        <f t="shared" si="52"/>
        <v>4</v>
      </c>
      <c r="B426">
        <v>416</v>
      </c>
      <c r="C426" s="1">
        <f t="shared" si="53"/>
        <v>43229</v>
      </c>
      <c r="D426" s="2">
        <v>0.38888888888652701</v>
      </c>
      <c r="E426" s="3">
        <f t="shared" si="46"/>
        <v>43229.388888888883</v>
      </c>
      <c r="F426">
        <v>616</v>
      </c>
      <c r="G426">
        <f t="shared" si="47"/>
        <v>70.43343999999999</v>
      </c>
      <c r="H426">
        <f t="shared" si="48"/>
        <v>1.3436376234485836</v>
      </c>
      <c r="I426" s="13">
        <f t="shared" si="49"/>
        <v>-1.7599779429769398</v>
      </c>
      <c r="J426">
        <f t="shared" si="50"/>
        <v>1.2863743046850984</v>
      </c>
      <c r="K426" s="13">
        <f t="shared" si="51"/>
        <v>-1.5607799212770137</v>
      </c>
    </row>
    <row r="427" spans="1:11" x14ac:dyDescent="0.2">
      <c r="A427">
        <f t="shared" si="52"/>
        <v>4</v>
      </c>
      <c r="B427">
        <v>417</v>
      </c>
      <c r="C427" s="1">
        <f t="shared" si="53"/>
        <v>43229</v>
      </c>
      <c r="D427" s="2">
        <v>0.39583333333155202</v>
      </c>
      <c r="E427" s="3">
        <f t="shared" si="46"/>
        <v>43229.395833333328</v>
      </c>
      <c r="F427">
        <v>694</v>
      </c>
      <c r="G427">
        <f t="shared" si="47"/>
        <v>79.351959999999991</v>
      </c>
      <c r="H427">
        <f t="shared" si="48"/>
        <v>1.5042283319372736</v>
      </c>
      <c r="I427" s="13">
        <f t="shared" si="49"/>
        <v>-1.7808045310572316</v>
      </c>
      <c r="J427">
        <f t="shared" si="50"/>
        <v>1.4400441103173705</v>
      </c>
      <c r="K427" s="13">
        <f t="shared" si="51"/>
        <v>-1.5827173120820122</v>
      </c>
    </row>
    <row r="428" spans="1:11" x14ac:dyDescent="0.2">
      <c r="A428">
        <f t="shared" si="52"/>
        <v>4</v>
      </c>
      <c r="B428">
        <v>418</v>
      </c>
      <c r="C428" s="1">
        <f t="shared" si="53"/>
        <v>43229</v>
      </c>
      <c r="D428" s="2">
        <v>0.40277777777555501</v>
      </c>
      <c r="E428" s="3">
        <f t="shared" si="46"/>
        <v>43229.402777777774</v>
      </c>
      <c r="F428">
        <v>1455</v>
      </c>
      <c r="G428">
        <f t="shared" si="47"/>
        <v>166.3647</v>
      </c>
      <c r="H428">
        <f t="shared" si="48"/>
        <v>2.8702159986706439</v>
      </c>
      <c r="I428" s="13">
        <f t="shared" si="49"/>
        <v>-1.9590332654827647</v>
      </c>
      <c r="J428">
        <f t="shared" si="50"/>
        <v>2.7457170786788216</v>
      </c>
      <c r="K428" s="13">
        <f t="shared" si="51"/>
        <v>-1.7692425440859685</v>
      </c>
    </row>
    <row r="429" spans="1:11" x14ac:dyDescent="0.2">
      <c r="A429">
        <f t="shared" si="52"/>
        <v>4</v>
      </c>
      <c r="B429">
        <v>419</v>
      </c>
      <c r="C429" s="1">
        <f t="shared" si="53"/>
        <v>43229</v>
      </c>
      <c r="D429" s="2">
        <v>0.40972222222052301</v>
      </c>
      <c r="E429" s="3">
        <f t="shared" si="46"/>
        <v>43229.409722222219</v>
      </c>
      <c r="F429">
        <v>1154</v>
      </c>
      <c r="G429">
        <f t="shared" si="47"/>
        <v>131.94836000000001</v>
      </c>
      <c r="H429">
        <f t="shared" si="48"/>
        <v>2.3780043265368263</v>
      </c>
      <c r="I429" s="13">
        <f t="shared" si="49"/>
        <v>-1.8945368833241232</v>
      </c>
      <c r="J429">
        <f t="shared" si="50"/>
        <v>2.2756055848208017</v>
      </c>
      <c r="K429" s="13">
        <f t="shared" si="51"/>
        <v>-1.7020501250404916</v>
      </c>
    </row>
    <row r="430" spans="1:11" x14ac:dyDescent="0.2">
      <c r="A430">
        <f t="shared" si="52"/>
        <v>4</v>
      </c>
      <c r="B430">
        <v>420</v>
      </c>
      <c r="C430" s="1">
        <f t="shared" si="53"/>
        <v>43229</v>
      </c>
      <c r="D430" s="2">
        <v>0.41666666666452601</v>
      </c>
      <c r="E430" s="3">
        <f t="shared" si="46"/>
        <v>43229.416666666664</v>
      </c>
      <c r="F430">
        <v>968</v>
      </c>
      <c r="G430">
        <f t="shared" si="47"/>
        <v>110.68111999999999</v>
      </c>
      <c r="H430">
        <f t="shared" si="48"/>
        <v>2.0411581611342591</v>
      </c>
      <c r="I430" s="13">
        <f t="shared" si="49"/>
        <v>-1.8505957809253664</v>
      </c>
      <c r="J430">
        <f t="shared" si="50"/>
        <v>1.9536209353706189</v>
      </c>
      <c r="K430" s="13">
        <f t="shared" si="51"/>
        <v>-1.6560532629549889</v>
      </c>
    </row>
    <row r="431" spans="1:11" x14ac:dyDescent="0.2">
      <c r="A431">
        <f t="shared" si="52"/>
        <v>4</v>
      </c>
      <c r="B431">
        <v>421</v>
      </c>
      <c r="C431" s="1">
        <f t="shared" si="53"/>
        <v>43229</v>
      </c>
      <c r="D431" s="2">
        <v>0.42361111110955102</v>
      </c>
      <c r="E431" s="3">
        <f t="shared" si="46"/>
        <v>43229.423611111109</v>
      </c>
      <c r="F431">
        <v>899</v>
      </c>
      <c r="G431">
        <f t="shared" si="47"/>
        <v>102.79166000000001</v>
      </c>
      <c r="H431">
        <f t="shared" si="48"/>
        <v>1.9102723546201168</v>
      </c>
      <c r="I431" s="13">
        <f t="shared" si="49"/>
        <v>-1.8335574111006052</v>
      </c>
      <c r="J431">
        <f t="shared" si="50"/>
        <v>1.8284621964490981</v>
      </c>
      <c r="K431" s="13">
        <f t="shared" si="51"/>
        <v>-1.6381781483915372</v>
      </c>
    </row>
    <row r="432" spans="1:11" x14ac:dyDescent="0.2">
      <c r="A432">
        <f t="shared" si="52"/>
        <v>4</v>
      </c>
      <c r="B432">
        <v>422</v>
      </c>
      <c r="C432" s="1">
        <f t="shared" si="53"/>
        <v>43229</v>
      </c>
      <c r="D432" s="2">
        <v>0.43055555555355302</v>
      </c>
      <c r="E432" s="3">
        <f t="shared" si="46"/>
        <v>43229.430555555555</v>
      </c>
      <c r="F432">
        <v>1179</v>
      </c>
      <c r="G432">
        <f t="shared" si="47"/>
        <v>134.80686</v>
      </c>
      <c r="H432">
        <f t="shared" si="48"/>
        <v>2.4214259884551783</v>
      </c>
      <c r="I432" s="13">
        <f t="shared" si="49"/>
        <v>-1.9002117989216327</v>
      </c>
      <c r="J432">
        <f t="shared" si="50"/>
        <v>2.3170973037761944</v>
      </c>
      <c r="K432" s="13">
        <f t="shared" si="51"/>
        <v>-1.7079786863882553</v>
      </c>
    </row>
    <row r="433" spans="1:11" x14ac:dyDescent="0.2">
      <c r="A433">
        <f t="shared" si="52"/>
        <v>4</v>
      </c>
      <c r="B433">
        <v>423</v>
      </c>
      <c r="C433" s="1">
        <f t="shared" si="53"/>
        <v>43229</v>
      </c>
      <c r="D433" s="2">
        <v>0.43749999999852202</v>
      </c>
      <c r="E433" s="3">
        <f t="shared" si="46"/>
        <v>43229.4375</v>
      </c>
      <c r="F433">
        <v>1231</v>
      </c>
      <c r="G433">
        <f t="shared" si="47"/>
        <v>140.75254000000001</v>
      </c>
      <c r="H433">
        <f t="shared" si="48"/>
        <v>2.5102927463236053</v>
      </c>
      <c r="I433" s="13">
        <f t="shared" si="49"/>
        <v>-1.9118343749679989</v>
      </c>
      <c r="J433">
        <f t="shared" si="50"/>
        <v>2.4020031794463557</v>
      </c>
      <c r="K433" s="13">
        <f t="shared" si="51"/>
        <v>-1.7201115063791974</v>
      </c>
    </row>
    <row r="434" spans="1:11" x14ac:dyDescent="0.2">
      <c r="A434">
        <f t="shared" si="52"/>
        <v>4</v>
      </c>
      <c r="B434">
        <v>424</v>
      </c>
      <c r="C434" s="1">
        <f t="shared" si="53"/>
        <v>43229</v>
      </c>
      <c r="D434" s="2">
        <v>0.44444444444252401</v>
      </c>
      <c r="E434" s="3">
        <f t="shared" si="46"/>
        <v>43229.444444444445</v>
      </c>
      <c r="F434">
        <v>1212</v>
      </c>
      <c r="G434">
        <f t="shared" si="47"/>
        <v>138.58008000000001</v>
      </c>
      <c r="H434">
        <f t="shared" si="48"/>
        <v>2.4780505344782577</v>
      </c>
      <c r="I434" s="13">
        <f t="shared" si="49"/>
        <v>-1.9076162135889259</v>
      </c>
      <c r="J434">
        <f t="shared" si="50"/>
        <v>2.3711997869870438</v>
      </c>
      <c r="K434" s="13">
        <f t="shared" si="51"/>
        <v>-1.7157096251709856</v>
      </c>
    </row>
    <row r="435" spans="1:11" x14ac:dyDescent="0.2">
      <c r="A435">
        <f t="shared" si="52"/>
        <v>4</v>
      </c>
      <c r="B435">
        <v>425</v>
      </c>
      <c r="C435" s="1">
        <f t="shared" si="53"/>
        <v>43229</v>
      </c>
      <c r="D435" s="2">
        <v>0.45138888888652701</v>
      </c>
      <c r="E435" s="3">
        <f t="shared" si="46"/>
        <v>43229.451388888883</v>
      </c>
      <c r="F435">
        <v>1385</v>
      </c>
      <c r="G435">
        <f t="shared" si="47"/>
        <v>158.36089999999999</v>
      </c>
      <c r="H435">
        <f t="shared" si="48"/>
        <v>2.7617748315664761</v>
      </c>
      <c r="I435" s="13">
        <f t="shared" si="49"/>
        <v>-1.944790038604876</v>
      </c>
      <c r="J435">
        <f t="shared" si="50"/>
        <v>2.64218972195399</v>
      </c>
      <c r="K435" s="13">
        <f t="shared" si="51"/>
        <v>-1.7544414247134312</v>
      </c>
    </row>
    <row r="436" spans="1:11" x14ac:dyDescent="0.2">
      <c r="A436">
        <f t="shared" si="52"/>
        <v>4</v>
      </c>
      <c r="B436">
        <v>426</v>
      </c>
      <c r="C436" s="1">
        <f t="shared" si="53"/>
        <v>43229</v>
      </c>
      <c r="D436" s="2">
        <v>0.45833333333155202</v>
      </c>
      <c r="E436" s="3">
        <f t="shared" si="46"/>
        <v>43229.458333333328</v>
      </c>
      <c r="F436">
        <v>2421</v>
      </c>
      <c r="G436">
        <f t="shared" si="47"/>
        <v>276.81713999999999</v>
      </c>
      <c r="H436">
        <f t="shared" si="48"/>
        <v>4.0028413239268508</v>
      </c>
      <c r="I436" s="13">
        <f t="shared" si="49"/>
        <v>-2.1094136562625878</v>
      </c>
      <c r="J436">
        <f t="shared" si="50"/>
        <v>3.8249038922793681</v>
      </c>
      <c r="K436" s="13">
        <f t="shared" si="51"/>
        <v>-1.9237249006022588</v>
      </c>
    </row>
    <row r="437" spans="1:11" x14ac:dyDescent="0.2">
      <c r="A437">
        <f t="shared" si="52"/>
        <v>4</v>
      </c>
      <c r="B437">
        <v>427</v>
      </c>
      <c r="C437" s="1">
        <f t="shared" si="53"/>
        <v>43229</v>
      </c>
      <c r="D437" s="2">
        <v>0.46527777777555501</v>
      </c>
      <c r="E437" s="3">
        <f t="shared" si="46"/>
        <v>43229.465277777774</v>
      </c>
      <c r="F437">
        <v>2537</v>
      </c>
      <c r="G437">
        <f t="shared" si="47"/>
        <v>290.08058</v>
      </c>
      <c r="H437">
        <f t="shared" si="48"/>
        <v>4.0976170109535364</v>
      </c>
      <c r="I437" s="13">
        <f t="shared" si="49"/>
        <v>-2.1221790804321676</v>
      </c>
      <c r="J437">
        <f t="shared" si="50"/>
        <v>3.9149728694541186</v>
      </c>
      <c r="K437" s="13">
        <f t="shared" si="51"/>
        <v>-1.9366394723929674</v>
      </c>
    </row>
    <row r="438" spans="1:11" x14ac:dyDescent="0.2">
      <c r="A438">
        <f t="shared" si="52"/>
        <v>4</v>
      </c>
      <c r="B438">
        <v>428</v>
      </c>
      <c r="C438" s="1">
        <f t="shared" si="53"/>
        <v>43229</v>
      </c>
      <c r="D438" s="2">
        <v>0.47222222222052301</v>
      </c>
      <c r="E438" s="3">
        <f t="shared" si="46"/>
        <v>43229.472222222219</v>
      </c>
      <c r="F438">
        <v>2840</v>
      </c>
      <c r="G438">
        <f t="shared" si="47"/>
        <v>324.72559999999999</v>
      </c>
      <c r="H438">
        <f t="shared" si="48"/>
        <v>4.3110829086007714</v>
      </c>
      <c r="I438" s="13">
        <f t="shared" si="49"/>
        <v>-2.1510812813229712</v>
      </c>
      <c r="J438">
        <f t="shared" si="50"/>
        <v>4.1176466835748426</v>
      </c>
      <c r="K438" s="13">
        <f t="shared" si="51"/>
        <v>-1.9657174021507509</v>
      </c>
    </row>
    <row r="439" spans="1:11" x14ac:dyDescent="0.2">
      <c r="A439">
        <f t="shared" si="52"/>
        <v>4</v>
      </c>
      <c r="B439">
        <v>429</v>
      </c>
      <c r="C439" s="1">
        <f t="shared" si="53"/>
        <v>43229</v>
      </c>
      <c r="D439" s="2">
        <v>0.47916666666452601</v>
      </c>
      <c r="E439" s="3">
        <f t="shared" si="46"/>
        <v>43229.479166666664</v>
      </c>
      <c r="F439">
        <v>2746</v>
      </c>
      <c r="G439">
        <f t="shared" si="47"/>
        <v>313.97763999999995</v>
      </c>
      <c r="H439">
        <f t="shared" si="48"/>
        <v>4.2498302825358962</v>
      </c>
      <c r="I439" s="13">
        <f t="shared" si="49"/>
        <v>-2.142764811928187</v>
      </c>
      <c r="J439">
        <f t="shared" si="50"/>
        <v>4.0595201190584325</v>
      </c>
      <c r="K439" s="13">
        <f t="shared" si="51"/>
        <v>-1.9573752066586647</v>
      </c>
    </row>
    <row r="440" spans="1:11" x14ac:dyDescent="0.2">
      <c r="A440">
        <f t="shared" si="52"/>
        <v>4</v>
      </c>
      <c r="B440">
        <v>430</v>
      </c>
      <c r="C440" s="1">
        <f t="shared" si="53"/>
        <v>43229</v>
      </c>
      <c r="D440" s="2">
        <v>0.48611111110955102</v>
      </c>
      <c r="E440" s="3">
        <f t="shared" si="46"/>
        <v>43229.486111111109</v>
      </c>
      <c r="F440">
        <v>2830</v>
      </c>
      <c r="G440">
        <f t="shared" si="47"/>
        <v>323.5822</v>
      </c>
      <c r="H440">
        <f t="shared" si="48"/>
        <v>4.3047675409020476</v>
      </c>
      <c r="I440" s="13">
        <f t="shared" si="49"/>
        <v>-2.150222892421723</v>
      </c>
      <c r="J440">
        <f t="shared" si="50"/>
        <v>4.1116547987080398</v>
      </c>
      <c r="K440" s="13">
        <f t="shared" si="51"/>
        <v>-1.9648573525854178</v>
      </c>
    </row>
    <row r="441" spans="1:11" x14ac:dyDescent="0.2">
      <c r="A441">
        <f t="shared" si="52"/>
        <v>4</v>
      </c>
      <c r="B441">
        <v>431</v>
      </c>
      <c r="C441" s="1">
        <f t="shared" si="53"/>
        <v>43229</v>
      </c>
      <c r="D441" s="2">
        <v>0.49305555555355302</v>
      </c>
      <c r="E441" s="3">
        <f t="shared" si="46"/>
        <v>43229.493055555555</v>
      </c>
      <c r="F441">
        <v>2926</v>
      </c>
      <c r="G441">
        <f t="shared" si="47"/>
        <v>334.55884000000003</v>
      </c>
      <c r="H441">
        <f t="shared" si="48"/>
        <v>4.3634903222234547</v>
      </c>
      <c r="I441" s="13">
        <f t="shared" si="49"/>
        <v>-2.1582131733995582</v>
      </c>
      <c r="J441">
        <f t="shared" si="50"/>
        <v>4.1673588257255574</v>
      </c>
      <c r="K441" s="13">
        <f t="shared" si="51"/>
        <v>-1.9728538673779068</v>
      </c>
    </row>
    <row r="442" spans="1:11" x14ac:dyDescent="0.2">
      <c r="A442">
        <f t="shared" si="52"/>
        <v>4</v>
      </c>
      <c r="B442">
        <v>432</v>
      </c>
      <c r="C442" s="1">
        <f t="shared" si="53"/>
        <v>43229</v>
      </c>
      <c r="D442" s="2">
        <v>0.49999999999755601</v>
      </c>
      <c r="E442" s="3">
        <f t="shared" si="46"/>
        <v>43229.5</v>
      </c>
      <c r="F442">
        <v>3044</v>
      </c>
      <c r="G442">
        <f t="shared" si="47"/>
        <v>348.05095999999998</v>
      </c>
      <c r="H442">
        <f t="shared" si="48"/>
        <v>4.4300814318026305</v>
      </c>
      <c r="I442" s="13">
        <f t="shared" si="49"/>
        <v>-2.1672987409073765</v>
      </c>
      <c r="J442">
        <f t="shared" si="50"/>
        <v>4.2304957112433641</v>
      </c>
      <c r="K442" s="13">
        <f t="shared" si="51"/>
        <v>-1.981920233456882</v>
      </c>
    </row>
    <row r="443" spans="1:11" x14ac:dyDescent="0.2">
      <c r="A443">
        <f t="shared" si="52"/>
        <v>4</v>
      </c>
      <c r="B443">
        <v>433</v>
      </c>
      <c r="C443" s="1">
        <f t="shared" si="53"/>
        <v>43229</v>
      </c>
      <c r="D443" s="2">
        <v>0.50694444444252396</v>
      </c>
      <c r="E443" s="3">
        <f t="shared" si="46"/>
        <v>43229.506944444445</v>
      </c>
      <c r="F443">
        <v>3097</v>
      </c>
      <c r="G443">
        <f t="shared" si="47"/>
        <v>354.11097999999998</v>
      </c>
      <c r="H443">
        <f t="shared" si="48"/>
        <v>4.4580944729798819</v>
      </c>
      <c r="I443" s="13">
        <f t="shared" si="49"/>
        <v>-2.1711291734275817</v>
      </c>
      <c r="J443">
        <f t="shared" si="50"/>
        <v>4.2570451522914237</v>
      </c>
      <c r="K443" s="13">
        <f t="shared" si="51"/>
        <v>-1.9857336572931024</v>
      </c>
    </row>
    <row r="444" spans="1:11" x14ac:dyDescent="0.2">
      <c r="A444">
        <f t="shared" si="52"/>
        <v>4</v>
      </c>
      <c r="B444">
        <v>434</v>
      </c>
      <c r="C444" s="1">
        <f t="shared" si="53"/>
        <v>43229</v>
      </c>
      <c r="D444" s="2">
        <v>0.51388888888652695</v>
      </c>
      <c r="E444" s="3">
        <f t="shared" si="46"/>
        <v>43229.513888888883</v>
      </c>
      <c r="F444">
        <v>3060</v>
      </c>
      <c r="G444">
        <f t="shared" si="47"/>
        <v>349.88040000000001</v>
      </c>
      <c r="H444">
        <f t="shared" si="48"/>
        <v>4.4386585569236319</v>
      </c>
      <c r="I444" s="13">
        <f t="shared" si="49"/>
        <v>-2.1684710092028694</v>
      </c>
      <c r="J444">
        <f t="shared" si="50"/>
        <v>4.2386253895292523</v>
      </c>
      <c r="K444" s="13">
        <f t="shared" si="51"/>
        <v>-1.9830878756307384</v>
      </c>
    </row>
    <row r="445" spans="1:11" x14ac:dyDescent="0.2">
      <c r="A445">
        <f t="shared" si="52"/>
        <v>4</v>
      </c>
      <c r="B445">
        <v>435</v>
      </c>
      <c r="C445" s="1">
        <f t="shared" si="53"/>
        <v>43229</v>
      </c>
      <c r="D445" s="2">
        <v>0.52083333333155202</v>
      </c>
      <c r="E445" s="3">
        <f t="shared" si="46"/>
        <v>43229.520833333328</v>
      </c>
      <c r="F445">
        <v>2994</v>
      </c>
      <c r="G445">
        <f t="shared" si="47"/>
        <v>342.33395999999999</v>
      </c>
      <c r="H445">
        <f t="shared" si="48"/>
        <v>4.4025919839147596</v>
      </c>
      <c r="I445" s="13">
        <f t="shared" si="49"/>
        <v>-2.1635448173588867</v>
      </c>
      <c r="J445">
        <f t="shared" si="50"/>
        <v>4.2044363564302758</v>
      </c>
      <c r="K445" s="13">
        <f t="shared" si="51"/>
        <v>-1.9781777667461333</v>
      </c>
    </row>
    <row r="446" spans="1:11" x14ac:dyDescent="0.2">
      <c r="A446">
        <f t="shared" si="52"/>
        <v>4</v>
      </c>
      <c r="B446">
        <v>436</v>
      </c>
      <c r="C446" s="1">
        <f t="shared" si="53"/>
        <v>43229</v>
      </c>
      <c r="D446" s="2">
        <v>0.52777777777555501</v>
      </c>
      <c r="E446" s="3">
        <f t="shared" si="46"/>
        <v>43229.527777777774</v>
      </c>
      <c r="F446">
        <v>3134</v>
      </c>
      <c r="G446">
        <f t="shared" si="47"/>
        <v>358.34155999999996</v>
      </c>
      <c r="H446">
        <f t="shared" si="48"/>
        <v>4.4769844909495076</v>
      </c>
      <c r="I446" s="13">
        <f t="shared" si="49"/>
        <v>-2.1737151043199252</v>
      </c>
      <c r="J446">
        <f t="shared" si="50"/>
        <v>4.274944525602475</v>
      </c>
      <c r="K446" s="13">
        <f t="shared" si="51"/>
        <v>-1.9883049690086663</v>
      </c>
    </row>
    <row r="447" spans="1:11" x14ac:dyDescent="0.2">
      <c r="A447">
        <f t="shared" si="52"/>
        <v>4</v>
      </c>
      <c r="B447">
        <v>437</v>
      </c>
      <c r="C447" s="1">
        <f t="shared" si="53"/>
        <v>43229</v>
      </c>
      <c r="D447" s="2">
        <v>0.53472222222052301</v>
      </c>
      <c r="E447" s="3">
        <f t="shared" si="46"/>
        <v>43229.534722222219</v>
      </c>
      <c r="F447">
        <v>3046</v>
      </c>
      <c r="G447">
        <f t="shared" si="47"/>
        <v>348.27963999999997</v>
      </c>
      <c r="H447">
        <f t="shared" si="48"/>
        <v>4.4311593278684649</v>
      </c>
      <c r="I447" s="13">
        <f t="shared" si="49"/>
        <v>-2.1674460349187132</v>
      </c>
      <c r="J447">
        <f t="shared" si="50"/>
        <v>4.2315174089233434</v>
      </c>
      <c r="K447" s="13">
        <f t="shared" si="51"/>
        <v>-1.9820669739411962</v>
      </c>
    </row>
    <row r="448" spans="1:11" x14ac:dyDescent="0.2">
      <c r="A448">
        <f t="shared" si="52"/>
        <v>4</v>
      </c>
      <c r="B448">
        <v>438</v>
      </c>
      <c r="C448" s="1">
        <f t="shared" si="53"/>
        <v>43229</v>
      </c>
      <c r="D448" s="2">
        <v>0.54166666666452601</v>
      </c>
      <c r="E448" s="3">
        <f t="shared" si="46"/>
        <v>43229.541666666664</v>
      </c>
      <c r="F448">
        <v>3033</v>
      </c>
      <c r="G448">
        <f t="shared" si="47"/>
        <v>346.79321999999996</v>
      </c>
      <c r="H448">
        <f t="shared" si="48"/>
        <v>4.4241234388919501</v>
      </c>
      <c r="I448" s="13">
        <f t="shared" si="49"/>
        <v>-2.1664847185013354</v>
      </c>
      <c r="J448">
        <f t="shared" si="50"/>
        <v>4.2248481823222956</v>
      </c>
      <c r="K448" s="13">
        <f t="shared" si="51"/>
        <v>-1.9811091272304413</v>
      </c>
    </row>
    <row r="449" spans="1:11" x14ac:dyDescent="0.2">
      <c r="A449">
        <f t="shared" si="52"/>
        <v>4</v>
      </c>
      <c r="B449">
        <v>439</v>
      </c>
      <c r="C449" s="1">
        <f t="shared" si="53"/>
        <v>43229</v>
      </c>
      <c r="D449" s="2">
        <v>0.54861111110955096</v>
      </c>
      <c r="E449" s="3">
        <f t="shared" si="46"/>
        <v>43229.548611111109</v>
      </c>
      <c r="F449">
        <v>2957</v>
      </c>
      <c r="G449">
        <f t="shared" si="47"/>
        <v>338.10337999999996</v>
      </c>
      <c r="H449">
        <f t="shared" si="48"/>
        <v>4.3815658816729828</v>
      </c>
      <c r="I449" s="13">
        <f t="shared" si="49"/>
        <v>-2.1606766906681578</v>
      </c>
      <c r="J449">
        <f t="shared" si="50"/>
        <v>4.1845001275125293</v>
      </c>
      <c r="K449" s="13">
        <f t="shared" si="51"/>
        <v>-1.9753150258106156</v>
      </c>
    </row>
    <row r="450" spans="1:11" x14ac:dyDescent="0.2">
      <c r="A450">
        <f t="shared" si="52"/>
        <v>4</v>
      </c>
      <c r="B450">
        <v>440</v>
      </c>
      <c r="C450" s="1">
        <f t="shared" si="53"/>
        <v>43229</v>
      </c>
      <c r="D450" s="2">
        <v>0.55555555555355296</v>
      </c>
      <c r="E450" s="3">
        <f t="shared" si="46"/>
        <v>43229.555555555555</v>
      </c>
      <c r="F450">
        <v>2858</v>
      </c>
      <c r="G450">
        <f t="shared" si="47"/>
        <v>326.78372000000002</v>
      </c>
      <c r="H450">
        <f t="shared" si="48"/>
        <v>4.3223326981641863</v>
      </c>
      <c r="I450" s="13">
        <f t="shared" si="49"/>
        <v>-2.1526109056039724</v>
      </c>
      <c r="J450">
        <f t="shared" si="50"/>
        <v>4.1283195541048414</v>
      </c>
      <c r="K450" s="13">
        <f t="shared" si="51"/>
        <v>-1.9672494033720107</v>
      </c>
    </row>
    <row r="451" spans="1:11" x14ac:dyDescent="0.2">
      <c r="A451">
        <f t="shared" si="52"/>
        <v>4</v>
      </c>
      <c r="B451">
        <v>441</v>
      </c>
      <c r="C451" s="1">
        <f t="shared" si="53"/>
        <v>43229</v>
      </c>
      <c r="D451" s="2">
        <v>0.56249999999755596</v>
      </c>
      <c r="E451" s="3">
        <f t="shared" si="46"/>
        <v>43229.5625</v>
      </c>
      <c r="F451">
        <v>2732</v>
      </c>
      <c r="G451">
        <f t="shared" si="47"/>
        <v>312.37687999999997</v>
      </c>
      <c r="H451">
        <f t="shared" si="48"/>
        <v>4.2403389950207551</v>
      </c>
      <c r="I451" s="13">
        <f t="shared" si="49"/>
        <v>-2.1414779057050639</v>
      </c>
      <c r="J451">
        <f t="shared" si="50"/>
        <v>4.0505110050229698</v>
      </c>
      <c r="K451" s="13">
        <f t="shared" si="51"/>
        <v>-1.956082441871476</v>
      </c>
    </row>
    <row r="452" spans="1:11" x14ac:dyDescent="0.2">
      <c r="A452">
        <f t="shared" si="52"/>
        <v>4</v>
      </c>
      <c r="B452">
        <v>442</v>
      </c>
      <c r="C452" s="1">
        <f t="shared" si="53"/>
        <v>43229</v>
      </c>
      <c r="D452" s="2">
        <v>0.56944444444252396</v>
      </c>
      <c r="E452" s="3">
        <f t="shared" si="46"/>
        <v>43229.569444444445</v>
      </c>
      <c r="F452">
        <v>2637</v>
      </c>
      <c r="G452">
        <f t="shared" si="47"/>
        <v>301.51457999999997</v>
      </c>
      <c r="H452">
        <f t="shared" si="48"/>
        <v>4.1733099244227425</v>
      </c>
      <c r="I452" s="13">
        <f t="shared" si="49"/>
        <v>-2.1324023038424187</v>
      </c>
      <c r="J452">
        <f t="shared" si="50"/>
        <v>3.9868709834518556</v>
      </c>
      <c r="K452" s="13">
        <f t="shared" si="51"/>
        <v>-1.9469518810125366</v>
      </c>
    </row>
    <row r="453" spans="1:11" x14ac:dyDescent="0.2">
      <c r="A453">
        <f t="shared" si="52"/>
        <v>4</v>
      </c>
      <c r="B453">
        <v>443</v>
      </c>
      <c r="C453" s="1">
        <f t="shared" si="53"/>
        <v>43229</v>
      </c>
      <c r="D453" s="2">
        <v>0.57638888888652695</v>
      </c>
      <c r="E453" s="3">
        <f t="shared" si="46"/>
        <v>43229.576388888883</v>
      </c>
      <c r="F453">
        <v>2506</v>
      </c>
      <c r="G453">
        <f t="shared" si="47"/>
        <v>286.53604000000001</v>
      </c>
      <c r="H453">
        <f t="shared" si="48"/>
        <v>4.0730386810236823</v>
      </c>
      <c r="I453" s="13">
        <f t="shared" si="49"/>
        <v>-2.1188649692596111</v>
      </c>
      <c r="J453">
        <f t="shared" si="50"/>
        <v>3.8916197743574537</v>
      </c>
      <c r="K453" s="13">
        <f t="shared" si="51"/>
        <v>-1.9332905565055762</v>
      </c>
    </row>
    <row r="454" spans="1:11" x14ac:dyDescent="0.2">
      <c r="A454">
        <f t="shared" si="52"/>
        <v>4</v>
      </c>
      <c r="B454">
        <v>444</v>
      </c>
      <c r="C454" s="1">
        <f t="shared" si="53"/>
        <v>43229</v>
      </c>
      <c r="D454" s="2">
        <v>0.58333333333155202</v>
      </c>
      <c r="E454" s="3">
        <f t="shared" si="46"/>
        <v>43229.583333333328</v>
      </c>
      <c r="F454">
        <v>2384</v>
      </c>
      <c r="G454">
        <f t="shared" si="47"/>
        <v>272.58656000000002</v>
      </c>
      <c r="H454">
        <f t="shared" si="48"/>
        <v>3.9709679344481477</v>
      </c>
      <c r="I454" s="13">
        <f t="shared" si="49"/>
        <v>-2.105128838563421</v>
      </c>
      <c r="J454">
        <f t="shared" si="50"/>
        <v>3.7946028579922864</v>
      </c>
      <c r="K454" s="13">
        <f t="shared" si="51"/>
        <v>-1.9193811394619174</v>
      </c>
    </row>
    <row r="455" spans="1:11" x14ac:dyDescent="0.2">
      <c r="A455">
        <f t="shared" si="52"/>
        <v>4</v>
      </c>
      <c r="B455">
        <v>445</v>
      </c>
      <c r="C455" s="1">
        <f t="shared" si="53"/>
        <v>43229</v>
      </c>
      <c r="D455" s="2">
        <v>0.59027777777555501</v>
      </c>
      <c r="E455" s="3">
        <f t="shared" si="46"/>
        <v>43229.590277777774</v>
      </c>
      <c r="F455">
        <v>2290</v>
      </c>
      <c r="G455">
        <f t="shared" si="47"/>
        <v>261.83859999999999</v>
      </c>
      <c r="H455">
        <f t="shared" si="48"/>
        <v>3.886275777190265</v>
      </c>
      <c r="I455" s="13">
        <f t="shared" si="49"/>
        <v>-2.0937623812544928</v>
      </c>
      <c r="J455">
        <f t="shared" si="50"/>
        <v>3.7140644299495742</v>
      </c>
      <c r="K455" s="13">
        <f t="shared" si="51"/>
        <v>-1.9078378869248338</v>
      </c>
    </row>
    <row r="456" spans="1:11" x14ac:dyDescent="0.2">
      <c r="A456">
        <f t="shared" si="52"/>
        <v>4</v>
      </c>
      <c r="B456">
        <v>446</v>
      </c>
      <c r="C456" s="1">
        <f t="shared" si="53"/>
        <v>43229</v>
      </c>
      <c r="D456" s="2">
        <v>0.59722222222052301</v>
      </c>
      <c r="E456" s="3">
        <f t="shared" si="46"/>
        <v>43229.597222222219</v>
      </c>
      <c r="F456">
        <v>2217</v>
      </c>
      <c r="G456">
        <f t="shared" si="47"/>
        <v>253.49177999999998</v>
      </c>
      <c r="H456">
        <f t="shared" si="48"/>
        <v>3.8167114222367156</v>
      </c>
      <c r="I456" s="13">
        <f t="shared" si="49"/>
        <v>-2.0844457200530973</v>
      </c>
      <c r="J456">
        <f t="shared" si="50"/>
        <v>3.6478867989973929</v>
      </c>
      <c r="K456" s="13">
        <f t="shared" si="51"/>
        <v>-1.898355202628109</v>
      </c>
    </row>
    <row r="457" spans="1:11" x14ac:dyDescent="0.2">
      <c r="A457">
        <f t="shared" si="52"/>
        <v>4</v>
      </c>
      <c r="B457">
        <v>447</v>
      </c>
      <c r="C457" s="1">
        <f t="shared" si="53"/>
        <v>43229</v>
      </c>
      <c r="D457" s="2">
        <v>0.60416666666452601</v>
      </c>
      <c r="E457" s="3">
        <f t="shared" si="46"/>
        <v>43229.604166666664</v>
      </c>
      <c r="F457">
        <v>2126</v>
      </c>
      <c r="G457">
        <f t="shared" si="47"/>
        <v>243.08684</v>
      </c>
      <c r="H457">
        <f t="shared" si="48"/>
        <v>3.7251813433891807</v>
      </c>
      <c r="I457" s="13">
        <f t="shared" si="49"/>
        <v>-2.0722122961783302</v>
      </c>
      <c r="J457">
        <f t="shared" si="50"/>
        <v>3.5607805238162058</v>
      </c>
      <c r="K457" s="13">
        <f t="shared" si="51"/>
        <v>-1.8858765792002954</v>
      </c>
    </row>
    <row r="458" spans="1:11" x14ac:dyDescent="0.2">
      <c r="A458">
        <f t="shared" si="52"/>
        <v>4</v>
      </c>
      <c r="B458">
        <v>448</v>
      </c>
      <c r="C458" s="1">
        <f t="shared" si="53"/>
        <v>43229</v>
      </c>
      <c r="D458" s="2">
        <v>0.611111111108528</v>
      </c>
      <c r="E458" s="3">
        <f t="shared" si="46"/>
        <v>43229.611111111109</v>
      </c>
      <c r="F458">
        <v>2042</v>
      </c>
      <c r="G458">
        <f t="shared" si="47"/>
        <v>233.48228</v>
      </c>
      <c r="H458">
        <f t="shared" si="48"/>
        <v>3.6357988124215304</v>
      </c>
      <c r="I458" s="13">
        <f t="shared" si="49"/>
        <v>-2.0602916833936957</v>
      </c>
      <c r="J458">
        <f t="shared" si="50"/>
        <v>3.4756846805016273</v>
      </c>
      <c r="K458" s="13">
        <f t="shared" si="51"/>
        <v>-1.8736890116585978</v>
      </c>
    </row>
    <row r="459" spans="1:11" x14ac:dyDescent="0.2">
      <c r="A459">
        <f t="shared" si="52"/>
        <v>4</v>
      </c>
      <c r="B459">
        <v>449</v>
      </c>
      <c r="C459" s="1">
        <f t="shared" si="53"/>
        <v>43229</v>
      </c>
      <c r="D459" s="2">
        <v>0.61805555555355296</v>
      </c>
      <c r="E459" s="3">
        <f t="shared" si="46"/>
        <v>43229.618055555555</v>
      </c>
      <c r="F459">
        <v>1975</v>
      </c>
      <c r="G459">
        <f t="shared" si="47"/>
        <v>225.82150000000001</v>
      </c>
      <c r="H459">
        <f t="shared" si="48"/>
        <v>3.5610418569659088</v>
      </c>
      <c r="I459" s="13">
        <f t="shared" si="49"/>
        <v>-2.0503399914146967</v>
      </c>
      <c r="J459">
        <f t="shared" si="50"/>
        <v>3.4044891850191066</v>
      </c>
      <c r="K459" s="13">
        <f t="shared" si="51"/>
        <v>-1.8634944505488598</v>
      </c>
    </row>
    <row r="460" spans="1:11" x14ac:dyDescent="0.2">
      <c r="A460">
        <f t="shared" si="52"/>
        <v>4</v>
      </c>
      <c r="B460">
        <v>450</v>
      </c>
      <c r="C460" s="1">
        <f t="shared" si="53"/>
        <v>43229</v>
      </c>
      <c r="D460" s="2">
        <v>0.62499999999755596</v>
      </c>
      <c r="E460" s="3">
        <f t="shared" ref="E460:E523" si="54">C460+D460</f>
        <v>43229.625</v>
      </c>
      <c r="F460">
        <v>1855</v>
      </c>
      <c r="G460">
        <f t="shared" ref="G460:G523" si="55">F460*1.1434/10</f>
        <v>212.10070000000002</v>
      </c>
      <c r="H460">
        <f t="shared" ref="H460:H523" si="56">(H$8*(TANH((H$2*G460)/H$8)))</f>
        <v>3.4192500941180435</v>
      </c>
      <c r="I460" s="13">
        <f t="shared" ref="I460:I523" si="57">((H$6-H$5)*(TANH(G460/H$4)))+H$5</f>
        <v>-2.0315073357832141</v>
      </c>
      <c r="J460">
        <f t="shared" ref="J460:J523" si="58">(J$8*(TANH((J$2*G460)/J$8)))</f>
        <v>3.2693968646953429</v>
      </c>
      <c r="K460" s="13">
        <f t="shared" ref="K460:K523" si="59">((J$6-J$5)*(TANH(G460/J$4)))+J$5</f>
        <v>-1.8441555135524592</v>
      </c>
    </row>
    <row r="461" spans="1:11" x14ac:dyDescent="0.2">
      <c r="A461">
        <f t="shared" si="52"/>
        <v>4</v>
      </c>
      <c r="B461">
        <v>451</v>
      </c>
      <c r="C461" s="1">
        <f t="shared" si="53"/>
        <v>43229</v>
      </c>
      <c r="D461" s="2">
        <v>0.63194444444252396</v>
      </c>
      <c r="E461" s="3">
        <f t="shared" si="54"/>
        <v>43229.631944444445</v>
      </c>
      <c r="F461">
        <v>1764</v>
      </c>
      <c r="G461">
        <f t="shared" si="55"/>
        <v>201.69576000000001</v>
      </c>
      <c r="H461">
        <f t="shared" si="56"/>
        <v>3.3048006888387724</v>
      </c>
      <c r="I461" s="13">
        <f t="shared" si="57"/>
        <v>-2.0163441519737408</v>
      </c>
      <c r="J461">
        <f t="shared" si="58"/>
        <v>3.1603055956097208</v>
      </c>
      <c r="K461" s="13">
        <f t="shared" si="59"/>
        <v>-1.8285432335444589</v>
      </c>
    </row>
    <row r="462" spans="1:11" x14ac:dyDescent="0.2">
      <c r="A462">
        <f t="shared" si="52"/>
        <v>4</v>
      </c>
      <c r="B462">
        <v>452</v>
      </c>
      <c r="C462" s="1">
        <f t="shared" si="53"/>
        <v>43229</v>
      </c>
      <c r="D462" s="2">
        <v>0.63888888888652695</v>
      </c>
      <c r="E462" s="3">
        <f t="shared" si="54"/>
        <v>43229.638888888883</v>
      </c>
      <c r="F462">
        <v>1219</v>
      </c>
      <c r="G462">
        <f t="shared" si="55"/>
        <v>139.38046</v>
      </c>
      <c r="H462">
        <f t="shared" si="56"/>
        <v>2.4899599410807673</v>
      </c>
      <c r="I462" s="13">
        <f t="shared" si="57"/>
        <v>-1.909174112407799</v>
      </c>
      <c r="J462">
        <f t="shared" si="58"/>
        <v>2.3825779676842074</v>
      </c>
      <c r="K462" s="13">
        <f t="shared" si="59"/>
        <v>-1.7173355739561282</v>
      </c>
    </row>
    <row r="463" spans="1:11" x14ac:dyDescent="0.2">
      <c r="A463">
        <f t="shared" si="52"/>
        <v>4</v>
      </c>
      <c r="B463">
        <v>453</v>
      </c>
      <c r="C463" s="1">
        <f t="shared" si="53"/>
        <v>43229</v>
      </c>
      <c r="D463" s="2">
        <v>0.64583333333155202</v>
      </c>
      <c r="E463" s="3">
        <f t="shared" si="54"/>
        <v>43229.645833333328</v>
      </c>
      <c r="F463">
        <v>1072</v>
      </c>
      <c r="G463">
        <f t="shared" si="55"/>
        <v>122.57248</v>
      </c>
      <c r="H463">
        <f t="shared" si="56"/>
        <v>2.2324563076711263</v>
      </c>
      <c r="I463" s="13">
        <f t="shared" si="57"/>
        <v>-1.8755331174344203</v>
      </c>
      <c r="J463">
        <f t="shared" si="58"/>
        <v>2.1365021429538769</v>
      </c>
      <c r="K463" s="13">
        <f t="shared" si="59"/>
        <v>-1.6821765101543447</v>
      </c>
    </row>
    <row r="464" spans="1:11" x14ac:dyDescent="0.2">
      <c r="A464">
        <f t="shared" si="52"/>
        <v>4</v>
      </c>
      <c r="B464">
        <v>454</v>
      </c>
      <c r="C464" s="1">
        <f t="shared" si="53"/>
        <v>43229</v>
      </c>
      <c r="D464" s="2">
        <v>0.65277777777555501</v>
      </c>
      <c r="E464" s="3">
        <f t="shared" si="54"/>
        <v>43229.652777777774</v>
      </c>
      <c r="F464">
        <v>1247</v>
      </c>
      <c r="G464">
        <f t="shared" si="55"/>
        <v>142.58197999999999</v>
      </c>
      <c r="H464">
        <f t="shared" si="56"/>
        <v>2.5372389701302711</v>
      </c>
      <c r="I464" s="13">
        <f t="shared" si="57"/>
        <v>-1.9153608508691002</v>
      </c>
      <c r="J464">
        <f t="shared" si="58"/>
        <v>2.4277453551454813</v>
      </c>
      <c r="K464" s="13">
        <f t="shared" si="59"/>
        <v>-1.7237902698270848</v>
      </c>
    </row>
    <row r="465" spans="1:11" x14ac:dyDescent="0.2">
      <c r="A465">
        <f t="shared" si="52"/>
        <v>4</v>
      </c>
      <c r="B465">
        <v>455</v>
      </c>
      <c r="C465" s="1">
        <f t="shared" si="53"/>
        <v>43229</v>
      </c>
      <c r="D465" s="2">
        <v>0.65972222222052301</v>
      </c>
      <c r="E465" s="3">
        <f t="shared" si="54"/>
        <v>43229.659722222219</v>
      </c>
      <c r="F465">
        <v>1121</v>
      </c>
      <c r="G465">
        <f t="shared" si="55"/>
        <v>128.17514</v>
      </c>
      <c r="H465">
        <f t="shared" si="56"/>
        <v>2.3200021495142904</v>
      </c>
      <c r="I465" s="13">
        <f t="shared" si="57"/>
        <v>-1.8869603910325345</v>
      </c>
      <c r="J465">
        <f t="shared" si="58"/>
        <v>2.2201760687049621</v>
      </c>
      <c r="K465" s="13">
        <f t="shared" si="59"/>
        <v>-1.6941305425222835</v>
      </c>
    </row>
    <row r="466" spans="1:11" x14ac:dyDescent="0.2">
      <c r="A466">
        <f t="shared" si="52"/>
        <v>4</v>
      </c>
      <c r="B466">
        <v>456</v>
      </c>
      <c r="C466" s="1">
        <f t="shared" si="53"/>
        <v>43229</v>
      </c>
      <c r="D466" s="2">
        <v>0.66666666666452601</v>
      </c>
      <c r="E466" s="3">
        <f t="shared" si="54"/>
        <v>43229.666666666664</v>
      </c>
      <c r="F466">
        <v>1135</v>
      </c>
      <c r="G466">
        <f t="shared" si="55"/>
        <v>129.77590000000001</v>
      </c>
      <c r="H466">
        <f t="shared" si="56"/>
        <v>2.3447039510539267</v>
      </c>
      <c r="I466" s="13">
        <f t="shared" si="57"/>
        <v>-1.8901864954907561</v>
      </c>
      <c r="J466">
        <f t="shared" si="58"/>
        <v>2.2437829677904353</v>
      </c>
      <c r="K466" s="13">
        <f t="shared" si="59"/>
        <v>-1.6975033496865419</v>
      </c>
    </row>
    <row r="467" spans="1:11" x14ac:dyDescent="0.2">
      <c r="A467">
        <f t="shared" si="52"/>
        <v>4</v>
      </c>
      <c r="B467">
        <v>457</v>
      </c>
      <c r="C467" s="1">
        <f t="shared" si="53"/>
        <v>43229</v>
      </c>
      <c r="D467" s="2">
        <v>0.673611111108528</v>
      </c>
      <c r="E467" s="3">
        <f t="shared" si="54"/>
        <v>43229.673611111109</v>
      </c>
      <c r="F467">
        <v>989</v>
      </c>
      <c r="G467">
        <f t="shared" si="55"/>
        <v>113.08225999999999</v>
      </c>
      <c r="H467">
        <f t="shared" si="56"/>
        <v>2.0803743883708985</v>
      </c>
      <c r="I467" s="13">
        <f t="shared" si="57"/>
        <v>-1.8557044768038633</v>
      </c>
      <c r="J467">
        <f t="shared" si="58"/>
        <v>1.9911163374315186</v>
      </c>
      <c r="K467" s="13">
        <f t="shared" si="59"/>
        <v>-1.6614087835277283</v>
      </c>
    </row>
    <row r="468" spans="1:11" x14ac:dyDescent="0.2">
      <c r="A468">
        <f t="shared" si="52"/>
        <v>4</v>
      </c>
      <c r="B468">
        <v>458</v>
      </c>
      <c r="C468" s="1">
        <f t="shared" si="53"/>
        <v>43229</v>
      </c>
      <c r="D468" s="2">
        <v>0.68055555555355296</v>
      </c>
      <c r="E468" s="3">
        <f t="shared" si="54"/>
        <v>43229.680555555555</v>
      </c>
      <c r="F468">
        <v>1096</v>
      </c>
      <c r="G468">
        <f t="shared" si="55"/>
        <v>125.31664000000001</v>
      </c>
      <c r="H468">
        <f t="shared" si="56"/>
        <v>2.2755466246918425</v>
      </c>
      <c r="I468" s="13">
        <f t="shared" si="57"/>
        <v>-1.8811564266457679</v>
      </c>
      <c r="J468">
        <f t="shared" si="58"/>
        <v>2.1776883332018322</v>
      </c>
      <c r="K468" s="13">
        <f t="shared" si="59"/>
        <v>-1.6880604043210492</v>
      </c>
    </row>
    <row r="469" spans="1:11" x14ac:dyDescent="0.2">
      <c r="A469">
        <f t="shared" si="52"/>
        <v>4</v>
      </c>
      <c r="B469">
        <v>459</v>
      </c>
      <c r="C469" s="1">
        <f t="shared" si="53"/>
        <v>43229</v>
      </c>
      <c r="D469" s="2">
        <v>0.68749999999755596</v>
      </c>
      <c r="E469" s="3">
        <f t="shared" si="54"/>
        <v>43229.6875</v>
      </c>
      <c r="F469">
        <v>796</v>
      </c>
      <c r="G469">
        <f t="shared" si="55"/>
        <v>91.01464</v>
      </c>
      <c r="H469">
        <f t="shared" si="56"/>
        <v>1.7093310266625634</v>
      </c>
      <c r="I469" s="13">
        <f t="shared" si="57"/>
        <v>-1.8074329218759118</v>
      </c>
      <c r="J469">
        <f t="shared" si="58"/>
        <v>1.6362682512645408</v>
      </c>
      <c r="K469" s="13">
        <f t="shared" si="59"/>
        <v>-1.6107332039323692</v>
      </c>
    </row>
    <row r="470" spans="1:11" x14ac:dyDescent="0.2">
      <c r="A470">
        <f t="shared" si="52"/>
        <v>4</v>
      </c>
      <c r="B470">
        <v>460</v>
      </c>
      <c r="C470" s="1">
        <f t="shared" si="53"/>
        <v>43229</v>
      </c>
      <c r="D470" s="2">
        <v>0.69444444444252396</v>
      </c>
      <c r="E470" s="3">
        <f t="shared" si="54"/>
        <v>43229.694444444445</v>
      </c>
      <c r="F470">
        <v>827</v>
      </c>
      <c r="G470">
        <f t="shared" si="55"/>
        <v>94.559179999999998</v>
      </c>
      <c r="H470">
        <f t="shared" si="56"/>
        <v>1.7704856683732226</v>
      </c>
      <c r="I470" s="13">
        <f t="shared" si="57"/>
        <v>-1.8153796228538668</v>
      </c>
      <c r="J470">
        <f t="shared" si="58"/>
        <v>1.694766151339405</v>
      </c>
      <c r="K470" s="13">
        <f t="shared" si="59"/>
        <v>-1.6190861009375501</v>
      </c>
    </row>
    <row r="471" spans="1:11" x14ac:dyDescent="0.2">
      <c r="A471">
        <f t="shared" si="52"/>
        <v>4</v>
      </c>
      <c r="B471">
        <v>461</v>
      </c>
      <c r="C471" s="1">
        <f t="shared" si="53"/>
        <v>43229</v>
      </c>
      <c r="D471" s="2">
        <v>0.70138888888652695</v>
      </c>
      <c r="E471" s="3">
        <f t="shared" si="54"/>
        <v>43229.701388888883</v>
      </c>
      <c r="F471">
        <v>418</v>
      </c>
      <c r="G471">
        <f t="shared" si="55"/>
        <v>47.794119999999999</v>
      </c>
      <c r="H471">
        <f t="shared" si="56"/>
        <v>0.92354227697643287</v>
      </c>
      <c r="I471" s="13">
        <f t="shared" si="57"/>
        <v>-1.7055736953403076</v>
      </c>
      <c r="J471">
        <f t="shared" si="58"/>
        <v>0.88427975925828561</v>
      </c>
      <c r="K471" s="13">
        <f t="shared" si="59"/>
        <v>-1.5033877069415189</v>
      </c>
    </row>
    <row r="472" spans="1:11" x14ac:dyDescent="0.2">
      <c r="A472">
        <f t="shared" si="52"/>
        <v>4</v>
      </c>
      <c r="B472">
        <v>462</v>
      </c>
      <c r="C472" s="1">
        <f t="shared" si="53"/>
        <v>43229</v>
      </c>
      <c r="D472" s="2">
        <v>0.70833333333155202</v>
      </c>
      <c r="E472" s="3">
        <f t="shared" si="54"/>
        <v>43229.708333333328</v>
      </c>
      <c r="F472">
        <v>347</v>
      </c>
      <c r="G472">
        <f t="shared" si="55"/>
        <v>39.675979999999996</v>
      </c>
      <c r="H472">
        <f t="shared" si="56"/>
        <v>0.76932022422042934</v>
      </c>
      <c r="I472" s="13">
        <f t="shared" si="57"/>
        <v>-1.685623327288889</v>
      </c>
      <c r="J472">
        <f t="shared" si="58"/>
        <v>0.73663610871487162</v>
      </c>
      <c r="K472" s="13">
        <f t="shared" si="59"/>
        <v>-1.482316791980741</v>
      </c>
    </row>
    <row r="473" spans="1:11" x14ac:dyDescent="0.2">
      <c r="A473">
        <f t="shared" si="52"/>
        <v>4</v>
      </c>
      <c r="B473">
        <v>463</v>
      </c>
      <c r="C473" s="1">
        <f t="shared" si="53"/>
        <v>43229</v>
      </c>
      <c r="D473" s="2">
        <v>0.71527777777555501</v>
      </c>
      <c r="E473" s="3">
        <f t="shared" si="54"/>
        <v>43229.715277777774</v>
      </c>
      <c r="F473">
        <v>365</v>
      </c>
      <c r="G473">
        <f t="shared" si="55"/>
        <v>41.734099999999998</v>
      </c>
      <c r="H473">
        <f t="shared" si="56"/>
        <v>0.80856812491839614</v>
      </c>
      <c r="I473" s="13">
        <f t="shared" si="57"/>
        <v>-1.6906995706399186</v>
      </c>
      <c r="J473">
        <f t="shared" si="58"/>
        <v>0.77421111775115359</v>
      </c>
      <c r="K473" s="13">
        <f t="shared" si="59"/>
        <v>-1.4876791837513021</v>
      </c>
    </row>
    <row r="474" spans="1:11" x14ac:dyDescent="0.2">
      <c r="A474">
        <f t="shared" si="52"/>
        <v>4</v>
      </c>
      <c r="B474">
        <v>464</v>
      </c>
      <c r="C474" s="1">
        <f t="shared" si="53"/>
        <v>43229</v>
      </c>
      <c r="D474" s="2">
        <v>0.72222222222052301</v>
      </c>
      <c r="E474" s="3">
        <f t="shared" si="54"/>
        <v>43229.722222222219</v>
      </c>
      <c r="F474">
        <v>248</v>
      </c>
      <c r="G474">
        <f t="shared" si="55"/>
        <v>28.35632</v>
      </c>
      <c r="H474">
        <f t="shared" si="56"/>
        <v>0.55190112510889799</v>
      </c>
      <c r="I474" s="13">
        <f t="shared" si="57"/>
        <v>-1.6575123867889008</v>
      </c>
      <c r="J474">
        <f t="shared" si="58"/>
        <v>0.52847119653306829</v>
      </c>
      <c r="K474" s="13">
        <f t="shared" si="59"/>
        <v>-1.4526104195174194</v>
      </c>
    </row>
    <row r="475" spans="1:11" x14ac:dyDescent="0.2">
      <c r="A475">
        <f t="shared" si="52"/>
        <v>4</v>
      </c>
      <c r="B475">
        <v>465</v>
      </c>
      <c r="C475" s="1">
        <f t="shared" si="53"/>
        <v>43229</v>
      </c>
      <c r="D475" s="2">
        <v>0.72916666666452601</v>
      </c>
      <c r="E475" s="3">
        <f t="shared" si="54"/>
        <v>43229.729166666664</v>
      </c>
      <c r="F475">
        <v>243</v>
      </c>
      <c r="G475">
        <f t="shared" si="55"/>
        <v>27.78462</v>
      </c>
      <c r="H475">
        <f t="shared" si="56"/>
        <v>0.54085901551650706</v>
      </c>
      <c r="I475" s="13">
        <f t="shared" si="57"/>
        <v>-1.6560850887292538</v>
      </c>
      <c r="J475">
        <f t="shared" si="58"/>
        <v>0.51789856809082591</v>
      </c>
      <c r="K475" s="13">
        <f t="shared" si="59"/>
        <v>-1.451101689249507</v>
      </c>
    </row>
    <row r="476" spans="1:11" x14ac:dyDescent="0.2">
      <c r="A476">
        <f t="shared" si="52"/>
        <v>4</v>
      </c>
      <c r="B476">
        <v>466</v>
      </c>
      <c r="C476" s="1">
        <f t="shared" si="53"/>
        <v>43229</v>
      </c>
      <c r="D476" s="2">
        <v>0.736111111108528</v>
      </c>
      <c r="E476" s="3">
        <f t="shared" si="54"/>
        <v>43229.736111111109</v>
      </c>
      <c r="F476">
        <v>338</v>
      </c>
      <c r="G476">
        <f t="shared" si="55"/>
        <v>38.646920000000001</v>
      </c>
      <c r="H476">
        <f t="shared" si="56"/>
        <v>0.74966074444103503</v>
      </c>
      <c r="I476" s="13">
        <f t="shared" si="57"/>
        <v>-1.6830808286369197</v>
      </c>
      <c r="J476">
        <f t="shared" si="58"/>
        <v>0.71781429308820432</v>
      </c>
      <c r="K476" s="13">
        <f t="shared" si="59"/>
        <v>-1.4796307264807924</v>
      </c>
    </row>
    <row r="477" spans="1:11" x14ac:dyDescent="0.2">
      <c r="A477">
        <f t="shared" si="52"/>
        <v>4</v>
      </c>
      <c r="B477">
        <v>467</v>
      </c>
      <c r="C477" s="1">
        <f t="shared" si="53"/>
        <v>43229</v>
      </c>
      <c r="D477" s="2">
        <v>0.74305555555355296</v>
      </c>
      <c r="E477" s="3">
        <f t="shared" si="54"/>
        <v>43229.743055555555</v>
      </c>
      <c r="F477">
        <v>227</v>
      </c>
      <c r="G477">
        <f t="shared" si="55"/>
        <v>25.955180000000002</v>
      </c>
      <c r="H477">
        <f t="shared" si="56"/>
        <v>0.50549010617201473</v>
      </c>
      <c r="I477" s="13">
        <f t="shared" si="57"/>
        <v>-1.6515135301683839</v>
      </c>
      <c r="J477">
        <f t="shared" si="58"/>
        <v>0.48403316495082666</v>
      </c>
      <c r="K477" s="13">
        <f t="shared" si="59"/>
        <v>-1.4462690704090746</v>
      </c>
    </row>
    <row r="478" spans="1:11" x14ac:dyDescent="0.2">
      <c r="A478">
        <f t="shared" si="52"/>
        <v>4</v>
      </c>
      <c r="B478">
        <v>468</v>
      </c>
      <c r="C478" s="1">
        <f t="shared" si="53"/>
        <v>43229</v>
      </c>
      <c r="D478" s="2">
        <v>0.74999999999755596</v>
      </c>
      <c r="E478" s="3">
        <f t="shared" si="54"/>
        <v>43229.75</v>
      </c>
      <c r="F478">
        <v>200</v>
      </c>
      <c r="G478">
        <f t="shared" si="55"/>
        <v>22.868000000000002</v>
      </c>
      <c r="H478">
        <f t="shared" si="56"/>
        <v>0.44569472768583784</v>
      </c>
      <c r="I478" s="13">
        <f t="shared" si="57"/>
        <v>-1.6437854434698564</v>
      </c>
      <c r="J478">
        <f t="shared" si="58"/>
        <v>0.42677871972638692</v>
      </c>
      <c r="K478" s="13">
        <f t="shared" si="59"/>
        <v>-1.4380989016413346</v>
      </c>
    </row>
    <row r="479" spans="1:11" x14ac:dyDescent="0.2">
      <c r="A479">
        <f t="shared" si="52"/>
        <v>4</v>
      </c>
      <c r="B479">
        <v>469</v>
      </c>
      <c r="C479" s="1">
        <f t="shared" si="53"/>
        <v>43229</v>
      </c>
      <c r="D479" s="2">
        <v>0.75694444444252396</v>
      </c>
      <c r="E479" s="3">
        <f t="shared" si="54"/>
        <v>43229.756944444445</v>
      </c>
      <c r="F479">
        <v>162</v>
      </c>
      <c r="G479">
        <f t="shared" si="55"/>
        <v>18.52308</v>
      </c>
      <c r="H479">
        <f t="shared" si="56"/>
        <v>0.36133131067148644</v>
      </c>
      <c r="I479" s="13">
        <f t="shared" si="57"/>
        <v>-1.6328834070815315</v>
      </c>
      <c r="J479">
        <f t="shared" si="58"/>
        <v>0.34599849049329939</v>
      </c>
      <c r="K479" s="13">
        <f t="shared" si="59"/>
        <v>-1.4265717782555081</v>
      </c>
    </row>
    <row r="480" spans="1:11" x14ac:dyDescent="0.2">
      <c r="A480">
        <f t="shared" si="52"/>
        <v>4</v>
      </c>
      <c r="B480">
        <v>470</v>
      </c>
      <c r="C480" s="1">
        <f t="shared" si="53"/>
        <v>43229</v>
      </c>
      <c r="D480" s="2">
        <v>0.76388888888652695</v>
      </c>
      <c r="E480" s="3">
        <f t="shared" si="54"/>
        <v>43229.763888888883</v>
      </c>
      <c r="F480">
        <v>103</v>
      </c>
      <c r="G480">
        <f t="shared" si="55"/>
        <v>11.77702</v>
      </c>
      <c r="H480">
        <f t="shared" si="56"/>
        <v>0.22996608395009652</v>
      </c>
      <c r="I480" s="13">
        <f t="shared" si="57"/>
        <v>-1.6159098129544518</v>
      </c>
      <c r="J480">
        <f t="shared" si="58"/>
        <v>0.22020958221308568</v>
      </c>
      <c r="K480" s="13">
        <f t="shared" si="59"/>
        <v>-1.4086223268846327</v>
      </c>
    </row>
    <row r="481" spans="1:11" x14ac:dyDescent="0.2">
      <c r="A481">
        <f t="shared" si="52"/>
        <v>4</v>
      </c>
      <c r="B481">
        <v>471</v>
      </c>
      <c r="C481" s="1">
        <f t="shared" si="53"/>
        <v>43229</v>
      </c>
      <c r="D481" s="2">
        <v>0.77083333333155202</v>
      </c>
      <c r="E481" s="3">
        <f t="shared" si="54"/>
        <v>43229.770833333328</v>
      </c>
      <c r="F481">
        <v>75</v>
      </c>
      <c r="G481">
        <f t="shared" si="55"/>
        <v>8.5754999999999999</v>
      </c>
      <c r="H481">
        <f t="shared" si="56"/>
        <v>0.16750467656071286</v>
      </c>
      <c r="I481" s="13">
        <f t="shared" si="57"/>
        <v>-1.6078399580980047</v>
      </c>
      <c r="J481">
        <f t="shared" si="58"/>
        <v>0.160398601856095</v>
      </c>
      <c r="K481" s="13">
        <f t="shared" si="59"/>
        <v>-1.4000876882584772</v>
      </c>
    </row>
    <row r="482" spans="1:11" x14ac:dyDescent="0.2">
      <c r="A482">
        <f t="shared" si="52"/>
        <v>4</v>
      </c>
      <c r="B482">
        <v>472</v>
      </c>
      <c r="C482" s="1">
        <f t="shared" si="53"/>
        <v>43229</v>
      </c>
      <c r="D482" s="2">
        <v>0.77777777777555501</v>
      </c>
      <c r="E482" s="3">
        <f t="shared" si="54"/>
        <v>43229.777777777774</v>
      </c>
      <c r="F482">
        <v>35</v>
      </c>
      <c r="G482">
        <f t="shared" si="55"/>
        <v>4.0019</v>
      </c>
      <c r="H482">
        <f t="shared" si="56"/>
        <v>7.8190965820257308E-2</v>
      </c>
      <c r="I482" s="13">
        <f t="shared" si="57"/>
        <v>-1.5963013677382083</v>
      </c>
      <c r="J482">
        <f t="shared" si="58"/>
        <v>7.4874044985701979E-2</v>
      </c>
      <c r="K482" s="13">
        <f t="shared" si="59"/>
        <v>-1.3878839527749145</v>
      </c>
    </row>
    <row r="483" spans="1:11" x14ac:dyDescent="0.2">
      <c r="A483">
        <f t="shared" si="52"/>
        <v>4</v>
      </c>
      <c r="B483">
        <v>473</v>
      </c>
      <c r="C483" s="1">
        <f t="shared" si="53"/>
        <v>43229</v>
      </c>
      <c r="D483" s="2">
        <v>0.78472222221955701</v>
      </c>
      <c r="E483" s="3">
        <f t="shared" si="54"/>
        <v>43229.784722222219</v>
      </c>
      <c r="F483">
        <v>12</v>
      </c>
      <c r="G483">
        <f t="shared" si="55"/>
        <v>1.37208</v>
      </c>
      <c r="H483">
        <f t="shared" si="56"/>
        <v>2.681019490428773E-2</v>
      </c>
      <c r="I483" s="13">
        <f t="shared" si="57"/>
        <v>-1.5896635553425316</v>
      </c>
      <c r="J483">
        <f t="shared" si="58"/>
        <v>2.5672901486101209E-2</v>
      </c>
      <c r="K483" s="13">
        <f t="shared" si="59"/>
        <v>-1.3808633249932316</v>
      </c>
    </row>
    <row r="484" spans="1:11" x14ac:dyDescent="0.2">
      <c r="A484">
        <f t="shared" ref="A484:A547" si="60">A340+1</f>
        <v>4</v>
      </c>
      <c r="B484">
        <v>474</v>
      </c>
      <c r="C484" s="1">
        <f t="shared" ref="C484:C547" si="61">C340+1</f>
        <v>43229</v>
      </c>
      <c r="D484" s="2">
        <v>0.79166666666452601</v>
      </c>
      <c r="E484" s="3">
        <f t="shared" si="54"/>
        <v>43229.791666666664</v>
      </c>
      <c r="F484">
        <v>1</v>
      </c>
      <c r="G484">
        <f t="shared" si="55"/>
        <v>0.11434</v>
      </c>
      <c r="H484">
        <f t="shared" si="56"/>
        <v>2.2342034563087661E-3</v>
      </c>
      <c r="I484" s="13">
        <f t="shared" si="57"/>
        <v>-1.5864886321394178</v>
      </c>
      <c r="J484">
        <f t="shared" si="58"/>
        <v>2.1394283056424173E-3</v>
      </c>
      <c r="K484" s="13">
        <f t="shared" si="59"/>
        <v>-1.3775052798992764</v>
      </c>
    </row>
    <row r="485" spans="1:11" x14ac:dyDescent="0.2">
      <c r="A485">
        <f t="shared" si="60"/>
        <v>4</v>
      </c>
      <c r="B485">
        <v>475</v>
      </c>
      <c r="C485" s="1">
        <f t="shared" si="61"/>
        <v>43229</v>
      </c>
      <c r="D485" s="2">
        <v>0.798611111108528</v>
      </c>
      <c r="E485" s="3">
        <f t="shared" si="54"/>
        <v>43229.798611111109</v>
      </c>
      <c r="F485">
        <v>0</v>
      </c>
      <c r="G485">
        <f t="shared" si="55"/>
        <v>0</v>
      </c>
      <c r="H485">
        <f t="shared" si="56"/>
        <v>0</v>
      </c>
      <c r="I485" s="13">
        <f t="shared" si="57"/>
        <v>-1.5862000000000001</v>
      </c>
      <c r="J485">
        <f t="shared" si="58"/>
        <v>0</v>
      </c>
      <c r="K485" s="13">
        <f t="shared" si="59"/>
        <v>-1.3772</v>
      </c>
    </row>
    <row r="486" spans="1:11" x14ac:dyDescent="0.2">
      <c r="A486">
        <f t="shared" si="60"/>
        <v>4</v>
      </c>
      <c r="B486">
        <v>476</v>
      </c>
      <c r="C486" s="1">
        <f t="shared" si="61"/>
        <v>43229</v>
      </c>
      <c r="D486" s="2">
        <v>0.80555555555355296</v>
      </c>
      <c r="E486" s="3">
        <f t="shared" si="54"/>
        <v>43229.805555555555</v>
      </c>
      <c r="F486">
        <v>0</v>
      </c>
      <c r="G486">
        <f t="shared" si="55"/>
        <v>0</v>
      </c>
      <c r="H486">
        <f t="shared" si="56"/>
        <v>0</v>
      </c>
      <c r="I486" s="13">
        <f t="shared" si="57"/>
        <v>-1.5862000000000001</v>
      </c>
      <c r="J486">
        <f t="shared" si="58"/>
        <v>0</v>
      </c>
      <c r="K486" s="13">
        <f t="shared" si="59"/>
        <v>-1.3772</v>
      </c>
    </row>
    <row r="487" spans="1:11" x14ac:dyDescent="0.2">
      <c r="A487">
        <f t="shared" si="60"/>
        <v>4</v>
      </c>
      <c r="B487">
        <v>477</v>
      </c>
      <c r="C487" s="1">
        <f t="shared" si="61"/>
        <v>43229</v>
      </c>
      <c r="D487" s="2">
        <v>0.81249999999755596</v>
      </c>
      <c r="E487" s="3">
        <f t="shared" si="54"/>
        <v>43229.8125</v>
      </c>
      <c r="F487">
        <v>0</v>
      </c>
      <c r="G487">
        <f t="shared" si="55"/>
        <v>0</v>
      </c>
      <c r="H487">
        <f t="shared" si="56"/>
        <v>0</v>
      </c>
      <c r="I487" s="13">
        <f t="shared" si="57"/>
        <v>-1.5862000000000001</v>
      </c>
      <c r="J487">
        <f t="shared" si="58"/>
        <v>0</v>
      </c>
      <c r="K487" s="13">
        <f t="shared" si="59"/>
        <v>-1.3772</v>
      </c>
    </row>
    <row r="488" spans="1:11" x14ac:dyDescent="0.2">
      <c r="A488">
        <f t="shared" si="60"/>
        <v>4</v>
      </c>
      <c r="B488">
        <v>478</v>
      </c>
      <c r="C488" s="1">
        <f t="shared" si="61"/>
        <v>43229</v>
      </c>
      <c r="D488" s="2">
        <v>0.81944444444252396</v>
      </c>
      <c r="E488" s="3">
        <f t="shared" si="54"/>
        <v>43229.819444444445</v>
      </c>
      <c r="F488">
        <v>0</v>
      </c>
      <c r="G488">
        <f t="shared" si="55"/>
        <v>0</v>
      </c>
      <c r="H488">
        <f t="shared" si="56"/>
        <v>0</v>
      </c>
      <c r="I488" s="13">
        <f t="shared" si="57"/>
        <v>-1.5862000000000001</v>
      </c>
      <c r="J488">
        <f t="shared" si="58"/>
        <v>0</v>
      </c>
      <c r="K488" s="13">
        <f t="shared" si="59"/>
        <v>-1.3772</v>
      </c>
    </row>
    <row r="489" spans="1:11" x14ac:dyDescent="0.2">
      <c r="A489">
        <f t="shared" si="60"/>
        <v>4</v>
      </c>
      <c r="B489">
        <v>479</v>
      </c>
      <c r="C489" s="1">
        <f t="shared" si="61"/>
        <v>43229</v>
      </c>
      <c r="D489" s="2">
        <v>0.82638888888652695</v>
      </c>
      <c r="E489" s="3">
        <f t="shared" si="54"/>
        <v>43229.826388888883</v>
      </c>
      <c r="F489">
        <v>0</v>
      </c>
      <c r="G489">
        <f t="shared" si="55"/>
        <v>0</v>
      </c>
      <c r="H489">
        <f t="shared" si="56"/>
        <v>0</v>
      </c>
      <c r="I489" s="13">
        <f t="shared" si="57"/>
        <v>-1.5862000000000001</v>
      </c>
      <c r="J489">
        <f t="shared" si="58"/>
        <v>0</v>
      </c>
      <c r="K489" s="13">
        <f t="shared" si="59"/>
        <v>-1.3772</v>
      </c>
    </row>
    <row r="490" spans="1:11" x14ac:dyDescent="0.2">
      <c r="A490">
        <f t="shared" si="60"/>
        <v>4</v>
      </c>
      <c r="B490">
        <v>480</v>
      </c>
      <c r="C490" s="1">
        <f t="shared" si="61"/>
        <v>43229</v>
      </c>
      <c r="D490" s="2">
        <v>0.83333333333155202</v>
      </c>
      <c r="E490" s="3">
        <f t="shared" si="54"/>
        <v>43229.833333333328</v>
      </c>
      <c r="F490">
        <v>0</v>
      </c>
      <c r="G490">
        <f t="shared" si="55"/>
        <v>0</v>
      </c>
      <c r="H490">
        <f t="shared" si="56"/>
        <v>0</v>
      </c>
      <c r="I490" s="13">
        <f t="shared" si="57"/>
        <v>-1.5862000000000001</v>
      </c>
      <c r="J490">
        <f t="shared" si="58"/>
        <v>0</v>
      </c>
      <c r="K490" s="13">
        <f t="shared" si="59"/>
        <v>-1.3772</v>
      </c>
    </row>
    <row r="491" spans="1:11" x14ac:dyDescent="0.2">
      <c r="A491">
        <f t="shared" si="60"/>
        <v>4</v>
      </c>
      <c r="B491">
        <v>481</v>
      </c>
      <c r="C491" s="1">
        <f t="shared" si="61"/>
        <v>43229</v>
      </c>
      <c r="D491" s="2">
        <v>0.84027777777555501</v>
      </c>
      <c r="E491" s="3">
        <f t="shared" si="54"/>
        <v>43229.840277777774</v>
      </c>
      <c r="F491">
        <v>0</v>
      </c>
      <c r="G491">
        <f t="shared" si="55"/>
        <v>0</v>
      </c>
      <c r="H491">
        <f t="shared" si="56"/>
        <v>0</v>
      </c>
      <c r="I491" s="13">
        <f t="shared" si="57"/>
        <v>-1.5862000000000001</v>
      </c>
      <c r="J491">
        <f t="shared" si="58"/>
        <v>0</v>
      </c>
      <c r="K491" s="13">
        <f t="shared" si="59"/>
        <v>-1.3772</v>
      </c>
    </row>
    <row r="492" spans="1:11" x14ac:dyDescent="0.2">
      <c r="A492">
        <f t="shared" si="60"/>
        <v>4</v>
      </c>
      <c r="B492">
        <v>482</v>
      </c>
      <c r="C492" s="1">
        <f t="shared" si="61"/>
        <v>43229</v>
      </c>
      <c r="D492" s="2">
        <v>0.84722222221955701</v>
      </c>
      <c r="E492" s="3">
        <f t="shared" si="54"/>
        <v>43229.847222222219</v>
      </c>
      <c r="F492">
        <v>0</v>
      </c>
      <c r="G492">
        <f t="shared" si="55"/>
        <v>0</v>
      </c>
      <c r="H492">
        <f t="shared" si="56"/>
        <v>0</v>
      </c>
      <c r="I492" s="13">
        <f t="shared" si="57"/>
        <v>-1.5862000000000001</v>
      </c>
      <c r="J492">
        <f t="shared" si="58"/>
        <v>0</v>
      </c>
      <c r="K492" s="13">
        <f t="shared" si="59"/>
        <v>-1.3772</v>
      </c>
    </row>
    <row r="493" spans="1:11" x14ac:dyDescent="0.2">
      <c r="A493">
        <f t="shared" si="60"/>
        <v>4</v>
      </c>
      <c r="B493">
        <v>483</v>
      </c>
      <c r="C493" s="1">
        <f t="shared" si="61"/>
        <v>43229</v>
      </c>
      <c r="D493" s="2">
        <v>0.85416666666452601</v>
      </c>
      <c r="E493" s="3">
        <f t="shared" si="54"/>
        <v>43229.854166666664</v>
      </c>
      <c r="F493">
        <v>0</v>
      </c>
      <c r="G493">
        <f t="shared" si="55"/>
        <v>0</v>
      </c>
      <c r="H493">
        <f t="shared" si="56"/>
        <v>0</v>
      </c>
      <c r="I493" s="13">
        <f t="shared" si="57"/>
        <v>-1.5862000000000001</v>
      </c>
      <c r="J493">
        <f t="shared" si="58"/>
        <v>0</v>
      </c>
      <c r="K493" s="13">
        <f t="shared" si="59"/>
        <v>-1.3772</v>
      </c>
    </row>
    <row r="494" spans="1:11" x14ac:dyDescent="0.2">
      <c r="A494">
        <f t="shared" si="60"/>
        <v>4</v>
      </c>
      <c r="B494">
        <v>484</v>
      </c>
      <c r="C494" s="1">
        <f t="shared" si="61"/>
        <v>43229</v>
      </c>
      <c r="D494" s="2">
        <v>0.861111111108528</v>
      </c>
      <c r="E494" s="3">
        <f t="shared" si="54"/>
        <v>43229.861111111109</v>
      </c>
      <c r="F494">
        <v>0</v>
      </c>
      <c r="G494">
        <f t="shared" si="55"/>
        <v>0</v>
      </c>
      <c r="H494">
        <f t="shared" si="56"/>
        <v>0</v>
      </c>
      <c r="I494" s="13">
        <f t="shared" si="57"/>
        <v>-1.5862000000000001</v>
      </c>
      <c r="J494">
        <f t="shared" si="58"/>
        <v>0</v>
      </c>
      <c r="K494" s="13">
        <f t="shared" si="59"/>
        <v>-1.3772</v>
      </c>
    </row>
    <row r="495" spans="1:11" x14ac:dyDescent="0.2">
      <c r="A495">
        <f t="shared" si="60"/>
        <v>4</v>
      </c>
      <c r="B495">
        <v>485</v>
      </c>
      <c r="C495" s="1">
        <f t="shared" si="61"/>
        <v>43229</v>
      </c>
      <c r="D495" s="2">
        <v>0.86805555555355296</v>
      </c>
      <c r="E495" s="3">
        <f t="shared" si="54"/>
        <v>43229.868055555555</v>
      </c>
      <c r="F495">
        <v>0</v>
      </c>
      <c r="G495">
        <f t="shared" si="55"/>
        <v>0</v>
      </c>
      <c r="H495">
        <f t="shared" si="56"/>
        <v>0</v>
      </c>
      <c r="I495" s="13">
        <f t="shared" si="57"/>
        <v>-1.5862000000000001</v>
      </c>
      <c r="J495">
        <f t="shared" si="58"/>
        <v>0</v>
      </c>
      <c r="K495" s="13">
        <f t="shared" si="59"/>
        <v>-1.3772</v>
      </c>
    </row>
    <row r="496" spans="1:11" x14ac:dyDescent="0.2">
      <c r="A496">
        <f t="shared" si="60"/>
        <v>4</v>
      </c>
      <c r="B496">
        <v>486</v>
      </c>
      <c r="C496" s="1">
        <f t="shared" si="61"/>
        <v>43229</v>
      </c>
      <c r="D496" s="2">
        <v>0.87499999999755596</v>
      </c>
      <c r="E496" s="3">
        <f t="shared" si="54"/>
        <v>43229.875</v>
      </c>
      <c r="F496">
        <v>0</v>
      </c>
      <c r="G496">
        <f t="shared" si="55"/>
        <v>0</v>
      </c>
      <c r="H496">
        <f t="shared" si="56"/>
        <v>0</v>
      </c>
      <c r="I496" s="13">
        <f t="shared" si="57"/>
        <v>-1.5862000000000001</v>
      </c>
      <c r="J496">
        <f t="shared" si="58"/>
        <v>0</v>
      </c>
      <c r="K496" s="13">
        <f t="shared" si="59"/>
        <v>-1.3772</v>
      </c>
    </row>
    <row r="497" spans="1:11" x14ac:dyDescent="0.2">
      <c r="A497">
        <f t="shared" si="60"/>
        <v>4</v>
      </c>
      <c r="B497">
        <v>487</v>
      </c>
      <c r="C497" s="1">
        <f t="shared" si="61"/>
        <v>43229</v>
      </c>
      <c r="D497" s="2">
        <v>0.88194444444252396</v>
      </c>
      <c r="E497" s="3">
        <f t="shared" si="54"/>
        <v>43229.881944444445</v>
      </c>
      <c r="F497">
        <v>0</v>
      </c>
      <c r="G497">
        <f t="shared" si="55"/>
        <v>0</v>
      </c>
      <c r="H497">
        <f t="shared" si="56"/>
        <v>0</v>
      </c>
      <c r="I497" s="13">
        <f t="shared" si="57"/>
        <v>-1.5862000000000001</v>
      </c>
      <c r="J497">
        <f t="shared" si="58"/>
        <v>0</v>
      </c>
      <c r="K497" s="13">
        <f t="shared" si="59"/>
        <v>-1.3772</v>
      </c>
    </row>
    <row r="498" spans="1:11" x14ac:dyDescent="0.2">
      <c r="A498">
        <f t="shared" si="60"/>
        <v>4</v>
      </c>
      <c r="B498">
        <v>488</v>
      </c>
      <c r="C498" s="1">
        <f t="shared" si="61"/>
        <v>43229</v>
      </c>
      <c r="D498" s="2">
        <v>0.88888888888652695</v>
      </c>
      <c r="E498" s="3">
        <f t="shared" si="54"/>
        <v>43229.888888888883</v>
      </c>
      <c r="F498">
        <v>0</v>
      </c>
      <c r="G498">
        <f t="shared" si="55"/>
        <v>0</v>
      </c>
      <c r="H498">
        <f t="shared" si="56"/>
        <v>0</v>
      </c>
      <c r="I498" s="13">
        <f t="shared" si="57"/>
        <v>-1.5862000000000001</v>
      </c>
      <c r="J498">
        <f t="shared" si="58"/>
        <v>0</v>
      </c>
      <c r="K498" s="13">
        <f t="shared" si="59"/>
        <v>-1.3772</v>
      </c>
    </row>
    <row r="499" spans="1:11" x14ac:dyDescent="0.2">
      <c r="A499">
        <f t="shared" si="60"/>
        <v>4</v>
      </c>
      <c r="B499">
        <v>489</v>
      </c>
      <c r="C499" s="1">
        <f t="shared" si="61"/>
        <v>43229</v>
      </c>
      <c r="D499" s="2">
        <v>0.89583333333052895</v>
      </c>
      <c r="E499" s="3">
        <f t="shared" si="54"/>
        <v>43229.895833333328</v>
      </c>
      <c r="F499">
        <v>0</v>
      </c>
      <c r="G499">
        <f t="shared" si="55"/>
        <v>0</v>
      </c>
      <c r="H499">
        <f t="shared" si="56"/>
        <v>0</v>
      </c>
      <c r="I499" s="13">
        <f t="shared" si="57"/>
        <v>-1.5862000000000001</v>
      </c>
      <c r="J499">
        <f t="shared" si="58"/>
        <v>0</v>
      </c>
      <c r="K499" s="13">
        <f t="shared" si="59"/>
        <v>-1.3772</v>
      </c>
    </row>
    <row r="500" spans="1:11" x14ac:dyDescent="0.2">
      <c r="A500">
        <f t="shared" si="60"/>
        <v>4</v>
      </c>
      <c r="B500">
        <v>490</v>
      </c>
      <c r="C500" s="1">
        <f t="shared" si="61"/>
        <v>43229</v>
      </c>
      <c r="D500" s="2">
        <v>0.90277777777555501</v>
      </c>
      <c r="E500" s="3">
        <f t="shared" si="54"/>
        <v>43229.902777777774</v>
      </c>
      <c r="F500">
        <v>0</v>
      </c>
      <c r="G500">
        <f t="shared" si="55"/>
        <v>0</v>
      </c>
      <c r="H500">
        <f t="shared" si="56"/>
        <v>0</v>
      </c>
      <c r="I500" s="13">
        <f t="shared" si="57"/>
        <v>-1.5862000000000001</v>
      </c>
      <c r="J500">
        <f t="shared" si="58"/>
        <v>0</v>
      </c>
      <c r="K500" s="13">
        <f t="shared" si="59"/>
        <v>-1.3772</v>
      </c>
    </row>
    <row r="501" spans="1:11" x14ac:dyDescent="0.2">
      <c r="A501">
        <f t="shared" si="60"/>
        <v>4</v>
      </c>
      <c r="B501">
        <v>491</v>
      </c>
      <c r="C501" s="1">
        <f t="shared" si="61"/>
        <v>43229</v>
      </c>
      <c r="D501" s="2">
        <v>0.90972222221955701</v>
      </c>
      <c r="E501" s="3">
        <f t="shared" si="54"/>
        <v>43229.909722222219</v>
      </c>
      <c r="F501">
        <v>0</v>
      </c>
      <c r="G501">
        <f t="shared" si="55"/>
        <v>0</v>
      </c>
      <c r="H501">
        <f t="shared" si="56"/>
        <v>0</v>
      </c>
      <c r="I501" s="13">
        <f t="shared" si="57"/>
        <v>-1.5862000000000001</v>
      </c>
      <c r="J501">
        <f t="shared" si="58"/>
        <v>0</v>
      </c>
      <c r="K501" s="13">
        <f t="shared" si="59"/>
        <v>-1.3772</v>
      </c>
    </row>
    <row r="502" spans="1:11" x14ac:dyDescent="0.2">
      <c r="A502">
        <f t="shared" si="60"/>
        <v>4</v>
      </c>
      <c r="B502">
        <v>492</v>
      </c>
      <c r="C502" s="1">
        <f t="shared" si="61"/>
        <v>43229</v>
      </c>
      <c r="D502" s="2">
        <v>0.91666666666452601</v>
      </c>
      <c r="E502" s="3">
        <f t="shared" si="54"/>
        <v>43229.916666666664</v>
      </c>
      <c r="F502">
        <v>0</v>
      </c>
      <c r="G502">
        <f t="shared" si="55"/>
        <v>0</v>
      </c>
      <c r="H502">
        <f t="shared" si="56"/>
        <v>0</v>
      </c>
      <c r="I502" s="13">
        <f t="shared" si="57"/>
        <v>-1.5862000000000001</v>
      </c>
      <c r="J502">
        <f t="shared" si="58"/>
        <v>0</v>
      </c>
      <c r="K502" s="13">
        <f t="shared" si="59"/>
        <v>-1.3772</v>
      </c>
    </row>
    <row r="503" spans="1:11" x14ac:dyDescent="0.2">
      <c r="A503">
        <f t="shared" si="60"/>
        <v>4</v>
      </c>
      <c r="B503">
        <v>493</v>
      </c>
      <c r="C503" s="1">
        <f t="shared" si="61"/>
        <v>43229</v>
      </c>
      <c r="D503" s="2">
        <v>0.923611111108528</v>
      </c>
      <c r="E503" s="3">
        <f t="shared" si="54"/>
        <v>43229.923611111109</v>
      </c>
      <c r="F503">
        <v>0</v>
      </c>
      <c r="G503">
        <f t="shared" si="55"/>
        <v>0</v>
      </c>
      <c r="H503">
        <f t="shared" si="56"/>
        <v>0</v>
      </c>
      <c r="I503" s="13">
        <f t="shared" si="57"/>
        <v>-1.5862000000000001</v>
      </c>
      <c r="J503">
        <f t="shared" si="58"/>
        <v>0</v>
      </c>
      <c r="K503" s="13">
        <f t="shared" si="59"/>
        <v>-1.3772</v>
      </c>
    </row>
    <row r="504" spans="1:11" x14ac:dyDescent="0.2">
      <c r="A504">
        <f t="shared" si="60"/>
        <v>4</v>
      </c>
      <c r="B504">
        <v>494</v>
      </c>
      <c r="C504" s="1">
        <f t="shared" si="61"/>
        <v>43229</v>
      </c>
      <c r="D504" s="2">
        <v>0.93055555555355296</v>
      </c>
      <c r="E504" s="3">
        <f t="shared" si="54"/>
        <v>43229.930555555555</v>
      </c>
      <c r="F504">
        <v>0</v>
      </c>
      <c r="G504">
        <f t="shared" si="55"/>
        <v>0</v>
      </c>
      <c r="H504">
        <f t="shared" si="56"/>
        <v>0</v>
      </c>
      <c r="I504" s="13">
        <f t="shared" si="57"/>
        <v>-1.5862000000000001</v>
      </c>
      <c r="J504">
        <f t="shared" si="58"/>
        <v>0</v>
      </c>
      <c r="K504" s="13">
        <f t="shared" si="59"/>
        <v>-1.3772</v>
      </c>
    </row>
    <row r="505" spans="1:11" x14ac:dyDescent="0.2">
      <c r="A505">
        <f t="shared" si="60"/>
        <v>4</v>
      </c>
      <c r="B505">
        <v>495</v>
      </c>
      <c r="C505" s="1">
        <f t="shared" si="61"/>
        <v>43229</v>
      </c>
      <c r="D505" s="2">
        <v>0.93749999999755596</v>
      </c>
      <c r="E505" s="3">
        <f t="shared" si="54"/>
        <v>43229.9375</v>
      </c>
      <c r="F505">
        <v>0</v>
      </c>
      <c r="G505">
        <f t="shared" si="55"/>
        <v>0</v>
      </c>
      <c r="H505">
        <f t="shared" si="56"/>
        <v>0</v>
      </c>
      <c r="I505" s="13">
        <f t="shared" si="57"/>
        <v>-1.5862000000000001</v>
      </c>
      <c r="J505">
        <f t="shared" si="58"/>
        <v>0</v>
      </c>
      <c r="K505" s="13">
        <f t="shared" si="59"/>
        <v>-1.3772</v>
      </c>
    </row>
    <row r="506" spans="1:11" x14ac:dyDescent="0.2">
      <c r="A506">
        <f t="shared" si="60"/>
        <v>4</v>
      </c>
      <c r="B506">
        <v>496</v>
      </c>
      <c r="C506" s="1">
        <f t="shared" si="61"/>
        <v>43229</v>
      </c>
      <c r="D506" s="2">
        <v>0.94444444444252396</v>
      </c>
      <c r="E506" s="3">
        <f t="shared" si="54"/>
        <v>43229.944444444445</v>
      </c>
      <c r="F506">
        <v>0</v>
      </c>
      <c r="G506">
        <f t="shared" si="55"/>
        <v>0</v>
      </c>
      <c r="H506">
        <f t="shared" si="56"/>
        <v>0</v>
      </c>
      <c r="I506" s="13">
        <f t="shared" si="57"/>
        <v>-1.5862000000000001</v>
      </c>
      <c r="J506">
        <f t="shared" si="58"/>
        <v>0</v>
      </c>
      <c r="K506" s="13">
        <f t="shared" si="59"/>
        <v>-1.3772</v>
      </c>
    </row>
    <row r="507" spans="1:11" x14ac:dyDescent="0.2">
      <c r="A507">
        <f t="shared" si="60"/>
        <v>4</v>
      </c>
      <c r="B507">
        <v>497</v>
      </c>
      <c r="C507" s="1">
        <f t="shared" si="61"/>
        <v>43229</v>
      </c>
      <c r="D507" s="2">
        <v>0.95138888888652695</v>
      </c>
      <c r="E507" s="3">
        <f t="shared" si="54"/>
        <v>43229.951388888883</v>
      </c>
      <c r="F507">
        <v>0</v>
      </c>
      <c r="G507">
        <f t="shared" si="55"/>
        <v>0</v>
      </c>
      <c r="H507">
        <f t="shared" si="56"/>
        <v>0</v>
      </c>
      <c r="I507" s="13">
        <f t="shared" si="57"/>
        <v>-1.5862000000000001</v>
      </c>
      <c r="J507">
        <f t="shared" si="58"/>
        <v>0</v>
      </c>
      <c r="K507" s="13">
        <f t="shared" si="59"/>
        <v>-1.3772</v>
      </c>
    </row>
    <row r="508" spans="1:11" x14ac:dyDescent="0.2">
      <c r="A508">
        <f t="shared" si="60"/>
        <v>4</v>
      </c>
      <c r="B508">
        <v>498</v>
      </c>
      <c r="C508" s="1">
        <f t="shared" si="61"/>
        <v>43229</v>
      </c>
      <c r="D508" s="2">
        <v>0.95833333333052895</v>
      </c>
      <c r="E508" s="3">
        <f t="shared" si="54"/>
        <v>43229.958333333328</v>
      </c>
      <c r="F508">
        <v>0</v>
      </c>
      <c r="G508">
        <f t="shared" si="55"/>
        <v>0</v>
      </c>
      <c r="H508">
        <f t="shared" si="56"/>
        <v>0</v>
      </c>
      <c r="I508" s="13">
        <f t="shared" si="57"/>
        <v>-1.5862000000000001</v>
      </c>
      <c r="J508">
        <f t="shared" si="58"/>
        <v>0</v>
      </c>
      <c r="K508" s="13">
        <f t="shared" si="59"/>
        <v>-1.3772</v>
      </c>
    </row>
    <row r="509" spans="1:11" x14ac:dyDescent="0.2">
      <c r="A509">
        <f t="shared" si="60"/>
        <v>4</v>
      </c>
      <c r="B509">
        <v>499</v>
      </c>
      <c r="C509" s="1">
        <f t="shared" si="61"/>
        <v>43229</v>
      </c>
      <c r="D509" s="2">
        <v>0.96527777777555501</v>
      </c>
      <c r="E509" s="3">
        <f t="shared" si="54"/>
        <v>43229.965277777774</v>
      </c>
      <c r="F509">
        <v>0</v>
      </c>
      <c r="G509">
        <f t="shared" si="55"/>
        <v>0</v>
      </c>
      <c r="H509">
        <f t="shared" si="56"/>
        <v>0</v>
      </c>
      <c r="I509" s="13">
        <f t="shared" si="57"/>
        <v>-1.5862000000000001</v>
      </c>
      <c r="J509">
        <f t="shared" si="58"/>
        <v>0</v>
      </c>
      <c r="K509" s="13">
        <f t="shared" si="59"/>
        <v>-1.3772</v>
      </c>
    </row>
    <row r="510" spans="1:11" x14ac:dyDescent="0.2">
      <c r="A510">
        <f t="shared" si="60"/>
        <v>4</v>
      </c>
      <c r="B510">
        <v>500</v>
      </c>
      <c r="C510" s="1">
        <f t="shared" si="61"/>
        <v>43229</v>
      </c>
      <c r="D510" s="2">
        <v>0.97222222221955701</v>
      </c>
      <c r="E510" s="3">
        <f t="shared" si="54"/>
        <v>43229.972222222219</v>
      </c>
      <c r="F510">
        <v>0</v>
      </c>
      <c r="G510">
        <f t="shared" si="55"/>
        <v>0</v>
      </c>
      <c r="H510">
        <f t="shared" si="56"/>
        <v>0</v>
      </c>
      <c r="I510" s="13">
        <f t="shared" si="57"/>
        <v>-1.5862000000000001</v>
      </c>
      <c r="J510">
        <f t="shared" si="58"/>
        <v>0</v>
      </c>
      <c r="K510" s="13">
        <f t="shared" si="59"/>
        <v>-1.3772</v>
      </c>
    </row>
    <row r="511" spans="1:11" x14ac:dyDescent="0.2">
      <c r="A511">
        <f t="shared" si="60"/>
        <v>4</v>
      </c>
      <c r="B511">
        <v>501</v>
      </c>
      <c r="C511" s="1">
        <f t="shared" si="61"/>
        <v>43229</v>
      </c>
      <c r="D511" s="2">
        <v>0.97916666666452601</v>
      </c>
      <c r="E511" s="3">
        <f t="shared" si="54"/>
        <v>43229.979166666664</v>
      </c>
      <c r="F511">
        <v>0</v>
      </c>
      <c r="G511">
        <f t="shared" si="55"/>
        <v>0</v>
      </c>
      <c r="H511">
        <f t="shared" si="56"/>
        <v>0</v>
      </c>
      <c r="I511" s="13">
        <f t="shared" si="57"/>
        <v>-1.5862000000000001</v>
      </c>
      <c r="J511">
        <f t="shared" si="58"/>
        <v>0</v>
      </c>
      <c r="K511" s="13">
        <f t="shared" si="59"/>
        <v>-1.3772</v>
      </c>
    </row>
    <row r="512" spans="1:11" x14ac:dyDescent="0.2">
      <c r="A512">
        <f t="shared" si="60"/>
        <v>4</v>
      </c>
      <c r="B512">
        <v>502</v>
      </c>
      <c r="C512" s="1">
        <f t="shared" si="61"/>
        <v>43229</v>
      </c>
      <c r="D512" s="2">
        <v>0.986111111108528</v>
      </c>
      <c r="E512" s="3">
        <f t="shared" si="54"/>
        <v>43229.986111111109</v>
      </c>
      <c r="F512">
        <v>0</v>
      </c>
      <c r="G512">
        <f t="shared" si="55"/>
        <v>0</v>
      </c>
      <c r="H512">
        <f t="shared" si="56"/>
        <v>0</v>
      </c>
      <c r="I512" s="13">
        <f t="shared" si="57"/>
        <v>-1.5862000000000001</v>
      </c>
      <c r="J512">
        <f t="shared" si="58"/>
        <v>0</v>
      </c>
      <c r="K512" s="13">
        <f t="shared" si="59"/>
        <v>-1.3772</v>
      </c>
    </row>
    <row r="513" spans="1:11" x14ac:dyDescent="0.2">
      <c r="A513">
        <f t="shared" si="60"/>
        <v>4</v>
      </c>
      <c r="B513">
        <v>503</v>
      </c>
      <c r="C513" s="1">
        <f t="shared" si="61"/>
        <v>43229</v>
      </c>
      <c r="D513" s="2">
        <v>0.99305555555355296</v>
      </c>
      <c r="E513" s="3">
        <f t="shared" si="54"/>
        <v>43229.993055555555</v>
      </c>
      <c r="F513">
        <v>0</v>
      </c>
      <c r="G513">
        <f t="shared" si="55"/>
        <v>0</v>
      </c>
      <c r="H513">
        <f t="shared" si="56"/>
        <v>0</v>
      </c>
      <c r="I513" s="13">
        <f t="shared" si="57"/>
        <v>-1.5862000000000001</v>
      </c>
      <c r="J513">
        <f t="shared" si="58"/>
        <v>0</v>
      </c>
      <c r="K513" s="13">
        <f t="shared" si="59"/>
        <v>-1.3772</v>
      </c>
    </row>
    <row r="514" spans="1:11" x14ac:dyDescent="0.2">
      <c r="A514">
        <f t="shared" si="60"/>
        <v>4</v>
      </c>
      <c r="B514">
        <v>504</v>
      </c>
      <c r="C514" s="1">
        <f t="shared" si="61"/>
        <v>43229</v>
      </c>
      <c r="D514" s="2">
        <v>0.99999999999755596</v>
      </c>
      <c r="E514" s="3">
        <f t="shared" si="54"/>
        <v>43230</v>
      </c>
      <c r="F514">
        <v>0</v>
      </c>
      <c r="G514">
        <f t="shared" si="55"/>
        <v>0</v>
      </c>
      <c r="H514">
        <f t="shared" si="56"/>
        <v>0</v>
      </c>
      <c r="I514" s="13">
        <f t="shared" si="57"/>
        <v>-1.5862000000000001</v>
      </c>
      <c r="J514">
        <f t="shared" si="58"/>
        <v>0</v>
      </c>
      <c r="K514" s="13">
        <f t="shared" si="59"/>
        <v>-1.3772</v>
      </c>
    </row>
    <row r="515" spans="1:11" x14ac:dyDescent="0.2">
      <c r="A515">
        <f t="shared" si="60"/>
        <v>5</v>
      </c>
      <c r="B515">
        <v>505</v>
      </c>
      <c r="C515" s="1">
        <f t="shared" si="61"/>
        <v>43230</v>
      </c>
      <c r="D515" s="2">
        <v>6.9444444425244001E-3</v>
      </c>
      <c r="E515" s="3">
        <f t="shared" si="54"/>
        <v>43230.006944444445</v>
      </c>
      <c r="F515">
        <v>0</v>
      </c>
      <c r="G515">
        <f t="shared" si="55"/>
        <v>0</v>
      </c>
      <c r="H515">
        <f t="shared" si="56"/>
        <v>0</v>
      </c>
      <c r="I515" s="13">
        <f t="shared" si="57"/>
        <v>-1.5862000000000001</v>
      </c>
      <c r="J515">
        <f t="shared" si="58"/>
        <v>0</v>
      </c>
      <c r="K515" s="13">
        <f t="shared" si="59"/>
        <v>-1.3772</v>
      </c>
    </row>
    <row r="516" spans="1:11" x14ac:dyDescent="0.2">
      <c r="A516">
        <f t="shared" si="60"/>
        <v>5</v>
      </c>
      <c r="B516">
        <v>506</v>
      </c>
      <c r="C516" s="1">
        <f t="shared" si="61"/>
        <v>43230</v>
      </c>
      <c r="D516" s="2">
        <v>1.38888888865267E-2</v>
      </c>
      <c r="E516" s="3">
        <f t="shared" si="54"/>
        <v>43230.013888888883</v>
      </c>
      <c r="F516">
        <v>0</v>
      </c>
      <c r="G516">
        <f t="shared" si="55"/>
        <v>0</v>
      </c>
      <c r="H516">
        <f t="shared" si="56"/>
        <v>0</v>
      </c>
      <c r="I516" s="13">
        <f t="shared" si="57"/>
        <v>-1.5862000000000001</v>
      </c>
      <c r="J516">
        <f t="shared" si="58"/>
        <v>0</v>
      </c>
      <c r="K516" s="13">
        <f t="shared" si="59"/>
        <v>-1.3772</v>
      </c>
    </row>
    <row r="517" spans="1:11" x14ac:dyDescent="0.2">
      <c r="A517">
        <f t="shared" si="60"/>
        <v>5</v>
      </c>
      <c r="B517">
        <v>507</v>
      </c>
      <c r="C517" s="1">
        <f t="shared" si="61"/>
        <v>43230</v>
      </c>
      <c r="D517" s="2">
        <v>2.08333333305291E-2</v>
      </c>
      <c r="E517" s="3">
        <f t="shared" si="54"/>
        <v>43230.020833333328</v>
      </c>
      <c r="F517">
        <v>0</v>
      </c>
      <c r="G517">
        <f t="shared" si="55"/>
        <v>0</v>
      </c>
      <c r="H517">
        <f t="shared" si="56"/>
        <v>0</v>
      </c>
      <c r="I517" s="13">
        <f t="shared" si="57"/>
        <v>-1.5862000000000001</v>
      </c>
      <c r="J517">
        <f t="shared" si="58"/>
        <v>0</v>
      </c>
      <c r="K517" s="13">
        <f t="shared" si="59"/>
        <v>-1.3772</v>
      </c>
    </row>
    <row r="518" spans="1:11" x14ac:dyDescent="0.2">
      <c r="A518">
        <f t="shared" si="60"/>
        <v>5</v>
      </c>
      <c r="B518">
        <v>508</v>
      </c>
      <c r="C518" s="1">
        <f t="shared" si="61"/>
        <v>43230</v>
      </c>
      <c r="D518" s="2">
        <v>2.77777777755546E-2</v>
      </c>
      <c r="E518" s="3">
        <f t="shared" si="54"/>
        <v>43230.027777777774</v>
      </c>
      <c r="F518">
        <v>0</v>
      </c>
      <c r="G518">
        <f t="shared" si="55"/>
        <v>0</v>
      </c>
      <c r="H518">
        <f t="shared" si="56"/>
        <v>0</v>
      </c>
      <c r="I518" s="13">
        <f t="shared" si="57"/>
        <v>-1.5862000000000001</v>
      </c>
      <c r="J518">
        <f t="shared" si="58"/>
        <v>0</v>
      </c>
      <c r="K518" s="13">
        <f t="shared" si="59"/>
        <v>-1.3772</v>
      </c>
    </row>
    <row r="519" spans="1:11" x14ac:dyDescent="0.2">
      <c r="A519">
        <f t="shared" si="60"/>
        <v>5</v>
      </c>
      <c r="B519">
        <v>509</v>
      </c>
      <c r="C519" s="1">
        <f t="shared" si="61"/>
        <v>43230</v>
      </c>
      <c r="D519" s="2">
        <v>3.4722222219556897E-2</v>
      </c>
      <c r="E519" s="3">
        <f t="shared" si="54"/>
        <v>43230.034722222219</v>
      </c>
      <c r="F519">
        <v>0</v>
      </c>
      <c r="G519">
        <f t="shared" si="55"/>
        <v>0</v>
      </c>
      <c r="H519">
        <f t="shared" si="56"/>
        <v>0</v>
      </c>
      <c r="I519" s="13">
        <f t="shared" si="57"/>
        <v>-1.5862000000000001</v>
      </c>
      <c r="J519">
        <f t="shared" si="58"/>
        <v>0</v>
      </c>
      <c r="K519" s="13">
        <f t="shared" si="59"/>
        <v>-1.3772</v>
      </c>
    </row>
    <row r="520" spans="1:11" x14ac:dyDescent="0.2">
      <c r="A520">
        <f t="shared" si="60"/>
        <v>5</v>
      </c>
      <c r="B520">
        <v>510</v>
      </c>
      <c r="C520" s="1">
        <f t="shared" si="61"/>
        <v>43230</v>
      </c>
      <c r="D520" s="2">
        <v>4.1666666664525599E-2</v>
      </c>
      <c r="E520" s="3">
        <f t="shared" si="54"/>
        <v>43230.041666666664</v>
      </c>
      <c r="F520">
        <v>0</v>
      </c>
      <c r="G520">
        <f t="shared" si="55"/>
        <v>0</v>
      </c>
      <c r="H520">
        <f t="shared" si="56"/>
        <v>0</v>
      </c>
      <c r="I520" s="13">
        <f t="shared" si="57"/>
        <v>-1.5862000000000001</v>
      </c>
      <c r="J520">
        <f t="shared" si="58"/>
        <v>0</v>
      </c>
      <c r="K520" s="13">
        <f t="shared" si="59"/>
        <v>-1.3772</v>
      </c>
    </row>
    <row r="521" spans="1:11" x14ac:dyDescent="0.2">
      <c r="A521">
        <f t="shared" si="60"/>
        <v>5</v>
      </c>
      <c r="B521">
        <v>511</v>
      </c>
      <c r="C521" s="1">
        <f t="shared" si="61"/>
        <v>43230</v>
      </c>
      <c r="D521" s="2">
        <v>4.86111111085279E-2</v>
      </c>
      <c r="E521" s="3">
        <f t="shared" si="54"/>
        <v>43230.048611111109</v>
      </c>
      <c r="F521">
        <v>0</v>
      </c>
      <c r="G521">
        <f t="shared" si="55"/>
        <v>0</v>
      </c>
      <c r="H521">
        <f t="shared" si="56"/>
        <v>0</v>
      </c>
      <c r="I521" s="13">
        <f t="shared" si="57"/>
        <v>-1.5862000000000001</v>
      </c>
      <c r="J521">
        <f t="shared" si="58"/>
        <v>0</v>
      </c>
      <c r="K521" s="13">
        <f t="shared" si="59"/>
        <v>-1.3772</v>
      </c>
    </row>
    <row r="522" spans="1:11" x14ac:dyDescent="0.2">
      <c r="A522">
        <f t="shared" si="60"/>
        <v>5</v>
      </c>
      <c r="B522">
        <v>512</v>
      </c>
      <c r="C522" s="1">
        <f t="shared" si="61"/>
        <v>43230</v>
      </c>
      <c r="D522" s="2">
        <v>5.5555555553553397E-2</v>
      </c>
      <c r="E522" s="3">
        <f t="shared" si="54"/>
        <v>43230.055555555555</v>
      </c>
      <c r="F522">
        <v>0</v>
      </c>
      <c r="G522">
        <f t="shared" si="55"/>
        <v>0</v>
      </c>
      <c r="H522">
        <f t="shared" si="56"/>
        <v>0</v>
      </c>
      <c r="I522" s="13">
        <f t="shared" si="57"/>
        <v>-1.5862000000000001</v>
      </c>
      <c r="J522">
        <f t="shared" si="58"/>
        <v>0</v>
      </c>
      <c r="K522" s="13">
        <f t="shared" si="59"/>
        <v>-1.3772</v>
      </c>
    </row>
    <row r="523" spans="1:11" x14ac:dyDescent="0.2">
      <c r="A523">
        <f t="shared" si="60"/>
        <v>5</v>
      </c>
      <c r="B523">
        <v>513</v>
      </c>
      <c r="C523" s="1">
        <f t="shared" si="61"/>
        <v>43230</v>
      </c>
      <c r="D523" s="2">
        <v>6.2499999997555698E-2</v>
      </c>
      <c r="E523" s="3">
        <f t="shared" si="54"/>
        <v>43230.0625</v>
      </c>
      <c r="F523">
        <v>0</v>
      </c>
      <c r="G523">
        <f t="shared" si="55"/>
        <v>0</v>
      </c>
      <c r="H523">
        <f t="shared" si="56"/>
        <v>0</v>
      </c>
      <c r="I523" s="13">
        <f t="shared" si="57"/>
        <v>-1.5862000000000001</v>
      </c>
      <c r="J523">
        <f t="shared" si="58"/>
        <v>0</v>
      </c>
      <c r="K523" s="13">
        <f t="shared" si="59"/>
        <v>-1.3772</v>
      </c>
    </row>
    <row r="524" spans="1:11" x14ac:dyDescent="0.2">
      <c r="A524">
        <f t="shared" si="60"/>
        <v>5</v>
      </c>
      <c r="B524">
        <v>514</v>
      </c>
      <c r="C524" s="1">
        <f t="shared" si="61"/>
        <v>43230</v>
      </c>
      <c r="D524" s="2">
        <v>6.9444444441558104E-2</v>
      </c>
      <c r="E524" s="3">
        <f t="shared" ref="E524:E587" si="62">C524+D524</f>
        <v>43230.069444444438</v>
      </c>
      <c r="F524">
        <v>0</v>
      </c>
      <c r="G524">
        <f t="shared" ref="G524:G587" si="63">F524*1.1434/10</f>
        <v>0</v>
      </c>
      <c r="H524">
        <f t="shared" ref="H524:H587" si="64">(H$8*(TANH((H$2*G524)/H$8)))</f>
        <v>0</v>
      </c>
      <c r="I524" s="13">
        <f t="shared" ref="I524:I587" si="65">((H$6-H$5)*(TANH(G524/H$4)))+H$5</f>
        <v>-1.5862000000000001</v>
      </c>
      <c r="J524">
        <f t="shared" ref="J524:J587" si="66">(J$8*(TANH((J$2*G524)/J$8)))</f>
        <v>0</v>
      </c>
      <c r="K524" s="13">
        <f t="shared" ref="K524:K587" si="67">((J$6-J$5)*(TANH(G524/J$4)))+J$5</f>
        <v>-1.3772</v>
      </c>
    </row>
    <row r="525" spans="1:11" x14ac:dyDescent="0.2">
      <c r="A525">
        <f t="shared" si="60"/>
        <v>5</v>
      </c>
      <c r="B525">
        <v>515</v>
      </c>
      <c r="C525" s="1">
        <f t="shared" si="61"/>
        <v>43230</v>
      </c>
      <c r="D525" s="2">
        <v>7.6388888886526701E-2</v>
      </c>
      <c r="E525" s="3">
        <f t="shared" si="62"/>
        <v>43230.076388888883</v>
      </c>
      <c r="F525">
        <v>0</v>
      </c>
      <c r="G525">
        <f t="shared" si="63"/>
        <v>0</v>
      </c>
      <c r="H525">
        <f t="shared" si="64"/>
        <v>0</v>
      </c>
      <c r="I525" s="13">
        <f t="shared" si="65"/>
        <v>-1.5862000000000001</v>
      </c>
      <c r="J525">
        <f t="shared" si="66"/>
        <v>0</v>
      </c>
      <c r="K525" s="13">
        <f t="shared" si="67"/>
        <v>-1.3772</v>
      </c>
    </row>
    <row r="526" spans="1:11" x14ac:dyDescent="0.2">
      <c r="A526">
        <f t="shared" si="60"/>
        <v>5</v>
      </c>
      <c r="B526">
        <v>516</v>
      </c>
      <c r="C526" s="1">
        <f t="shared" si="61"/>
        <v>43230</v>
      </c>
      <c r="D526" s="2">
        <v>8.33333333305291E-2</v>
      </c>
      <c r="E526" s="3">
        <f t="shared" si="62"/>
        <v>43230.083333333328</v>
      </c>
      <c r="F526">
        <v>0</v>
      </c>
      <c r="G526">
        <f t="shared" si="63"/>
        <v>0</v>
      </c>
      <c r="H526">
        <f t="shared" si="64"/>
        <v>0</v>
      </c>
      <c r="I526" s="13">
        <f t="shared" si="65"/>
        <v>-1.5862000000000001</v>
      </c>
      <c r="J526">
        <f t="shared" si="66"/>
        <v>0</v>
      </c>
      <c r="K526" s="13">
        <f t="shared" si="67"/>
        <v>-1.3772</v>
      </c>
    </row>
    <row r="527" spans="1:11" x14ac:dyDescent="0.2">
      <c r="A527">
        <f t="shared" si="60"/>
        <v>5</v>
      </c>
      <c r="B527">
        <v>517</v>
      </c>
      <c r="C527" s="1">
        <f t="shared" si="61"/>
        <v>43230</v>
      </c>
      <c r="D527" s="2">
        <v>9.0277777775554596E-2</v>
      </c>
      <c r="E527" s="3">
        <f t="shared" si="62"/>
        <v>43230.090277777774</v>
      </c>
      <c r="F527">
        <v>0</v>
      </c>
      <c r="G527">
        <f t="shared" si="63"/>
        <v>0</v>
      </c>
      <c r="H527">
        <f t="shared" si="64"/>
        <v>0</v>
      </c>
      <c r="I527" s="13">
        <f t="shared" si="65"/>
        <v>-1.5862000000000001</v>
      </c>
      <c r="J527">
        <f t="shared" si="66"/>
        <v>0</v>
      </c>
      <c r="K527" s="13">
        <f t="shared" si="67"/>
        <v>-1.3772</v>
      </c>
    </row>
    <row r="528" spans="1:11" x14ac:dyDescent="0.2">
      <c r="A528">
        <f t="shared" si="60"/>
        <v>5</v>
      </c>
      <c r="B528">
        <v>518</v>
      </c>
      <c r="C528" s="1">
        <f t="shared" si="61"/>
        <v>43230</v>
      </c>
      <c r="D528" s="2">
        <v>9.7222222219556897E-2</v>
      </c>
      <c r="E528" s="3">
        <f t="shared" si="62"/>
        <v>43230.097222222219</v>
      </c>
      <c r="F528">
        <v>0</v>
      </c>
      <c r="G528">
        <f t="shared" si="63"/>
        <v>0</v>
      </c>
      <c r="H528">
        <f t="shared" si="64"/>
        <v>0</v>
      </c>
      <c r="I528" s="13">
        <f t="shared" si="65"/>
        <v>-1.5862000000000001</v>
      </c>
      <c r="J528">
        <f t="shared" si="66"/>
        <v>0</v>
      </c>
      <c r="K528" s="13">
        <f t="shared" si="67"/>
        <v>-1.3772</v>
      </c>
    </row>
    <row r="529" spans="1:11" x14ac:dyDescent="0.2">
      <c r="A529">
        <f t="shared" si="60"/>
        <v>5</v>
      </c>
      <c r="B529">
        <v>519</v>
      </c>
      <c r="C529" s="1">
        <f t="shared" si="61"/>
        <v>43230</v>
      </c>
      <c r="D529" s="2">
        <v>0.10416666666452599</v>
      </c>
      <c r="E529" s="3">
        <f t="shared" si="62"/>
        <v>43230.104166666664</v>
      </c>
      <c r="F529">
        <v>0</v>
      </c>
      <c r="G529">
        <f t="shared" si="63"/>
        <v>0</v>
      </c>
      <c r="H529">
        <f t="shared" si="64"/>
        <v>0</v>
      </c>
      <c r="I529" s="13">
        <f t="shared" si="65"/>
        <v>-1.5862000000000001</v>
      </c>
      <c r="J529">
        <f t="shared" si="66"/>
        <v>0</v>
      </c>
      <c r="K529" s="13">
        <f t="shared" si="67"/>
        <v>-1.3772</v>
      </c>
    </row>
    <row r="530" spans="1:11" x14ac:dyDescent="0.2">
      <c r="A530">
        <f t="shared" si="60"/>
        <v>5</v>
      </c>
      <c r="B530">
        <v>520</v>
      </c>
      <c r="C530" s="1">
        <f t="shared" si="61"/>
        <v>43230</v>
      </c>
      <c r="D530" s="2">
        <v>0.111111111108528</v>
      </c>
      <c r="E530" s="3">
        <f t="shared" si="62"/>
        <v>43230.111111111109</v>
      </c>
      <c r="F530">
        <v>0</v>
      </c>
      <c r="G530">
        <f t="shared" si="63"/>
        <v>0</v>
      </c>
      <c r="H530">
        <f t="shared" si="64"/>
        <v>0</v>
      </c>
      <c r="I530" s="13">
        <f t="shared" si="65"/>
        <v>-1.5862000000000001</v>
      </c>
      <c r="J530">
        <f t="shared" si="66"/>
        <v>0</v>
      </c>
      <c r="K530" s="13">
        <f t="shared" si="67"/>
        <v>-1.3772</v>
      </c>
    </row>
    <row r="531" spans="1:11" x14ac:dyDescent="0.2">
      <c r="A531">
        <f t="shared" si="60"/>
        <v>5</v>
      </c>
      <c r="B531">
        <v>521</v>
      </c>
      <c r="C531" s="1">
        <f t="shared" si="61"/>
        <v>43230</v>
      </c>
      <c r="D531" s="2">
        <v>0.118055555553553</v>
      </c>
      <c r="E531" s="3">
        <f t="shared" si="62"/>
        <v>43230.118055555555</v>
      </c>
      <c r="F531">
        <v>0</v>
      </c>
      <c r="G531">
        <f t="shared" si="63"/>
        <v>0</v>
      </c>
      <c r="H531">
        <f t="shared" si="64"/>
        <v>0</v>
      </c>
      <c r="I531" s="13">
        <f t="shared" si="65"/>
        <v>-1.5862000000000001</v>
      </c>
      <c r="J531">
        <f t="shared" si="66"/>
        <v>0</v>
      </c>
      <c r="K531" s="13">
        <f t="shared" si="67"/>
        <v>-1.3772</v>
      </c>
    </row>
    <row r="532" spans="1:11" x14ac:dyDescent="0.2">
      <c r="A532">
        <f t="shared" si="60"/>
        <v>5</v>
      </c>
      <c r="B532">
        <v>522</v>
      </c>
      <c r="C532" s="1">
        <f t="shared" si="61"/>
        <v>43230</v>
      </c>
      <c r="D532" s="2">
        <v>0.124999999997556</v>
      </c>
      <c r="E532" s="3">
        <f t="shared" si="62"/>
        <v>43230.125</v>
      </c>
      <c r="F532">
        <v>0</v>
      </c>
      <c r="G532">
        <f t="shared" si="63"/>
        <v>0</v>
      </c>
      <c r="H532">
        <f t="shared" si="64"/>
        <v>0</v>
      </c>
      <c r="I532" s="13">
        <f t="shared" si="65"/>
        <v>-1.5862000000000001</v>
      </c>
      <c r="J532">
        <f t="shared" si="66"/>
        <v>0</v>
      </c>
      <c r="K532" s="13">
        <f t="shared" si="67"/>
        <v>-1.3772</v>
      </c>
    </row>
    <row r="533" spans="1:11" x14ac:dyDescent="0.2">
      <c r="A533">
        <f t="shared" si="60"/>
        <v>5</v>
      </c>
      <c r="B533">
        <v>523</v>
      </c>
      <c r="C533" s="1">
        <f t="shared" si="61"/>
        <v>43230</v>
      </c>
      <c r="D533" s="2">
        <v>0.13194444444155801</v>
      </c>
      <c r="E533" s="3">
        <f t="shared" si="62"/>
        <v>43230.131944444438</v>
      </c>
      <c r="F533">
        <v>0</v>
      </c>
      <c r="G533">
        <f t="shared" si="63"/>
        <v>0</v>
      </c>
      <c r="H533">
        <f t="shared" si="64"/>
        <v>0</v>
      </c>
      <c r="I533" s="13">
        <f t="shared" si="65"/>
        <v>-1.5862000000000001</v>
      </c>
      <c r="J533">
        <f t="shared" si="66"/>
        <v>0</v>
      </c>
      <c r="K533" s="13">
        <f t="shared" si="67"/>
        <v>-1.3772</v>
      </c>
    </row>
    <row r="534" spans="1:11" x14ac:dyDescent="0.2">
      <c r="A534">
        <f t="shared" si="60"/>
        <v>5</v>
      </c>
      <c r="B534">
        <v>524</v>
      </c>
      <c r="C534" s="1">
        <f t="shared" si="61"/>
        <v>43230</v>
      </c>
      <c r="D534" s="2">
        <v>0.13888888888652701</v>
      </c>
      <c r="E534" s="3">
        <f t="shared" si="62"/>
        <v>43230.138888888883</v>
      </c>
      <c r="F534">
        <v>0</v>
      </c>
      <c r="G534">
        <f t="shared" si="63"/>
        <v>0</v>
      </c>
      <c r="H534">
        <f t="shared" si="64"/>
        <v>0</v>
      </c>
      <c r="I534" s="13">
        <f t="shared" si="65"/>
        <v>-1.5862000000000001</v>
      </c>
      <c r="J534">
        <f t="shared" si="66"/>
        <v>0</v>
      </c>
      <c r="K534" s="13">
        <f t="shared" si="67"/>
        <v>-1.3772</v>
      </c>
    </row>
    <row r="535" spans="1:11" x14ac:dyDescent="0.2">
      <c r="A535">
        <f t="shared" si="60"/>
        <v>5</v>
      </c>
      <c r="B535">
        <v>525</v>
      </c>
      <c r="C535" s="1">
        <f t="shared" si="61"/>
        <v>43230</v>
      </c>
      <c r="D535" s="2">
        <v>0.145833333330529</v>
      </c>
      <c r="E535" s="3">
        <f t="shared" si="62"/>
        <v>43230.145833333328</v>
      </c>
      <c r="F535">
        <v>0</v>
      </c>
      <c r="G535">
        <f t="shared" si="63"/>
        <v>0</v>
      </c>
      <c r="H535">
        <f t="shared" si="64"/>
        <v>0</v>
      </c>
      <c r="I535" s="13">
        <f t="shared" si="65"/>
        <v>-1.5862000000000001</v>
      </c>
      <c r="J535">
        <f t="shared" si="66"/>
        <v>0</v>
      </c>
      <c r="K535" s="13">
        <f t="shared" si="67"/>
        <v>-1.3772</v>
      </c>
    </row>
    <row r="536" spans="1:11" x14ac:dyDescent="0.2">
      <c r="A536">
        <f t="shared" si="60"/>
        <v>5</v>
      </c>
      <c r="B536">
        <v>526</v>
      </c>
      <c r="C536" s="1">
        <f t="shared" si="61"/>
        <v>43230</v>
      </c>
      <c r="D536" s="2">
        <v>0.15277777777555501</v>
      </c>
      <c r="E536" s="3">
        <f t="shared" si="62"/>
        <v>43230.152777777774</v>
      </c>
      <c r="F536">
        <v>0</v>
      </c>
      <c r="G536">
        <f t="shared" si="63"/>
        <v>0</v>
      </c>
      <c r="H536">
        <f t="shared" si="64"/>
        <v>0</v>
      </c>
      <c r="I536" s="13">
        <f t="shared" si="65"/>
        <v>-1.5862000000000001</v>
      </c>
      <c r="J536">
        <f t="shared" si="66"/>
        <v>0</v>
      </c>
      <c r="K536" s="13">
        <f t="shared" si="67"/>
        <v>-1.3772</v>
      </c>
    </row>
    <row r="537" spans="1:11" x14ac:dyDescent="0.2">
      <c r="A537">
        <f t="shared" si="60"/>
        <v>5</v>
      </c>
      <c r="B537">
        <v>527</v>
      </c>
      <c r="C537" s="1">
        <f t="shared" si="61"/>
        <v>43230</v>
      </c>
      <c r="D537" s="2">
        <v>0.15972222221955701</v>
      </c>
      <c r="E537" s="3">
        <f t="shared" si="62"/>
        <v>43230.159722222219</v>
      </c>
      <c r="F537">
        <v>0</v>
      </c>
      <c r="G537">
        <f t="shared" si="63"/>
        <v>0</v>
      </c>
      <c r="H537">
        <f t="shared" si="64"/>
        <v>0</v>
      </c>
      <c r="I537" s="13">
        <f t="shared" si="65"/>
        <v>-1.5862000000000001</v>
      </c>
      <c r="J537">
        <f t="shared" si="66"/>
        <v>0</v>
      </c>
      <c r="K537" s="13">
        <f t="shared" si="67"/>
        <v>-1.3772</v>
      </c>
    </row>
    <row r="538" spans="1:11" x14ac:dyDescent="0.2">
      <c r="A538">
        <f t="shared" si="60"/>
        <v>5</v>
      </c>
      <c r="B538">
        <v>528</v>
      </c>
      <c r="C538" s="1">
        <f t="shared" si="61"/>
        <v>43230</v>
      </c>
      <c r="D538" s="2">
        <v>0.16666666666452601</v>
      </c>
      <c r="E538" s="3">
        <f t="shared" si="62"/>
        <v>43230.166666666664</v>
      </c>
      <c r="F538">
        <v>0</v>
      </c>
      <c r="G538">
        <f t="shared" si="63"/>
        <v>0</v>
      </c>
      <c r="H538">
        <f t="shared" si="64"/>
        <v>0</v>
      </c>
      <c r="I538" s="13">
        <f t="shared" si="65"/>
        <v>-1.5862000000000001</v>
      </c>
      <c r="J538">
        <f t="shared" si="66"/>
        <v>0</v>
      </c>
      <c r="K538" s="13">
        <f t="shared" si="67"/>
        <v>-1.3772</v>
      </c>
    </row>
    <row r="539" spans="1:11" x14ac:dyDescent="0.2">
      <c r="A539">
        <f t="shared" si="60"/>
        <v>5</v>
      </c>
      <c r="B539">
        <v>529</v>
      </c>
      <c r="C539" s="1">
        <f t="shared" si="61"/>
        <v>43230</v>
      </c>
      <c r="D539" s="2">
        <v>0.173611111108528</v>
      </c>
      <c r="E539" s="3">
        <f t="shared" si="62"/>
        <v>43230.173611111109</v>
      </c>
      <c r="F539">
        <v>0</v>
      </c>
      <c r="G539">
        <f t="shared" si="63"/>
        <v>0</v>
      </c>
      <c r="H539">
        <f t="shared" si="64"/>
        <v>0</v>
      </c>
      <c r="I539" s="13">
        <f t="shared" si="65"/>
        <v>-1.5862000000000001</v>
      </c>
      <c r="J539">
        <f t="shared" si="66"/>
        <v>0</v>
      </c>
      <c r="K539" s="13">
        <f t="shared" si="67"/>
        <v>-1.3772</v>
      </c>
    </row>
    <row r="540" spans="1:11" x14ac:dyDescent="0.2">
      <c r="A540">
        <f t="shared" si="60"/>
        <v>5</v>
      </c>
      <c r="B540">
        <v>530</v>
      </c>
      <c r="C540" s="1">
        <f t="shared" si="61"/>
        <v>43230</v>
      </c>
      <c r="D540" s="2">
        <v>0.18055555555253</v>
      </c>
      <c r="E540" s="3">
        <f t="shared" si="62"/>
        <v>43230.180555555555</v>
      </c>
      <c r="F540">
        <v>0</v>
      </c>
      <c r="G540">
        <f t="shared" si="63"/>
        <v>0</v>
      </c>
      <c r="H540">
        <f t="shared" si="64"/>
        <v>0</v>
      </c>
      <c r="I540" s="13">
        <f t="shared" si="65"/>
        <v>-1.5862000000000001</v>
      </c>
      <c r="J540">
        <f t="shared" si="66"/>
        <v>0</v>
      </c>
      <c r="K540" s="13">
        <f t="shared" si="67"/>
        <v>-1.3772</v>
      </c>
    </row>
    <row r="541" spans="1:11" x14ac:dyDescent="0.2">
      <c r="A541">
        <f t="shared" si="60"/>
        <v>5</v>
      </c>
      <c r="B541">
        <v>531</v>
      </c>
      <c r="C541" s="1">
        <f t="shared" si="61"/>
        <v>43230</v>
      </c>
      <c r="D541" s="2">
        <v>0.18749999999755601</v>
      </c>
      <c r="E541" s="3">
        <f t="shared" si="62"/>
        <v>43230.1875</v>
      </c>
      <c r="F541">
        <v>0</v>
      </c>
      <c r="G541">
        <f t="shared" si="63"/>
        <v>0</v>
      </c>
      <c r="H541">
        <f t="shared" si="64"/>
        <v>0</v>
      </c>
      <c r="I541" s="13">
        <f t="shared" si="65"/>
        <v>-1.5862000000000001</v>
      </c>
      <c r="J541">
        <f t="shared" si="66"/>
        <v>0</v>
      </c>
      <c r="K541" s="13">
        <f t="shared" si="67"/>
        <v>-1.3772</v>
      </c>
    </row>
    <row r="542" spans="1:11" x14ac:dyDescent="0.2">
      <c r="A542">
        <f t="shared" si="60"/>
        <v>5</v>
      </c>
      <c r="B542">
        <v>532</v>
      </c>
      <c r="C542" s="1">
        <f t="shared" si="61"/>
        <v>43230</v>
      </c>
      <c r="D542" s="2">
        <v>0.19444444444155801</v>
      </c>
      <c r="E542" s="3">
        <f t="shared" si="62"/>
        <v>43230.194444444438</v>
      </c>
      <c r="F542">
        <v>0</v>
      </c>
      <c r="G542">
        <f t="shared" si="63"/>
        <v>0</v>
      </c>
      <c r="H542">
        <f t="shared" si="64"/>
        <v>0</v>
      </c>
      <c r="I542" s="13">
        <f t="shared" si="65"/>
        <v>-1.5862000000000001</v>
      </c>
      <c r="J542">
        <f t="shared" si="66"/>
        <v>0</v>
      </c>
      <c r="K542" s="13">
        <f t="shared" si="67"/>
        <v>-1.3772</v>
      </c>
    </row>
    <row r="543" spans="1:11" x14ac:dyDescent="0.2">
      <c r="A543">
        <f t="shared" si="60"/>
        <v>5</v>
      </c>
      <c r="B543">
        <v>533</v>
      </c>
      <c r="C543" s="1">
        <f t="shared" si="61"/>
        <v>43230</v>
      </c>
      <c r="D543" s="2">
        <v>0.20138888888652701</v>
      </c>
      <c r="E543" s="3">
        <f t="shared" si="62"/>
        <v>43230.201388888883</v>
      </c>
      <c r="F543">
        <v>0</v>
      </c>
      <c r="G543">
        <f t="shared" si="63"/>
        <v>0</v>
      </c>
      <c r="H543">
        <f t="shared" si="64"/>
        <v>0</v>
      </c>
      <c r="I543" s="13">
        <f t="shared" si="65"/>
        <v>-1.5862000000000001</v>
      </c>
      <c r="J543">
        <f t="shared" si="66"/>
        <v>0</v>
      </c>
      <c r="K543" s="13">
        <f t="shared" si="67"/>
        <v>-1.3772</v>
      </c>
    </row>
    <row r="544" spans="1:11" x14ac:dyDescent="0.2">
      <c r="A544">
        <f t="shared" si="60"/>
        <v>5</v>
      </c>
      <c r="B544">
        <v>534</v>
      </c>
      <c r="C544" s="1">
        <f t="shared" si="61"/>
        <v>43230</v>
      </c>
      <c r="D544" s="2">
        <v>0.208333333330529</v>
      </c>
      <c r="E544" s="3">
        <f t="shared" si="62"/>
        <v>43230.208333333328</v>
      </c>
      <c r="F544">
        <v>0</v>
      </c>
      <c r="G544">
        <f t="shared" si="63"/>
        <v>0</v>
      </c>
      <c r="H544">
        <f t="shared" si="64"/>
        <v>0</v>
      </c>
      <c r="I544" s="13">
        <f t="shared" si="65"/>
        <v>-1.5862000000000001</v>
      </c>
      <c r="J544">
        <f t="shared" si="66"/>
        <v>0</v>
      </c>
      <c r="K544" s="13">
        <f t="shared" si="67"/>
        <v>-1.3772</v>
      </c>
    </row>
    <row r="545" spans="1:11" x14ac:dyDescent="0.2">
      <c r="A545">
        <f t="shared" si="60"/>
        <v>5</v>
      </c>
      <c r="B545">
        <v>535</v>
      </c>
      <c r="C545" s="1">
        <f t="shared" si="61"/>
        <v>43230</v>
      </c>
      <c r="D545" s="2">
        <v>0.21527777777555501</v>
      </c>
      <c r="E545" s="3">
        <f t="shared" si="62"/>
        <v>43230.215277777774</v>
      </c>
      <c r="F545">
        <v>0</v>
      </c>
      <c r="G545">
        <f t="shared" si="63"/>
        <v>0</v>
      </c>
      <c r="H545">
        <f t="shared" si="64"/>
        <v>0</v>
      </c>
      <c r="I545" s="13">
        <f t="shared" si="65"/>
        <v>-1.5862000000000001</v>
      </c>
      <c r="J545">
        <f t="shared" si="66"/>
        <v>0</v>
      </c>
      <c r="K545" s="13">
        <f t="shared" si="67"/>
        <v>-1.3772</v>
      </c>
    </row>
    <row r="546" spans="1:11" x14ac:dyDescent="0.2">
      <c r="A546">
        <f t="shared" si="60"/>
        <v>5</v>
      </c>
      <c r="B546">
        <v>536</v>
      </c>
      <c r="C546" s="1">
        <f t="shared" si="61"/>
        <v>43230</v>
      </c>
      <c r="D546" s="2">
        <v>0.22222222221955701</v>
      </c>
      <c r="E546" s="3">
        <f t="shared" si="62"/>
        <v>43230.222222222219</v>
      </c>
      <c r="F546">
        <v>0</v>
      </c>
      <c r="G546">
        <f t="shared" si="63"/>
        <v>0</v>
      </c>
      <c r="H546">
        <f t="shared" si="64"/>
        <v>0</v>
      </c>
      <c r="I546" s="13">
        <f t="shared" si="65"/>
        <v>-1.5862000000000001</v>
      </c>
      <c r="J546">
        <f t="shared" si="66"/>
        <v>0</v>
      </c>
      <c r="K546" s="13">
        <f t="shared" si="67"/>
        <v>-1.3772</v>
      </c>
    </row>
    <row r="547" spans="1:11" x14ac:dyDescent="0.2">
      <c r="A547">
        <f t="shared" si="60"/>
        <v>5</v>
      </c>
      <c r="B547">
        <v>537</v>
      </c>
      <c r="C547" s="1">
        <f t="shared" si="61"/>
        <v>43230</v>
      </c>
      <c r="D547" s="2">
        <v>0.22916666666452601</v>
      </c>
      <c r="E547" s="3">
        <f t="shared" si="62"/>
        <v>43230.229166666664</v>
      </c>
      <c r="F547">
        <v>0</v>
      </c>
      <c r="G547">
        <f t="shared" si="63"/>
        <v>0</v>
      </c>
      <c r="H547">
        <f t="shared" si="64"/>
        <v>0</v>
      </c>
      <c r="I547" s="13">
        <f t="shared" si="65"/>
        <v>-1.5862000000000001</v>
      </c>
      <c r="J547">
        <f t="shared" si="66"/>
        <v>0</v>
      </c>
      <c r="K547" s="13">
        <f t="shared" si="67"/>
        <v>-1.3772</v>
      </c>
    </row>
    <row r="548" spans="1:11" x14ac:dyDescent="0.2">
      <c r="A548">
        <f t="shared" ref="A548:A611" si="68">A404+1</f>
        <v>5</v>
      </c>
      <c r="B548">
        <v>538</v>
      </c>
      <c r="C548" s="1">
        <f t="shared" ref="C548:C611" si="69">C404+1</f>
        <v>43230</v>
      </c>
      <c r="D548" s="2">
        <v>0.236111111108528</v>
      </c>
      <c r="E548" s="3">
        <f t="shared" si="62"/>
        <v>43230.236111111109</v>
      </c>
      <c r="F548">
        <v>0</v>
      </c>
      <c r="G548">
        <f t="shared" si="63"/>
        <v>0</v>
      </c>
      <c r="H548">
        <f t="shared" si="64"/>
        <v>0</v>
      </c>
      <c r="I548" s="13">
        <f t="shared" si="65"/>
        <v>-1.5862000000000001</v>
      </c>
      <c r="J548">
        <f t="shared" si="66"/>
        <v>0</v>
      </c>
      <c r="K548" s="13">
        <f t="shared" si="67"/>
        <v>-1.3772</v>
      </c>
    </row>
    <row r="549" spans="1:11" x14ac:dyDescent="0.2">
      <c r="A549">
        <f t="shared" si="68"/>
        <v>5</v>
      </c>
      <c r="B549">
        <v>539</v>
      </c>
      <c r="C549" s="1">
        <f t="shared" si="69"/>
        <v>43230</v>
      </c>
      <c r="D549" s="2">
        <v>0.24305555555253</v>
      </c>
      <c r="E549" s="3">
        <f t="shared" si="62"/>
        <v>43230.243055555555</v>
      </c>
      <c r="F549">
        <v>6</v>
      </c>
      <c r="G549">
        <f t="shared" si="63"/>
        <v>0.68603999999999998</v>
      </c>
      <c r="H549">
        <f t="shared" si="64"/>
        <v>1.3405190562777268E-2</v>
      </c>
      <c r="I549" s="13">
        <f t="shared" si="65"/>
        <v>-1.5879317891247053</v>
      </c>
      <c r="J549">
        <f t="shared" si="66"/>
        <v>1.2836540685510564E-2</v>
      </c>
      <c r="K549" s="13">
        <f t="shared" si="67"/>
        <v>-1.3790316752594944</v>
      </c>
    </row>
    <row r="550" spans="1:11" x14ac:dyDescent="0.2">
      <c r="A550">
        <f t="shared" si="68"/>
        <v>5</v>
      </c>
      <c r="B550">
        <v>540</v>
      </c>
      <c r="C550" s="1">
        <f t="shared" si="69"/>
        <v>43230</v>
      </c>
      <c r="D550" s="2">
        <v>0.24999999999755601</v>
      </c>
      <c r="E550" s="3">
        <f t="shared" si="62"/>
        <v>43230.25</v>
      </c>
      <c r="F550">
        <v>27</v>
      </c>
      <c r="G550">
        <f t="shared" si="63"/>
        <v>3.08718</v>
      </c>
      <c r="H550">
        <f t="shared" si="64"/>
        <v>6.032066908433651E-2</v>
      </c>
      <c r="I550" s="13">
        <f t="shared" si="65"/>
        <v>-1.5939927203573236</v>
      </c>
      <c r="J550">
        <f t="shared" si="66"/>
        <v>5.7761836114542296E-2</v>
      </c>
      <c r="K550" s="13">
        <f t="shared" si="67"/>
        <v>-1.3854421701562967</v>
      </c>
    </row>
    <row r="551" spans="1:11" x14ac:dyDescent="0.2">
      <c r="A551">
        <f t="shared" si="68"/>
        <v>5</v>
      </c>
      <c r="B551">
        <v>541</v>
      </c>
      <c r="C551" s="1">
        <f t="shared" si="69"/>
        <v>43230</v>
      </c>
      <c r="D551" s="2">
        <v>0.25694444444155801</v>
      </c>
      <c r="E551" s="3">
        <f t="shared" si="62"/>
        <v>43230.256944444438</v>
      </c>
      <c r="F551">
        <v>57</v>
      </c>
      <c r="G551">
        <f t="shared" si="63"/>
        <v>6.5173800000000002</v>
      </c>
      <c r="H551">
        <f t="shared" si="64"/>
        <v>0.12732300125810916</v>
      </c>
      <c r="I551" s="13">
        <f t="shared" si="65"/>
        <v>-1.6026487603947746</v>
      </c>
      <c r="J551">
        <f t="shared" si="66"/>
        <v>0.12192172266795125</v>
      </c>
      <c r="K551" s="13">
        <f t="shared" si="67"/>
        <v>-1.3945973087235497</v>
      </c>
    </row>
    <row r="552" spans="1:11" x14ac:dyDescent="0.2">
      <c r="A552">
        <f t="shared" si="68"/>
        <v>5</v>
      </c>
      <c r="B552">
        <v>542</v>
      </c>
      <c r="C552" s="1">
        <f t="shared" si="69"/>
        <v>43230</v>
      </c>
      <c r="D552" s="2">
        <v>0.26388888888652701</v>
      </c>
      <c r="E552" s="3">
        <f t="shared" si="62"/>
        <v>43230.263888888883</v>
      </c>
      <c r="F552">
        <v>92</v>
      </c>
      <c r="G552">
        <f t="shared" si="63"/>
        <v>10.519279999999998</v>
      </c>
      <c r="H552">
        <f t="shared" si="64"/>
        <v>0.2054349135934265</v>
      </c>
      <c r="I552" s="13">
        <f t="shared" si="65"/>
        <v>-1.6127404034679078</v>
      </c>
      <c r="J552">
        <f t="shared" si="66"/>
        <v>0.19671940458237169</v>
      </c>
      <c r="K552" s="13">
        <f t="shared" si="67"/>
        <v>-1.4052704254921173</v>
      </c>
    </row>
    <row r="553" spans="1:11" x14ac:dyDescent="0.2">
      <c r="A553">
        <f t="shared" si="68"/>
        <v>5</v>
      </c>
      <c r="B553">
        <v>543</v>
      </c>
      <c r="C553" s="1">
        <f t="shared" si="69"/>
        <v>43230</v>
      </c>
      <c r="D553" s="2">
        <v>0.270833333330529</v>
      </c>
      <c r="E553" s="3">
        <f t="shared" si="62"/>
        <v>43230.270833333328</v>
      </c>
      <c r="F553">
        <v>121</v>
      </c>
      <c r="G553">
        <f t="shared" si="63"/>
        <v>13.835139999999999</v>
      </c>
      <c r="H553">
        <f t="shared" si="64"/>
        <v>0.27008436510326012</v>
      </c>
      <c r="I553" s="13">
        <f t="shared" si="65"/>
        <v>-1.6210932117983357</v>
      </c>
      <c r="J553">
        <f t="shared" si="66"/>
        <v>0.25862522546466354</v>
      </c>
      <c r="K553" s="13">
        <f t="shared" si="67"/>
        <v>-1.4141040169045627</v>
      </c>
    </row>
    <row r="554" spans="1:11" x14ac:dyDescent="0.2">
      <c r="A554">
        <f t="shared" si="68"/>
        <v>5</v>
      </c>
      <c r="B554">
        <v>544</v>
      </c>
      <c r="C554" s="1">
        <f t="shared" si="69"/>
        <v>43230</v>
      </c>
      <c r="D554" s="2">
        <v>0.27777777777555501</v>
      </c>
      <c r="E554" s="3">
        <f t="shared" si="62"/>
        <v>43230.277777777774</v>
      </c>
      <c r="F554">
        <v>184</v>
      </c>
      <c r="G554">
        <f t="shared" si="63"/>
        <v>21.038559999999997</v>
      </c>
      <c r="H554">
        <f t="shared" si="64"/>
        <v>0.41020066992711757</v>
      </c>
      <c r="I554" s="13">
        <f t="shared" si="65"/>
        <v>-1.639198481839663</v>
      </c>
      <c r="J554">
        <f t="shared" si="66"/>
        <v>0.39279243897122068</v>
      </c>
      <c r="K554" s="13">
        <f t="shared" si="67"/>
        <v>-1.4332491290752238</v>
      </c>
    </row>
    <row r="555" spans="1:11" x14ac:dyDescent="0.2">
      <c r="A555">
        <f t="shared" si="68"/>
        <v>5</v>
      </c>
      <c r="B555">
        <v>545</v>
      </c>
      <c r="C555" s="1">
        <f t="shared" si="69"/>
        <v>43230</v>
      </c>
      <c r="D555" s="2">
        <v>0.28472222221955701</v>
      </c>
      <c r="E555" s="3">
        <f t="shared" si="62"/>
        <v>43230.284722222219</v>
      </c>
      <c r="F555">
        <v>280</v>
      </c>
      <c r="G555">
        <f t="shared" si="63"/>
        <v>32.0152</v>
      </c>
      <c r="H555">
        <f t="shared" si="64"/>
        <v>0.62244166739240769</v>
      </c>
      <c r="I555" s="13">
        <f t="shared" si="65"/>
        <v>-1.6666312183821927</v>
      </c>
      <c r="J555">
        <f t="shared" si="66"/>
        <v>0.59601146591239063</v>
      </c>
      <c r="K555" s="13">
        <f t="shared" si="67"/>
        <v>-1.4622486174737921</v>
      </c>
    </row>
    <row r="556" spans="1:11" x14ac:dyDescent="0.2">
      <c r="A556">
        <f t="shared" si="68"/>
        <v>5</v>
      </c>
      <c r="B556">
        <v>546</v>
      </c>
      <c r="C556" s="1">
        <f t="shared" si="69"/>
        <v>43230</v>
      </c>
      <c r="D556" s="2">
        <v>0.29166666666452601</v>
      </c>
      <c r="E556" s="3">
        <f t="shared" si="62"/>
        <v>43230.291666666664</v>
      </c>
      <c r="F556">
        <v>364</v>
      </c>
      <c r="G556">
        <f t="shared" si="63"/>
        <v>41.619759999999999</v>
      </c>
      <c r="H556">
        <f t="shared" si="64"/>
        <v>0.8063902291784395</v>
      </c>
      <c r="I556" s="13">
        <f t="shared" si="65"/>
        <v>-1.6904178704464088</v>
      </c>
      <c r="J556">
        <f t="shared" si="66"/>
        <v>0.77212607319647819</v>
      </c>
      <c r="K556" s="13">
        <f t="shared" si="67"/>
        <v>-1.4873816216614746</v>
      </c>
    </row>
    <row r="557" spans="1:11" x14ac:dyDescent="0.2">
      <c r="A557">
        <f t="shared" si="68"/>
        <v>5</v>
      </c>
      <c r="B557">
        <v>547</v>
      </c>
      <c r="C557" s="1">
        <f t="shared" si="69"/>
        <v>43230</v>
      </c>
      <c r="D557" s="2">
        <v>0.298611111108528</v>
      </c>
      <c r="E557" s="3">
        <f t="shared" si="62"/>
        <v>43230.298611111109</v>
      </c>
      <c r="F557">
        <v>451</v>
      </c>
      <c r="G557">
        <f t="shared" si="63"/>
        <v>51.567340000000002</v>
      </c>
      <c r="H557">
        <f t="shared" si="64"/>
        <v>0.99464815659257011</v>
      </c>
      <c r="I557" s="13">
        <f t="shared" si="65"/>
        <v>-1.7147755544256302</v>
      </c>
      <c r="J557">
        <f t="shared" si="66"/>
        <v>0.95234783433639258</v>
      </c>
      <c r="K557" s="13">
        <f t="shared" si="67"/>
        <v>-1.5131024531968165</v>
      </c>
    </row>
    <row r="558" spans="1:11" x14ac:dyDescent="0.2">
      <c r="A558">
        <f t="shared" si="68"/>
        <v>5</v>
      </c>
      <c r="B558">
        <v>548</v>
      </c>
      <c r="C558" s="1">
        <f t="shared" si="69"/>
        <v>43230</v>
      </c>
      <c r="D558" s="2">
        <v>0.30555555555253</v>
      </c>
      <c r="E558" s="3">
        <f t="shared" si="62"/>
        <v>43230.305555555555</v>
      </c>
      <c r="F558">
        <v>532</v>
      </c>
      <c r="G558">
        <f t="shared" si="63"/>
        <v>60.828880000000005</v>
      </c>
      <c r="H558">
        <f t="shared" si="64"/>
        <v>1.1674232641923417</v>
      </c>
      <c r="I558" s="13">
        <f t="shared" si="65"/>
        <v>-1.7371451706578589</v>
      </c>
      <c r="J558">
        <f t="shared" si="66"/>
        <v>1.1177271409960801</v>
      </c>
      <c r="K558" s="13">
        <f t="shared" si="67"/>
        <v>-1.5367068767185312</v>
      </c>
    </row>
    <row r="559" spans="1:11" x14ac:dyDescent="0.2">
      <c r="A559">
        <f t="shared" si="68"/>
        <v>5</v>
      </c>
      <c r="B559">
        <v>549</v>
      </c>
      <c r="C559" s="1">
        <f t="shared" si="69"/>
        <v>43230</v>
      </c>
      <c r="D559" s="2">
        <v>0.31249999999755601</v>
      </c>
      <c r="E559" s="3">
        <f t="shared" si="62"/>
        <v>43230.3125</v>
      </c>
      <c r="F559">
        <v>630</v>
      </c>
      <c r="G559">
        <f t="shared" si="63"/>
        <v>72.034199999999998</v>
      </c>
      <c r="H559">
        <f t="shared" si="64"/>
        <v>1.3726861966902266</v>
      </c>
      <c r="I559" s="13">
        <f t="shared" si="65"/>
        <v>-1.7637438150672529</v>
      </c>
      <c r="J559">
        <f t="shared" si="66"/>
        <v>1.3141728234493026</v>
      </c>
      <c r="K559" s="13">
        <f t="shared" si="67"/>
        <v>-1.5647481778748471</v>
      </c>
    </row>
    <row r="560" spans="1:11" x14ac:dyDescent="0.2">
      <c r="A560">
        <f t="shared" si="68"/>
        <v>5</v>
      </c>
      <c r="B560">
        <v>550</v>
      </c>
      <c r="C560" s="1">
        <f t="shared" si="69"/>
        <v>43230</v>
      </c>
      <c r="D560" s="2">
        <v>0.31944444444155801</v>
      </c>
      <c r="E560" s="3">
        <f t="shared" si="62"/>
        <v>43230.319444444438</v>
      </c>
      <c r="F560">
        <v>752</v>
      </c>
      <c r="G560">
        <f t="shared" si="63"/>
        <v>85.983679999999993</v>
      </c>
      <c r="H560">
        <f t="shared" si="64"/>
        <v>1.6215692273779476</v>
      </c>
      <c r="I560" s="13">
        <f t="shared" si="65"/>
        <v>-1.7960345618401126</v>
      </c>
      <c r="J560">
        <f t="shared" si="66"/>
        <v>1.5523112898009137</v>
      </c>
      <c r="K560" s="13">
        <f t="shared" si="67"/>
        <v>-1.5987457264628582</v>
      </c>
    </row>
    <row r="561" spans="1:11" x14ac:dyDescent="0.2">
      <c r="A561">
        <f t="shared" si="68"/>
        <v>5</v>
      </c>
      <c r="B561">
        <v>551</v>
      </c>
      <c r="C561" s="1">
        <f t="shared" si="69"/>
        <v>43230</v>
      </c>
      <c r="D561" s="2">
        <v>0.32638888888652701</v>
      </c>
      <c r="E561" s="3">
        <f t="shared" si="62"/>
        <v>43230.326388888883</v>
      </c>
      <c r="F561">
        <v>880</v>
      </c>
      <c r="G561">
        <f t="shared" si="63"/>
        <v>100.61920000000001</v>
      </c>
      <c r="H561">
        <f t="shared" si="64"/>
        <v>1.8736962562879542</v>
      </c>
      <c r="I561" s="13">
        <f t="shared" si="65"/>
        <v>-1.8287992208404931</v>
      </c>
      <c r="J561">
        <f t="shared" si="66"/>
        <v>1.7934822458248187</v>
      </c>
      <c r="K561" s="13">
        <f t="shared" si="67"/>
        <v>-1.6331827182754777</v>
      </c>
    </row>
    <row r="562" spans="1:11" x14ac:dyDescent="0.2">
      <c r="A562">
        <f t="shared" si="68"/>
        <v>5</v>
      </c>
      <c r="B562">
        <v>552</v>
      </c>
      <c r="C562" s="1">
        <f t="shared" si="69"/>
        <v>43230</v>
      </c>
      <c r="D562" s="2">
        <v>0.333333333330529</v>
      </c>
      <c r="E562" s="3">
        <f t="shared" si="62"/>
        <v>43230.333333333328</v>
      </c>
      <c r="F562">
        <v>906</v>
      </c>
      <c r="G562">
        <f t="shared" si="63"/>
        <v>103.59204</v>
      </c>
      <c r="H562">
        <f t="shared" si="64"/>
        <v>1.9236902977082733</v>
      </c>
      <c r="I562" s="13">
        <f t="shared" si="65"/>
        <v>-1.8353032939332987</v>
      </c>
      <c r="J562">
        <f t="shared" si="66"/>
        <v>1.8412941351201642</v>
      </c>
      <c r="K562" s="13">
        <f t="shared" si="67"/>
        <v>-1.6400106984978451</v>
      </c>
    </row>
    <row r="563" spans="1:11" x14ac:dyDescent="0.2">
      <c r="A563">
        <f t="shared" si="68"/>
        <v>5</v>
      </c>
      <c r="B563">
        <v>553</v>
      </c>
      <c r="C563" s="1">
        <f t="shared" si="69"/>
        <v>43230</v>
      </c>
      <c r="D563" s="2">
        <v>0.34027777777555501</v>
      </c>
      <c r="E563" s="3">
        <f t="shared" si="62"/>
        <v>43230.340277777774</v>
      </c>
      <c r="F563">
        <v>1132</v>
      </c>
      <c r="G563">
        <f t="shared" si="63"/>
        <v>129.43288000000001</v>
      </c>
      <c r="H563">
        <f t="shared" si="64"/>
        <v>2.3394224411862141</v>
      </c>
      <c r="I563" s="13">
        <f t="shared" si="65"/>
        <v>-1.8894966516789917</v>
      </c>
      <c r="J563">
        <f t="shared" si="66"/>
        <v>2.2387356507658724</v>
      </c>
      <c r="K563" s="13">
        <f t="shared" si="67"/>
        <v>-1.6967822120721157</v>
      </c>
    </row>
    <row r="564" spans="1:11" x14ac:dyDescent="0.2">
      <c r="A564">
        <f t="shared" si="68"/>
        <v>5</v>
      </c>
      <c r="B564">
        <v>554</v>
      </c>
      <c r="C564" s="1">
        <f t="shared" si="69"/>
        <v>43230</v>
      </c>
      <c r="D564" s="2">
        <v>0.34722222221955701</v>
      </c>
      <c r="E564" s="3">
        <f t="shared" si="62"/>
        <v>43230.347222222219</v>
      </c>
      <c r="F564">
        <v>1273</v>
      </c>
      <c r="G564">
        <f t="shared" si="63"/>
        <v>145.55482000000001</v>
      </c>
      <c r="H564">
        <f t="shared" si="64"/>
        <v>2.580624742138792</v>
      </c>
      <c r="I564" s="13">
        <f t="shared" si="65"/>
        <v>-1.9210410773806432</v>
      </c>
      <c r="J564">
        <f t="shared" si="66"/>
        <v>2.4691894532461096</v>
      </c>
      <c r="K564" s="13">
        <f t="shared" si="67"/>
        <v>-1.72971324234128</v>
      </c>
    </row>
    <row r="565" spans="1:11" x14ac:dyDescent="0.2">
      <c r="A565">
        <f t="shared" si="68"/>
        <v>5</v>
      </c>
      <c r="B565">
        <v>555</v>
      </c>
      <c r="C565" s="1">
        <f t="shared" si="69"/>
        <v>43230</v>
      </c>
      <c r="D565" s="2">
        <v>0.354166666663559</v>
      </c>
      <c r="E565" s="3">
        <f t="shared" si="62"/>
        <v>43230.354166666664</v>
      </c>
      <c r="F565">
        <v>1341</v>
      </c>
      <c r="G565">
        <f t="shared" si="63"/>
        <v>153.32993999999999</v>
      </c>
      <c r="H565">
        <f t="shared" si="64"/>
        <v>2.6917259542415088</v>
      </c>
      <c r="I565" s="13">
        <f t="shared" si="65"/>
        <v>-1.9356002259371716</v>
      </c>
      <c r="J565">
        <f t="shared" si="66"/>
        <v>2.5753007054901227</v>
      </c>
      <c r="K565" s="13">
        <f t="shared" si="67"/>
        <v>-1.7448797254792503</v>
      </c>
    </row>
    <row r="566" spans="1:11" x14ac:dyDescent="0.2">
      <c r="A566">
        <f t="shared" si="68"/>
        <v>5</v>
      </c>
      <c r="B566">
        <v>556</v>
      </c>
      <c r="C566" s="1">
        <f t="shared" si="69"/>
        <v>43230</v>
      </c>
      <c r="D566" s="2">
        <v>0.361111111108528</v>
      </c>
      <c r="E566" s="3">
        <f t="shared" si="62"/>
        <v>43230.361111111109</v>
      </c>
      <c r="F566">
        <v>1446</v>
      </c>
      <c r="G566">
        <f t="shared" si="63"/>
        <v>165.33563999999998</v>
      </c>
      <c r="H566">
        <f t="shared" si="64"/>
        <v>2.8564805115693734</v>
      </c>
      <c r="I566" s="13">
        <f t="shared" si="65"/>
        <v>-1.9572280176733954</v>
      </c>
      <c r="J566">
        <f t="shared" si="66"/>
        <v>2.7326055219477592</v>
      </c>
      <c r="K566" s="13">
        <f t="shared" si="67"/>
        <v>-1.7673678686464012</v>
      </c>
    </row>
    <row r="567" spans="1:11" x14ac:dyDescent="0.2">
      <c r="A567">
        <f t="shared" si="68"/>
        <v>5</v>
      </c>
      <c r="B567">
        <v>557</v>
      </c>
      <c r="C567" s="1">
        <f t="shared" si="69"/>
        <v>43230</v>
      </c>
      <c r="D567" s="2">
        <v>0.36805555555253</v>
      </c>
      <c r="E567" s="3">
        <f t="shared" si="62"/>
        <v>43230.368055555555</v>
      </c>
      <c r="F567">
        <v>1618</v>
      </c>
      <c r="G567">
        <f t="shared" si="63"/>
        <v>185.00211999999999</v>
      </c>
      <c r="H567">
        <f t="shared" si="64"/>
        <v>3.108397301932488</v>
      </c>
      <c r="I567" s="13">
        <f t="shared" si="65"/>
        <v>-1.9903945387617332</v>
      </c>
      <c r="J567">
        <f t="shared" si="66"/>
        <v>2.9730034977354332</v>
      </c>
      <c r="K567" s="13">
        <f t="shared" si="67"/>
        <v>-1.8017465937082338</v>
      </c>
    </row>
    <row r="568" spans="1:11" x14ac:dyDescent="0.2">
      <c r="A568">
        <f t="shared" si="68"/>
        <v>5</v>
      </c>
      <c r="B568">
        <v>558</v>
      </c>
      <c r="C568" s="1">
        <f t="shared" si="69"/>
        <v>43230</v>
      </c>
      <c r="D568" s="2">
        <v>0.37499999999755601</v>
      </c>
      <c r="E568" s="3">
        <f t="shared" si="62"/>
        <v>43230.375</v>
      </c>
      <c r="F568">
        <v>1761</v>
      </c>
      <c r="G568">
        <f t="shared" si="63"/>
        <v>201.35273999999998</v>
      </c>
      <c r="H568">
        <f t="shared" si="64"/>
        <v>3.3009243145799196</v>
      </c>
      <c r="I568" s="13">
        <f t="shared" si="65"/>
        <v>-2.0158311377949034</v>
      </c>
      <c r="J568">
        <f t="shared" si="66"/>
        <v>3.1566099687528246</v>
      </c>
      <c r="K568" s="13">
        <f t="shared" si="67"/>
        <v>-1.8280144114531007</v>
      </c>
    </row>
    <row r="569" spans="1:11" x14ac:dyDescent="0.2">
      <c r="A569">
        <f t="shared" si="68"/>
        <v>5</v>
      </c>
      <c r="B569">
        <v>559</v>
      </c>
      <c r="C569" s="1">
        <f t="shared" si="69"/>
        <v>43230</v>
      </c>
      <c r="D569" s="2">
        <v>0.38194444444155801</v>
      </c>
      <c r="E569" s="3">
        <f t="shared" si="62"/>
        <v>43230.381944444438</v>
      </c>
      <c r="F569">
        <v>1872</v>
      </c>
      <c r="G569">
        <f t="shared" si="63"/>
        <v>214.04447999999996</v>
      </c>
      <c r="H569">
        <f t="shared" si="64"/>
        <v>3.4399632648692209</v>
      </c>
      <c r="I569" s="13">
        <f t="shared" si="65"/>
        <v>-2.0342551031840821</v>
      </c>
      <c r="J569">
        <f t="shared" si="66"/>
        <v>3.2891357184599279</v>
      </c>
      <c r="K569" s="13">
        <f t="shared" si="67"/>
        <v>-1.846980802040421</v>
      </c>
    </row>
    <row r="570" spans="1:11" x14ac:dyDescent="0.2">
      <c r="A570">
        <f t="shared" si="68"/>
        <v>5</v>
      </c>
      <c r="B570">
        <v>560</v>
      </c>
      <c r="C570" s="1">
        <f t="shared" si="69"/>
        <v>43230</v>
      </c>
      <c r="D570" s="2">
        <v>0.38888888888652701</v>
      </c>
      <c r="E570" s="3">
        <f t="shared" si="62"/>
        <v>43230.388888888883</v>
      </c>
      <c r="F570">
        <v>1980</v>
      </c>
      <c r="G570">
        <f t="shared" si="63"/>
        <v>226.39319999999998</v>
      </c>
      <c r="H570">
        <f t="shared" si="64"/>
        <v>3.5667285405046889</v>
      </c>
      <c r="I570" s="13">
        <f t="shared" si="65"/>
        <v>-2.0510964405131706</v>
      </c>
      <c r="J570">
        <f t="shared" si="66"/>
        <v>3.4099056865482562</v>
      </c>
      <c r="K570" s="13">
        <f t="shared" si="67"/>
        <v>-1.8642699782199181</v>
      </c>
    </row>
    <row r="571" spans="1:11" x14ac:dyDescent="0.2">
      <c r="A571">
        <f t="shared" si="68"/>
        <v>5</v>
      </c>
      <c r="B571">
        <v>561</v>
      </c>
      <c r="C571" s="1">
        <f t="shared" si="69"/>
        <v>43230</v>
      </c>
      <c r="D571" s="2">
        <v>0.395833333330529</v>
      </c>
      <c r="E571" s="3">
        <f t="shared" si="62"/>
        <v>43230.395833333328</v>
      </c>
      <c r="F571">
        <v>1806</v>
      </c>
      <c r="G571">
        <f t="shared" si="63"/>
        <v>206.49804</v>
      </c>
      <c r="H571">
        <f t="shared" si="64"/>
        <v>3.3583752334506372</v>
      </c>
      <c r="I571" s="13">
        <f t="shared" si="65"/>
        <v>-2.0234381151525471</v>
      </c>
      <c r="J571">
        <f t="shared" si="66"/>
        <v>3.2113772229799347</v>
      </c>
      <c r="K571" s="13">
        <f t="shared" si="67"/>
        <v>-1.8358517204052966</v>
      </c>
    </row>
    <row r="572" spans="1:11" x14ac:dyDescent="0.2">
      <c r="A572">
        <f t="shared" si="68"/>
        <v>5</v>
      </c>
      <c r="B572">
        <v>562</v>
      </c>
      <c r="C572" s="1">
        <f t="shared" si="69"/>
        <v>43230</v>
      </c>
      <c r="D572" s="2">
        <v>0.40277777777555501</v>
      </c>
      <c r="E572" s="3">
        <f t="shared" si="62"/>
        <v>43230.402777777774</v>
      </c>
      <c r="F572">
        <v>2213</v>
      </c>
      <c r="G572">
        <f t="shared" si="63"/>
        <v>253.03442000000001</v>
      </c>
      <c r="H572">
        <f t="shared" si="64"/>
        <v>3.8128015041613885</v>
      </c>
      <c r="I572" s="13">
        <f t="shared" si="65"/>
        <v>-2.0839225698629287</v>
      </c>
      <c r="J572">
        <f t="shared" si="66"/>
        <v>3.6441665907923309</v>
      </c>
      <c r="K572" s="13">
        <f t="shared" si="67"/>
        <v>-1.8978221876958581</v>
      </c>
    </row>
    <row r="573" spans="1:11" x14ac:dyDescent="0.2">
      <c r="A573">
        <f t="shared" si="68"/>
        <v>5</v>
      </c>
      <c r="B573">
        <v>563</v>
      </c>
      <c r="C573" s="1">
        <f t="shared" si="69"/>
        <v>43230</v>
      </c>
      <c r="D573" s="2">
        <v>0.40972222221955701</v>
      </c>
      <c r="E573" s="3">
        <f t="shared" si="62"/>
        <v>43230.409722222219</v>
      </c>
      <c r="F573">
        <v>2300</v>
      </c>
      <c r="G573">
        <f t="shared" si="63"/>
        <v>262.98199999999997</v>
      </c>
      <c r="H573">
        <f t="shared" si="64"/>
        <v>3.8955437748822135</v>
      </c>
      <c r="I573" s="13">
        <f t="shared" si="65"/>
        <v>-2.0950049321059132</v>
      </c>
      <c r="J573">
        <f t="shared" si="66"/>
        <v>3.7228795452211414</v>
      </c>
      <c r="K573" s="13">
        <f t="shared" si="67"/>
        <v>-1.9091011698861211</v>
      </c>
    </row>
    <row r="574" spans="1:11" x14ac:dyDescent="0.2">
      <c r="A574">
        <f t="shared" si="68"/>
        <v>5</v>
      </c>
      <c r="B574">
        <v>564</v>
      </c>
      <c r="C574" s="1">
        <f t="shared" si="69"/>
        <v>43230</v>
      </c>
      <c r="D574" s="2">
        <v>0.416666666663559</v>
      </c>
      <c r="E574" s="3">
        <f t="shared" si="62"/>
        <v>43230.416666666664</v>
      </c>
      <c r="F574">
        <v>2101</v>
      </c>
      <c r="G574">
        <f t="shared" si="63"/>
        <v>240.22833999999997</v>
      </c>
      <c r="H574">
        <f t="shared" si="64"/>
        <v>3.6990772980826128</v>
      </c>
      <c r="I574" s="13">
        <f t="shared" si="65"/>
        <v>-2.068728341586719</v>
      </c>
      <c r="J574">
        <f t="shared" si="66"/>
        <v>3.535931707832725</v>
      </c>
      <c r="K574" s="13">
        <f t="shared" si="67"/>
        <v>-1.8823173882835416</v>
      </c>
    </row>
    <row r="575" spans="1:11" x14ac:dyDescent="0.2">
      <c r="A575">
        <f t="shared" si="68"/>
        <v>5</v>
      </c>
      <c r="B575">
        <v>565</v>
      </c>
      <c r="C575" s="1">
        <f t="shared" si="69"/>
        <v>43230</v>
      </c>
      <c r="D575" s="2">
        <v>0.423611111108528</v>
      </c>
      <c r="E575" s="3">
        <f t="shared" si="62"/>
        <v>43230.423611111109</v>
      </c>
      <c r="F575">
        <v>2309</v>
      </c>
      <c r="G575">
        <f t="shared" si="63"/>
        <v>264.01105999999999</v>
      </c>
      <c r="H575">
        <f t="shared" si="64"/>
        <v>3.9038318283501265</v>
      </c>
      <c r="I575" s="13">
        <f t="shared" si="65"/>
        <v>-2.0961163680664754</v>
      </c>
      <c r="J575">
        <f t="shared" si="66"/>
        <v>3.7307622607315949</v>
      </c>
      <c r="K575" s="13">
        <f t="shared" si="67"/>
        <v>-1.9102308629791676</v>
      </c>
    </row>
    <row r="576" spans="1:11" x14ac:dyDescent="0.2">
      <c r="A576">
        <f t="shared" si="68"/>
        <v>5</v>
      </c>
      <c r="B576">
        <v>566</v>
      </c>
      <c r="C576" s="1">
        <f t="shared" si="69"/>
        <v>43230</v>
      </c>
      <c r="D576" s="2">
        <v>0.43055555555253</v>
      </c>
      <c r="E576" s="3">
        <f t="shared" si="62"/>
        <v>43230.430555555555</v>
      </c>
      <c r="F576">
        <v>2043</v>
      </c>
      <c r="G576">
        <f t="shared" si="63"/>
        <v>233.59661999999997</v>
      </c>
      <c r="H576">
        <f t="shared" si="64"/>
        <v>3.6368910945603634</v>
      </c>
      <c r="I576" s="13">
        <f t="shared" si="65"/>
        <v>-2.0604372099992232</v>
      </c>
      <c r="J576">
        <f t="shared" si="66"/>
        <v>3.4767247683314704</v>
      </c>
      <c r="K576" s="13">
        <f t="shared" si="67"/>
        <v>-1.8738379573617345</v>
      </c>
    </row>
    <row r="577" spans="1:11" x14ac:dyDescent="0.2">
      <c r="A577">
        <f t="shared" si="68"/>
        <v>5</v>
      </c>
      <c r="B577">
        <v>567</v>
      </c>
      <c r="C577" s="1">
        <f t="shared" si="69"/>
        <v>43230</v>
      </c>
      <c r="D577" s="2">
        <v>0.43749999999755601</v>
      </c>
      <c r="E577" s="3">
        <f t="shared" si="62"/>
        <v>43230.4375</v>
      </c>
      <c r="F577">
        <v>2600</v>
      </c>
      <c r="G577">
        <f t="shared" si="63"/>
        <v>297.28399999999999</v>
      </c>
      <c r="H577">
        <f t="shared" si="64"/>
        <v>4.1459322236644702</v>
      </c>
      <c r="I577" s="13">
        <f t="shared" si="65"/>
        <v>-2.1287016067908611</v>
      </c>
      <c r="J577">
        <f t="shared" si="66"/>
        <v>3.9608696730878306</v>
      </c>
      <c r="K577" s="13">
        <f t="shared" si="67"/>
        <v>-1.9432221398270422</v>
      </c>
    </row>
    <row r="578" spans="1:11" x14ac:dyDescent="0.2">
      <c r="A578">
        <f t="shared" si="68"/>
        <v>5</v>
      </c>
      <c r="B578">
        <v>568</v>
      </c>
      <c r="C578" s="1">
        <f t="shared" si="69"/>
        <v>43230</v>
      </c>
      <c r="D578" s="2">
        <v>0.44444444444155801</v>
      </c>
      <c r="E578" s="3">
        <f t="shared" si="62"/>
        <v>43230.444444444438</v>
      </c>
      <c r="F578">
        <v>2104</v>
      </c>
      <c r="G578">
        <f t="shared" si="63"/>
        <v>240.57136</v>
      </c>
      <c r="H578">
        <f t="shared" si="64"/>
        <v>3.7022319010321985</v>
      </c>
      <c r="I578" s="13">
        <f t="shared" si="65"/>
        <v>-2.0691492541572201</v>
      </c>
      <c r="J578">
        <f t="shared" si="66"/>
        <v>3.538934767002889</v>
      </c>
      <c r="K578" s="13">
        <f t="shared" si="67"/>
        <v>-1.8827475144679182</v>
      </c>
    </row>
    <row r="579" spans="1:11" x14ac:dyDescent="0.2">
      <c r="A579">
        <f t="shared" si="68"/>
        <v>5</v>
      </c>
      <c r="B579">
        <v>569</v>
      </c>
      <c r="C579" s="1">
        <f t="shared" si="69"/>
        <v>43230</v>
      </c>
      <c r="D579" s="2">
        <v>0.45138888888652701</v>
      </c>
      <c r="E579" s="3">
        <f t="shared" si="62"/>
        <v>43230.451388888883</v>
      </c>
      <c r="F579">
        <v>2112</v>
      </c>
      <c r="G579">
        <f t="shared" si="63"/>
        <v>241.48607999999999</v>
      </c>
      <c r="H579">
        <f t="shared" si="64"/>
        <v>3.7106146361954417</v>
      </c>
      <c r="I579" s="13">
        <f t="shared" si="65"/>
        <v>-2.0702678978698956</v>
      </c>
      <c r="J579">
        <f t="shared" si="66"/>
        <v>3.5469146084025938</v>
      </c>
      <c r="K579" s="13">
        <f t="shared" si="67"/>
        <v>-1.8838904798094016</v>
      </c>
    </row>
    <row r="580" spans="1:11" x14ac:dyDescent="0.2">
      <c r="A580">
        <f t="shared" si="68"/>
        <v>5</v>
      </c>
      <c r="B580">
        <v>570</v>
      </c>
      <c r="C580" s="1">
        <f t="shared" si="69"/>
        <v>43230</v>
      </c>
      <c r="D580" s="2">
        <v>0.458333333330529</v>
      </c>
      <c r="E580" s="3">
        <f t="shared" si="62"/>
        <v>43230.458333333328</v>
      </c>
      <c r="F580">
        <v>2753</v>
      </c>
      <c r="G580">
        <f t="shared" si="63"/>
        <v>314.77802000000003</v>
      </c>
      <c r="H580">
        <f t="shared" si="64"/>
        <v>4.2545394892311341</v>
      </c>
      <c r="I580" s="13">
        <f t="shared" si="65"/>
        <v>-2.1434034958162056</v>
      </c>
      <c r="J580">
        <f t="shared" si="66"/>
        <v>4.0639898735635134</v>
      </c>
      <c r="K580" s="13">
        <f t="shared" si="67"/>
        <v>-1.9580166148813531</v>
      </c>
    </row>
    <row r="581" spans="1:11" x14ac:dyDescent="0.2">
      <c r="A581">
        <f t="shared" si="68"/>
        <v>5</v>
      </c>
      <c r="B581">
        <v>571</v>
      </c>
      <c r="C581" s="1">
        <f t="shared" si="69"/>
        <v>43230</v>
      </c>
      <c r="D581" s="2">
        <v>0.46527777777555501</v>
      </c>
      <c r="E581" s="3">
        <f t="shared" si="62"/>
        <v>43230.465277777774</v>
      </c>
      <c r="F581">
        <v>3083</v>
      </c>
      <c r="G581">
        <f t="shared" si="63"/>
        <v>352.51022</v>
      </c>
      <c r="H581">
        <f t="shared" si="64"/>
        <v>4.4508052568721856</v>
      </c>
      <c r="I581" s="13">
        <f t="shared" si="65"/>
        <v>-2.170131966625183</v>
      </c>
      <c r="J581">
        <f t="shared" si="66"/>
        <v>4.2501373990251148</v>
      </c>
      <c r="K581" s="13">
        <f t="shared" si="67"/>
        <v>-1.9847414064469184</v>
      </c>
    </row>
    <row r="582" spans="1:11" x14ac:dyDescent="0.2">
      <c r="A582">
        <f t="shared" si="68"/>
        <v>5</v>
      </c>
      <c r="B582">
        <v>572</v>
      </c>
      <c r="C582" s="1">
        <f t="shared" si="69"/>
        <v>43230</v>
      </c>
      <c r="D582" s="2">
        <v>0.47222222221955701</v>
      </c>
      <c r="E582" s="3">
        <f t="shared" si="62"/>
        <v>43230.472222222219</v>
      </c>
      <c r="F582">
        <v>3110</v>
      </c>
      <c r="G582">
        <f t="shared" si="63"/>
        <v>355.59739999999999</v>
      </c>
      <c r="H582">
        <f t="shared" si="64"/>
        <v>4.4647930353465783</v>
      </c>
      <c r="I582" s="13">
        <f t="shared" si="65"/>
        <v>-2.1720458894182646</v>
      </c>
      <c r="J582">
        <f t="shared" si="66"/>
        <v>4.2633927698274459</v>
      </c>
      <c r="K582" s="13">
        <f t="shared" si="67"/>
        <v>-1.9866454844847152</v>
      </c>
    </row>
    <row r="583" spans="1:11" x14ac:dyDescent="0.2">
      <c r="A583">
        <f t="shared" si="68"/>
        <v>5</v>
      </c>
      <c r="B583">
        <v>573</v>
      </c>
      <c r="C583" s="1">
        <f t="shared" si="69"/>
        <v>43230</v>
      </c>
      <c r="D583" s="2">
        <v>0.479166666663559</v>
      </c>
      <c r="E583" s="3">
        <f t="shared" si="62"/>
        <v>43230.479166666664</v>
      </c>
      <c r="F583">
        <v>3156</v>
      </c>
      <c r="G583">
        <f t="shared" si="63"/>
        <v>360.85703999999998</v>
      </c>
      <c r="H583">
        <f t="shared" si="64"/>
        <v>4.4879629855876217</v>
      </c>
      <c r="I583" s="13">
        <f t="shared" si="65"/>
        <v>-2.1752191212727023</v>
      </c>
      <c r="J583">
        <f t="shared" si="66"/>
        <v>4.2853458717124608</v>
      </c>
      <c r="K583" s="13">
        <f t="shared" si="67"/>
        <v>-1.9897992900154657</v>
      </c>
    </row>
    <row r="584" spans="1:11" x14ac:dyDescent="0.2">
      <c r="A584">
        <f t="shared" si="68"/>
        <v>5</v>
      </c>
      <c r="B584">
        <v>574</v>
      </c>
      <c r="C584" s="1">
        <f t="shared" si="69"/>
        <v>43230</v>
      </c>
      <c r="D584" s="2">
        <v>0.486111111108528</v>
      </c>
      <c r="E584" s="3">
        <f t="shared" si="62"/>
        <v>43230.486111111109</v>
      </c>
      <c r="F584">
        <v>2924</v>
      </c>
      <c r="G584">
        <f t="shared" si="63"/>
        <v>334.33015999999998</v>
      </c>
      <c r="H584">
        <f t="shared" si="64"/>
        <v>4.3623095727964643</v>
      </c>
      <c r="I584" s="13">
        <f t="shared" si="65"/>
        <v>-2.1580523164895222</v>
      </c>
      <c r="J584">
        <f t="shared" si="66"/>
        <v>4.1662390201433768</v>
      </c>
      <c r="K584" s="13">
        <f t="shared" si="67"/>
        <v>-1.9726930927727877</v>
      </c>
    </row>
    <row r="585" spans="1:11" x14ac:dyDescent="0.2">
      <c r="A585">
        <f t="shared" si="68"/>
        <v>5</v>
      </c>
      <c r="B585">
        <v>575</v>
      </c>
      <c r="C585" s="1">
        <f t="shared" si="69"/>
        <v>43230</v>
      </c>
      <c r="D585" s="2">
        <v>0.49305555555253</v>
      </c>
      <c r="E585" s="3">
        <f t="shared" si="62"/>
        <v>43230.493055555555</v>
      </c>
      <c r="F585">
        <v>2796</v>
      </c>
      <c r="G585">
        <f t="shared" si="63"/>
        <v>319.69463999999999</v>
      </c>
      <c r="H585">
        <f t="shared" si="64"/>
        <v>4.2829410726819743</v>
      </c>
      <c r="I585" s="13">
        <f t="shared" si="65"/>
        <v>-2.1472578938271782</v>
      </c>
      <c r="J585">
        <f t="shared" si="66"/>
        <v>4.0909442105117932</v>
      </c>
      <c r="K585" s="13">
        <f t="shared" si="67"/>
        <v>-1.9618848360007184</v>
      </c>
    </row>
    <row r="586" spans="1:11" x14ac:dyDescent="0.2">
      <c r="A586">
        <f t="shared" si="68"/>
        <v>5</v>
      </c>
      <c r="B586">
        <v>576</v>
      </c>
      <c r="C586" s="1">
        <f t="shared" si="69"/>
        <v>43230</v>
      </c>
      <c r="D586" s="2">
        <v>0.49999999999755601</v>
      </c>
      <c r="E586" s="3">
        <f t="shared" si="62"/>
        <v>43230.5</v>
      </c>
      <c r="F586">
        <v>3233</v>
      </c>
      <c r="G586">
        <f t="shared" si="63"/>
        <v>369.66122000000001</v>
      </c>
      <c r="H586">
        <f t="shared" si="64"/>
        <v>4.5249435583157851</v>
      </c>
      <c r="I586" s="13">
        <f t="shared" si="65"/>
        <v>-2.1802916426817034</v>
      </c>
      <c r="J586">
        <f t="shared" si="66"/>
        <v>4.3203744850144137</v>
      </c>
      <c r="K586" s="13">
        <f t="shared" si="67"/>
        <v>-1.994832435281511</v>
      </c>
    </row>
    <row r="587" spans="1:11" x14ac:dyDescent="0.2">
      <c r="A587">
        <f t="shared" si="68"/>
        <v>5</v>
      </c>
      <c r="B587">
        <v>577</v>
      </c>
      <c r="C587" s="1">
        <f t="shared" si="69"/>
        <v>43230</v>
      </c>
      <c r="D587" s="2">
        <v>0.50694444444155795</v>
      </c>
      <c r="E587" s="3">
        <f t="shared" si="62"/>
        <v>43230.506944444438</v>
      </c>
      <c r="F587">
        <v>2821</v>
      </c>
      <c r="G587">
        <f t="shared" si="63"/>
        <v>322.55313999999998</v>
      </c>
      <c r="H587">
        <f t="shared" si="64"/>
        <v>4.2990434216794426</v>
      </c>
      <c r="I587" s="13">
        <f t="shared" si="65"/>
        <v>-2.1494450548808954</v>
      </c>
      <c r="J587">
        <f t="shared" si="66"/>
        <v>4.1062236400203709</v>
      </c>
      <c r="K587" s="13">
        <f t="shared" si="67"/>
        <v>-1.9640778090248534</v>
      </c>
    </row>
    <row r="588" spans="1:11" x14ac:dyDescent="0.2">
      <c r="A588">
        <f t="shared" si="68"/>
        <v>5</v>
      </c>
      <c r="B588">
        <v>578</v>
      </c>
      <c r="C588" s="1">
        <f t="shared" si="69"/>
        <v>43230</v>
      </c>
      <c r="D588" s="2">
        <v>0.51388888888652695</v>
      </c>
      <c r="E588" s="3">
        <f t="shared" ref="E588:E651" si="70">C588+D588</f>
        <v>43230.513888888883</v>
      </c>
      <c r="F588">
        <v>3571</v>
      </c>
      <c r="G588">
        <f t="shared" ref="G588:G651" si="71">F588*1.1434/10</f>
        <v>408.30813999999998</v>
      </c>
      <c r="H588">
        <f t="shared" ref="H588:H651" si="72">(H$8*(TANH((H$2*G588)/H$8)))</f>
        <v>4.6631790786919556</v>
      </c>
      <c r="I588" s="13">
        <f t="shared" ref="I588:I651" si="73">((H$6-H$5)*(TANH(G588/H$4)))+H$5</f>
        <v>-2.1993489221882165</v>
      </c>
      <c r="J588">
        <f t="shared" ref="J588:J651" si="74">(J$8*(TANH((J$2*G588)/J$8)))</f>
        <v>4.4511945027068096</v>
      </c>
      <c r="K588" s="13">
        <f t="shared" ref="K588:K651" si="75">((J$6-J$5)*(TANH(G588/J$4)))+J$5</f>
        <v>-2.0136404329429767</v>
      </c>
    </row>
    <row r="589" spans="1:11" x14ac:dyDescent="0.2">
      <c r="A589">
        <f t="shared" si="68"/>
        <v>5</v>
      </c>
      <c r="B589">
        <v>579</v>
      </c>
      <c r="C589" s="1">
        <f t="shared" si="69"/>
        <v>43230</v>
      </c>
      <c r="D589" s="2">
        <v>0.52083333333052895</v>
      </c>
      <c r="E589" s="3">
        <f t="shared" si="70"/>
        <v>43230.520833333328</v>
      </c>
      <c r="F589">
        <v>3560</v>
      </c>
      <c r="G589">
        <f t="shared" si="71"/>
        <v>407.05039999999997</v>
      </c>
      <c r="H589">
        <f t="shared" si="72"/>
        <v>4.6592422254741237</v>
      </c>
      <c r="I589" s="13">
        <f t="shared" si="73"/>
        <v>-2.1988038581952982</v>
      </c>
      <c r="J589">
        <f t="shared" si="74"/>
        <v>4.4474717104122545</v>
      </c>
      <c r="K589" s="13">
        <f t="shared" si="75"/>
        <v>-2.0131049435502582</v>
      </c>
    </row>
    <row r="590" spans="1:11" x14ac:dyDescent="0.2">
      <c r="A590">
        <f t="shared" si="68"/>
        <v>5</v>
      </c>
      <c r="B590">
        <v>580</v>
      </c>
      <c r="C590" s="1">
        <f t="shared" si="69"/>
        <v>43230</v>
      </c>
      <c r="D590" s="2">
        <v>0.52777777777453105</v>
      </c>
      <c r="E590" s="3">
        <f t="shared" si="70"/>
        <v>43230.527777777774</v>
      </c>
      <c r="F590">
        <v>3519</v>
      </c>
      <c r="G590">
        <f t="shared" si="71"/>
        <v>402.36246</v>
      </c>
      <c r="H590">
        <f t="shared" si="72"/>
        <v>4.6442578621302708</v>
      </c>
      <c r="I590" s="13">
        <f t="shared" si="73"/>
        <v>-2.1967305956926091</v>
      </c>
      <c r="J590">
        <f t="shared" si="74"/>
        <v>4.4333004412830785</v>
      </c>
      <c r="K590" s="13">
        <f t="shared" si="75"/>
        <v>-2.0110666892795876</v>
      </c>
    </row>
    <row r="591" spans="1:11" x14ac:dyDescent="0.2">
      <c r="A591">
        <f t="shared" si="68"/>
        <v>5</v>
      </c>
      <c r="B591">
        <v>581</v>
      </c>
      <c r="C591" s="1">
        <f t="shared" si="69"/>
        <v>43230</v>
      </c>
      <c r="D591" s="2">
        <v>0.53472222221955701</v>
      </c>
      <c r="E591" s="3">
        <f t="shared" si="70"/>
        <v>43230.534722222219</v>
      </c>
      <c r="F591">
        <v>3419</v>
      </c>
      <c r="G591">
        <f t="shared" si="71"/>
        <v>390.92845999999997</v>
      </c>
      <c r="H591">
        <f t="shared" si="72"/>
        <v>4.6055792854853719</v>
      </c>
      <c r="I591" s="13">
        <f t="shared" si="73"/>
        <v>-2.1913884432798194</v>
      </c>
      <c r="J591">
        <f t="shared" si="74"/>
        <v>4.3967089799270296</v>
      </c>
      <c r="K591" s="13">
        <f t="shared" si="75"/>
        <v>-2.0058048108853339</v>
      </c>
    </row>
    <row r="592" spans="1:11" x14ac:dyDescent="0.2">
      <c r="A592">
        <f t="shared" si="68"/>
        <v>5</v>
      </c>
      <c r="B592">
        <v>582</v>
      </c>
      <c r="C592" s="1">
        <f t="shared" si="69"/>
        <v>43230</v>
      </c>
      <c r="D592" s="2">
        <v>0.541666666663559</v>
      </c>
      <c r="E592" s="3">
        <f t="shared" si="70"/>
        <v>43230.541666666664</v>
      </c>
      <c r="F592">
        <v>3318</v>
      </c>
      <c r="G592">
        <f t="shared" si="71"/>
        <v>379.38011999999998</v>
      </c>
      <c r="H592">
        <f t="shared" si="72"/>
        <v>4.5632629197480625</v>
      </c>
      <c r="I592" s="13">
        <f t="shared" si="73"/>
        <v>-2.1855585536475934</v>
      </c>
      <c r="J592">
        <f t="shared" si="74"/>
        <v>4.3566578485987248</v>
      </c>
      <c r="K592" s="13">
        <f t="shared" si="75"/>
        <v>-2.0000470972372222</v>
      </c>
    </row>
    <row r="593" spans="1:11" x14ac:dyDescent="0.2">
      <c r="A593">
        <f t="shared" si="68"/>
        <v>5</v>
      </c>
      <c r="B593">
        <v>583</v>
      </c>
      <c r="C593" s="1">
        <f t="shared" si="69"/>
        <v>43230</v>
      </c>
      <c r="D593" s="2">
        <v>0.548611111108528</v>
      </c>
      <c r="E593" s="3">
        <f t="shared" si="70"/>
        <v>43230.548611111109</v>
      </c>
      <c r="F593">
        <v>3313</v>
      </c>
      <c r="G593">
        <f t="shared" si="71"/>
        <v>378.80841999999996</v>
      </c>
      <c r="H593">
        <f t="shared" si="72"/>
        <v>4.5610789966704264</v>
      </c>
      <c r="I593" s="13">
        <f t="shared" si="73"/>
        <v>-2.185258072010047</v>
      </c>
      <c r="J593">
        <f t="shared" si="74"/>
        <v>4.3545903427688888</v>
      </c>
      <c r="K593" s="13">
        <f t="shared" si="75"/>
        <v>-1.9997499194670763</v>
      </c>
    </row>
    <row r="594" spans="1:11" x14ac:dyDescent="0.2">
      <c r="A594">
        <f t="shared" si="68"/>
        <v>5</v>
      </c>
      <c r="B594">
        <v>584</v>
      </c>
      <c r="C594" s="1">
        <f t="shared" si="69"/>
        <v>43230</v>
      </c>
      <c r="D594" s="2">
        <v>0.55555555555253</v>
      </c>
      <c r="E594" s="3">
        <f t="shared" si="70"/>
        <v>43230.555555555555</v>
      </c>
      <c r="F594">
        <v>3197</v>
      </c>
      <c r="G594">
        <f t="shared" si="71"/>
        <v>365.54498000000001</v>
      </c>
      <c r="H594">
        <f t="shared" si="72"/>
        <v>4.5079296498008476</v>
      </c>
      <c r="I594" s="13">
        <f t="shared" si="73"/>
        <v>-2.1779566647639532</v>
      </c>
      <c r="J594">
        <f t="shared" si="74"/>
        <v>4.3042601571431192</v>
      </c>
      <c r="K594" s="13">
        <f t="shared" si="75"/>
        <v>-1.9925168807798905</v>
      </c>
    </row>
    <row r="595" spans="1:11" x14ac:dyDescent="0.2">
      <c r="A595">
        <f t="shared" si="68"/>
        <v>5</v>
      </c>
      <c r="B595">
        <v>585</v>
      </c>
      <c r="C595" s="1">
        <f t="shared" si="69"/>
        <v>43230</v>
      </c>
      <c r="D595" s="2">
        <v>0.56249999999755596</v>
      </c>
      <c r="E595" s="3">
        <f t="shared" si="70"/>
        <v>43230.5625</v>
      </c>
      <c r="F595">
        <v>3142</v>
      </c>
      <c r="G595">
        <f t="shared" si="71"/>
        <v>359.25627999999995</v>
      </c>
      <c r="H595">
        <f t="shared" si="72"/>
        <v>4.480998320359963</v>
      </c>
      <c r="I595" s="13">
        <f t="shared" si="73"/>
        <v>-2.1742648883402778</v>
      </c>
      <c r="J595">
        <f t="shared" si="74"/>
        <v>4.27874746588276</v>
      </c>
      <c r="K595" s="13">
        <f t="shared" si="75"/>
        <v>-1.9888513115631525</v>
      </c>
    </row>
    <row r="596" spans="1:11" x14ac:dyDescent="0.2">
      <c r="A596">
        <f t="shared" si="68"/>
        <v>5</v>
      </c>
      <c r="B596">
        <v>586</v>
      </c>
      <c r="C596" s="1">
        <f t="shared" si="69"/>
        <v>43230</v>
      </c>
      <c r="D596" s="2">
        <v>0.56944444444155795</v>
      </c>
      <c r="E596" s="3">
        <f t="shared" si="70"/>
        <v>43230.569444444438</v>
      </c>
      <c r="F596">
        <v>2592</v>
      </c>
      <c r="G596">
        <f t="shared" si="71"/>
        <v>296.36928</v>
      </c>
      <c r="H596">
        <f t="shared" si="72"/>
        <v>4.13991657586452</v>
      </c>
      <c r="I596" s="13">
        <f t="shared" si="73"/>
        <v>-2.1278889243386065</v>
      </c>
      <c r="J596">
        <f t="shared" si="74"/>
        <v>3.9551558668249873</v>
      </c>
      <c r="K596" s="13">
        <f t="shared" si="75"/>
        <v>-1.9424025805761698</v>
      </c>
    </row>
    <row r="597" spans="1:11" x14ac:dyDescent="0.2">
      <c r="A597">
        <f t="shared" si="68"/>
        <v>5</v>
      </c>
      <c r="B597">
        <v>587</v>
      </c>
      <c r="C597" s="1">
        <f t="shared" si="69"/>
        <v>43230</v>
      </c>
      <c r="D597" s="2">
        <v>0.57638888888652695</v>
      </c>
      <c r="E597" s="3">
        <f t="shared" si="70"/>
        <v>43230.576388888883</v>
      </c>
      <c r="F597">
        <v>2855</v>
      </c>
      <c r="G597">
        <f t="shared" si="71"/>
        <v>326.44069999999999</v>
      </c>
      <c r="H597">
        <f t="shared" si="72"/>
        <v>4.3204682050233263</v>
      </c>
      <c r="I597" s="13">
        <f t="shared" si="73"/>
        <v>-2.152357343445408</v>
      </c>
      <c r="J597">
        <f t="shared" si="74"/>
        <v>4.1265507383707636</v>
      </c>
      <c r="K597" s="13">
        <f t="shared" si="75"/>
        <v>-1.9669954990702498</v>
      </c>
    </row>
    <row r="598" spans="1:11" x14ac:dyDescent="0.2">
      <c r="A598">
        <f t="shared" si="68"/>
        <v>5</v>
      </c>
      <c r="B598">
        <v>588</v>
      </c>
      <c r="C598" s="1">
        <f t="shared" si="69"/>
        <v>43230</v>
      </c>
      <c r="D598" s="2">
        <v>0.58333333333052895</v>
      </c>
      <c r="E598" s="3">
        <f t="shared" si="70"/>
        <v>43230.583333333328</v>
      </c>
      <c r="F598">
        <v>2836</v>
      </c>
      <c r="G598">
        <f t="shared" si="71"/>
        <v>324.26823999999999</v>
      </c>
      <c r="H598">
        <f t="shared" si="72"/>
        <v>4.3085623991634519</v>
      </c>
      <c r="I598" s="13">
        <f t="shared" si="73"/>
        <v>-2.1507386657745826</v>
      </c>
      <c r="J598">
        <f t="shared" si="74"/>
        <v>4.1152553116050132</v>
      </c>
      <c r="K598" s="13">
        <f t="shared" si="75"/>
        <v>-1.9653741517989669</v>
      </c>
    </row>
    <row r="599" spans="1:11" x14ac:dyDescent="0.2">
      <c r="A599">
        <f t="shared" si="68"/>
        <v>5</v>
      </c>
      <c r="B599">
        <v>589</v>
      </c>
      <c r="C599" s="1">
        <f t="shared" si="69"/>
        <v>43230</v>
      </c>
      <c r="D599" s="2">
        <v>0.59027777777453105</v>
      </c>
      <c r="E599" s="3">
        <f t="shared" si="70"/>
        <v>43230.590277777774</v>
      </c>
      <c r="F599">
        <v>2528</v>
      </c>
      <c r="G599">
        <f t="shared" si="71"/>
        <v>289.05151999999998</v>
      </c>
      <c r="H599">
        <f t="shared" si="72"/>
        <v>4.0905366900183164</v>
      </c>
      <c r="I599" s="13">
        <f t="shared" si="73"/>
        <v>-2.1212241106442198</v>
      </c>
      <c r="J599">
        <f t="shared" si="74"/>
        <v>3.9082458457720266</v>
      </c>
      <c r="K599" s="13">
        <f t="shared" si="75"/>
        <v>-1.9356747622868227</v>
      </c>
    </row>
    <row r="600" spans="1:11" x14ac:dyDescent="0.2">
      <c r="A600">
        <f t="shared" si="68"/>
        <v>5</v>
      </c>
      <c r="B600">
        <v>590</v>
      </c>
      <c r="C600" s="1">
        <f t="shared" si="69"/>
        <v>43230</v>
      </c>
      <c r="D600" s="2">
        <v>0.59722222221955701</v>
      </c>
      <c r="E600" s="3">
        <f t="shared" si="70"/>
        <v>43230.597222222219</v>
      </c>
      <c r="F600">
        <v>2397</v>
      </c>
      <c r="G600">
        <f t="shared" si="71"/>
        <v>274.07298000000003</v>
      </c>
      <c r="H600">
        <f t="shared" si="72"/>
        <v>3.9822593119994698</v>
      </c>
      <c r="I600" s="13">
        <f t="shared" si="73"/>
        <v>-2.1066463082107205</v>
      </c>
      <c r="J600">
        <f t="shared" si="74"/>
        <v>3.8053378034418341</v>
      </c>
      <c r="K600" s="13">
        <f t="shared" si="75"/>
        <v>-1.9209199785016398</v>
      </c>
    </row>
    <row r="601" spans="1:11" x14ac:dyDescent="0.2">
      <c r="A601">
        <f t="shared" si="68"/>
        <v>5</v>
      </c>
      <c r="B601">
        <v>591</v>
      </c>
      <c r="C601" s="1">
        <f t="shared" si="69"/>
        <v>43230</v>
      </c>
      <c r="D601" s="2">
        <v>0.604166666663559</v>
      </c>
      <c r="E601" s="3">
        <f t="shared" si="70"/>
        <v>43230.604166666664</v>
      </c>
      <c r="F601">
        <v>2267</v>
      </c>
      <c r="G601">
        <f t="shared" si="71"/>
        <v>259.20877999999999</v>
      </c>
      <c r="H601">
        <f t="shared" si="72"/>
        <v>3.8647220623568308</v>
      </c>
      <c r="I601" s="13">
        <f t="shared" si="73"/>
        <v>-2.0908738948562751</v>
      </c>
      <c r="J601">
        <f t="shared" si="74"/>
        <v>3.693562401898709</v>
      </c>
      <c r="K601" s="13">
        <f t="shared" si="75"/>
        <v>-1.904899908140318</v>
      </c>
    </row>
    <row r="602" spans="1:11" x14ac:dyDescent="0.2">
      <c r="A602">
        <f t="shared" si="68"/>
        <v>5</v>
      </c>
      <c r="B602">
        <v>592</v>
      </c>
      <c r="C602" s="1">
        <f t="shared" si="69"/>
        <v>43230</v>
      </c>
      <c r="D602" s="2">
        <v>0.61111111110858496</v>
      </c>
      <c r="E602" s="3">
        <f t="shared" si="70"/>
        <v>43230.611111111109</v>
      </c>
      <c r="F602">
        <v>2213</v>
      </c>
      <c r="G602">
        <f t="shared" si="71"/>
        <v>253.03442000000001</v>
      </c>
      <c r="H602">
        <f t="shared" si="72"/>
        <v>3.8128015041613885</v>
      </c>
      <c r="I602" s="13">
        <f t="shared" si="73"/>
        <v>-2.0839225698629287</v>
      </c>
      <c r="J602">
        <f t="shared" si="74"/>
        <v>3.6441665907923309</v>
      </c>
      <c r="K602" s="13">
        <f t="shared" si="75"/>
        <v>-1.8978221876958581</v>
      </c>
    </row>
    <row r="603" spans="1:11" x14ac:dyDescent="0.2">
      <c r="A603">
        <f t="shared" si="68"/>
        <v>5</v>
      </c>
      <c r="B603">
        <v>593</v>
      </c>
      <c r="C603" s="1">
        <f t="shared" si="69"/>
        <v>43230</v>
      </c>
      <c r="D603" s="2">
        <v>0.61805555555258695</v>
      </c>
      <c r="E603" s="3">
        <f t="shared" si="70"/>
        <v>43230.618055555555</v>
      </c>
      <c r="F603">
        <v>2169</v>
      </c>
      <c r="G603">
        <f t="shared" si="71"/>
        <v>248.00345999999999</v>
      </c>
      <c r="H603">
        <f t="shared" si="72"/>
        <v>3.7691081335919221</v>
      </c>
      <c r="I603" s="13">
        <f t="shared" si="73"/>
        <v>-2.0780798698163205</v>
      </c>
      <c r="J603">
        <f t="shared" si="74"/>
        <v>3.6025887071476683</v>
      </c>
      <c r="K603" s="13">
        <f t="shared" si="75"/>
        <v>-1.8918655064490737</v>
      </c>
    </row>
    <row r="604" spans="1:11" x14ac:dyDescent="0.2">
      <c r="A604">
        <f t="shared" si="68"/>
        <v>5</v>
      </c>
      <c r="B604">
        <v>594</v>
      </c>
      <c r="C604" s="1">
        <f t="shared" si="69"/>
        <v>43230</v>
      </c>
      <c r="D604" s="2">
        <v>0.624999999997499</v>
      </c>
      <c r="E604" s="3">
        <f t="shared" si="70"/>
        <v>43230.625</v>
      </c>
      <c r="F604">
        <v>1506</v>
      </c>
      <c r="G604">
        <f t="shared" si="71"/>
        <v>172.19603999999998</v>
      </c>
      <c r="H604">
        <f t="shared" si="72"/>
        <v>2.9468950495971096</v>
      </c>
      <c r="I604" s="13">
        <f t="shared" si="73"/>
        <v>-1.9691175518197344</v>
      </c>
      <c r="J604">
        <f t="shared" si="74"/>
        <v>2.8189045466573188</v>
      </c>
      <c r="K604" s="13">
        <f t="shared" si="75"/>
        <v>-1.7797075769663768</v>
      </c>
    </row>
    <row r="605" spans="1:11" x14ac:dyDescent="0.2">
      <c r="A605">
        <f t="shared" si="68"/>
        <v>5</v>
      </c>
      <c r="B605">
        <v>595</v>
      </c>
      <c r="C605" s="1">
        <f t="shared" si="69"/>
        <v>43230</v>
      </c>
      <c r="D605" s="2">
        <v>0.631944444441501</v>
      </c>
      <c r="E605" s="3">
        <f t="shared" si="70"/>
        <v>43230.631944444438</v>
      </c>
      <c r="F605">
        <v>461</v>
      </c>
      <c r="G605">
        <f t="shared" si="71"/>
        <v>52.710740000000001</v>
      </c>
      <c r="H605">
        <f t="shared" si="72"/>
        <v>1.0161172452005556</v>
      </c>
      <c r="I605" s="13">
        <f t="shared" si="73"/>
        <v>-1.7175543607302959</v>
      </c>
      <c r="J605">
        <f t="shared" si="74"/>
        <v>0.97289906818000105</v>
      </c>
      <c r="K605" s="13">
        <f t="shared" si="75"/>
        <v>-1.5160356055241815</v>
      </c>
    </row>
    <row r="606" spans="1:11" x14ac:dyDescent="0.2">
      <c r="A606">
        <f t="shared" si="68"/>
        <v>5</v>
      </c>
      <c r="B606">
        <v>596</v>
      </c>
      <c r="C606" s="1">
        <f t="shared" si="69"/>
        <v>43230</v>
      </c>
      <c r="D606" s="2">
        <v>0.63888888888550399</v>
      </c>
      <c r="E606" s="3">
        <f t="shared" si="70"/>
        <v>43230.638888888883</v>
      </c>
      <c r="F606">
        <v>471</v>
      </c>
      <c r="G606">
        <f t="shared" si="71"/>
        <v>53.854139999999994</v>
      </c>
      <c r="H606">
        <f t="shared" si="72"/>
        <v>1.0375486885941048</v>
      </c>
      <c r="I606" s="13">
        <f t="shared" si="73"/>
        <v>-1.7203285243880984</v>
      </c>
      <c r="J606">
        <f t="shared" si="74"/>
        <v>0.99341395488620932</v>
      </c>
      <c r="K606" s="13">
        <f t="shared" si="75"/>
        <v>-1.5189635986200347</v>
      </c>
    </row>
    <row r="607" spans="1:11" x14ac:dyDescent="0.2">
      <c r="A607">
        <f t="shared" si="68"/>
        <v>5</v>
      </c>
      <c r="B607">
        <v>597</v>
      </c>
      <c r="C607" s="1">
        <f t="shared" si="69"/>
        <v>43230</v>
      </c>
      <c r="D607" s="2">
        <v>0.64583333333052895</v>
      </c>
      <c r="E607" s="3">
        <f t="shared" si="70"/>
        <v>43230.645833333328</v>
      </c>
      <c r="F607">
        <v>905</v>
      </c>
      <c r="G607">
        <f t="shared" si="71"/>
        <v>103.4777</v>
      </c>
      <c r="H607">
        <f t="shared" si="72"/>
        <v>1.9217753537412199</v>
      </c>
      <c r="I607" s="13">
        <f t="shared" si="73"/>
        <v>-1.8350541186763014</v>
      </c>
      <c r="J607">
        <f t="shared" si="74"/>
        <v>1.8394628380499614</v>
      </c>
      <c r="K607" s="13">
        <f t="shared" si="75"/>
        <v>-1.6397491665900934</v>
      </c>
    </row>
    <row r="608" spans="1:11" x14ac:dyDescent="0.2">
      <c r="A608">
        <f t="shared" si="68"/>
        <v>5</v>
      </c>
      <c r="B608">
        <v>598</v>
      </c>
      <c r="C608" s="1">
        <f t="shared" si="69"/>
        <v>43230</v>
      </c>
      <c r="D608" s="2">
        <v>0.65277777777453105</v>
      </c>
      <c r="E608" s="3">
        <f t="shared" si="70"/>
        <v>43230.652777777774</v>
      </c>
      <c r="F608">
        <v>1579</v>
      </c>
      <c r="G608">
        <f t="shared" si="71"/>
        <v>180.54285999999999</v>
      </c>
      <c r="H608">
        <f t="shared" si="72"/>
        <v>3.0532332032281424</v>
      </c>
      <c r="I608" s="13">
        <f t="shared" si="73"/>
        <v>-1.983121079691792</v>
      </c>
      <c r="J608">
        <f t="shared" si="74"/>
        <v>2.9203759204312099</v>
      </c>
      <c r="K608" s="13">
        <f t="shared" si="75"/>
        <v>-1.7942191603276747</v>
      </c>
    </row>
    <row r="609" spans="1:11" x14ac:dyDescent="0.2">
      <c r="A609">
        <f t="shared" si="68"/>
        <v>5</v>
      </c>
      <c r="B609">
        <v>599</v>
      </c>
      <c r="C609" s="1">
        <f t="shared" si="69"/>
        <v>43230</v>
      </c>
      <c r="D609" s="2">
        <v>0.65972222221955701</v>
      </c>
      <c r="E609" s="3">
        <f t="shared" si="70"/>
        <v>43230.659722222219</v>
      </c>
      <c r="F609">
        <v>911</v>
      </c>
      <c r="G609">
        <f t="shared" si="71"/>
        <v>104.16374</v>
      </c>
      <c r="H609">
        <f t="shared" si="72"/>
        <v>1.9332554669740794</v>
      </c>
      <c r="I609" s="13">
        <f t="shared" si="73"/>
        <v>-1.8365479840952621</v>
      </c>
      <c r="J609">
        <f t="shared" si="74"/>
        <v>1.8504414110403677</v>
      </c>
      <c r="K609" s="13">
        <f t="shared" si="75"/>
        <v>-1.6413170497491549</v>
      </c>
    </row>
    <row r="610" spans="1:11" x14ac:dyDescent="0.2">
      <c r="A610">
        <f t="shared" si="68"/>
        <v>5</v>
      </c>
      <c r="B610">
        <v>600</v>
      </c>
      <c r="C610" s="1">
        <f t="shared" si="69"/>
        <v>43230</v>
      </c>
      <c r="D610" s="2">
        <v>0.666666666663559</v>
      </c>
      <c r="E610" s="3">
        <f t="shared" si="70"/>
        <v>43230.666666666664</v>
      </c>
      <c r="F610">
        <v>836</v>
      </c>
      <c r="G610">
        <f t="shared" si="71"/>
        <v>95.588239999999999</v>
      </c>
      <c r="H610">
        <f t="shared" si="72"/>
        <v>1.788132810280598</v>
      </c>
      <c r="I610" s="13">
        <f t="shared" si="73"/>
        <v>-1.8176734096998297</v>
      </c>
      <c r="J610">
        <f t="shared" si="74"/>
        <v>1.7116457866318497</v>
      </c>
      <c r="K610" s="13">
        <f t="shared" si="75"/>
        <v>-1.6214964173807516</v>
      </c>
    </row>
    <row r="611" spans="1:11" x14ac:dyDescent="0.2">
      <c r="A611">
        <f t="shared" si="68"/>
        <v>5</v>
      </c>
      <c r="B611">
        <v>601</v>
      </c>
      <c r="C611" s="1">
        <f t="shared" si="69"/>
        <v>43230</v>
      </c>
      <c r="D611" s="2">
        <v>0.67361111110858496</v>
      </c>
      <c r="E611" s="3">
        <f t="shared" si="70"/>
        <v>43230.673611111109</v>
      </c>
      <c r="F611">
        <v>615</v>
      </c>
      <c r="G611">
        <f t="shared" si="71"/>
        <v>70.319100000000006</v>
      </c>
      <c r="H611">
        <f t="shared" si="72"/>
        <v>1.3415590875106884</v>
      </c>
      <c r="I611" s="13">
        <f t="shared" si="73"/>
        <v>-1.759708502556611</v>
      </c>
      <c r="J611">
        <f t="shared" si="74"/>
        <v>1.2843851851010206</v>
      </c>
      <c r="K611" s="13">
        <f t="shared" si="75"/>
        <v>-1.5604959758814423</v>
      </c>
    </row>
    <row r="612" spans="1:11" x14ac:dyDescent="0.2">
      <c r="A612">
        <f t="shared" ref="A612:A675" si="76">A468+1</f>
        <v>5</v>
      </c>
      <c r="B612">
        <v>602</v>
      </c>
      <c r="C612" s="1">
        <f t="shared" ref="C612:C675" si="77">C468+1</f>
        <v>43230</v>
      </c>
      <c r="D612" s="2">
        <v>0.68055555555258695</v>
      </c>
      <c r="E612" s="3">
        <f t="shared" si="70"/>
        <v>43230.680555555555</v>
      </c>
      <c r="F612">
        <v>1051</v>
      </c>
      <c r="G612">
        <f t="shared" si="71"/>
        <v>120.17133999999999</v>
      </c>
      <c r="H612">
        <f t="shared" si="72"/>
        <v>2.1944235246442392</v>
      </c>
      <c r="I612" s="13">
        <f t="shared" si="73"/>
        <v>-1.8705717474133718</v>
      </c>
      <c r="J612">
        <f t="shared" si="74"/>
        <v>2.1001474188983775</v>
      </c>
      <c r="K612" s="13">
        <f t="shared" si="75"/>
        <v>-1.6769830786154749</v>
      </c>
    </row>
    <row r="613" spans="1:11" x14ac:dyDescent="0.2">
      <c r="A613">
        <f t="shared" si="76"/>
        <v>5</v>
      </c>
      <c r="B613">
        <v>603</v>
      </c>
      <c r="C613" s="1">
        <f t="shared" si="77"/>
        <v>43230</v>
      </c>
      <c r="D613" s="2">
        <v>0.687499999997499</v>
      </c>
      <c r="E613" s="3">
        <f t="shared" si="70"/>
        <v>43230.6875</v>
      </c>
      <c r="F613">
        <v>430</v>
      </c>
      <c r="G613">
        <f t="shared" si="71"/>
        <v>49.166199999999996</v>
      </c>
      <c r="H613">
        <f t="shared" si="72"/>
        <v>0.94944379530225143</v>
      </c>
      <c r="I613" s="13">
        <f t="shared" si="73"/>
        <v>-1.7089253535812319</v>
      </c>
      <c r="J613">
        <f t="shared" si="74"/>
        <v>0.90907507776816598</v>
      </c>
      <c r="K613" s="13">
        <f t="shared" si="75"/>
        <v>-1.5069264866245189</v>
      </c>
    </row>
    <row r="614" spans="1:11" x14ac:dyDescent="0.2">
      <c r="A614">
        <f t="shared" si="76"/>
        <v>5</v>
      </c>
      <c r="B614">
        <v>604</v>
      </c>
      <c r="C614" s="1">
        <f t="shared" si="77"/>
        <v>43230</v>
      </c>
      <c r="D614" s="2">
        <v>0.694444444441501</v>
      </c>
      <c r="E614" s="3">
        <f t="shared" si="70"/>
        <v>43230.694444444438</v>
      </c>
      <c r="F614">
        <v>237</v>
      </c>
      <c r="G614">
        <f t="shared" si="71"/>
        <v>27.098579999999998</v>
      </c>
      <c r="H614">
        <f t="shared" si="72"/>
        <v>0.52760168354337567</v>
      </c>
      <c r="I614" s="13">
        <f t="shared" si="73"/>
        <v>-1.6543714939365914</v>
      </c>
      <c r="J614">
        <f t="shared" si="74"/>
        <v>0.50520484575784597</v>
      </c>
      <c r="K614" s="13">
        <f t="shared" si="75"/>
        <v>-1.4492902808182737</v>
      </c>
    </row>
    <row r="615" spans="1:11" x14ac:dyDescent="0.2">
      <c r="A615">
        <f t="shared" si="76"/>
        <v>5</v>
      </c>
      <c r="B615">
        <v>605</v>
      </c>
      <c r="C615" s="1">
        <f t="shared" si="77"/>
        <v>43230</v>
      </c>
      <c r="D615" s="2">
        <v>0.70138888888550399</v>
      </c>
      <c r="E615" s="3">
        <f t="shared" si="70"/>
        <v>43230.701388888883</v>
      </c>
      <c r="F615">
        <v>546</v>
      </c>
      <c r="G615">
        <f t="shared" si="71"/>
        <v>62.429639999999992</v>
      </c>
      <c r="H615">
        <f t="shared" si="72"/>
        <v>1.1970122305600754</v>
      </c>
      <c r="I615" s="13">
        <f t="shared" si="73"/>
        <v>-1.7409777874833283</v>
      </c>
      <c r="J615">
        <f t="shared" si="74"/>
        <v>1.1460472758941933</v>
      </c>
      <c r="K615" s="13">
        <f t="shared" si="75"/>
        <v>-1.540749186196575</v>
      </c>
    </row>
    <row r="616" spans="1:11" x14ac:dyDescent="0.2">
      <c r="A616">
        <f t="shared" si="76"/>
        <v>5</v>
      </c>
      <c r="B616">
        <v>606</v>
      </c>
      <c r="C616" s="1">
        <f t="shared" si="77"/>
        <v>43230</v>
      </c>
      <c r="D616" s="2">
        <v>0.70833333333052895</v>
      </c>
      <c r="E616" s="3">
        <f t="shared" si="70"/>
        <v>43230.708333333328</v>
      </c>
      <c r="F616">
        <v>636</v>
      </c>
      <c r="G616">
        <f t="shared" si="71"/>
        <v>72.720240000000004</v>
      </c>
      <c r="H616">
        <f t="shared" si="72"/>
        <v>1.3851062184313163</v>
      </c>
      <c r="I616" s="13">
        <f t="shared" si="73"/>
        <v>-1.7653541308001979</v>
      </c>
      <c r="J616">
        <f t="shared" si="74"/>
        <v>1.3260581312711792</v>
      </c>
      <c r="K616" s="13">
        <f t="shared" si="75"/>
        <v>-1.5664448351596381</v>
      </c>
    </row>
    <row r="617" spans="1:11" x14ac:dyDescent="0.2">
      <c r="A617">
        <f t="shared" si="76"/>
        <v>5</v>
      </c>
      <c r="B617">
        <v>607</v>
      </c>
      <c r="C617" s="1">
        <f t="shared" si="77"/>
        <v>43230</v>
      </c>
      <c r="D617" s="2">
        <v>0.71527777777453105</v>
      </c>
      <c r="E617" s="3">
        <f t="shared" si="70"/>
        <v>43230.715277777774</v>
      </c>
      <c r="F617">
        <v>473</v>
      </c>
      <c r="G617">
        <f t="shared" si="71"/>
        <v>54.082820000000005</v>
      </c>
      <c r="H617">
        <f t="shared" si="72"/>
        <v>1.0418303958722073</v>
      </c>
      <c r="I617" s="13">
        <f t="shared" si="73"/>
        <v>-1.7208827920664249</v>
      </c>
      <c r="J617">
        <f t="shared" si="74"/>
        <v>0.99751250886775167</v>
      </c>
      <c r="K617" s="13">
        <f t="shared" si="75"/>
        <v>-1.5195485693671145</v>
      </c>
    </row>
    <row r="618" spans="1:11" x14ac:dyDescent="0.2">
      <c r="A618">
        <f t="shared" si="76"/>
        <v>5</v>
      </c>
      <c r="B618">
        <v>608</v>
      </c>
      <c r="C618" s="1">
        <f t="shared" si="77"/>
        <v>43230</v>
      </c>
      <c r="D618" s="2">
        <v>0.72222222221955701</v>
      </c>
      <c r="E618" s="3">
        <f t="shared" si="70"/>
        <v>43230.722222222219</v>
      </c>
      <c r="F618">
        <v>384</v>
      </c>
      <c r="G618">
        <f t="shared" si="71"/>
        <v>43.906559999999999</v>
      </c>
      <c r="H618">
        <f t="shared" si="72"/>
        <v>0.8498894763425161</v>
      </c>
      <c r="I618" s="13">
        <f t="shared" si="73"/>
        <v>-1.69604464555556</v>
      </c>
      <c r="J618">
        <f t="shared" si="74"/>
        <v>0.81377031029293168</v>
      </c>
      <c r="K618" s="13">
        <f t="shared" si="75"/>
        <v>-1.4933248226502271</v>
      </c>
    </row>
    <row r="619" spans="1:11" x14ac:dyDescent="0.2">
      <c r="A619">
        <f t="shared" si="76"/>
        <v>5</v>
      </c>
      <c r="B619">
        <v>609</v>
      </c>
      <c r="C619" s="1">
        <f t="shared" si="77"/>
        <v>43230</v>
      </c>
      <c r="D619" s="2">
        <v>0.729166666663559</v>
      </c>
      <c r="E619" s="3">
        <f t="shared" si="70"/>
        <v>43230.729166666664</v>
      </c>
      <c r="F619">
        <v>273</v>
      </c>
      <c r="G619">
        <f t="shared" si="71"/>
        <v>31.214819999999996</v>
      </c>
      <c r="H619">
        <f t="shared" si="72"/>
        <v>0.60703069986848113</v>
      </c>
      <c r="I619" s="13">
        <f t="shared" si="73"/>
        <v>-1.6646389087349645</v>
      </c>
      <c r="J619">
        <f t="shared" si="74"/>
        <v>0.58125613212758453</v>
      </c>
      <c r="K619" s="13">
        <f t="shared" si="75"/>
        <v>-1.4601429722673791</v>
      </c>
    </row>
    <row r="620" spans="1:11" x14ac:dyDescent="0.2">
      <c r="A620">
        <f t="shared" si="76"/>
        <v>5</v>
      </c>
      <c r="B620">
        <v>610</v>
      </c>
      <c r="C620" s="1">
        <f t="shared" si="77"/>
        <v>43230</v>
      </c>
      <c r="D620" s="2">
        <v>0.73611111110858496</v>
      </c>
      <c r="E620" s="3">
        <f t="shared" si="70"/>
        <v>43230.736111111109</v>
      </c>
      <c r="F620">
        <v>235</v>
      </c>
      <c r="G620">
        <f t="shared" si="71"/>
        <v>26.869900000000001</v>
      </c>
      <c r="H620">
        <f t="shared" si="72"/>
        <v>0.52318095286042576</v>
      </c>
      <c r="I620" s="13">
        <f t="shared" si="73"/>
        <v>-1.6538000962561212</v>
      </c>
      <c r="J620">
        <f t="shared" si="74"/>
        <v>0.50097204027725339</v>
      </c>
      <c r="K620" s="13">
        <f t="shared" si="75"/>
        <v>-1.4486862559576847</v>
      </c>
    </row>
    <row r="621" spans="1:11" x14ac:dyDescent="0.2">
      <c r="A621">
        <f t="shared" si="76"/>
        <v>5</v>
      </c>
      <c r="B621">
        <v>611</v>
      </c>
      <c r="C621" s="1">
        <f t="shared" si="77"/>
        <v>43230</v>
      </c>
      <c r="D621" s="2">
        <v>0.74305555555258695</v>
      </c>
      <c r="E621" s="3">
        <f t="shared" si="70"/>
        <v>43230.743055555555</v>
      </c>
      <c r="F621">
        <v>261</v>
      </c>
      <c r="G621">
        <f t="shared" si="71"/>
        <v>29.842739999999999</v>
      </c>
      <c r="H621">
        <f t="shared" si="72"/>
        <v>0.58058572980221845</v>
      </c>
      <c r="I621" s="13">
        <f t="shared" si="73"/>
        <v>-1.6612202988949489</v>
      </c>
      <c r="J621">
        <f t="shared" si="74"/>
        <v>0.55593600019843348</v>
      </c>
      <c r="K621" s="13">
        <f t="shared" si="75"/>
        <v>-1.4565297079978827</v>
      </c>
    </row>
    <row r="622" spans="1:11" x14ac:dyDescent="0.2">
      <c r="A622">
        <f t="shared" si="76"/>
        <v>5</v>
      </c>
      <c r="B622">
        <v>612</v>
      </c>
      <c r="C622" s="1">
        <f t="shared" si="77"/>
        <v>43230</v>
      </c>
      <c r="D622" s="2">
        <v>0.749999999997499</v>
      </c>
      <c r="E622" s="3">
        <f t="shared" si="70"/>
        <v>43230.75</v>
      </c>
      <c r="F622">
        <v>161</v>
      </c>
      <c r="G622">
        <f t="shared" si="71"/>
        <v>18.408740000000002</v>
      </c>
      <c r="H622">
        <f t="shared" si="72"/>
        <v>0.35910831286626249</v>
      </c>
      <c r="I622" s="13">
        <f t="shared" si="73"/>
        <v>-1.632596153557071</v>
      </c>
      <c r="J622">
        <f t="shared" si="74"/>
        <v>0.34386988624005693</v>
      </c>
      <c r="K622" s="13">
        <f t="shared" si="75"/>
        <v>-1.4262680343231604</v>
      </c>
    </row>
    <row r="623" spans="1:11" x14ac:dyDescent="0.2">
      <c r="A623">
        <f t="shared" si="76"/>
        <v>5</v>
      </c>
      <c r="B623">
        <v>613</v>
      </c>
      <c r="C623" s="1">
        <f t="shared" si="77"/>
        <v>43230</v>
      </c>
      <c r="D623" s="2">
        <v>0.756944444441501</v>
      </c>
      <c r="E623" s="3">
        <f t="shared" si="70"/>
        <v>43230.756944444438</v>
      </c>
      <c r="F623">
        <v>144</v>
      </c>
      <c r="G623">
        <f t="shared" si="71"/>
        <v>16.464959999999998</v>
      </c>
      <c r="H623">
        <f t="shared" si="72"/>
        <v>0.32129694417466176</v>
      </c>
      <c r="I623" s="13">
        <f t="shared" si="73"/>
        <v>-1.6277103327734541</v>
      </c>
      <c r="J623">
        <f t="shared" si="74"/>
        <v>0.30766390333996979</v>
      </c>
      <c r="K623" s="13">
        <f t="shared" si="75"/>
        <v>-1.4211015904328739</v>
      </c>
    </row>
    <row r="624" spans="1:11" x14ac:dyDescent="0.2">
      <c r="A624">
        <f t="shared" si="76"/>
        <v>5</v>
      </c>
      <c r="B624">
        <v>614</v>
      </c>
      <c r="C624" s="1">
        <f t="shared" si="77"/>
        <v>43230</v>
      </c>
      <c r="D624" s="2">
        <v>0.76388888888550399</v>
      </c>
      <c r="E624" s="3">
        <f t="shared" si="70"/>
        <v>43230.763888888883</v>
      </c>
      <c r="F624">
        <v>104</v>
      </c>
      <c r="G624">
        <f t="shared" si="71"/>
        <v>11.891360000000001</v>
      </c>
      <c r="H624">
        <f t="shared" si="72"/>
        <v>0.23219567610023434</v>
      </c>
      <c r="I624" s="13">
        <f t="shared" si="73"/>
        <v>-1.6161978778250485</v>
      </c>
      <c r="J624">
        <f t="shared" si="74"/>
        <v>0.22234455616963014</v>
      </c>
      <c r="K624" s="13">
        <f t="shared" si="75"/>
        <v>-1.4089269747047961</v>
      </c>
    </row>
    <row r="625" spans="1:11" x14ac:dyDescent="0.2">
      <c r="A625">
        <f t="shared" si="76"/>
        <v>5</v>
      </c>
      <c r="B625">
        <v>615</v>
      </c>
      <c r="C625" s="1">
        <f t="shared" si="77"/>
        <v>43230</v>
      </c>
      <c r="D625" s="2">
        <v>0.77083333333052895</v>
      </c>
      <c r="E625" s="3">
        <f t="shared" si="70"/>
        <v>43230.770833333328</v>
      </c>
      <c r="F625">
        <v>62</v>
      </c>
      <c r="G625">
        <f t="shared" si="71"/>
        <v>7.08908</v>
      </c>
      <c r="H625">
        <f t="shared" si="72"/>
        <v>0.13848638770948751</v>
      </c>
      <c r="I625" s="13">
        <f t="shared" si="73"/>
        <v>-1.6040909824117204</v>
      </c>
      <c r="J625">
        <f t="shared" si="74"/>
        <v>0.13261149304049735</v>
      </c>
      <c r="K625" s="13">
        <f t="shared" si="75"/>
        <v>-1.3961226622467855</v>
      </c>
    </row>
    <row r="626" spans="1:11" x14ac:dyDescent="0.2">
      <c r="A626">
        <f t="shared" si="76"/>
        <v>5</v>
      </c>
      <c r="B626">
        <v>616</v>
      </c>
      <c r="C626" s="1">
        <f t="shared" si="77"/>
        <v>43230</v>
      </c>
      <c r="D626" s="2">
        <v>0.77777777777453105</v>
      </c>
      <c r="E626" s="3">
        <f t="shared" si="70"/>
        <v>43230.777777777774</v>
      </c>
      <c r="F626">
        <v>20</v>
      </c>
      <c r="G626">
        <f t="shared" si="71"/>
        <v>2.2867999999999999</v>
      </c>
      <c r="H626">
        <f t="shared" si="72"/>
        <v>4.4682922505524289E-2</v>
      </c>
      <c r="I626" s="13">
        <f t="shared" si="73"/>
        <v>-1.5919725017436608</v>
      </c>
      <c r="J626">
        <f t="shared" si="74"/>
        <v>4.2787458507166733E-2</v>
      </c>
      <c r="K626" s="13">
        <f t="shared" si="75"/>
        <v>-1.3833054408157306</v>
      </c>
    </row>
    <row r="627" spans="1:11" x14ac:dyDescent="0.2">
      <c r="A627">
        <f t="shared" si="76"/>
        <v>5</v>
      </c>
      <c r="B627">
        <v>617</v>
      </c>
      <c r="C627" s="1">
        <f t="shared" si="77"/>
        <v>43230</v>
      </c>
      <c r="D627" s="2">
        <v>0.78472222221955701</v>
      </c>
      <c r="E627" s="3">
        <f t="shared" si="70"/>
        <v>43230.784722222219</v>
      </c>
      <c r="F627">
        <v>11</v>
      </c>
      <c r="G627">
        <f t="shared" si="71"/>
        <v>1.2577399999999999</v>
      </c>
      <c r="H627">
        <f t="shared" si="72"/>
        <v>2.4576048348738621E-2</v>
      </c>
      <c r="I627" s="13">
        <f t="shared" si="73"/>
        <v>-1.5893749302024165</v>
      </c>
      <c r="J627">
        <f t="shared" si="74"/>
        <v>2.3533528145117139E-2</v>
      </c>
      <c r="K627" s="13">
        <f t="shared" si="75"/>
        <v>-1.3805580528934671</v>
      </c>
    </row>
    <row r="628" spans="1:11" x14ac:dyDescent="0.2">
      <c r="A628">
        <f t="shared" si="76"/>
        <v>5</v>
      </c>
      <c r="B628">
        <v>618</v>
      </c>
      <c r="C628" s="1">
        <f t="shared" si="77"/>
        <v>43230</v>
      </c>
      <c r="D628" s="2">
        <v>0.791666666663559</v>
      </c>
      <c r="E628" s="3">
        <f t="shared" si="70"/>
        <v>43230.791666666664</v>
      </c>
      <c r="F628">
        <v>0</v>
      </c>
      <c r="G628">
        <f t="shared" si="71"/>
        <v>0</v>
      </c>
      <c r="H628">
        <f t="shared" si="72"/>
        <v>0</v>
      </c>
      <c r="I628" s="13">
        <f t="shared" si="73"/>
        <v>-1.5862000000000001</v>
      </c>
      <c r="J628">
        <f t="shared" si="74"/>
        <v>0</v>
      </c>
      <c r="K628" s="13">
        <f t="shared" si="75"/>
        <v>-1.3772</v>
      </c>
    </row>
    <row r="629" spans="1:11" x14ac:dyDescent="0.2">
      <c r="A629">
        <f t="shared" si="76"/>
        <v>5</v>
      </c>
      <c r="B629">
        <v>619</v>
      </c>
      <c r="C629" s="1">
        <f t="shared" si="77"/>
        <v>43230</v>
      </c>
      <c r="D629" s="2">
        <v>0.79861111110858496</v>
      </c>
      <c r="E629" s="3">
        <f t="shared" si="70"/>
        <v>43230.798611111109</v>
      </c>
      <c r="F629">
        <v>0</v>
      </c>
      <c r="G629">
        <f t="shared" si="71"/>
        <v>0</v>
      </c>
      <c r="H629">
        <f t="shared" si="72"/>
        <v>0</v>
      </c>
      <c r="I629" s="13">
        <f t="shared" si="73"/>
        <v>-1.5862000000000001</v>
      </c>
      <c r="J629">
        <f t="shared" si="74"/>
        <v>0</v>
      </c>
      <c r="K629" s="13">
        <f t="shared" si="75"/>
        <v>-1.3772</v>
      </c>
    </row>
    <row r="630" spans="1:11" x14ac:dyDescent="0.2">
      <c r="A630">
        <f t="shared" si="76"/>
        <v>5</v>
      </c>
      <c r="B630">
        <v>620</v>
      </c>
      <c r="C630" s="1">
        <f t="shared" si="77"/>
        <v>43230</v>
      </c>
      <c r="D630" s="2">
        <v>0.80555555555258695</v>
      </c>
      <c r="E630" s="3">
        <f t="shared" si="70"/>
        <v>43230.805555555555</v>
      </c>
      <c r="F630">
        <v>0</v>
      </c>
      <c r="G630">
        <f t="shared" si="71"/>
        <v>0</v>
      </c>
      <c r="H630">
        <f t="shared" si="72"/>
        <v>0</v>
      </c>
      <c r="I630" s="13">
        <f t="shared" si="73"/>
        <v>-1.5862000000000001</v>
      </c>
      <c r="J630">
        <f t="shared" si="74"/>
        <v>0</v>
      </c>
      <c r="K630" s="13">
        <f t="shared" si="75"/>
        <v>-1.3772</v>
      </c>
    </row>
    <row r="631" spans="1:11" x14ac:dyDescent="0.2">
      <c r="A631">
        <f t="shared" si="76"/>
        <v>5</v>
      </c>
      <c r="B631">
        <v>621</v>
      </c>
      <c r="C631" s="1">
        <f t="shared" si="77"/>
        <v>43230</v>
      </c>
      <c r="D631" s="2">
        <v>0.81249999999658895</v>
      </c>
      <c r="E631" s="3">
        <f t="shared" si="70"/>
        <v>43230.8125</v>
      </c>
      <c r="F631">
        <v>0</v>
      </c>
      <c r="G631">
        <f t="shared" si="71"/>
        <v>0</v>
      </c>
      <c r="H631">
        <f t="shared" si="72"/>
        <v>0</v>
      </c>
      <c r="I631" s="13">
        <f t="shared" si="73"/>
        <v>-1.5862000000000001</v>
      </c>
      <c r="J631">
        <f t="shared" si="74"/>
        <v>0</v>
      </c>
      <c r="K631" s="13">
        <f t="shared" si="75"/>
        <v>-1.3772</v>
      </c>
    </row>
    <row r="632" spans="1:11" x14ac:dyDescent="0.2">
      <c r="A632">
        <f t="shared" si="76"/>
        <v>5</v>
      </c>
      <c r="B632">
        <v>622</v>
      </c>
      <c r="C632" s="1">
        <f t="shared" si="77"/>
        <v>43230</v>
      </c>
      <c r="D632" s="2">
        <v>0.819444444441501</v>
      </c>
      <c r="E632" s="3">
        <f t="shared" si="70"/>
        <v>43230.819444444438</v>
      </c>
      <c r="F632">
        <v>0</v>
      </c>
      <c r="G632">
        <f t="shared" si="71"/>
        <v>0</v>
      </c>
      <c r="H632">
        <f t="shared" si="72"/>
        <v>0</v>
      </c>
      <c r="I632" s="13">
        <f t="shared" si="73"/>
        <v>-1.5862000000000001</v>
      </c>
      <c r="J632">
        <f t="shared" si="74"/>
        <v>0</v>
      </c>
      <c r="K632" s="13">
        <f t="shared" si="75"/>
        <v>-1.3772</v>
      </c>
    </row>
    <row r="633" spans="1:11" x14ac:dyDescent="0.2">
      <c r="A633">
        <f t="shared" si="76"/>
        <v>5</v>
      </c>
      <c r="B633">
        <v>623</v>
      </c>
      <c r="C633" s="1">
        <f t="shared" si="77"/>
        <v>43230</v>
      </c>
      <c r="D633" s="2">
        <v>0.82638888888550399</v>
      </c>
      <c r="E633" s="3">
        <f t="shared" si="70"/>
        <v>43230.826388888883</v>
      </c>
      <c r="F633">
        <v>0</v>
      </c>
      <c r="G633">
        <f t="shared" si="71"/>
        <v>0</v>
      </c>
      <c r="H633">
        <f t="shared" si="72"/>
        <v>0</v>
      </c>
      <c r="I633" s="13">
        <f t="shared" si="73"/>
        <v>-1.5862000000000001</v>
      </c>
      <c r="J633">
        <f t="shared" si="74"/>
        <v>0</v>
      </c>
      <c r="K633" s="13">
        <f t="shared" si="75"/>
        <v>-1.3772</v>
      </c>
    </row>
    <row r="634" spans="1:11" x14ac:dyDescent="0.2">
      <c r="A634">
        <f t="shared" si="76"/>
        <v>5</v>
      </c>
      <c r="B634">
        <v>624</v>
      </c>
      <c r="C634" s="1">
        <f t="shared" si="77"/>
        <v>43230</v>
      </c>
      <c r="D634" s="2">
        <v>0.83333333333052895</v>
      </c>
      <c r="E634" s="3">
        <f t="shared" si="70"/>
        <v>43230.833333333328</v>
      </c>
      <c r="F634">
        <v>0</v>
      </c>
      <c r="G634">
        <f t="shared" si="71"/>
        <v>0</v>
      </c>
      <c r="H634">
        <f t="shared" si="72"/>
        <v>0</v>
      </c>
      <c r="I634" s="13">
        <f t="shared" si="73"/>
        <v>-1.5862000000000001</v>
      </c>
      <c r="J634">
        <f t="shared" si="74"/>
        <v>0</v>
      </c>
      <c r="K634" s="13">
        <f t="shared" si="75"/>
        <v>-1.3772</v>
      </c>
    </row>
    <row r="635" spans="1:11" x14ac:dyDescent="0.2">
      <c r="A635">
        <f t="shared" si="76"/>
        <v>5</v>
      </c>
      <c r="B635">
        <v>625</v>
      </c>
      <c r="C635" s="1">
        <f t="shared" si="77"/>
        <v>43230</v>
      </c>
      <c r="D635" s="2">
        <v>0.84027777777453105</v>
      </c>
      <c r="E635" s="3">
        <f t="shared" si="70"/>
        <v>43230.840277777774</v>
      </c>
      <c r="F635">
        <v>0</v>
      </c>
      <c r="G635">
        <f t="shared" si="71"/>
        <v>0</v>
      </c>
      <c r="H635">
        <f t="shared" si="72"/>
        <v>0</v>
      </c>
      <c r="I635" s="13">
        <f t="shared" si="73"/>
        <v>-1.5862000000000001</v>
      </c>
      <c r="J635">
        <f t="shared" si="74"/>
        <v>0</v>
      </c>
      <c r="K635" s="13">
        <f t="shared" si="75"/>
        <v>-1.3772</v>
      </c>
    </row>
    <row r="636" spans="1:11" x14ac:dyDescent="0.2">
      <c r="A636">
        <f t="shared" si="76"/>
        <v>5</v>
      </c>
      <c r="B636">
        <v>626</v>
      </c>
      <c r="C636" s="1">
        <f t="shared" si="77"/>
        <v>43230</v>
      </c>
      <c r="D636" s="2">
        <v>0.84722222221955701</v>
      </c>
      <c r="E636" s="3">
        <f t="shared" si="70"/>
        <v>43230.847222222219</v>
      </c>
      <c r="F636">
        <v>0</v>
      </c>
      <c r="G636">
        <f t="shared" si="71"/>
        <v>0</v>
      </c>
      <c r="H636">
        <f t="shared" si="72"/>
        <v>0</v>
      </c>
      <c r="I636" s="13">
        <f t="shared" si="73"/>
        <v>-1.5862000000000001</v>
      </c>
      <c r="J636">
        <f t="shared" si="74"/>
        <v>0</v>
      </c>
      <c r="K636" s="13">
        <f t="shared" si="75"/>
        <v>-1.3772</v>
      </c>
    </row>
    <row r="637" spans="1:11" x14ac:dyDescent="0.2">
      <c r="A637">
        <f t="shared" si="76"/>
        <v>5</v>
      </c>
      <c r="B637">
        <v>627</v>
      </c>
      <c r="C637" s="1">
        <f t="shared" si="77"/>
        <v>43230</v>
      </c>
      <c r="D637" s="2">
        <v>0.854166666663559</v>
      </c>
      <c r="E637" s="3">
        <f t="shared" si="70"/>
        <v>43230.854166666664</v>
      </c>
      <c r="F637">
        <v>0</v>
      </c>
      <c r="G637">
        <f t="shared" si="71"/>
        <v>0</v>
      </c>
      <c r="H637">
        <f t="shared" si="72"/>
        <v>0</v>
      </c>
      <c r="I637" s="13">
        <f t="shared" si="73"/>
        <v>-1.5862000000000001</v>
      </c>
      <c r="J637">
        <f t="shared" si="74"/>
        <v>0</v>
      </c>
      <c r="K637" s="13">
        <f t="shared" si="75"/>
        <v>-1.3772</v>
      </c>
    </row>
    <row r="638" spans="1:11" x14ac:dyDescent="0.2">
      <c r="A638">
        <f t="shared" si="76"/>
        <v>5</v>
      </c>
      <c r="B638">
        <v>628</v>
      </c>
      <c r="C638" s="1">
        <f t="shared" si="77"/>
        <v>43230</v>
      </c>
      <c r="D638" s="2">
        <v>0.861111111107562</v>
      </c>
      <c r="E638" s="3">
        <f t="shared" si="70"/>
        <v>43230.861111111109</v>
      </c>
      <c r="F638">
        <v>0</v>
      </c>
      <c r="G638">
        <f t="shared" si="71"/>
        <v>0</v>
      </c>
      <c r="H638">
        <f t="shared" si="72"/>
        <v>0</v>
      </c>
      <c r="I638" s="13">
        <f t="shared" si="73"/>
        <v>-1.5862000000000001</v>
      </c>
      <c r="J638">
        <f t="shared" si="74"/>
        <v>0</v>
      </c>
      <c r="K638" s="13">
        <f t="shared" si="75"/>
        <v>-1.3772</v>
      </c>
    </row>
    <row r="639" spans="1:11" x14ac:dyDescent="0.2">
      <c r="A639">
        <f t="shared" si="76"/>
        <v>5</v>
      </c>
      <c r="B639">
        <v>629</v>
      </c>
      <c r="C639" s="1">
        <f t="shared" si="77"/>
        <v>43230</v>
      </c>
      <c r="D639" s="2">
        <v>0.86805555555258695</v>
      </c>
      <c r="E639" s="3">
        <f t="shared" si="70"/>
        <v>43230.868055555555</v>
      </c>
      <c r="F639">
        <v>0</v>
      </c>
      <c r="G639">
        <f t="shared" si="71"/>
        <v>0</v>
      </c>
      <c r="H639">
        <f t="shared" si="72"/>
        <v>0</v>
      </c>
      <c r="I639" s="13">
        <f t="shared" si="73"/>
        <v>-1.5862000000000001</v>
      </c>
      <c r="J639">
        <f t="shared" si="74"/>
        <v>0</v>
      </c>
      <c r="K639" s="13">
        <f t="shared" si="75"/>
        <v>-1.3772</v>
      </c>
    </row>
    <row r="640" spans="1:11" x14ac:dyDescent="0.2">
      <c r="A640">
        <f t="shared" si="76"/>
        <v>5</v>
      </c>
      <c r="B640">
        <v>630</v>
      </c>
      <c r="C640" s="1">
        <f t="shared" si="77"/>
        <v>43230</v>
      </c>
      <c r="D640" s="2">
        <v>0.87499999999658895</v>
      </c>
      <c r="E640" s="3">
        <f t="shared" si="70"/>
        <v>43230.875</v>
      </c>
      <c r="F640">
        <v>0</v>
      </c>
      <c r="G640">
        <f t="shared" si="71"/>
        <v>0</v>
      </c>
      <c r="H640">
        <f t="shared" si="72"/>
        <v>0</v>
      </c>
      <c r="I640" s="13">
        <f t="shared" si="73"/>
        <v>-1.5862000000000001</v>
      </c>
      <c r="J640">
        <f t="shared" si="74"/>
        <v>0</v>
      </c>
      <c r="K640" s="13">
        <f t="shared" si="75"/>
        <v>-1.3772</v>
      </c>
    </row>
    <row r="641" spans="1:11" x14ac:dyDescent="0.2">
      <c r="A641">
        <f t="shared" si="76"/>
        <v>5</v>
      </c>
      <c r="B641">
        <v>631</v>
      </c>
      <c r="C641" s="1">
        <f t="shared" si="77"/>
        <v>43230</v>
      </c>
      <c r="D641" s="2">
        <v>0.881944444441501</v>
      </c>
      <c r="E641" s="3">
        <f t="shared" si="70"/>
        <v>43230.881944444438</v>
      </c>
      <c r="F641">
        <v>0</v>
      </c>
      <c r="G641">
        <f t="shared" si="71"/>
        <v>0</v>
      </c>
      <c r="H641">
        <f t="shared" si="72"/>
        <v>0</v>
      </c>
      <c r="I641" s="13">
        <f t="shared" si="73"/>
        <v>-1.5862000000000001</v>
      </c>
      <c r="J641">
        <f t="shared" si="74"/>
        <v>0</v>
      </c>
      <c r="K641" s="13">
        <f t="shared" si="75"/>
        <v>-1.3772</v>
      </c>
    </row>
    <row r="642" spans="1:11" x14ac:dyDescent="0.2">
      <c r="A642">
        <f t="shared" si="76"/>
        <v>5</v>
      </c>
      <c r="B642">
        <v>632</v>
      </c>
      <c r="C642" s="1">
        <f t="shared" si="77"/>
        <v>43230</v>
      </c>
      <c r="D642" s="2">
        <v>0.88888888888550399</v>
      </c>
      <c r="E642" s="3">
        <f t="shared" si="70"/>
        <v>43230.888888888883</v>
      </c>
      <c r="F642">
        <v>0</v>
      </c>
      <c r="G642">
        <f t="shared" si="71"/>
        <v>0</v>
      </c>
      <c r="H642">
        <f t="shared" si="72"/>
        <v>0</v>
      </c>
      <c r="I642" s="13">
        <f t="shared" si="73"/>
        <v>-1.5862000000000001</v>
      </c>
      <c r="J642">
        <f t="shared" si="74"/>
        <v>0</v>
      </c>
      <c r="K642" s="13">
        <f t="shared" si="75"/>
        <v>-1.3772</v>
      </c>
    </row>
    <row r="643" spans="1:11" x14ac:dyDescent="0.2">
      <c r="A643">
        <f t="shared" si="76"/>
        <v>5</v>
      </c>
      <c r="B643">
        <v>633</v>
      </c>
      <c r="C643" s="1">
        <f t="shared" si="77"/>
        <v>43230</v>
      </c>
      <c r="D643" s="2">
        <v>0.89583333333052895</v>
      </c>
      <c r="E643" s="3">
        <f t="shared" si="70"/>
        <v>43230.895833333328</v>
      </c>
      <c r="F643">
        <v>0</v>
      </c>
      <c r="G643">
        <f t="shared" si="71"/>
        <v>0</v>
      </c>
      <c r="H643">
        <f t="shared" si="72"/>
        <v>0</v>
      </c>
      <c r="I643" s="13">
        <f t="shared" si="73"/>
        <v>-1.5862000000000001</v>
      </c>
      <c r="J643">
        <f t="shared" si="74"/>
        <v>0</v>
      </c>
      <c r="K643" s="13">
        <f t="shared" si="75"/>
        <v>-1.3772</v>
      </c>
    </row>
    <row r="644" spans="1:11" x14ac:dyDescent="0.2">
      <c r="A644">
        <f t="shared" si="76"/>
        <v>5</v>
      </c>
      <c r="B644">
        <v>634</v>
      </c>
      <c r="C644" s="1">
        <f t="shared" si="77"/>
        <v>43230</v>
      </c>
      <c r="D644" s="2">
        <v>0.90277777777453105</v>
      </c>
      <c r="E644" s="3">
        <f t="shared" si="70"/>
        <v>43230.902777777774</v>
      </c>
      <c r="F644">
        <v>0</v>
      </c>
      <c r="G644">
        <f t="shared" si="71"/>
        <v>0</v>
      </c>
      <c r="H644">
        <f t="shared" si="72"/>
        <v>0</v>
      </c>
      <c r="I644" s="13">
        <f t="shared" si="73"/>
        <v>-1.5862000000000001</v>
      </c>
      <c r="J644">
        <f t="shared" si="74"/>
        <v>0</v>
      </c>
      <c r="K644" s="13">
        <f t="shared" si="75"/>
        <v>-1.3772</v>
      </c>
    </row>
    <row r="645" spans="1:11" x14ac:dyDescent="0.2">
      <c r="A645">
        <f t="shared" si="76"/>
        <v>5</v>
      </c>
      <c r="B645">
        <v>635</v>
      </c>
      <c r="C645" s="1">
        <f t="shared" si="77"/>
        <v>43230</v>
      </c>
      <c r="D645" s="2">
        <v>0.90972222221955701</v>
      </c>
      <c r="E645" s="3">
        <f t="shared" si="70"/>
        <v>43230.909722222219</v>
      </c>
      <c r="F645">
        <v>0</v>
      </c>
      <c r="G645">
        <f t="shared" si="71"/>
        <v>0</v>
      </c>
      <c r="H645">
        <f t="shared" si="72"/>
        <v>0</v>
      </c>
      <c r="I645" s="13">
        <f t="shared" si="73"/>
        <v>-1.5862000000000001</v>
      </c>
      <c r="J645">
        <f t="shared" si="74"/>
        <v>0</v>
      </c>
      <c r="K645" s="13">
        <f t="shared" si="75"/>
        <v>-1.3772</v>
      </c>
    </row>
    <row r="646" spans="1:11" x14ac:dyDescent="0.2">
      <c r="A646">
        <f t="shared" si="76"/>
        <v>5</v>
      </c>
      <c r="B646">
        <v>636</v>
      </c>
      <c r="C646" s="1">
        <f t="shared" si="77"/>
        <v>43230</v>
      </c>
      <c r="D646" s="2">
        <v>0.916666666663559</v>
      </c>
      <c r="E646" s="3">
        <f t="shared" si="70"/>
        <v>43230.916666666664</v>
      </c>
      <c r="F646">
        <v>0</v>
      </c>
      <c r="G646">
        <f t="shared" si="71"/>
        <v>0</v>
      </c>
      <c r="H646">
        <f t="shared" si="72"/>
        <v>0</v>
      </c>
      <c r="I646" s="13">
        <f t="shared" si="73"/>
        <v>-1.5862000000000001</v>
      </c>
      <c r="J646">
        <f t="shared" si="74"/>
        <v>0</v>
      </c>
      <c r="K646" s="13">
        <f t="shared" si="75"/>
        <v>-1.3772</v>
      </c>
    </row>
    <row r="647" spans="1:11" x14ac:dyDescent="0.2">
      <c r="A647">
        <f t="shared" si="76"/>
        <v>5</v>
      </c>
      <c r="B647">
        <v>637</v>
      </c>
      <c r="C647" s="1">
        <f t="shared" si="77"/>
        <v>43230</v>
      </c>
      <c r="D647" s="2">
        <v>0.923611111107562</v>
      </c>
      <c r="E647" s="3">
        <f t="shared" si="70"/>
        <v>43230.923611111109</v>
      </c>
      <c r="F647">
        <v>0</v>
      </c>
      <c r="G647">
        <f t="shared" si="71"/>
        <v>0</v>
      </c>
      <c r="H647">
        <f t="shared" si="72"/>
        <v>0</v>
      </c>
      <c r="I647" s="13">
        <f t="shared" si="73"/>
        <v>-1.5862000000000001</v>
      </c>
      <c r="J647">
        <f t="shared" si="74"/>
        <v>0</v>
      </c>
      <c r="K647" s="13">
        <f t="shared" si="75"/>
        <v>-1.3772</v>
      </c>
    </row>
    <row r="648" spans="1:11" x14ac:dyDescent="0.2">
      <c r="A648">
        <f t="shared" si="76"/>
        <v>5</v>
      </c>
      <c r="B648">
        <v>638</v>
      </c>
      <c r="C648" s="1">
        <f t="shared" si="77"/>
        <v>43230</v>
      </c>
      <c r="D648" s="2">
        <v>0.93055555555258695</v>
      </c>
      <c r="E648" s="3">
        <f t="shared" si="70"/>
        <v>43230.930555555555</v>
      </c>
      <c r="F648">
        <v>0</v>
      </c>
      <c r="G648">
        <f t="shared" si="71"/>
        <v>0</v>
      </c>
      <c r="H648">
        <f t="shared" si="72"/>
        <v>0</v>
      </c>
      <c r="I648" s="13">
        <f t="shared" si="73"/>
        <v>-1.5862000000000001</v>
      </c>
      <c r="J648">
        <f t="shared" si="74"/>
        <v>0</v>
      </c>
      <c r="K648" s="13">
        <f t="shared" si="75"/>
        <v>-1.3772</v>
      </c>
    </row>
    <row r="649" spans="1:11" x14ac:dyDescent="0.2">
      <c r="A649">
        <f t="shared" si="76"/>
        <v>5</v>
      </c>
      <c r="B649">
        <v>639</v>
      </c>
      <c r="C649" s="1">
        <f t="shared" si="77"/>
        <v>43230</v>
      </c>
      <c r="D649" s="2">
        <v>0.93749999999658895</v>
      </c>
      <c r="E649" s="3">
        <f t="shared" si="70"/>
        <v>43230.9375</v>
      </c>
      <c r="F649">
        <v>0</v>
      </c>
      <c r="G649">
        <f t="shared" si="71"/>
        <v>0</v>
      </c>
      <c r="H649">
        <f t="shared" si="72"/>
        <v>0</v>
      </c>
      <c r="I649" s="13">
        <f t="shared" si="73"/>
        <v>-1.5862000000000001</v>
      </c>
      <c r="J649">
        <f t="shared" si="74"/>
        <v>0</v>
      </c>
      <c r="K649" s="13">
        <f t="shared" si="75"/>
        <v>-1.3772</v>
      </c>
    </row>
    <row r="650" spans="1:11" x14ac:dyDescent="0.2">
      <c r="A650">
        <f t="shared" si="76"/>
        <v>5</v>
      </c>
      <c r="B650">
        <v>640</v>
      </c>
      <c r="C650" s="1">
        <f t="shared" si="77"/>
        <v>43230</v>
      </c>
      <c r="D650" s="2">
        <v>0.944444444441501</v>
      </c>
      <c r="E650" s="3">
        <f t="shared" si="70"/>
        <v>43230.944444444438</v>
      </c>
      <c r="F650">
        <v>0</v>
      </c>
      <c r="G650">
        <f t="shared" si="71"/>
        <v>0</v>
      </c>
      <c r="H650">
        <f t="shared" si="72"/>
        <v>0</v>
      </c>
      <c r="I650" s="13">
        <f t="shared" si="73"/>
        <v>-1.5862000000000001</v>
      </c>
      <c r="J650">
        <f t="shared" si="74"/>
        <v>0</v>
      </c>
      <c r="K650" s="13">
        <f t="shared" si="75"/>
        <v>-1.3772</v>
      </c>
    </row>
    <row r="651" spans="1:11" x14ac:dyDescent="0.2">
      <c r="A651">
        <f t="shared" si="76"/>
        <v>5</v>
      </c>
      <c r="B651">
        <v>641</v>
      </c>
      <c r="C651" s="1">
        <f t="shared" si="77"/>
        <v>43230</v>
      </c>
      <c r="D651" s="2">
        <v>0.95138888888550399</v>
      </c>
      <c r="E651" s="3">
        <f t="shared" si="70"/>
        <v>43230.951388888883</v>
      </c>
      <c r="F651">
        <v>0</v>
      </c>
      <c r="G651">
        <f t="shared" si="71"/>
        <v>0</v>
      </c>
      <c r="H651">
        <f t="shared" si="72"/>
        <v>0</v>
      </c>
      <c r="I651" s="13">
        <f t="shared" si="73"/>
        <v>-1.5862000000000001</v>
      </c>
      <c r="J651">
        <f t="shared" si="74"/>
        <v>0</v>
      </c>
      <c r="K651" s="13">
        <f t="shared" si="75"/>
        <v>-1.3772</v>
      </c>
    </row>
    <row r="652" spans="1:11" x14ac:dyDescent="0.2">
      <c r="A652">
        <f t="shared" si="76"/>
        <v>5</v>
      </c>
      <c r="B652">
        <v>642</v>
      </c>
      <c r="C652" s="1">
        <f t="shared" si="77"/>
        <v>43230</v>
      </c>
      <c r="D652" s="2">
        <v>0.95833333333052895</v>
      </c>
      <c r="E652" s="3">
        <f t="shared" ref="E652:E715" si="78">C652+D652</f>
        <v>43230.958333333328</v>
      </c>
      <c r="F652">
        <v>0</v>
      </c>
      <c r="G652">
        <f t="shared" ref="G652:G715" si="79">F652*1.1434/10</f>
        <v>0</v>
      </c>
      <c r="H652">
        <f t="shared" ref="H652:H715" si="80">(H$8*(TANH((H$2*G652)/H$8)))</f>
        <v>0</v>
      </c>
      <c r="I652" s="13">
        <f t="shared" ref="I652:I715" si="81">((H$6-H$5)*(TANH(G652/H$4)))+H$5</f>
        <v>-1.5862000000000001</v>
      </c>
      <c r="J652">
        <f t="shared" ref="J652:J715" si="82">(J$8*(TANH((J$2*G652)/J$8)))</f>
        <v>0</v>
      </c>
      <c r="K652" s="13">
        <f t="shared" ref="K652:K715" si="83">((J$6-J$5)*(TANH(G652/J$4)))+J$5</f>
        <v>-1.3772</v>
      </c>
    </row>
    <row r="653" spans="1:11" x14ac:dyDescent="0.2">
      <c r="A653">
        <f t="shared" si="76"/>
        <v>5</v>
      </c>
      <c r="B653">
        <v>643</v>
      </c>
      <c r="C653" s="1">
        <f t="shared" si="77"/>
        <v>43230</v>
      </c>
      <c r="D653" s="2">
        <v>0.96527777777453105</v>
      </c>
      <c r="E653" s="3">
        <f t="shared" si="78"/>
        <v>43230.965277777774</v>
      </c>
      <c r="F653">
        <v>0</v>
      </c>
      <c r="G653">
        <f t="shared" si="79"/>
        <v>0</v>
      </c>
      <c r="H653">
        <f t="shared" si="80"/>
        <v>0</v>
      </c>
      <c r="I653" s="13">
        <f t="shared" si="81"/>
        <v>-1.5862000000000001</v>
      </c>
      <c r="J653">
        <f t="shared" si="82"/>
        <v>0</v>
      </c>
      <c r="K653" s="13">
        <f t="shared" si="83"/>
        <v>-1.3772</v>
      </c>
    </row>
    <row r="654" spans="1:11" x14ac:dyDescent="0.2">
      <c r="A654">
        <f t="shared" si="76"/>
        <v>5</v>
      </c>
      <c r="B654">
        <v>644</v>
      </c>
      <c r="C654" s="1">
        <f t="shared" si="77"/>
        <v>43230</v>
      </c>
      <c r="D654" s="2">
        <v>0.97222222221955701</v>
      </c>
      <c r="E654" s="3">
        <f t="shared" si="78"/>
        <v>43230.972222222219</v>
      </c>
      <c r="F654">
        <v>0</v>
      </c>
      <c r="G654">
        <f t="shared" si="79"/>
        <v>0</v>
      </c>
      <c r="H654">
        <f t="shared" si="80"/>
        <v>0</v>
      </c>
      <c r="I654" s="13">
        <f t="shared" si="81"/>
        <v>-1.5862000000000001</v>
      </c>
      <c r="J654">
        <f t="shared" si="82"/>
        <v>0</v>
      </c>
      <c r="K654" s="13">
        <f t="shared" si="83"/>
        <v>-1.3772</v>
      </c>
    </row>
    <row r="655" spans="1:11" x14ac:dyDescent="0.2">
      <c r="A655">
        <f t="shared" si="76"/>
        <v>5</v>
      </c>
      <c r="B655">
        <v>645</v>
      </c>
      <c r="C655" s="1">
        <f t="shared" si="77"/>
        <v>43230</v>
      </c>
      <c r="D655" s="2">
        <v>0.979166666663559</v>
      </c>
      <c r="E655" s="3">
        <f t="shared" si="78"/>
        <v>43230.979166666664</v>
      </c>
      <c r="F655">
        <v>0</v>
      </c>
      <c r="G655">
        <f t="shared" si="79"/>
        <v>0</v>
      </c>
      <c r="H655">
        <f t="shared" si="80"/>
        <v>0</v>
      </c>
      <c r="I655" s="13">
        <f t="shared" si="81"/>
        <v>-1.5862000000000001</v>
      </c>
      <c r="J655">
        <f t="shared" si="82"/>
        <v>0</v>
      </c>
      <c r="K655" s="13">
        <f t="shared" si="83"/>
        <v>-1.3772</v>
      </c>
    </row>
    <row r="656" spans="1:11" x14ac:dyDescent="0.2">
      <c r="A656">
        <f t="shared" si="76"/>
        <v>5</v>
      </c>
      <c r="B656">
        <v>646</v>
      </c>
      <c r="C656" s="1">
        <f t="shared" si="77"/>
        <v>43230</v>
      </c>
      <c r="D656" s="2">
        <v>0.986111111107562</v>
      </c>
      <c r="E656" s="3">
        <f t="shared" si="78"/>
        <v>43230.986111111109</v>
      </c>
      <c r="F656">
        <v>0</v>
      </c>
      <c r="G656">
        <f t="shared" si="79"/>
        <v>0</v>
      </c>
      <c r="H656">
        <f t="shared" si="80"/>
        <v>0</v>
      </c>
      <c r="I656" s="13">
        <f t="shared" si="81"/>
        <v>-1.5862000000000001</v>
      </c>
      <c r="J656">
        <f t="shared" si="82"/>
        <v>0</v>
      </c>
      <c r="K656" s="13">
        <f t="shared" si="83"/>
        <v>-1.3772</v>
      </c>
    </row>
    <row r="657" spans="1:11" x14ac:dyDescent="0.2">
      <c r="A657">
        <f t="shared" si="76"/>
        <v>5</v>
      </c>
      <c r="B657">
        <v>647</v>
      </c>
      <c r="C657" s="1">
        <f t="shared" si="77"/>
        <v>43230</v>
      </c>
      <c r="D657" s="2">
        <v>0.99305555555258695</v>
      </c>
      <c r="E657" s="3">
        <f t="shared" si="78"/>
        <v>43230.993055555555</v>
      </c>
      <c r="F657">
        <v>0</v>
      </c>
      <c r="G657">
        <f t="shared" si="79"/>
        <v>0</v>
      </c>
      <c r="H657">
        <f t="shared" si="80"/>
        <v>0</v>
      </c>
      <c r="I657" s="13">
        <f t="shared" si="81"/>
        <v>-1.5862000000000001</v>
      </c>
      <c r="J657">
        <f t="shared" si="82"/>
        <v>0</v>
      </c>
      <c r="K657" s="13">
        <f t="shared" si="83"/>
        <v>-1.3772</v>
      </c>
    </row>
    <row r="658" spans="1:11" x14ac:dyDescent="0.2">
      <c r="A658">
        <f t="shared" si="76"/>
        <v>5</v>
      </c>
      <c r="B658">
        <v>648</v>
      </c>
      <c r="C658" s="1">
        <f t="shared" si="77"/>
        <v>43230</v>
      </c>
      <c r="D658" s="2">
        <v>0.99999999999658895</v>
      </c>
      <c r="E658" s="3">
        <f t="shared" si="78"/>
        <v>43231</v>
      </c>
      <c r="F658">
        <v>0</v>
      </c>
      <c r="G658">
        <f t="shared" si="79"/>
        <v>0</v>
      </c>
      <c r="H658">
        <f t="shared" si="80"/>
        <v>0</v>
      </c>
      <c r="I658" s="13">
        <f t="shared" si="81"/>
        <v>-1.5862000000000001</v>
      </c>
      <c r="J658">
        <f t="shared" si="82"/>
        <v>0</v>
      </c>
      <c r="K658" s="13">
        <f t="shared" si="83"/>
        <v>-1.3772</v>
      </c>
    </row>
    <row r="659" spans="1:11" x14ac:dyDescent="0.2">
      <c r="A659">
        <f t="shared" si="76"/>
        <v>6</v>
      </c>
      <c r="B659">
        <v>649</v>
      </c>
      <c r="C659" s="1">
        <f t="shared" si="77"/>
        <v>43231</v>
      </c>
      <c r="D659" s="2">
        <v>6.9444444415012203E-3</v>
      </c>
      <c r="E659" s="3">
        <f t="shared" si="78"/>
        <v>43231.006944444438</v>
      </c>
      <c r="F659">
        <v>0</v>
      </c>
      <c r="G659">
        <f t="shared" si="79"/>
        <v>0</v>
      </c>
      <c r="H659">
        <f t="shared" si="80"/>
        <v>0</v>
      </c>
      <c r="I659" s="13">
        <f t="shared" si="81"/>
        <v>-1.5862000000000001</v>
      </c>
      <c r="J659">
        <f t="shared" si="82"/>
        <v>0</v>
      </c>
      <c r="K659" s="13">
        <f t="shared" si="83"/>
        <v>-1.3772</v>
      </c>
    </row>
    <row r="660" spans="1:11" x14ac:dyDescent="0.2">
      <c r="A660">
        <f t="shared" si="76"/>
        <v>6</v>
      </c>
      <c r="B660">
        <v>650</v>
      </c>
      <c r="C660" s="1">
        <f t="shared" si="77"/>
        <v>43231</v>
      </c>
      <c r="D660" s="2">
        <v>1.3888888885503501E-2</v>
      </c>
      <c r="E660" s="3">
        <f t="shared" si="78"/>
        <v>43231.013888888883</v>
      </c>
      <c r="F660">
        <v>0</v>
      </c>
      <c r="G660">
        <f t="shared" si="79"/>
        <v>0</v>
      </c>
      <c r="H660">
        <f t="shared" si="80"/>
        <v>0</v>
      </c>
      <c r="I660" s="13">
        <f t="shared" si="81"/>
        <v>-1.5862000000000001</v>
      </c>
      <c r="J660">
        <f t="shared" si="82"/>
        <v>0</v>
      </c>
      <c r="K660" s="13">
        <f t="shared" si="83"/>
        <v>-1.3772</v>
      </c>
    </row>
    <row r="661" spans="1:11" x14ac:dyDescent="0.2">
      <c r="A661">
        <f t="shared" si="76"/>
        <v>6</v>
      </c>
      <c r="B661">
        <v>651</v>
      </c>
      <c r="C661" s="1">
        <f t="shared" si="77"/>
        <v>43231</v>
      </c>
      <c r="D661" s="2">
        <v>2.08333333305291E-2</v>
      </c>
      <c r="E661" s="3">
        <f t="shared" si="78"/>
        <v>43231.020833333328</v>
      </c>
      <c r="F661">
        <v>0</v>
      </c>
      <c r="G661">
        <f t="shared" si="79"/>
        <v>0</v>
      </c>
      <c r="H661">
        <f t="shared" si="80"/>
        <v>0</v>
      </c>
      <c r="I661" s="13">
        <f t="shared" si="81"/>
        <v>-1.5862000000000001</v>
      </c>
      <c r="J661">
        <f t="shared" si="82"/>
        <v>0</v>
      </c>
      <c r="K661" s="13">
        <f t="shared" si="83"/>
        <v>-1.3772</v>
      </c>
    </row>
    <row r="662" spans="1:11" x14ac:dyDescent="0.2">
      <c r="A662">
        <f t="shared" si="76"/>
        <v>6</v>
      </c>
      <c r="B662">
        <v>652</v>
      </c>
      <c r="C662" s="1">
        <f t="shared" si="77"/>
        <v>43231</v>
      </c>
      <c r="D662" s="2">
        <v>2.7777777774531401E-2</v>
      </c>
      <c r="E662" s="3">
        <f t="shared" si="78"/>
        <v>43231.027777777774</v>
      </c>
      <c r="F662">
        <v>0</v>
      </c>
      <c r="G662">
        <f t="shared" si="79"/>
        <v>0</v>
      </c>
      <c r="H662">
        <f t="shared" si="80"/>
        <v>0</v>
      </c>
      <c r="I662" s="13">
        <f t="shared" si="81"/>
        <v>-1.5862000000000001</v>
      </c>
      <c r="J662">
        <f t="shared" si="82"/>
        <v>0</v>
      </c>
      <c r="K662" s="13">
        <f t="shared" si="83"/>
        <v>-1.3772</v>
      </c>
    </row>
    <row r="663" spans="1:11" x14ac:dyDescent="0.2">
      <c r="A663">
        <f t="shared" si="76"/>
        <v>6</v>
      </c>
      <c r="B663">
        <v>653</v>
      </c>
      <c r="C663" s="1">
        <f t="shared" si="77"/>
        <v>43231</v>
      </c>
      <c r="D663" s="2">
        <v>3.4722222218533702E-2</v>
      </c>
      <c r="E663" s="3">
        <f t="shared" si="78"/>
        <v>43231.034722222219</v>
      </c>
      <c r="F663">
        <v>0</v>
      </c>
      <c r="G663">
        <f t="shared" si="79"/>
        <v>0</v>
      </c>
      <c r="H663">
        <f t="shared" si="80"/>
        <v>0</v>
      </c>
      <c r="I663" s="13">
        <f t="shared" si="81"/>
        <v>-1.5862000000000001</v>
      </c>
      <c r="J663">
        <f t="shared" si="82"/>
        <v>0</v>
      </c>
      <c r="K663" s="13">
        <f t="shared" si="83"/>
        <v>-1.3772</v>
      </c>
    </row>
    <row r="664" spans="1:11" x14ac:dyDescent="0.2">
      <c r="A664">
        <f t="shared" si="76"/>
        <v>6</v>
      </c>
      <c r="B664">
        <v>654</v>
      </c>
      <c r="C664" s="1">
        <f t="shared" si="77"/>
        <v>43231</v>
      </c>
      <c r="D664" s="2">
        <v>4.1666666663559199E-2</v>
      </c>
      <c r="E664" s="3">
        <f t="shared" si="78"/>
        <v>43231.041666666664</v>
      </c>
      <c r="F664">
        <v>0</v>
      </c>
      <c r="G664">
        <f t="shared" si="79"/>
        <v>0</v>
      </c>
      <c r="H664">
        <f t="shared" si="80"/>
        <v>0</v>
      </c>
      <c r="I664" s="13">
        <f t="shared" si="81"/>
        <v>-1.5862000000000001</v>
      </c>
      <c r="J664">
        <f t="shared" si="82"/>
        <v>0</v>
      </c>
      <c r="K664" s="13">
        <f t="shared" si="83"/>
        <v>-1.3772</v>
      </c>
    </row>
    <row r="665" spans="1:11" x14ac:dyDescent="0.2">
      <c r="A665">
        <f t="shared" si="76"/>
        <v>6</v>
      </c>
      <c r="B665">
        <v>655</v>
      </c>
      <c r="C665" s="1">
        <f t="shared" si="77"/>
        <v>43231</v>
      </c>
      <c r="D665" s="2">
        <v>4.8611111107561597E-2</v>
      </c>
      <c r="E665" s="3">
        <f t="shared" si="78"/>
        <v>43231.048611111109</v>
      </c>
      <c r="F665">
        <v>0</v>
      </c>
      <c r="G665">
        <f t="shared" si="79"/>
        <v>0</v>
      </c>
      <c r="H665">
        <f t="shared" si="80"/>
        <v>0</v>
      </c>
      <c r="I665" s="13">
        <f t="shared" si="81"/>
        <v>-1.5862000000000001</v>
      </c>
      <c r="J665">
        <f t="shared" si="82"/>
        <v>0</v>
      </c>
      <c r="K665" s="13">
        <f t="shared" si="83"/>
        <v>-1.3772</v>
      </c>
    </row>
    <row r="666" spans="1:11" x14ac:dyDescent="0.2">
      <c r="A666">
        <f t="shared" si="76"/>
        <v>6</v>
      </c>
      <c r="B666">
        <v>656</v>
      </c>
      <c r="C666" s="1">
        <f t="shared" si="77"/>
        <v>43231</v>
      </c>
      <c r="D666" s="2">
        <v>5.5555555552587101E-2</v>
      </c>
      <c r="E666" s="3">
        <f t="shared" si="78"/>
        <v>43231.055555555555</v>
      </c>
      <c r="F666">
        <v>0</v>
      </c>
      <c r="G666">
        <f t="shared" si="79"/>
        <v>0</v>
      </c>
      <c r="H666">
        <f t="shared" si="80"/>
        <v>0</v>
      </c>
      <c r="I666" s="13">
        <f t="shared" si="81"/>
        <v>-1.5862000000000001</v>
      </c>
      <c r="J666">
        <f t="shared" si="82"/>
        <v>0</v>
      </c>
      <c r="K666" s="13">
        <f t="shared" si="83"/>
        <v>-1.3772</v>
      </c>
    </row>
    <row r="667" spans="1:11" x14ac:dyDescent="0.2">
      <c r="A667">
        <f t="shared" si="76"/>
        <v>6</v>
      </c>
      <c r="B667">
        <v>657</v>
      </c>
      <c r="C667" s="1">
        <f t="shared" si="77"/>
        <v>43231</v>
      </c>
      <c r="D667" s="2">
        <v>6.2499999996589402E-2</v>
      </c>
      <c r="E667" s="3">
        <f t="shared" si="78"/>
        <v>43231.0625</v>
      </c>
      <c r="F667">
        <v>0</v>
      </c>
      <c r="G667">
        <f t="shared" si="79"/>
        <v>0</v>
      </c>
      <c r="H667">
        <f t="shared" si="80"/>
        <v>0</v>
      </c>
      <c r="I667" s="13">
        <f t="shared" si="81"/>
        <v>-1.5862000000000001</v>
      </c>
      <c r="J667">
        <f t="shared" si="82"/>
        <v>0</v>
      </c>
      <c r="K667" s="13">
        <f t="shared" si="83"/>
        <v>-1.3772</v>
      </c>
    </row>
    <row r="668" spans="1:11" x14ac:dyDescent="0.2">
      <c r="A668">
        <f t="shared" si="76"/>
        <v>6</v>
      </c>
      <c r="B668">
        <v>658</v>
      </c>
      <c r="C668" s="1">
        <f t="shared" si="77"/>
        <v>43231</v>
      </c>
      <c r="D668" s="2">
        <v>6.9444444441501205E-2</v>
      </c>
      <c r="E668" s="3">
        <f t="shared" si="78"/>
        <v>43231.069444444438</v>
      </c>
      <c r="F668">
        <v>0</v>
      </c>
      <c r="G668">
        <f t="shared" si="79"/>
        <v>0</v>
      </c>
      <c r="H668">
        <f t="shared" si="80"/>
        <v>0</v>
      </c>
      <c r="I668" s="13">
        <f t="shared" si="81"/>
        <v>-1.5862000000000001</v>
      </c>
      <c r="J668">
        <f t="shared" si="82"/>
        <v>0</v>
      </c>
      <c r="K668" s="13">
        <f t="shared" si="83"/>
        <v>-1.3772</v>
      </c>
    </row>
    <row r="669" spans="1:11" x14ac:dyDescent="0.2">
      <c r="A669">
        <f t="shared" si="76"/>
        <v>6</v>
      </c>
      <c r="B669">
        <v>659</v>
      </c>
      <c r="C669" s="1">
        <f t="shared" si="77"/>
        <v>43231</v>
      </c>
      <c r="D669" s="2">
        <v>7.6388888885503506E-2</v>
      </c>
      <c r="E669" s="3">
        <f t="shared" si="78"/>
        <v>43231.076388888883</v>
      </c>
      <c r="F669">
        <v>0</v>
      </c>
      <c r="G669">
        <f t="shared" si="79"/>
        <v>0</v>
      </c>
      <c r="H669">
        <f t="shared" si="80"/>
        <v>0</v>
      </c>
      <c r="I669" s="13">
        <f t="shared" si="81"/>
        <v>-1.5862000000000001</v>
      </c>
      <c r="J669">
        <f t="shared" si="82"/>
        <v>0</v>
      </c>
      <c r="K669" s="13">
        <f t="shared" si="83"/>
        <v>-1.3772</v>
      </c>
    </row>
    <row r="670" spans="1:11" x14ac:dyDescent="0.2">
      <c r="A670">
        <f t="shared" si="76"/>
        <v>6</v>
      </c>
      <c r="B670">
        <v>660</v>
      </c>
      <c r="C670" s="1">
        <f t="shared" si="77"/>
        <v>43231</v>
      </c>
      <c r="D670" s="2">
        <v>8.33333333305291E-2</v>
      </c>
      <c r="E670" s="3">
        <f t="shared" si="78"/>
        <v>43231.083333333328</v>
      </c>
      <c r="F670">
        <v>0</v>
      </c>
      <c r="G670">
        <f t="shared" si="79"/>
        <v>0</v>
      </c>
      <c r="H670">
        <f t="shared" si="80"/>
        <v>0</v>
      </c>
      <c r="I670" s="13">
        <f t="shared" si="81"/>
        <v>-1.5862000000000001</v>
      </c>
      <c r="J670">
        <f t="shared" si="82"/>
        <v>0</v>
      </c>
      <c r="K670" s="13">
        <f t="shared" si="83"/>
        <v>-1.3772</v>
      </c>
    </row>
    <row r="671" spans="1:11" x14ac:dyDescent="0.2">
      <c r="A671">
        <f t="shared" si="76"/>
        <v>6</v>
      </c>
      <c r="B671">
        <v>661</v>
      </c>
      <c r="C671" s="1">
        <f t="shared" si="77"/>
        <v>43231</v>
      </c>
      <c r="D671" s="2">
        <v>9.0277777774531401E-2</v>
      </c>
      <c r="E671" s="3">
        <f t="shared" si="78"/>
        <v>43231.090277777774</v>
      </c>
      <c r="F671">
        <v>0</v>
      </c>
      <c r="G671">
        <f t="shared" si="79"/>
        <v>0</v>
      </c>
      <c r="H671">
        <f t="shared" si="80"/>
        <v>0</v>
      </c>
      <c r="I671" s="13">
        <f t="shared" si="81"/>
        <v>-1.5862000000000001</v>
      </c>
      <c r="J671">
        <f t="shared" si="82"/>
        <v>0</v>
      </c>
      <c r="K671" s="13">
        <f t="shared" si="83"/>
        <v>-1.3772</v>
      </c>
    </row>
    <row r="672" spans="1:11" x14ac:dyDescent="0.2">
      <c r="A672">
        <f t="shared" si="76"/>
        <v>6</v>
      </c>
      <c r="B672">
        <v>662</v>
      </c>
      <c r="C672" s="1">
        <f t="shared" si="77"/>
        <v>43231</v>
      </c>
      <c r="D672" s="2">
        <v>9.7222222218533702E-2</v>
      </c>
      <c r="E672" s="3">
        <f t="shared" si="78"/>
        <v>43231.097222222219</v>
      </c>
      <c r="F672">
        <v>0</v>
      </c>
      <c r="G672">
        <f t="shared" si="79"/>
        <v>0</v>
      </c>
      <c r="H672">
        <f t="shared" si="80"/>
        <v>0</v>
      </c>
      <c r="I672" s="13">
        <f t="shared" si="81"/>
        <v>-1.5862000000000001</v>
      </c>
      <c r="J672">
        <f t="shared" si="82"/>
        <v>0</v>
      </c>
      <c r="K672" s="13">
        <f t="shared" si="83"/>
        <v>-1.3772</v>
      </c>
    </row>
    <row r="673" spans="1:11" x14ac:dyDescent="0.2">
      <c r="A673">
        <f t="shared" si="76"/>
        <v>6</v>
      </c>
      <c r="B673">
        <v>663</v>
      </c>
      <c r="C673" s="1">
        <f t="shared" si="77"/>
        <v>43231</v>
      </c>
      <c r="D673" s="2">
        <v>0.104166666663559</v>
      </c>
      <c r="E673" s="3">
        <f t="shared" si="78"/>
        <v>43231.104166666664</v>
      </c>
      <c r="F673">
        <v>0</v>
      </c>
      <c r="G673">
        <f t="shared" si="79"/>
        <v>0</v>
      </c>
      <c r="H673">
        <f t="shared" si="80"/>
        <v>0</v>
      </c>
      <c r="I673" s="13">
        <f t="shared" si="81"/>
        <v>-1.5862000000000001</v>
      </c>
      <c r="J673">
        <f t="shared" si="82"/>
        <v>0</v>
      </c>
      <c r="K673" s="13">
        <f t="shared" si="83"/>
        <v>-1.3772</v>
      </c>
    </row>
    <row r="674" spans="1:11" x14ac:dyDescent="0.2">
      <c r="A674">
        <f t="shared" si="76"/>
        <v>6</v>
      </c>
      <c r="B674">
        <v>664</v>
      </c>
      <c r="C674" s="1">
        <f t="shared" si="77"/>
        <v>43231</v>
      </c>
      <c r="D674" s="2">
        <v>0.111111111107562</v>
      </c>
      <c r="E674" s="3">
        <f t="shared" si="78"/>
        <v>43231.111111111109</v>
      </c>
      <c r="F674">
        <v>0</v>
      </c>
      <c r="G674">
        <f t="shared" si="79"/>
        <v>0</v>
      </c>
      <c r="H674">
        <f t="shared" si="80"/>
        <v>0</v>
      </c>
      <c r="I674" s="13">
        <f t="shared" si="81"/>
        <v>-1.5862000000000001</v>
      </c>
      <c r="J674">
        <f t="shared" si="82"/>
        <v>0</v>
      </c>
      <c r="K674" s="13">
        <f t="shared" si="83"/>
        <v>-1.3772</v>
      </c>
    </row>
    <row r="675" spans="1:11" x14ac:dyDescent="0.2">
      <c r="A675">
        <f t="shared" si="76"/>
        <v>6</v>
      </c>
      <c r="B675">
        <v>665</v>
      </c>
      <c r="C675" s="1">
        <f t="shared" si="77"/>
        <v>43231</v>
      </c>
      <c r="D675" s="2">
        <v>0.118055555552587</v>
      </c>
      <c r="E675" s="3">
        <f t="shared" si="78"/>
        <v>43231.118055555555</v>
      </c>
      <c r="F675">
        <v>0</v>
      </c>
      <c r="G675">
        <f t="shared" si="79"/>
        <v>0</v>
      </c>
      <c r="H675">
        <f t="shared" si="80"/>
        <v>0</v>
      </c>
      <c r="I675" s="13">
        <f t="shared" si="81"/>
        <v>-1.5862000000000001</v>
      </c>
      <c r="J675">
        <f t="shared" si="82"/>
        <v>0</v>
      </c>
      <c r="K675" s="13">
        <f t="shared" si="83"/>
        <v>-1.3772</v>
      </c>
    </row>
    <row r="676" spans="1:11" x14ac:dyDescent="0.2">
      <c r="A676">
        <f t="shared" ref="A676:A739" si="84">A532+1</f>
        <v>6</v>
      </c>
      <c r="B676">
        <v>666</v>
      </c>
      <c r="C676" s="1">
        <f t="shared" ref="C676:C739" si="85">C532+1</f>
        <v>43231</v>
      </c>
      <c r="D676" s="2">
        <v>0.12499999999658901</v>
      </c>
      <c r="E676" s="3">
        <f t="shared" si="78"/>
        <v>43231.125</v>
      </c>
      <c r="F676">
        <v>0</v>
      </c>
      <c r="G676">
        <f t="shared" si="79"/>
        <v>0</v>
      </c>
      <c r="H676">
        <f t="shared" si="80"/>
        <v>0</v>
      </c>
      <c r="I676" s="13">
        <f t="shared" si="81"/>
        <v>-1.5862000000000001</v>
      </c>
      <c r="J676">
        <f t="shared" si="82"/>
        <v>0</v>
      </c>
      <c r="K676" s="13">
        <f t="shared" si="83"/>
        <v>-1.3772</v>
      </c>
    </row>
    <row r="677" spans="1:11" x14ac:dyDescent="0.2">
      <c r="A677">
        <f t="shared" si="84"/>
        <v>6</v>
      </c>
      <c r="B677">
        <v>667</v>
      </c>
      <c r="C677" s="1">
        <f t="shared" si="85"/>
        <v>43231</v>
      </c>
      <c r="D677" s="2">
        <v>0.131944444441501</v>
      </c>
      <c r="E677" s="3">
        <f t="shared" si="78"/>
        <v>43231.131944444438</v>
      </c>
      <c r="F677">
        <v>0</v>
      </c>
      <c r="G677">
        <f t="shared" si="79"/>
        <v>0</v>
      </c>
      <c r="H677">
        <f t="shared" si="80"/>
        <v>0</v>
      </c>
      <c r="I677" s="13">
        <f t="shared" si="81"/>
        <v>-1.5862000000000001</v>
      </c>
      <c r="J677">
        <f t="shared" si="82"/>
        <v>0</v>
      </c>
      <c r="K677" s="13">
        <f t="shared" si="83"/>
        <v>-1.3772</v>
      </c>
    </row>
    <row r="678" spans="1:11" x14ac:dyDescent="0.2">
      <c r="A678">
        <f t="shared" si="84"/>
        <v>6</v>
      </c>
      <c r="B678">
        <v>668</v>
      </c>
      <c r="C678" s="1">
        <f t="shared" si="85"/>
        <v>43231</v>
      </c>
      <c r="D678" s="2">
        <v>0.13888888888550399</v>
      </c>
      <c r="E678" s="3">
        <f t="shared" si="78"/>
        <v>43231.138888888883</v>
      </c>
      <c r="F678">
        <v>0</v>
      </c>
      <c r="G678">
        <f t="shared" si="79"/>
        <v>0</v>
      </c>
      <c r="H678">
        <f t="shared" si="80"/>
        <v>0</v>
      </c>
      <c r="I678" s="13">
        <f t="shared" si="81"/>
        <v>-1.5862000000000001</v>
      </c>
      <c r="J678">
        <f t="shared" si="82"/>
        <v>0</v>
      </c>
      <c r="K678" s="13">
        <f t="shared" si="83"/>
        <v>-1.3772</v>
      </c>
    </row>
    <row r="679" spans="1:11" x14ac:dyDescent="0.2">
      <c r="A679">
        <f t="shared" si="84"/>
        <v>6</v>
      </c>
      <c r="B679">
        <v>669</v>
      </c>
      <c r="C679" s="1">
        <f t="shared" si="85"/>
        <v>43231</v>
      </c>
      <c r="D679" s="2">
        <v>0.145833333330529</v>
      </c>
      <c r="E679" s="3">
        <f t="shared" si="78"/>
        <v>43231.145833333328</v>
      </c>
      <c r="F679">
        <v>0</v>
      </c>
      <c r="G679">
        <f t="shared" si="79"/>
        <v>0</v>
      </c>
      <c r="H679">
        <f t="shared" si="80"/>
        <v>0</v>
      </c>
      <c r="I679" s="13">
        <f t="shared" si="81"/>
        <v>-1.5862000000000001</v>
      </c>
      <c r="J679">
        <f t="shared" si="82"/>
        <v>0</v>
      </c>
      <c r="K679" s="13">
        <f t="shared" si="83"/>
        <v>-1.3772</v>
      </c>
    </row>
    <row r="680" spans="1:11" x14ac:dyDescent="0.2">
      <c r="A680">
        <f t="shared" si="84"/>
        <v>6</v>
      </c>
      <c r="B680">
        <v>670</v>
      </c>
      <c r="C680" s="1">
        <f t="shared" si="85"/>
        <v>43231</v>
      </c>
      <c r="D680" s="2">
        <v>0.152777777774531</v>
      </c>
      <c r="E680" s="3">
        <f t="shared" si="78"/>
        <v>43231.152777777774</v>
      </c>
      <c r="F680">
        <v>0</v>
      </c>
      <c r="G680">
        <f t="shared" si="79"/>
        <v>0</v>
      </c>
      <c r="H680">
        <f t="shared" si="80"/>
        <v>0</v>
      </c>
      <c r="I680" s="13">
        <f t="shared" si="81"/>
        <v>-1.5862000000000001</v>
      </c>
      <c r="J680">
        <f t="shared" si="82"/>
        <v>0</v>
      </c>
      <c r="K680" s="13">
        <f t="shared" si="83"/>
        <v>-1.3772</v>
      </c>
    </row>
    <row r="681" spans="1:11" x14ac:dyDescent="0.2">
      <c r="A681">
        <f t="shared" si="84"/>
        <v>6</v>
      </c>
      <c r="B681">
        <v>671</v>
      </c>
      <c r="C681" s="1">
        <f t="shared" si="85"/>
        <v>43231</v>
      </c>
      <c r="D681" s="2">
        <v>0.15972222221853399</v>
      </c>
      <c r="E681" s="3">
        <f t="shared" si="78"/>
        <v>43231.159722222219</v>
      </c>
      <c r="F681">
        <v>0</v>
      </c>
      <c r="G681">
        <f t="shared" si="79"/>
        <v>0</v>
      </c>
      <c r="H681">
        <f t="shared" si="80"/>
        <v>0</v>
      </c>
      <c r="I681" s="13">
        <f t="shared" si="81"/>
        <v>-1.5862000000000001</v>
      </c>
      <c r="J681">
        <f t="shared" si="82"/>
        <v>0</v>
      </c>
      <c r="K681" s="13">
        <f t="shared" si="83"/>
        <v>-1.3772</v>
      </c>
    </row>
    <row r="682" spans="1:11" x14ac:dyDescent="0.2">
      <c r="A682">
        <f t="shared" si="84"/>
        <v>6</v>
      </c>
      <c r="B682">
        <v>672</v>
      </c>
      <c r="C682" s="1">
        <f t="shared" si="85"/>
        <v>43231</v>
      </c>
      <c r="D682" s="2">
        <v>0.166666666663559</v>
      </c>
      <c r="E682" s="3">
        <f t="shared" si="78"/>
        <v>43231.166666666664</v>
      </c>
      <c r="F682">
        <v>0</v>
      </c>
      <c r="G682">
        <f t="shared" si="79"/>
        <v>0</v>
      </c>
      <c r="H682">
        <f t="shared" si="80"/>
        <v>0</v>
      </c>
      <c r="I682" s="13">
        <f t="shared" si="81"/>
        <v>-1.5862000000000001</v>
      </c>
      <c r="J682">
        <f t="shared" si="82"/>
        <v>0</v>
      </c>
      <c r="K682" s="13">
        <f t="shared" si="83"/>
        <v>-1.3772</v>
      </c>
    </row>
    <row r="683" spans="1:11" x14ac:dyDescent="0.2">
      <c r="A683">
        <f t="shared" si="84"/>
        <v>6</v>
      </c>
      <c r="B683">
        <v>673</v>
      </c>
      <c r="C683" s="1">
        <f t="shared" si="85"/>
        <v>43231</v>
      </c>
      <c r="D683" s="2">
        <v>0.173611111107562</v>
      </c>
      <c r="E683" s="3">
        <f t="shared" si="78"/>
        <v>43231.173611111109</v>
      </c>
      <c r="F683">
        <v>0</v>
      </c>
      <c r="G683">
        <f t="shared" si="79"/>
        <v>0</v>
      </c>
      <c r="H683">
        <f t="shared" si="80"/>
        <v>0</v>
      </c>
      <c r="I683" s="13">
        <f t="shared" si="81"/>
        <v>-1.5862000000000001</v>
      </c>
      <c r="J683">
        <f t="shared" si="82"/>
        <v>0</v>
      </c>
      <c r="K683" s="13">
        <f t="shared" si="83"/>
        <v>-1.3772</v>
      </c>
    </row>
    <row r="684" spans="1:11" x14ac:dyDescent="0.2">
      <c r="A684">
        <f t="shared" si="84"/>
        <v>6</v>
      </c>
      <c r="B684">
        <v>674</v>
      </c>
      <c r="C684" s="1">
        <f t="shared" si="85"/>
        <v>43231</v>
      </c>
      <c r="D684" s="2">
        <v>0.18055555555258701</v>
      </c>
      <c r="E684" s="3">
        <f t="shared" si="78"/>
        <v>43231.180555555555</v>
      </c>
      <c r="F684">
        <v>0</v>
      </c>
      <c r="G684">
        <f t="shared" si="79"/>
        <v>0</v>
      </c>
      <c r="H684">
        <f t="shared" si="80"/>
        <v>0</v>
      </c>
      <c r="I684" s="13">
        <f t="shared" si="81"/>
        <v>-1.5862000000000001</v>
      </c>
      <c r="J684">
        <f t="shared" si="82"/>
        <v>0</v>
      </c>
      <c r="K684" s="13">
        <f t="shared" si="83"/>
        <v>-1.3772</v>
      </c>
    </row>
    <row r="685" spans="1:11" x14ac:dyDescent="0.2">
      <c r="A685">
        <f t="shared" si="84"/>
        <v>6</v>
      </c>
      <c r="B685">
        <v>675</v>
      </c>
      <c r="C685" s="1">
        <f t="shared" si="85"/>
        <v>43231</v>
      </c>
      <c r="D685" s="2">
        <v>0.18749999999658901</v>
      </c>
      <c r="E685" s="3">
        <f t="shared" si="78"/>
        <v>43231.1875</v>
      </c>
      <c r="F685">
        <v>0</v>
      </c>
      <c r="G685">
        <f t="shared" si="79"/>
        <v>0</v>
      </c>
      <c r="H685">
        <f t="shared" si="80"/>
        <v>0</v>
      </c>
      <c r="I685" s="13">
        <f t="shared" si="81"/>
        <v>-1.5862000000000001</v>
      </c>
      <c r="J685">
        <f t="shared" si="82"/>
        <v>0</v>
      </c>
      <c r="K685" s="13">
        <f t="shared" si="83"/>
        <v>-1.3772</v>
      </c>
    </row>
    <row r="686" spans="1:11" x14ac:dyDescent="0.2">
      <c r="A686">
        <f t="shared" si="84"/>
        <v>6</v>
      </c>
      <c r="B686">
        <v>676</v>
      </c>
      <c r="C686" s="1">
        <f t="shared" si="85"/>
        <v>43231</v>
      </c>
      <c r="D686" s="2">
        <v>0.194444444441501</v>
      </c>
      <c r="E686" s="3">
        <f t="shared" si="78"/>
        <v>43231.194444444438</v>
      </c>
      <c r="F686">
        <v>0</v>
      </c>
      <c r="G686">
        <f t="shared" si="79"/>
        <v>0</v>
      </c>
      <c r="H686">
        <f t="shared" si="80"/>
        <v>0</v>
      </c>
      <c r="I686" s="13">
        <f t="shared" si="81"/>
        <v>-1.5862000000000001</v>
      </c>
      <c r="J686">
        <f t="shared" si="82"/>
        <v>0</v>
      </c>
      <c r="K686" s="13">
        <f t="shared" si="83"/>
        <v>-1.3772</v>
      </c>
    </row>
    <row r="687" spans="1:11" x14ac:dyDescent="0.2">
      <c r="A687">
        <f t="shared" si="84"/>
        <v>6</v>
      </c>
      <c r="B687">
        <v>677</v>
      </c>
      <c r="C687" s="1">
        <f t="shared" si="85"/>
        <v>43231</v>
      </c>
      <c r="D687" s="2">
        <v>0.20138888888550399</v>
      </c>
      <c r="E687" s="3">
        <f t="shared" si="78"/>
        <v>43231.201388888883</v>
      </c>
      <c r="F687">
        <v>0</v>
      </c>
      <c r="G687">
        <f t="shared" si="79"/>
        <v>0</v>
      </c>
      <c r="H687">
        <f t="shared" si="80"/>
        <v>0</v>
      </c>
      <c r="I687" s="13">
        <f t="shared" si="81"/>
        <v>-1.5862000000000001</v>
      </c>
      <c r="J687">
        <f t="shared" si="82"/>
        <v>0</v>
      </c>
      <c r="K687" s="13">
        <f t="shared" si="83"/>
        <v>-1.3772</v>
      </c>
    </row>
    <row r="688" spans="1:11" x14ac:dyDescent="0.2">
      <c r="A688">
        <f t="shared" si="84"/>
        <v>6</v>
      </c>
      <c r="B688">
        <v>678</v>
      </c>
      <c r="C688" s="1">
        <f t="shared" si="85"/>
        <v>43231</v>
      </c>
      <c r="D688" s="2">
        <v>0.20833333332950599</v>
      </c>
      <c r="E688" s="3">
        <f t="shared" si="78"/>
        <v>43231.208333333328</v>
      </c>
      <c r="F688">
        <v>0</v>
      </c>
      <c r="G688">
        <f t="shared" si="79"/>
        <v>0</v>
      </c>
      <c r="H688">
        <f t="shared" si="80"/>
        <v>0</v>
      </c>
      <c r="I688" s="13">
        <f t="shared" si="81"/>
        <v>-1.5862000000000001</v>
      </c>
      <c r="J688">
        <f t="shared" si="82"/>
        <v>0</v>
      </c>
      <c r="K688" s="13">
        <f t="shared" si="83"/>
        <v>-1.3772</v>
      </c>
    </row>
    <row r="689" spans="1:11" x14ac:dyDescent="0.2">
      <c r="A689">
        <f t="shared" si="84"/>
        <v>6</v>
      </c>
      <c r="B689">
        <v>679</v>
      </c>
      <c r="C689" s="1">
        <f t="shared" si="85"/>
        <v>43231</v>
      </c>
      <c r="D689" s="2">
        <v>0.215277777774531</v>
      </c>
      <c r="E689" s="3">
        <f t="shared" si="78"/>
        <v>43231.215277777774</v>
      </c>
      <c r="F689">
        <v>0</v>
      </c>
      <c r="G689">
        <f t="shared" si="79"/>
        <v>0</v>
      </c>
      <c r="H689">
        <f t="shared" si="80"/>
        <v>0</v>
      </c>
      <c r="I689" s="13">
        <f t="shared" si="81"/>
        <v>-1.5862000000000001</v>
      </c>
      <c r="J689">
        <f t="shared" si="82"/>
        <v>0</v>
      </c>
      <c r="K689" s="13">
        <f t="shared" si="83"/>
        <v>-1.3772</v>
      </c>
    </row>
    <row r="690" spans="1:11" x14ac:dyDescent="0.2">
      <c r="A690">
        <f t="shared" si="84"/>
        <v>6</v>
      </c>
      <c r="B690">
        <v>680</v>
      </c>
      <c r="C690" s="1">
        <f t="shared" si="85"/>
        <v>43231</v>
      </c>
      <c r="D690" s="2">
        <v>0.22222222221853399</v>
      </c>
      <c r="E690" s="3">
        <f t="shared" si="78"/>
        <v>43231.222222222219</v>
      </c>
      <c r="F690">
        <v>0</v>
      </c>
      <c r="G690">
        <f t="shared" si="79"/>
        <v>0</v>
      </c>
      <c r="H690">
        <f t="shared" si="80"/>
        <v>0</v>
      </c>
      <c r="I690" s="13">
        <f t="shared" si="81"/>
        <v>-1.5862000000000001</v>
      </c>
      <c r="J690">
        <f t="shared" si="82"/>
        <v>0</v>
      </c>
      <c r="K690" s="13">
        <f t="shared" si="83"/>
        <v>-1.3772</v>
      </c>
    </row>
    <row r="691" spans="1:11" x14ac:dyDescent="0.2">
      <c r="A691">
        <f t="shared" si="84"/>
        <v>6</v>
      </c>
      <c r="B691">
        <v>681</v>
      </c>
      <c r="C691" s="1">
        <f t="shared" si="85"/>
        <v>43231</v>
      </c>
      <c r="D691" s="2">
        <v>0.229166666663559</v>
      </c>
      <c r="E691" s="3">
        <f t="shared" si="78"/>
        <v>43231.229166666664</v>
      </c>
      <c r="F691">
        <v>0</v>
      </c>
      <c r="G691">
        <f t="shared" si="79"/>
        <v>0</v>
      </c>
      <c r="H691">
        <f t="shared" si="80"/>
        <v>0</v>
      </c>
      <c r="I691" s="13">
        <f t="shared" si="81"/>
        <v>-1.5862000000000001</v>
      </c>
      <c r="J691">
        <f t="shared" si="82"/>
        <v>0</v>
      </c>
      <c r="K691" s="13">
        <f t="shared" si="83"/>
        <v>-1.3772</v>
      </c>
    </row>
    <row r="692" spans="1:11" x14ac:dyDescent="0.2">
      <c r="A692">
        <f t="shared" si="84"/>
        <v>6</v>
      </c>
      <c r="B692">
        <v>682</v>
      </c>
      <c r="C692" s="1">
        <f t="shared" si="85"/>
        <v>43231</v>
      </c>
      <c r="D692" s="2">
        <v>0.236111111107562</v>
      </c>
      <c r="E692" s="3">
        <f t="shared" si="78"/>
        <v>43231.236111111109</v>
      </c>
      <c r="F692">
        <v>0</v>
      </c>
      <c r="G692">
        <f t="shared" si="79"/>
        <v>0</v>
      </c>
      <c r="H692">
        <f t="shared" si="80"/>
        <v>0</v>
      </c>
      <c r="I692" s="13">
        <f t="shared" si="81"/>
        <v>-1.5862000000000001</v>
      </c>
      <c r="J692">
        <f t="shared" si="82"/>
        <v>0</v>
      </c>
      <c r="K692" s="13">
        <f t="shared" si="83"/>
        <v>-1.3772</v>
      </c>
    </row>
    <row r="693" spans="1:11" x14ac:dyDescent="0.2">
      <c r="A693">
        <f t="shared" si="84"/>
        <v>6</v>
      </c>
      <c r="B693">
        <v>683</v>
      </c>
      <c r="C693" s="1">
        <f t="shared" si="85"/>
        <v>43231</v>
      </c>
      <c r="D693" s="2">
        <v>0.24305555555258701</v>
      </c>
      <c r="E693" s="3">
        <f t="shared" si="78"/>
        <v>43231.243055555555</v>
      </c>
      <c r="F693">
        <v>7</v>
      </c>
      <c r="G693">
        <f t="shared" si="79"/>
        <v>0.80037999999999998</v>
      </c>
      <c r="H693">
        <f t="shared" si="80"/>
        <v>1.563937591408928E-2</v>
      </c>
      <c r="I693" s="13">
        <f t="shared" si="81"/>
        <v>-1.5882204190370477</v>
      </c>
      <c r="J693">
        <f t="shared" si="82"/>
        <v>1.4975951502193821E-2</v>
      </c>
      <c r="K693" s="13">
        <f t="shared" si="83"/>
        <v>-1.3793369526770791</v>
      </c>
    </row>
    <row r="694" spans="1:11" x14ac:dyDescent="0.2">
      <c r="A694">
        <f t="shared" si="84"/>
        <v>6</v>
      </c>
      <c r="B694">
        <v>684</v>
      </c>
      <c r="C694" s="1">
        <f t="shared" si="85"/>
        <v>43231</v>
      </c>
      <c r="D694" s="2">
        <v>0.24999999999658901</v>
      </c>
      <c r="E694" s="3">
        <f t="shared" si="78"/>
        <v>43231.25</v>
      </c>
      <c r="F694">
        <v>29</v>
      </c>
      <c r="G694">
        <f t="shared" si="79"/>
        <v>3.3158599999999998</v>
      </c>
      <c r="H694">
        <f t="shared" si="80"/>
        <v>6.4788400141668021E-2</v>
      </c>
      <c r="I694" s="13">
        <f t="shared" si="81"/>
        <v>-1.5945699014995758</v>
      </c>
      <c r="J694">
        <f t="shared" si="82"/>
        <v>6.2040039867627045E-2</v>
      </c>
      <c r="K694" s="13">
        <f t="shared" si="83"/>
        <v>-1.3860526373139097</v>
      </c>
    </row>
    <row r="695" spans="1:11" x14ac:dyDescent="0.2">
      <c r="A695">
        <f t="shared" si="84"/>
        <v>6</v>
      </c>
      <c r="B695">
        <v>685</v>
      </c>
      <c r="C695" s="1">
        <f t="shared" si="85"/>
        <v>43231</v>
      </c>
      <c r="D695" s="2">
        <v>0.256944444441501</v>
      </c>
      <c r="E695" s="3">
        <f t="shared" si="78"/>
        <v>43231.256944444438</v>
      </c>
      <c r="F695">
        <v>64</v>
      </c>
      <c r="G695">
        <f t="shared" si="79"/>
        <v>7.3177599999999998</v>
      </c>
      <c r="H695">
        <f t="shared" si="80"/>
        <v>0.14295137450586681</v>
      </c>
      <c r="I695" s="13">
        <f t="shared" si="81"/>
        <v>-1.6046678259757163</v>
      </c>
      <c r="J695">
        <f t="shared" si="82"/>
        <v>0.13688704592247489</v>
      </c>
      <c r="K695" s="13">
        <f t="shared" si="83"/>
        <v>-1.3967327532432481</v>
      </c>
    </row>
    <row r="696" spans="1:11" x14ac:dyDescent="0.2">
      <c r="A696">
        <f t="shared" si="84"/>
        <v>6</v>
      </c>
      <c r="B696">
        <v>686</v>
      </c>
      <c r="C696" s="1">
        <f t="shared" si="85"/>
        <v>43231</v>
      </c>
      <c r="D696" s="2">
        <v>0.26388888888550399</v>
      </c>
      <c r="E696" s="3">
        <f t="shared" si="78"/>
        <v>43231.263888888883</v>
      </c>
      <c r="F696">
        <v>91</v>
      </c>
      <c r="G696">
        <f t="shared" si="79"/>
        <v>10.40494</v>
      </c>
      <c r="H696">
        <f t="shared" si="80"/>
        <v>0.20320431520312274</v>
      </c>
      <c r="I696" s="13">
        <f t="shared" si="81"/>
        <v>-1.6124522148063409</v>
      </c>
      <c r="J696">
        <f t="shared" si="82"/>
        <v>0.19458345864467652</v>
      </c>
      <c r="K696" s="13">
        <f t="shared" si="83"/>
        <v>-1.4049656397454753</v>
      </c>
    </row>
    <row r="697" spans="1:11" x14ac:dyDescent="0.2">
      <c r="A697">
        <f t="shared" si="84"/>
        <v>6</v>
      </c>
      <c r="B697">
        <v>687</v>
      </c>
      <c r="C697" s="1">
        <f t="shared" si="85"/>
        <v>43231</v>
      </c>
      <c r="D697" s="2">
        <v>0.27083333332950599</v>
      </c>
      <c r="E697" s="3">
        <f t="shared" si="78"/>
        <v>43231.270833333328</v>
      </c>
      <c r="F697">
        <v>113</v>
      </c>
      <c r="G697">
        <f t="shared" si="79"/>
        <v>12.920419999999998</v>
      </c>
      <c r="H697">
        <f t="shared" si="80"/>
        <v>0.252257879250043</v>
      </c>
      <c r="I697" s="13">
        <f t="shared" si="81"/>
        <v>-1.618789954030025</v>
      </c>
      <c r="J697">
        <f t="shared" si="82"/>
        <v>0.24155533607666849</v>
      </c>
      <c r="K697" s="13">
        <f t="shared" si="83"/>
        <v>-1.411668239504017</v>
      </c>
    </row>
    <row r="698" spans="1:11" x14ac:dyDescent="0.2">
      <c r="A698">
        <f t="shared" si="84"/>
        <v>6</v>
      </c>
      <c r="B698">
        <v>688</v>
      </c>
      <c r="C698" s="1">
        <f t="shared" si="85"/>
        <v>43231</v>
      </c>
      <c r="D698" s="2">
        <v>0.277777777774531</v>
      </c>
      <c r="E698" s="3">
        <f t="shared" si="78"/>
        <v>43231.277777777774</v>
      </c>
      <c r="F698">
        <v>200</v>
      </c>
      <c r="G698">
        <f t="shared" si="79"/>
        <v>22.868000000000002</v>
      </c>
      <c r="H698">
        <f t="shared" si="80"/>
        <v>0.44569472768583784</v>
      </c>
      <c r="I698" s="13">
        <f t="shared" si="81"/>
        <v>-1.6437854434698564</v>
      </c>
      <c r="J698">
        <f t="shared" si="82"/>
        <v>0.42677871972638692</v>
      </c>
      <c r="K698" s="13">
        <f t="shared" si="83"/>
        <v>-1.4380989016413346</v>
      </c>
    </row>
    <row r="699" spans="1:11" x14ac:dyDescent="0.2">
      <c r="A699">
        <f t="shared" si="84"/>
        <v>6</v>
      </c>
      <c r="B699">
        <v>689</v>
      </c>
      <c r="C699" s="1">
        <f t="shared" si="85"/>
        <v>43231</v>
      </c>
      <c r="D699" s="2">
        <v>0.28472222221853399</v>
      </c>
      <c r="E699" s="3">
        <f t="shared" si="78"/>
        <v>43231.284722222219</v>
      </c>
      <c r="F699">
        <v>270</v>
      </c>
      <c r="G699">
        <f t="shared" si="79"/>
        <v>30.8718</v>
      </c>
      <c r="H699">
        <f t="shared" si="80"/>
        <v>0.60042251962372961</v>
      </c>
      <c r="I699" s="13">
        <f t="shared" si="81"/>
        <v>-1.6637846332929895</v>
      </c>
      <c r="J699">
        <f t="shared" si="82"/>
        <v>0.57492905674411676</v>
      </c>
      <c r="K699" s="13">
        <f t="shared" si="83"/>
        <v>-1.4592400759278761</v>
      </c>
    </row>
    <row r="700" spans="1:11" x14ac:dyDescent="0.2">
      <c r="A700">
        <f t="shared" si="84"/>
        <v>6</v>
      </c>
      <c r="B700">
        <v>690</v>
      </c>
      <c r="C700" s="1">
        <f t="shared" si="85"/>
        <v>43231</v>
      </c>
      <c r="D700" s="2">
        <v>0.291666666663559</v>
      </c>
      <c r="E700" s="3">
        <f t="shared" si="78"/>
        <v>43231.291666666664</v>
      </c>
      <c r="F700">
        <v>305</v>
      </c>
      <c r="G700">
        <f t="shared" si="79"/>
        <v>34.873699999999999</v>
      </c>
      <c r="H700">
        <f t="shared" si="80"/>
        <v>0.67738425878165076</v>
      </c>
      <c r="I700" s="13">
        <f t="shared" si="81"/>
        <v>-1.673734718073473</v>
      </c>
      <c r="J700">
        <f t="shared" si="82"/>
        <v>0.64861581152374681</v>
      </c>
      <c r="K700" s="13">
        <f t="shared" si="83"/>
        <v>-1.4697555415990866</v>
      </c>
    </row>
    <row r="701" spans="1:11" x14ac:dyDescent="0.2">
      <c r="A701">
        <f t="shared" si="84"/>
        <v>6</v>
      </c>
      <c r="B701">
        <v>691</v>
      </c>
      <c r="C701" s="1">
        <f t="shared" si="85"/>
        <v>43231</v>
      </c>
      <c r="D701" s="2">
        <v>0.298611111107562</v>
      </c>
      <c r="E701" s="3">
        <f t="shared" si="78"/>
        <v>43231.298611111109</v>
      </c>
      <c r="F701">
        <v>427</v>
      </c>
      <c r="G701">
        <f t="shared" si="79"/>
        <v>48.823179999999994</v>
      </c>
      <c r="H701">
        <f t="shared" si="80"/>
        <v>0.9429731390642313</v>
      </c>
      <c r="I701" s="13">
        <f t="shared" si="81"/>
        <v>-1.7080880213110043</v>
      </c>
      <c r="J701">
        <f t="shared" si="82"/>
        <v>0.90288080893382838</v>
      </c>
      <c r="K701" s="13">
        <f t="shared" si="83"/>
        <v>-1.5060424390487106</v>
      </c>
    </row>
    <row r="702" spans="1:11" x14ac:dyDescent="0.2">
      <c r="A702">
        <f t="shared" si="84"/>
        <v>6</v>
      </c>
      <c r="B702">
        <v>692</v>
      </c>
      <c r="C702" s="1">
        <f t="shared" si="85"/>
        <v>43231</v>
      </c>
      <c r="D702" s="2">
        <v>0.30555555555258701</v>
      </c>
      <c r="E702" s="3">
        <f t="shared" si="78"/>
        <v>43231.305555555555</v>
      </c>
      <c r="F702">
        <v>513</v>
      </c>
      <c r="G702">
        <f t="shared" si="79"/>
        <v>58.656420000000004</v>
      </c>
      <c r="H702">
        <f t="shared" si="80"/>
        <v>1.1271333843304738</v>
      </c>
      <c r="I702" s="13">
        <f t="shared" si="81"/>
        <v>-1.7319272937532619</v>
      </c>
      <c r="J702">
        <f t="shared" si="82"/>
        <v>1.0791638667669123</v>
      </c>
      <c r="K702" s="13">
        <f t="shared" si="83"/>
        <v>-1.5312026004691228</v>
      </c>
    </row>
    <row r="703" spans="1:11" x14ac:dyDescent="0.2">
      <c r="A703">
        <f t="shared" si="84"/>
        <v>6</v>
      </c>
      <c r="B703">
        <v>693</v>
      </c>
      <c r="C703" s="1">
        <f t="shared" si="85"/>
        <v>43231</v>
      </c>
      <c r="D703" s="2">
        <v>0.31249999999658901</v>
      </c>
      <c r="E703" s="3">
        <f t="shared" si="78"/>
        <v>43231.3125</v>
      </c>
      <c r="F703">
        <v>601</v>
      </c>
      <c r="G703">
        <f t="shared" si="79"/>
        <v>68.718339999999998</v>
      </c>
      <c r="H703">
        <f t="shared" si="80"/>
        <v>1.3124092984246403</v>
      </c>
      <c r="I703" s="13">
        <f t="shared" si="81"/>
        <v>-1.7559301233176809</v>
      </c>
      <c r="J703">
        <f t="shared" si="82"/>
        <v>1.2564889757734607</v>
      </c>
      <c r="K703" s="13">
        <f t="shared" si="83"/>
        <v>-1.5565138495782855</v>
      </c>
    </row>
    <row r="704" spans="1:11" x14ac:dyDescent="0.2">
      <c r="A704">
        <f t="shared" si="84"/>
        <v>6</v>
      </c>
      <c r="B704">
        <v>694</v>
      </c>
      <c r="C704" s="1">
        <f t="shared" si="85"/>
        <v>43231</v>
      </c>
      <c r="D704" s="2">
        <v>0.319444444441501</v>
      </c>
      <c r="E704" s="3">
        <f t="shared" si="78"/>
        <v>43231.319444444438</v>
      </c>
      <c r="F704">
        <v>684</v>
      </c>
      <c r="G704">
        <f t="shared" si="79"/>
        <v>78.208560000000006</v>
      </c>
      <c r="H704">
        <f t="shared" si="80"/>
        <v>1.4838139489584146</v>
      </c>
      <c r="I704" s="13">
        <f t="shared" si="81"/>
        <v>-1.7781559935472404</v>
      </c>
      <c r="J704">
        <f t="shared" si="82"/>
        <v>1.4205109336093755</v>
      </c>
      <c r="K704" s="13">
        <f t="shared" si="83"/>
        <v>-1.5799286915136876</v>
      </c>
    </row>
    <row r="705" spans="1:11" x14ac:dyDescent="0.2">
      <c r="A705">
        <f t="shared" si="84"/>
        <v>6</v>
      </c>
      <c r="B705">
        <v>695</v>
      </c>
      <c r="C705" s="1">
        <f t="shared" si="85"/>
        <v>43231</v>
      </c>
      <c r="D705" s="2">
        <v>0.32638888888550399</v>
      </c>
      <c r="E705" s="3">
        <f t="shared" si="78"/>
        <v>43231.326388888883</v>
      </c>
      <c r="F705">
        <v>804</v>
      </c>
      <c r="G705">
        <f t="shared" si="79"/>
        <v>91.929360000000003</v>
      </c>
      <c r="H705">
        <f t="shared" si="80"/>
        <v>1.7251672974886472</v>
      </c>
      <c r="I705" s="13">
        <f t="shared" si="81"/>
        <v>-1.8094904303232122</v>
      </c>
      <c r="J705">
        <f t="shared" si="82"/>
        <v>1.6514169852708942</v>
      </c>
      <c r="K705" s="13">
        <f t="shared" si="83"/>
        <v>-1.6128962469909254</v>
      </c>
    </row>
    <row r="706" spans="1:11" x14ac:dyDescent="0.2">
      <c r="A706">
        <f t="shared" si="84"/>
        <v>6</v>
      </c>
      <c r="B706">
        <v>696</v>
      </c>
      <c r="C706" s="1">
        <f t="shared" si="85"/>
        <v>43231</v>
      </c>
      <c r="D706" s="2">
        <v>0.33333333332950599</v>
      </c>
      <c r="E706" s="3">
        <f t="shared" si="78"/>
        <v>43231.333333333328</v>
      </c>
      <c r="F706">
        <v>906</v>
      </c>
      <c r="G706">
        <f t="shared" si="79"/>
        <v>103.59204</v>
      </c>
      <c r="H706">
        <f t="shared" si="80"/>
        <v>1.9236902977082733</v>
      </c>
      <c r="I706" s="13">
        <f t="shared" si="81"/>
        <v>-1.8353032939332987</v>
      </c>
      <c r="J706">
        <f t="shared" si="82"/>
        <v>1.8412941351201642</v>
      </c>
      <c r="K706" s="13">
        <f t="shared" si="83"/>
        <v>-1.6400106984978451</v>
      </c>
    </row>
    <row r="707" spans="1:11" x14ac:dyDescent="0.2">
      <c r="A707">
        <f t="shared" si="84"/>
        <v>6</v>
      </c>
      <c r="B707">
        <v>697</v>
      </c>
      <c r="C707" s="1">
        <f t="shared" si="85"/>
        <v>43231</v>
      </c>
      <c r="D707" s="2">
        <v>0.340277777774531</v>
      </c>
      <c r="E707" s="3">
        <f t="shared" si="78"/>
        <v>43231.340277777774</v>
      </c>
      <c r="F707">
        <v>1026</v>
      </c>
      <c r="G707">
        <f t="shared" si="79"/>
        <v>117.31284000000001</v>
      </c>
      <c r="H707">
        <f t="shared" si="80"/>
        <v>2.1487503810777557</v>
      </c>
      <c r="I707" s="13">
        <f t="shared" si="81"/>
        <v>-1.8646160223917492</v>
      </c>
      <c r="J707">
        <f t="shared" si="82"/>
        <v>2.0564863206597748</v>
      </c>
      <c r="K707" s="13">
        <f t="shared" si="83"/>
        <v>-1.6707461838004416</v>
      </c>
    </row>
    <row r="708" spans="1:11" x14ac:dyDescent="0.2">
      <c r="A708">
        <f t="shared" si="84"/>
        <v>6</v>
      </c>
      <c r="B708">
        <v>698</v>
      </c>
      <c r="C708" s="1">
        <f t="shared" si="85"/>
        <v>43231</v>
      </c>
      <c r="D708" s="2">
        <v>0.34722222221853399</v>
      </c>
      <c r="E708" s="3">
        <f t="shared" si="78"/>
        <v>43231.347222222219</v>
      </c>
      <c r="F708">
        <v>984</v>
      </c>
      <c r="G708">
        <f t="shared" si="79"/>
        <v>112.51055999999998</v>
      </c>
      <c r="H708">
        <f t="shared" si="80"/>
        <v>2.0710638055577086</v>
      </c>
      <c r="I708" s="13">
        <f t="shared" si="81"/>
        <v>-1.8544914309425311</v>
      </c>
      <c r="J708">
        <f t="shared" si="82"/>
        <v>1.9822145171998702</v>
      </c>
      <c r="K708" s="13">
        <f t="shared" si="83"/>
        <v>-1.660137304965609</v>
      </c>
    </row>
    <row r="709" spans="1:11" x14ac:dyDescent="0.2">
      <c r="A709">
        <f t="shared" si="84"/>
        <v>6</v>
      </c>
      <c r="B709">
        <v>699</v>
      </c>
      <c r="C709" s="1">
        <f t="shared" si="85"/>
        <v>43231</v>
      </c>
      <c r="D709" s="2">
        <v>0.354166666663559</v>
      </c>
      <c r="E709" s="3">
        <f t="shared" si="78"/>
        <v>43231.354166666664</v>
      </c>
      <c r="F709">
        <v>979</v>
      </c>
      <c r="G709">
        <f t="shared" si="79"/>
        <v>111.93886000000001</v>
      </c>
      <c r="H709">
        <f t="shared" si="80"/>
        <v>2.0617365554823452</v>
      </c>
      <c r="I709" s="13">
        <f t="shared" si="81"/>
        <v>-1.8532763118257138</v>
      </c>
      <c r="J709">
        <f t="shared" si="82"/>
        <v>1.9732966296981271</v>
      </c>
      <c r="K709" s="13">
        <f t="shared" si="83"/>
        <v>-1.6588635434727901</v>
      </c>
    </row>
    <row r="710" spans="1:11" x14ac:dyDescent="0.2">
      <c r="A710">
        <f t="shared" si="84"/>
        <v>6</v>
      </c>
      <c r="B710">
        <v>700</v>
      </c>
      <c r="C710" s="1">
        <f t="shared" si="85"/>
        <v>43231</v>
      </c>
      <c r="D710" s="2">
        <v>0.361111111107562</v>
      </c>
      <c r="E710" s="3">
        <f t="shared" si="78"/>
        <v>43231.361111111109</v>
      </c>
      <c r="F710">
        <v>1371</v>
      </c>
      <c r="G710">
        <f t="shared" si="79"/>
        <v>156.76014000000001</v>
      </c>
      <c r="H710">
        <f t="shared" si="80"/>
        <v>2.7396440570269083</v>
      </c>
      <c r="I710" s="13">
        <f t="shared" si="81"/>
        <v>-1.9418857803422545</v>
      </c>
      <c r="J710">
        <f t="shared" si="82"/>
        <v>2.6210584335106395</v>
      </c>
      <c r="K710" s="13">
        <f t="shared" si="83"/>
        <v>-1.7514206263491103</v>
      </c>
    </row>
    <row r="711" spans="1:11" x14ac:dyDescent="0.2">
      <c r="A711">
        <f t="shared" si="84"/>
        <v>6</v>
      </c>
      <c r="B711">
        <v>701</v>
      </c>
      <c r="C711" s="1">
        <f t="shared" si="85"/>
        <v>43231</v>
      </c>
      <c r="D711" s="2">
        <v>0.36805555555258701</v>
      </c>
      <c r="E711" s="3">
        <f t="shared" si="78"/>
        <v>43231.368055555555</v>
      </c>
      <c r="F711">
        <v>1462</v>
      </c>
      <c r="G711">
        <f t="shared" si="79"/>
        <v>167.16507999999999</v>
      </c>
      <c r="H711">
        <f t="shared" si="80"/>
        <v>2.8808568825502467</v>
      </c>
      <c r="I711" s="13">
        <f t="shared" si="81"/>
        <v>-1.9604320275101412</v>
      </c>
      <c r="J711">
        <f t="shared" si="82"/>
        <v>2.7558742910807785</v>
      </c>
      <c r="K711" s="13">
        <f t="shared" si="83"/>
        <v>-1.7706948392637119</v>
      </c>
    </row>
    <row r="712" spans="1:11" x14ac:dyDescent="0.2">
      <c r="A712">
        <f t="shared" si="84"/>
        <v>6</v>
      </c>
      <c r="B712">
        <v>702</v>
      </c>
      <c r="C712" s="1">
        <f t="shared" si="85"/>
        <v>43231</v>
      </c>
      <c r="D712" s="2">
        <v>0.37499999999658901</v>
      </c>
      <c r="E712" s="3">
        <f t="shared" si="78"/>
        <v>43231.375</v>
      </c>
      <c r="F712">
        <v>1541</v>
      </c>
      <c r="G712">
        <f t="shared" si="79"/>
        <v>176.19793999999999</v>
      </c>
      <c r="H712">
        <f t="shared" si="80"/>
        <v>2.998381088239118</v>
      </c>
      <c r="I712" s="13">
        <f t="shared" si="81"/>
        <v>-1.9758948970933665</v>
      </c>
      <c r="J712">
        <f t="shared" si="82"/>
        <v>2.8680378917924814</v>
      </c>
      <c r="K712" s="13">
        <f t="shared" si="83"/>
        <v>-1.7867338802840265</v>
      </c>
    </row>
    <row r="713" spans="1:11" x14ac:dyDescent="0.2">
      <c r="A713">
        <f t="shared" si="84"/>
        <v>6</v>
      </c>
      <c r="B713">
        <v>703</v>
      </c>
      <c r="C713" s="1">
        <f t="shared" si="85"/>
        <v>43231</v>
      </c>
      <c r="D713" s="2">
        <v>0.381944444440592</v>
      </c>
      <c r="E713" s="3">
        <f t="shared" si="78"/>
        <v>43231.381944444438</v>
      </c>
      <c r="F713">
        <v>1270</v>
      </c>
      <c r="G713">
        <f t="shared" si="79"/>
        <v>145.21179999999998</v>
      </c>
      <c r="H713">
        <f t="shared" si="80"/>
        <v>2.5756441536284078</v>
      </c>
      <c r="I713" s="13">
        <f t="shared" si="81"/>
        <v>-1.9203888546578152</v>
      </c>
      <c r="J713">
        <f t="shared" si="82"/>
        <v>2.4644319581819984</v>
      </c>
      <c r="K713" s="13">
        <f t="shared" si="83"/>
        <v>-1.7290333085006664</v>
      </c>
    </row>
    <row r="714" spans="1:11" x14ac:dyDescent="0.2">
      <c r="A714">
        <f t="shared" si="84"/>
        <v>6</v>
      </c>
      <c r="B714">
        <v>704</v>
      </c>
      <c r="C714" s="1">
        <f t="shared" si="85"/>
        <v>43231</v>
      </c>
      <c r="D714" s="2">
        <v>0.38888888888550399</v>
      </c>
      <c r="E714" s="3">
        <f t="shared" si="78"/>
        <v>43231.388888888883</v>
      </c>
      <c r="F714">
        <v>1595</v>
      </c>
      <c r="G714">
        <f t="shared" si="79"/>
        <v>182.3723</v>
      </c>
      <c r="H714">
        <f t="shared" si="80"/>
        <v>3.0760031308667242</v>
      </c>
      <c r="I714" s="13">
        <f t="shared" si="81"/>
        <v>-1.9861225621548515</v>
      </c>
      <c r="J714">
        <f t="shared" si="82"/>
        <v>2.9420998591995144</v>
      </c>
      <c r="K714" s="13">
        <f t="shared" si="83"/>
        <v>-1.7973262894617708</v>
      </c>
    </row>
    <row r="715" spans="1:11" x14ac:dyDescent="0.2">
      <c r="A715">
        <f t="shared" si="84"/>
        <v>6</v>
      </c>
      <c r="B715">
        <v>705</v>
      </c>
      <c r="C715" s="1">
        <f t="shared" si="85"/>
        <v>43231</v>
      </c>
      <c r="D715" s="2">
        <v>0.39583333332950599</v>
      </c>
      <c r="E715" s="3">
        <f t="shared" si="78"/>
        <v>43231.395833333328</v>
      </c>
      <c r="F715">
        <v>1538</v>
      </c>
      <c r="G715">
        <f t="shared" si="79"/>
        <v>175.85491999999999</v>
      </c>
      <c r="H715">
        <f t="shared" si="80"/>
        <v>2.994004248908241</v>
      </c>
      <c r="I715" s="13">
        <f t="shared" si="81"/>
        <v>-1.9753185528288142</v>
      </c>
      <c r="J715">
        <f t="shared" si="82"/>
        <v>2.8638613202368903</v>
      </c>
      <c r="K715" s="13">
        <f t="shared" si="83"/>
        <v>-1.7861365864083121</v>
      </c>
    </row>
    <row r="716" spans="1:11" x14ac:dyDescent="0.2">
      <c r="A716">
        <f t="shared" si="84"/>
        <v>6</v>
      </c>
      <c r="B716">
        <v>706</v>
      </c>
      <c r="C716" s="1">
        <f t="shared" si="85"/>
        <v>43231</v>
      </c>
      <c r="D716" s="2">
        <v>0.402777777774531</v>
      </c>
      <c r="E716" s="3">
        <f t="shared" ref="E716:E779" si="86">C716+D716</f>
        <v>43231.402777777774</v>
      </c>
      <c r="F716">
        <v>1618</v>
      </c>
      <c r="G716">
        <f t="shared" ref="G716:G779" si="87">F716*1.1434/10</f>
        <v>185.00211999999999</v>
      </c>
      <c r="H716">
        <f t="shared" ref="H716:H779" si="88">(H$8*(TANH((H$2*G716)/H$8)))</f>
        <v>3.108397301932488</v>
      </c>
      <c r="I716" s="13">
        <f t="shared" ref="I716:I779" si="89">((H$6-H$5)*(TANH(G716/H$4)))+H$5</f>
        <v>-1.9903945387617332</v>
      </c>
      <c r="J716">
        <f t="shared" ref="J716:J779" si="90">(J$8*(TANH((J$2*G716)/J$8)))</f>
        <v>2.9730034977354332</v>
      </c>
      <c r="K716" s="13">
        <f t="shared" ref="K716:K779" si="91">((J$6-J$5)*(TANH(G716/J$4)))+J$5</f>
        <v>-1.8017465937082338</v>
      </c>
    </row>
    <row r="717" spans="1:11" x14ac:dyDescent="0.2">
      <c r="A717">
        <f t="shared" si="84"/>
        <v>6</v>
      </c>
      <c r="B717">
        <v>707</v>
      </c>
      <c r="C717" s="1">
        <f t="shared" si="85"/>
        <v>43231</v>
      </c>
      <c r="D717" s="2">
        <v>0.40972222221853399</v>
      </c>
      <c r="E717" s="3">
        <f t="shared" si="86"/>
        <v>43231.409722222219</v>
      </c>
      <c r="F717">
        <v>1349</v>
      </c>
      <c r="G717">
        <f t="shared" si="87"/>
        <v>154.24466000000001</v>
      </c>
      <c r="H717">
        <f t="shared" si="88"/>
        <v>2.7045700265172252</v>
      </c>
      <c r="I717" s="13">
        <f t="shared" si="89"/>
        <v>-1.9372846456473423</v>
      </c>
      <c r="J717">
        <f t="shared" si="90"/>
        <v>2.5875662023860562</v>
      </c>
      <c r="K717" s="13">
        <f t="shared" si="91"/>
        <v>-1.7466329883945637</v>
      </c>
    </row>
    <row r="718" spans="1:11" x14ac:dyDescent="0.2">
      <c r="A718">
        <f t="shared" si="84"/>
        <v>6</v>
      </c>
      <c r="B718">
        <v>708</v>
      </c>
      <c r="C718" s="1">
        <f t="shared" si="85"/>
        <v>43231</v>
      </c>
      <c r="D718" s="2">
        <v>0.416666666663559</v>
      </c>
      <c r="E718" s="3">
        <f t="shared" si="86"/>
        <v>43231.416666666664</v>
      </c>
      <c r="F718">
        <v>948</v>
      </c>
      <c r="G718">
        <f t="shared" si="87"/>
        <v>108.39431999999999</v>
      </c>
      <c r="H718">
        <f t="shared" si="88"/>
        <v>2.0035384014936026</v>
      </c>
      <c r="I718" s="13">
        <f t="shared" si="89"/>
        <v>-1.8456966609932668</v>
      </c>
      <c r="J718">
        <f t="shared" si="90"/>
        <v>1.9176497955918215</v>
      </c>
      <c r="K718" s="13">
        <f t="shared" si="91"/>
        <v>-1.6509156510977288</v>
      </c>
    </row>
    <row r="719" spans="1:11" x14ac:dyDescent="0.2">
      <c r="A719">
        <f t="shared" si="84"/>
        <v>6</v>
      </c>
      <c r="B719">
        <v>709</v>
      </c>
      <c r="C719" s="1">
        <f t="shared" si="85"/>
        <v>43231</v>
      </c>
      <c r="D719" s="2">
        <v>0.423611111107562</v>
      </c>
      <c r="E719" s="3">
        <f t="shared" si="86"/>
        <v>43231.423611111109</v>
      </c>
      <c r="F719">
        <v>1496</v>
      </c>
      <c r="G719">
        <f t="shared" si="87"/>
        <v>171.05264</v>
      </c>
      <c r="H719">
        <f t="shared" si="88"/>
        <v>2.9320147940223187</v>
      </c>
      <c r="I719" s="13">
        <f t="shared" si="89"/>
        <v>-1.967159744254132</v>
      </c>
      <c r="J719">
        <f t="shared" si="90"/>
        <v>2.8047030024782109</v>
      </c>
      <c r="K719" s="13">
        <f t="shared" si="91"/>
        <v>-1.7776768026262477</v>
      </c>
    </row>
    <row r="720" spans="1:11" x14ac:dyDescent="0.2">
      <c r="A720">
        <f t="shared" si="84"/>
        <v>6</v>
      </c>
      <c r="B720">
        <v>710</v>
      </c>
      <c r="C720" s="1">
        <f t="shared" si="85"/>
        <v>43231</v>
      </c>
      <c r="D720" s="2">
        <v>0.430555555551564</v>
      </c>
      <c r="E720" s="3">
        <f t="shared" si="86"/>
        <v>43231.430555555555</v>
      </c>
      <c r="F720">
        <v>2673</v>
      </c>
      <c r="G720">
        <f t="shared" si="87"/>
        <v>305.63081999999997</v>
      </c>
      <c r="H720">
        <f t="shared" si="88"/>
        <v>4.1992560226681235</v>
      </c>
      <c r="I720" s="13">
        <f t="shared" si="89"/>
        <v>-2.1359127529000945</v>
      </c>
      <c r="J720">
        <f t="shared" si="90"/>
        <v>4.0115085201107323</v>
      </c>
      <c r="K720" s="13">
        <f t="shared" si="91"/>
        <v>-1.9504863758148958</v>
      </c>
    </row>
    <row r="721" spans="1:11" x14ac:dyDescent="0.2">
      <c r="A721">
        <f t="shared" si="84"/>
        <v>6</v>
      </c>
      <c r="B721">
        <v>711</v>
      </c>
      <c r="C721" s="1">
        <f t="shared" si="85"/>
        <v>43231</v>
      </c>
      <c r="D721" s="2">
        <v>0.43749999999658901</v>
      </c>
      <c r="E721" s="3">
        <f t="shared" si="86"/>
        <v>43231.4375</v>
      </c>
      <c r="F721">
        <v>2639</v>
      </c>
      <c r="G721">
        <f t="shared" si="87"/>
        <v>301.74326000000002</v>
      </c>
      <c r="H721">
        <f t="shared" si="88"/>
        <v>4.1747691443147641</v>
      </c>
      <c r="I721" s="13">
        <f t="shared" si="89"/>
        <v>-2.1325996478733895</v>
      </c>
      <c r="J721">
        <f t="shared" si="90"/>
        <v>3.9882567173125461</v>
      </c>
      <c r="K721" s="13">
        <f t="shared" si="91"/>
        <v>-1.9471506681530879</v>
      </c>
    </row>
    <row r="722" spans="1:11" x14ac:dyDescent="0.2">
      <c r="A722">
        <f t="shared" si="84"/>
        <v>6</v>
      </c>
      <c r="B722">
        <v>712</v>
      </c>
      <c r="C722" s="1">
        <f t="shared" si="85"/>
        <v>43231</v>
      </c>
      <c r="D722" s="2">
        <v>0.444444444440592</v>
      </c>
      <c r="E722" s="3">
        <f t="shared" si="86"/>
        <v>43231.444444444438</v>
      </c>
      <c r="F722">
        <v>2807</v>
      </c>
      <c r="G722">
        <f t="shared" si="87"/>
        <v>320.95238000000001</v>
      </c>
      <c r="H722">
        <f t="shared" si="88"/>
        <v>4.2900628735194761</v>
      </c>
      <c r="I722" s="13">
        <f t="shared" si="89"/>
        <v>-2.1482250667721807</v>
      </c>
      <c r="J722">
        <f t="shared" si="90"/>
        <v>4.0977022647531651</v>
      </c>
      <c r="K722" s="13">
        <f t="shared" si="91"/>
        <v>-1.9628547627263466</v>
      </c>
    </row>
    <row r="723" spans="1:11" x14ac:dyDescent="0.2">
      <c r="A723">
        <f t="shared" si="84"/>
        <v>6</v>
      </c>
      <c r="B723">
        <v>713</v>
      </c>
      <c r="C723" s="1">
        <f t="shared" si="85"/>
        <v>43231</v>
      </c>
      <c r="D723" s="2">
        <v>0.45138888888550399</v>
      </c>
      <c r="E723" s="3">
        <f t="shared" si="86"/>
        <v>43231.451388888883</v>
      </c>
      <c r="F723">
        <v>2899</v>
      </c>
      <c r="G723">
        <f t="shared" si="87"/>
        <v>331.47165999999999</v>
      </c>
      <c r="H723">
        <f t="shared" si="88"/>
        <v>4.3473992534618864</v>
      </c>
      <c r="I723" s="13">
        <f t="shared" si="89"/>
        <v>-2.1560217411784324</v>
      </c>
      <c r="J723">
        <f t="shared" si="90"/>
        <v>4.1520974093986034</v>
      </c>
      <c r="K723" s="13">
        <f t="shared" si="91"/>
        <v>-1.9706628103992974</v>
      </c>
    </row>
    <row r="724" spans="1:11" x14ac:dyDescent="0.2">
      <c r="A724">
        <f t="shared" si="84"/>
        <v>6</v>
      </c>
      <c r="B724">
        <v>714</v>
      </c>
      <c r="C724" s="1">
        <f t="shared" si="85"/>
        <v>43231</v>
      </c>
      <c r="D724" s="2">
        <v>0.45833333332950599</v>
      </c>
      <c r="E724" s="3">
        <f t="shared" si="86"/>
        <v>43231.458333333328</v>
      </c>
      <c r="F724">
        <v>2961</v>
      </c>
      <c r="G724">
        <f t="shared" si="87"/>
        <v>338.56074000000001</v>
      </c>
      <c r="H724">
        <f t="shared" si="88"/>
        <v>4.3838675119080053</v>
      </c>
      <c r="I724" s="13">
        <f t="shared" si="89"/>
        <v>-2.1609905200661386</v>
      </c>
      <c r="J724">
        <f t="shared" si="90"/>
        <v>4.1866826189495105</v>
      </c>
      <c r="K724" s="13">
        <f t="shared" si="91"/>
        <v>-1.9756284053854962</v>
      </c>
    </row>
    <row r="725" spans="1:11" x14ac:dyDescent="0.2">
      <c r="A725">
        <f t="shared" si="84"/>
        <v>6</v>
      </c>
      <c r="B725">
        <v>715</v>
      </c>
      <c r="C725" s="1">
        <f t="shared" si="85"/>
        <v>43231</v>
      </c>
      <c r="D725" s="2">
        <v>0.465277777774531</v>
      </c>
      <c r="E725" s="3">
        <f t="shared" si="86"/>
        <v>43231.465277777774</v>
      </c>
      <c r="F725">
        <v>3032</v>
      </c>
      <c r="G725">
        <f t="shared" si="87"/>
        <v>346.67887999999999</v>
      </c>
      <c r="H725">
        <f t="shared" si="88"/>
        <v>4.4235793147840319</v>
      </c>
      <c r="I725" s="13">
        <f t="shared" si="89"/>
        <v>-2.1664103878062666</v>
      </c>
      <c r="J725">
        <f t="shared" si="90"/>
        <v>4.2243323977041323</v>
      </c>
      <c r="K725" s="13">
        <f t="shared" si="91"/>
        <v>-1.9810350508007306</v>
      </c>
    </row>
    <row r="726" spans="1:11" x14ac:dyDescent="0.2">
      <c r="A726">
        <f t="shared" si="84"/>
        <v>6</v>
      </c>
      <c r="B726">
        <v>716</v>
      </c>
      <c r="C726" s="1">
        <f t="shared" si="85"/>
        <v>43231</v>
      </c>
      <c r="D726" s="2">
        <v>0.47222222221853399</v>
      </c>
      <c r="E726" s="3">
        <f t="shared" si="86"/>
        <v>43231.472222222219</v>
      </c>
      <c r="F726">
        <v>3085</v>
      </c>
      <c r="G726">
        <f t="shared" si="87"/>
        <v>352.7389</v>
      </c>
      <c r="H726">
        <f t="shared" si="88"/>
        <v>4.4518513855739812</v>
      </c>
      <c r="I726" s="13">
        <f t="shared" si="89"/>
        <v>-2.1702750613150599</v>
      </c>
      <c r="J726">
        <f t="shared" si="90"/>
        <v>4.2511288083889536</v>
      </c>
      <c r="K726" s="13">
        <f t="shared" si="91"/>
        <v>-1.9848838130346254</v>
      </c>
    </row>
    <row r="727" spans="1:11" x14ac:dyDescent="0.2">
      <c r="A727">
        <f t="shared" si="84"/>
        <v>6</v>
      </c>
      <c r="B727">
        <v>717</v>
      </c>
      <c r="C727" s="1">
        <f t="shared" si="85"/>
        <v>43231</v>
      </c>
      <c r="D727" s="2">
        <v>0.479166666663559</v>
      </c>
      <c r="E727" s="3">
        <f t="shared" si="86"/>
        <v>43231.479166666664</v>
      </c>
      <c r="F727">
        <v>3131</v>
      </c>
      <c r="G727">
        <f t="shared" si="87"/>
        <v>357.99853999999999</v>
      </c>
      <c r="H727">
        <f t="shared" si="88"/>
        <v>4.4754728907669188</v>
      </c>
      <c r="I727" s="13">
        <f t="shared" si="89"/>
        <v>-2.1735080855914015</v>
      </c>
      <c r="J727">
        <f t="shared" si="90"/>
        <v>4.2735123098572716</v>
      </c>
      <c r="K727" s="13">
        <f t="shared" si="91"/>
        <v>-1.9880992156162238</v>
      </c>
    </row>
    <row r="728" spans="1:11" x14ac:dyDescent="0.2">
      <c r="A728">
        <f t="shared" si="84"/>
        <v>6</v>
      </c>
      <c r="B728">
        <v>718</v>
      </c>
      <c r="C728" s="1">
        <f t="shared" si="85"/>
        <v>43231</v>
      </c>
      <c r="D728" s="2">
        <v>0.486111111107562</v>
      </c>
      <c r="E728" s="3">
        <f t="shared" si="86"/>
        <v>43231.486111111109</v>
      </c>
      <c r="F728">
        <v>3197</v>
      </c>
      <c r="G728">
        <f t="shared" si="87"/>
        <v>365.54498000000001</v>
      </c>
      <c r="H728">
        <f t="shared" si="88"/>
        <v>4.5079296498008476</v>
      </c>
      <c r="I728" s="13">
        <f t="shared" si="89"/>
        <v>-2.1779566647639532</v>
      </c>
      <c r="J728">
        <f t="shared" si="90"/>
        <v>4.3042601571431192</v>
      </c>
      <c r="K728" s="13">
        <f t="shared" si="91"/>
        <v>-1.9925168807798905</v>
      </c>
    </row>
    <row r="729" spans="1:11" x14ac:dyDescent="0.2">
      <c r="A729">
        <f t="shared" si="84"/>
        <v>6</v>
      </c>
      <c r="B729">
        <v>719</v>
      </c>
      <c r="C729" s="1">
        <f t="shared" si="85"/>
        <v>43231</v>
      </c>
      <c r="D729" s="2">
        <v>0.493055555551564</v>
      </c>
      <c r="E729" s="3">
        <f t="shared" si="86"/>
        <v>43231.493055555555</v>
      </c>
      <c r="F729">
        <v>3214</v>
      </c>
      <c r="G729">
        <f t="shared" si="87"/>
        <v>367.48876000000001</v>
      </c>
      <c r="H729">
        <f t="shared" si="88"/>
        <v>4.5160235480673423</v>
      </c>
      <c r="I729" s="13">
        <f t="shared" si="89"/>
        <v>-2.1790672013051466</v>
      </c>
      <c r="J729">
        <f t="shared" si="90"/>
        <v>4.3119264343702151</v>
      </c>
      <c r="K729" s="13">
        <f t="shared" si="91"/>
        <v>-1.9936184591930619</v>
      </c>
    </row>
    <row r="730" spans="1:11" x14ac:dyDescent="0.2">
      <c r="A730">
        <f t="shared" si="84"/>
        <v>6</v>
      </c>
      <c r="B730">
        <v>720</v>
      </c>
      <c r="C730" s="1">
        <f t="shared" si="85"/>
        <v>43231</v>
      </c>
      <c r="D730" s="2">
        <v>0.49999999999658901</v>
      </c>
      <c r="E730" s="3">
        <f t="shared" si="86"/>
        <v>43231.5</v>
      </c>
      <c r="F730">
        <v>3035</v>
      </c>
      <c r="G730">
        <f t="shared" si="87"/>
        <v>347.02190000000002</v>
      </c>
      <c r="H730">
        <f t="shared" si="88"/>
        <v>4.4252104405173682</v>
      </c>
      <c r="I730" s="13">
        <f t="shared" si="89"/>
        <v>-2.1666332152609846</v>
      </c>
      <c r="J730">
        <f t="shared" si="90"/>
        <v>4.2258785628052005</v>
      </c>
      <c r="K730" s="13">
        <f t="shared" si="91"/>
        <v>-1.9812571100119323</v>
      </c>
    </row>
    <row r="731" spans="1:11" x14ac:dyDescent="0.2">
      <c r="A731">
        <f t="shared" si="84"/>
        <v>6</v>
      </c>
      <c r="B731">
        <v>721</v>
      </c>
      <c r="C731" s="1">
        <f t="shared" si="85"/>
        <v>43231</v>
      </c>
      <c r="D731" s="2">
        <v>0.50694444444059195</v>
      </c>
      <c r="E731" s="3">
        <f t="shared" si="86"/>
        <v>43231.506944444438</v>
      </c>
      <c r="F731">
        <v>3154</v>
      </c>
      <c r="G731">
        <f t="shared" si="87"/>
        <v>360.62835999999999</v>
      </c>
      <c r="H731">
        <f t="shared" si="88"/>
        <v>4.4869726521238515</v>
      </c>
      <c r="I731" s="13">
        <f t="shared" si="89"/>
        <v>-2.1750834144278555</v>
      </c>
      <c r="J731">
        <f t="shared" si="90"/>
        <v>4.2844076439066274</v>
      </c>
      <c r="K731" s="13">
        <f t="shared" si="91"/>
        <v>-1.9896644945275845</v>
      </c>
    </row>
    <row r="732" spans="1:11" x14ac:dyDescent="0.2">
      <c r="A732">
        <f t="shared" si="84"/>
        <v>6</v>
      </c>
      <c r="B732">
        <v>722</v>
      </c>
      <c r="C732" s="1">
        <f t="shared" si="85"/>
        <v>43231</v>
      </c>
      <c r="D732" s="2">
        <v>0.51388888888550399</v>
      </c>
      <c r="E732" s="3">
        <f t="shared" si="86"/>
        <v>43231.513888888883</v>
      </c>
      <c r="F732">
        <v>3340</v>
      </c>
      <c r="G732">
        <f t="shared" si="87"/>
        <v>381.8956</v>
      </c>
      <c r="H732">
        <f t="shared" si="88"/>
        <v>4.5727705385864814</v>
      </c>
      <c r="I732" s="13">
        <f t="shared" si="89"/>
        <v>-2.1868671315457173</v>
      </c>
      <c r="J732">
        <f t="shared" si="90"/>
        <v>4.3656580997236265</v>
      </c>
      <c r="K732" s="13">
        <f t="shared" si="91"/>
        <v>-2.0013408197519595</v>
      </c>
    </row>
    <row r="733" spans="1:11" x14ac:dyDescent="0.2">
      <c r="A733">
        <f t="shared" si="84"/>
        <v>6</v>
      </c>
      <c r="B733">
        <v>723</v>
      </c>
      <c r="C733" s="1">
        <f t="shared" si="85"/>
        <v>43231</v>
      </c>
      <c r="D733" s="2">
        <v>0.52083333332950599</v>
      </c>
      <c r="E733" s="3">
        <f t="shared" si="86"/>
        <v>43231.520833333328</v>
      </c>
      <c r="F733">
        <v>2400</v>
      </c>
      <c r="G733">
        <f t="shared" si="87"/>
        <v>274.416</v>
      </c>
      <c r="H733">
        <f t="shared" si="88"/>
        <v>3.9848507183517112</v>
      </c>
      <c r="I733" s="13">
        <f t="shared" si="89"/>
        <v>-2.106994642724084</v>
      </c>
      <c r="J733">
        <f t="shared" si="90"/>
        <v>3.8078014166337359</v>
      </c>
      <c r="K733" s="13">
        <f t="shared" si="91"/>
        <v>-1.9212731421767448</v>
      </c>
    </row>
    <row r="734" spans="1:11" x14ac:dyDescent="0.2">
      <c r="A734">
        <f t="shared" si="84"/>
        <v>6</v>
      </c>
      <c r="B734">
        <v>724</v>
      </c>
      <c r="C734" s="1">
        <f t="shared" si="85"/>
        <v>43231</v>
      </c>
      <c r="D734" s="2">
        <v>0.52777777777453105</v>
      </c>
      <c r="E734" s="3">
        <f t="shared" si="86"/>
        <v>43231.527777777774</v>
      </c>
      <c r="F734">
        <v>1696</v>
      </c>
      <c r="G734">
        <f t="shared" si="87"/>
        <v>193.92063999999999</v>
      </c>
      <c r="H734">
        <f t="shared" si="88"/>
        <v>3.2153010720908402</v>
      </c>
      <c r="I734" s="13">
        <f t="shared" si="89"/>
        <v>-2.0045083738795242</v>
      </c>
      <c r="J734">
        <f t="shared" si="90"/>
        <v>3.0749674458493477</v>
      </c>
      <c r="K734" s="13">
        <f t="shared" si="91"/>
        <v>-1.8163329250819726</v>
      </c>
    </row>
    <row r="735" spans="1:11" x14ac:dyDescent="0.2">
      <c r="A735">
        <f t="shared" si="84"/>
        <v>6</v>
      </c>
      <c r="B735">
        <v>725</v>
      </c>
      <c r="C735" s="1">
        <f t="shared" si="85"/>
        <v>43231</v>
      </c>
      <c r="D735" s="2">
        <v>0.53472222221853405</v>
      </c>
      <c r="E735" s="3">
        <f t="shared" si="86"/>
        <v>43231.534722222219</v>
      </c>
      <c r="F735">
        <v>2001</v>
      </c>
      <c r="G735">
        <f t="shared" si="87"/>
        <v>228.79434000000001</v>
      </c>
      <c r="H735">
        <f t="shared" si="88"/>
        <v>3.5904219362956704</v>
      </c>
      <c r="I735" s="13">
        <f t="shared" si="89"/>
        <v>-2.0542491547536943</v>
      </c>
      <c r="J735">
        <f t="shared" si="90"/>
        <v>3.4324720886962292</v>
      </c>
      <c r="K735" s="13">
        <f t="shared" si="91"/>
        <v>-1.8675011241726309</v>
      </c>
    </row>
    <row r="736" spans="1:11" x14ac:dyDescent="0.2">
      <c r="A736">
        <f t="shared" si="84"/>
        <v>6</v>
      </c>
      <c r="B736">
        <v>726</v>
      </c>
      <c r="C736" s="1">
        <f t="shared" si="85"/>
        <v>43231</v>
      </c>
      <c r="D736" s="2">
        <v>0.541666666663559</v>
      </c>
      <c r="E736" s="3">
        <f t="shared" si="86"/>
        <v>43231.541666666664</v>
      </c>
      <c r="F736">
        <v>2685</v>
      </c>
      <c r="G736">
        <f t="shared" si="87"/>
        <v>307.00290000000001</v>
      </c>
      <c r="H736">
        <f t="shared" si="88"/>
        <v>4.2077554673188544</v>
      </c>
      <c r="I736" s="13">
        <f t="shared" si="89"/>
        <v>-2.1370634146683845</v>
      </c>
      <c r="J736">
        <f t="shared" si="90"/>
        <v>4.0195784098944731</v>
      </c>
      <c r="K736" s="13">
        <f t="shared" si="91"/>
        <v>-1.9516441621086709</v>
      </c>
    </row>
    <row r="737" spans="1:11" x14ac:dyDescent="0.2">
      <c r="A737">
        <f t="shared" si="84"/>
        <v>6</v>
      </c>
      <c r="B737">
        <v>727</v>
      </c>
      <c r="C737" s="1">
        <f t="shared" si="85"/>
        <v>43231</v>
      </c>
      <c r="D737" s="2">
        <v>0.548611111107562</v>
      </c>
      <c r="E737" s="3">
        <f t="shared" si="86"/>
        <v>43231.548611111109</v>
      </c>
      <c r="F737">
        <v>2739</v>
      </c>
      <c r="G737">
        <f t="shared" si="87"/>
        <v>313.17725999999999</v>
      </c>
      <c r="H737">
        <f t="shared" si="88"/>
        <v>4.245096817044816</v>
      </c>
      <c r="I737" s="13">
        <f t="shared" si="89"/>
        <v>-2.1421229525906282</v>
      </c>
      <c r="J737">
        <f t="shared" si="90"/>
        <v>4.0550271943002549</v>
      </c>
      <c r="K737" s="13">
        <f t="shared" si="91"/>
        <v>-1.956730486785289</v>
      </c>
    </row>
    <row r="738" spans="1:11" x14ac:dyDescent="0.2">
      <c r="A738">
        <f t="shared" si="84"/>
        <v>6</v>
      </c>
      <c r="B738">
        <v>728</v>
      </c>
      <c r="C738" s="1">
        <f t="shared" si="85"/>
        <v>43231</v>
      </c>
      <c r="D738" s="2">
        <v>0.555555555551564</v>
      </c>
      <c r="E738" s="3">
        <f t="shared" si="86"/>
        <v>43231.555555555555</v>
      </c>
      <c r="F738">
        <v>2888</v>
      </c>
      <c r="G738">
        <f t="shared" si="87"/>
        <v>330.21392000000003</v>
      </c>
      <c r="H738">
        <f t="shared" si="88"/>
        <v>4.3407494622021714</v>
      </c>
      <c r="I738" s="13">
        <f t="shared" si="89"/>
        <v>-2.155116547988674</v>
      </c>
      <c r="J738">
        <f t="shared" si="90"/>
        <v>4.1457899298062886</v>
      </c>
      <c r="K738" s="13">
        <f t="shared" si="91"/>
        <v>-1.9697573061144711</v>
      </c>
    </row>
    <row r="739" spans="1:11" x14ac:dyDescent="0.2">
      <c r="A739">
        <f t="shared" si="84"/>
        <v>6</v>
      </c>
      <c r="B739">
        <v>729</v>
      </c>
      <c r="C739" s="1">
        <f t="shared" si="85"/>
        <v>43231</v>
      </c>
      <c r="D739" s="2">
        <v>0.56249999999658895</v>
      </c>
      <c r="E739" s="3">
        <f t="shared" si="86"/>
        <v>43231.5625</v>
      </c>
      <c r="F739">
        <v>2823</v>
      </c>
      <c r="G739">
        <f t="shared" si="87"/>
        <v>322.78181999999998</v>
      </c>
      <c r="H739">
        <f t="shared" si="88"/>
        <v>4.3003187577802926</v>
      </c>
      <c r="I739" s="13">
        <f t="shared" si="89"/>
        <v>-2.14961834195209</v>
      </c>
      <c r="J739">
        <f t="shared" si="90"/>
        <v>4.1074337238786871</v>
      </c>
      <c r="K739" s="13">
        <f t="shared" si="91"/>
        <v>-1.9642514926608308</v>
      </c>
    </row>
    <row r="740" spans="1:11" x14ac:dyDescent="0.2">
      <c r="A740">
        <f t="shared" ref="A740:A803" si="92">A596+1</f>
        <v>6</v>
      </c>
      <c r="B740">
        <v>730</v>
      </c>
      <c r="C740" s="1">
        <f t="shared" ref="C740:C803" si="93">C596+1</f>
        <v>43231</v>
      </c>
      <c r="D740" s="2">
        <v>0.56944444444059195</v>
      </c>
      <c r="E740" s="3">
        <f t="shared" si="86"/>
        <v>43231.569444444438</v>
      </c>
      <c r="F740">
        <v>2738</v>
      </c>
      <c r="G740">
        <f t="shared" si="87"/>
        <v>313.06291999999996</v>
      </c>
      <c r="H740">
        <f t="shared" si="88"/>
        <v>4.2444186216811746</v>
      </c>
      <c r="I740" s="13">
        <f t="shared" si="89"/>
        <v>-2.142030998473794</v>
      </c>
      <c r="J740">
        <f t="shared" si="90"/>
        <v>4.0543834509615371</v>
      </c>
      <c r="K740" s="13">
        <f t="shared" si="91"/>
        <v>-1.9566381128268087</v>
      </c>
    </row>
    <row r="741" spans="1:11" x14ac:dyDescent="0.2">
      <c r="A741">
        <f t="shared" si="92"/>
        <v>6</v>
      </c>
      <c r="B741">
        <v>731</v>
      </c>
      <c r="C741" s="1">
        <f t="shared" si="93"/>
        <v>43231</v>
      </c>
      <c r="D741" s="2">
        <v>0.57638888888550399</v>
      </c>
      <c r="E741" s="3">
        <f t="shared" si="86"/>
        <v>43231.576388888883</v>
      </c>
      <c r="F741">
        <v>2643</v>
      </c>
      <c r="G741">
        <f t="shared" si="87"/>
        <v>302.20061999999996</v>
      </c>
      <c r="H741">
        <f t="shared" si="88"/>
        <v>4.1776812778784143</v>
      </c>
      <c r="I741" s="13">
        <f t="shared" si="89"/>
        <v>-2.1329935131948043</v>
      </c>
      <c r="J741">
        <f t="shared" si="90"/>
        <v>3.9910221581790317</v>
      </c>
      <c r="K741" s="13">
        <f t="shared" si="91"/>
        <v>-1.9475473813639679</v>
      </c>
    </row>
    <row r="742" spans="1:11" x14ac:dyDescent="0.2">
      <c r="A742">
        <f t="shared" si="92"/>
        <v>6</v>
      </c>
      <c r="B742">
        <v>732</v>
      </c>
      <c r="C742" s="1">
        <f t="shared" si="93"/>
        <v>43231</v>
      </c>
      <c r="D742" s="2">
        <v>0.58333333332950599</v>
      </c>
      <c r="E742" s="3">
        <f t="shared" si="86"/>
        <v>43231.583333333328</v>
      </c>
      <c r="F742">
        <v>2590</v>
      </c>
      <c r="G742">
        <f t="shared" si="87"/>
        <v>296.14060000000001</v>
      </c>
      <c r="H742">
        <f t="shared" si="88"/>
        <v>4.1384072775082865</v>
      </c>
      <c r="I742" s="13">
        <f t="shared" si="89"/>
        <v>-2.1276850519933816</v>
      </c>
      <c r="J742">
        <f t="shared" si="90"/>
        <v>3.9537222661417202</v>
      </c>
      <c r="K742" s="13">
        <f t="shared" si="91"/>
        <v>-1.942196955218674</v>
      </c>
    </row>
    <row r="743" spans="1:11" x14ac:dyDescent="0.2">
      <c r="A743">
        <f t="shared" si="92"/>
        <v>6</v>
      </c>
      <c r="B743">
        <v>733</v>
      </c>
      <c r="C743" s="1">
        <f t="shared" si="93"/>
        <v>43231</v>
      </c>
      <c r="D743" s="2">
        <v>0.59027777777453105</v>
      </c>
      <c r="E743" s="3">
        <f t="shared" si="86"/>
        <v>43231.590277777774</v>
      </c>
      <c r="F743">
        <v>2525</v>
      </c>
      <c r="G743">
        <f t="shared" si="87"/>
        <v>288.70850000000002</v>
      </c>
      <c r="H743">
        <f t="shared" si="88"/>
        <v>4.0881665569016281</v>
      </c>
      <c r="I743" s="13">
        <f t="shared" si="89"/>
        <v>-2.1209044838142272</v>
      </c>
      <c r="J743">
        <f t="shared" si="90"/>
        <v>3.9059939166149493</v>
      </c>
      <c r="K743" s="13">
        <f t="shared" si="91"/>
        <v>-1.9353518229448547</v>
      </c>
    </row>
    <row r="744" spans="1:11" x14ac:dyDescent="0.2">
      <c r="A744">
        <f t="shared" si="92"/>
        <v>6</v>
      </c>
      <c r="B744">
        <v>734</v>
      </c>
      <c r="C744" s="1">
        <f t="shared" si="93"/>
        <v>43231</v>
      </c>
      <c r="D744" s="2">
        <v>0.59722222221853405</v>
      </c>
      <c r="E744" s="3">
        <f t="shared" si="86"/>
        <v>43231.597222222219</v>
      </c>
      <c r="F744">
        <v>2423</v>
      </c>
      <c r="G744">
        <f t="shared" si="87"/>
        <v>277.04581999999999</v>
      </c>
      <c r="H744">
        <f t="shared" si="88"/>
        <v>4.0045411499099632</v>
      </c>
      <c r="I744" s="13">
        <f t="shared" si="89"/>
        <v>-2.1096422812074653</v>
      </c>
      <c r="J744">
        <f t="shared" si="90"/>
        <v>3.8265197188423983</v>
      </c>
      <c r="K744" s="13">
        <f t="shared" si="91"/>
        <v>-1.9239565483402106</v>
      </c>
    </row>
    <row r="745" spans="1:11" x14ac:dyDescent="0.2">
      <c r="A745">
        <f t="shared" si="92"/>
        <v>6</v>
      </c>
      <c r="B745">
        <v>735</v>
      </c>
      <c r="C745" s="1">
        <f t="shared" si="93"/>
        <v>43231</v>
      </c>
      <c r="D745" s="2">
        <v>0.60416666666253604</v>
      </c>
      <c r="E745" s="3">
        <f t="shared" si="86"/>
        <v>43231.604166666664</v>
      </c>
      <c r="F745">
        <v>2226</v>
      </c>
      <c r="G745">
        <f t="shared" si="87"/>
        <v>254.52083999999999</v>
      </c>
      <c r="H745">
        <f t="shared" si="88"/>
        <v>3.8254711174759737</v>
      </c>
      <c r="I745" s="13">
        <f t="shared" si="89"/>
        <v>-2.0856179643228128</v>
      </c>
      <c r="J745">
        <f t="shared" si="90"/>
        <v>3.6562212276193335</v>
      </c>
      <c r="K745" s="13">
        <f t="shared" si="91"/>
        <v>-1.8995493449757073</v>
      </c>
    </row>
    <row r="746" spans="1:11" x14ac:dyDescent="0.2">
      <c r="A746">
        <f t="shared" si="92"/>
        <v>6</v>
      </c>
      <c r="B746">
        <v>736</v>
      </c>
      <c r="C746" s="1">
        <f t="shared" si="93"/>
        <v>43231</v>
      </c>
      <c r="D746" s="2">
        <v>0.611111111107562</v>
      </c>
      <c r="E746" s="3">
        <f t="shared" si="86"/>
        <v>43231.611111111109</v>
      </c>
      <c r="F746">
        <v>2182</v>
      </c>
      <c r="G746">
        <f t="shared" si="87"/>
        <v>249.48988</v>
      </c>
      <c r="H746">
        <f t="shared" si="88"/>
        <v>3.7821487095465325</v>
      </c>
      <c r="I746" s="13">
        <f t="shared" si="89"/>
        <v>-2.0798229942392035</v>
      </c>
      <c r="J746">
        <f t="shared" si="90"/>
        <v>3.6149987636931389</v>
      </c>
      <c r="K746" s="13">
        <f t="shared" si="91"/>
        <v>-1.8936433621047601</v>
      </c>
    </row>
    <row r="747" spans="1:11" x14ac:dyDescent="0.2">
      <c r="A747">
        <f t="shared" si="92"/>
        <v>6</v>
      </c>
      <c r="B747">
        <v>737</v>
      </c>
      <c r="C747" s="1">
        <f t="shared" si="93"/>
        <v>43231</v>
      </c>
      <c r="D747" s="2">
        <v>0.618055555551564</v>
      </c>
      <c r="E747" s="3">
        <f t="shared" si="86"/>
        <v>43231.618055555555</v>
      </c>
      <c r="F747">
        <v>1987</v>
      </c>
      <c r="G747">
        <f t="shared" si="87"/>
        <v>227.19357999999997</v>
      </c>
      <c r="H747">
        <f t="shared" si="88"/>
        <v>3.574660521703791</v>
      </c>
      <c r="I747" s="13">
        <f t="shared" si="89"/>
        <v>-2.0521517149985504</v>
      </c>
      <c r="J747">
        <f t="shared" si="90"/>
        <v>3.4174606093844884</v>
      </c>
      <c r="K747" s="13">
        <f t="shared" si="91"/>
        <v>-1.8653517004881153</v>
      </c>
    </row>
    <row r="748" spans="1:11" x14ac:dyDescent="0.2">
      <c r="A748">
        <f t="shared" si="92"/>
        <v>6</v>
      </c>
      <c r="B748">
        <v>738</v>
      </c>
      <c r="C748" s="1">
        <f t="shared" si="93"/>
        <v>43231</v>
      </c>
      <c r="D748" s="2">
        <v>0.62499999999658895</v>
      </c>
      <c r="E748" s="3">
        <f t="shared" si="86"/>
        <v>43231.625</v>
      </c>
      <c r="F748">
        <v>1935</v>
      </c>
      <c r="G748">
        <f t="shared" si="87"/>
        <v>221.24789999999999</v>
      </c>
      <c r="H748">
        <f t="shared" si="88"/>
        <v>3.5149157082840912</v>
      </c>
      <c r="I748" s="13">
        <f t="shared" si="89"/>
        <v>-2.0442075845546515</v>
      </c>
      <c r="J748">
        <f t="shared" si="90"/>
        <v>3.3605502022519986</v>
      </c>
      <c r="K748" s="13">
        <f t="shared" si="91"/>
        <v>-1.8572037213957793</v>
      </c>
    </row>
    <row r="749" spans="1:11" x14ac:dyDescent="0.2">
      <c r="A749">
        <f t="shared" si="92"/>
        <v>6</v>
      </c>
      <c r="B749">
        <v>739</v>
      </c>
      <c r="C749" s="1">
        <f t="shared" si="93"/>
        <v>43231</v>
      </c>
      <c r="D749" s="2">
        <v>0.63194444444059195</v>
      </c>
      <c r="E749" s="3">
        <f t="shared" si="86"/>
        <v>43231.631944444438</v>
      </c>
      <c r="F749">
        <v>1857</v>
      </c>
      <c r="G749">
        <f t="shared" si="87"/>
        <v>212.32937999999999</v>
      </c>
      <c r="H749">
        <f t="shared" si="88"/>
        <v>3.4216977693423494</v>
      </c>
      <c r="I749" s="13">
        <f t="shared" si="89"/>
        <v>-2.0318319817880361</v>
      </c>
      <c r="J749">
        <f t="shared" si="90"/>
        <v>3.2717294801015502</v>
      </c>
      <c r="K749" s="13">
        <f t="shared" si="91"/>
        <v>-1.8444893817653789</v>
      </c>
    </row>
    <row r="750" spans="1:11" x14ac:dyDescent="0.2">
      <c r="A750">
        <f t="shared" si="92"/>
        <v>6</v>
      </c>
      <c r="B750">
        <v>740</v>
      </c>
      <c r="C750" s="1">
        <f t="shared" si="93"/>
        <v>43231</v>
      </c>
      <c r="D750" s="2">
        <v>0.63888888888550399</v>
      </c>
      <c r="E750" s="3">
        <f t="shared" si="86"/>
        <v>43231.638888888883</v>
      </c>
      <c r="F750">
        <v>1770</v>
      </c>
      <c r="G750">
        <f t="shared" si="87"/>
        <v>202.3818</v>
      </c>
      <c r="H750">
        <f t="shared" si="88"/>
        <v>3.3125335444151172</v>
      </c>
      <c r="I750" s="13">
        <f t="shared" si="89"/>
        <v>-2.0173676545724031</v>
      </c>
      <c r="J750">
        <f t="shared" si="90"/>
        <v>3.1676777439460726</v>
      </c>
      <c r="K750" s="13">
        <f t="shared" si="91"/>
        <v>-1.8295981566484669</v>
      </c>
    </row>
    <row r="751" spans="1:11" x14ac:dyDescent="0.2">
      <c r="A751">
        <f t="shared" si="92"/>
        <v>6</v>
      </c>
      <c r="B751">
        <v>741</v>
      </c>
      <c r="C751" s="1">
        <f t="shared" si="93"/>
        <v>43231</v>
      </c>
      <c r="D751" s="2">
        <v>0.64583333332950599</v>
      </c>
      <c r="E751" s="3">
        <f t="shared" si="86"/>
        <v>43231.645833333328</v>
      </c>
      <c r="F751">
        <v>1678</v>
      </c>
      <c r="G751">
        <f t="shared" si="87"/>
        <v>191.86251999999999</v>
      </c>
      <c r="H751">
        <f t="shared" si="88"/>
        <v>3.1910348508162785</v>
      </c>
      <c r="I751" s="13">
        <f t="shared" si="89"/>
        <v>-2.0013024620977946</v>
      </c>
      <c r="J751">
        <f t="shared" si="90"/>
        <v>3.0518254037769204</v>
      </c>
      <c r="K751" s="13">
        <f t="shared" si="91"/>
        <v>-1.8130221045477279</v>
      </c>
    </row>
    <row r="752" spans="1:11" x14ac:dyDescent="0.2">
      <c r="A752">
        <f t="shared" si="92"/>
        <v>6</v>
      </c>
      <c r="B752">
        <v>742</v>
      </c>
      <c r="C752" s="1">
        <f t="shared" si="93"/>
        <v>43231</v>
      </c>
      <c r="D752" s="2">
        <v>0.65277777777453105</v>
      </c>
      <c r="E752" s="3">
        <f t="shared" si="86"/>
        <v>43231.652777777774</v>
      </c>
      <c r="F752">
        <v>1560</v>
      </c>
      <c r="G752">
        <f t="shared" si="87"/>
        <v>178.37039999999999</v>
      </c>
      <c r="H752">
        <f t="shared" si="88"/>
        <v>3.0259433133253055</v>
      </c>
      <c r="I752" s="13">
        <f t="shared" si="89"/>
        <v>-1.9795251743278157</v>
      </c>
      <c r="J752">
        <f t="shared" si="90"/>
        <v>2.8943378247803704</v>
      </c>
      <c r="K752" s="13">
        <f t="shared" si="91"/>
        <v>-1.7904951534575031</v>
      </c>
    </row>
    <row r="753" spans="1:11" x14ac:dyDescent="0.2">
      <c r="A753">
        <f t="shared" si="92"/>
        <v>6</v>
      </c>
      <c r="B753">
        <v>743</v>
      </c>
      <c r="C753" s="1">
        <f t="shared" si="93"/>
        <v>43231</v>
      </c>
      <c r="D753" s="2">
        <v>0.65972222221853405</v>
      </c>
      <c r="E753" s="3">
        <f t="shared" si="86"/>
        <v>43231.659722222219</v>
      </c>
      <c r="F753">
        <v>1464</v>
      </c>
      <c r="G753">
        <f t="shared" si="87"/>
        <v>167.39375999999999</v>
      </c>
      <c r="H753">
        <f t="shared" si="88"/>
        <v>2.8838903398902076</v>
      </c>
      <c r="I753" s="13">
        <f t="shared" si="89"/>
        <v>-1.9608308185554761</v>
      </c>
      <c r="J753">
        <f t="shared" si="90"/>
        <v>2.7587698151978741</v>
      </c>
      <c r="K753" s="13">
        <f t="shared" si="91"/>
        <v>-1.7711088507189969</v>
      </c>
    </row>
    <row r="754" spans="1:11" x14ac:dyDescent="0.2">
      <c r="A754">
        <f t="shared" si="92"/>
        <v>6</v>
      </c>
      <c r="B754">
        <v>744</v>
      </c>
      <c r="C754" s="1">
        <f t="shared" si="93"/>
        <v>43231</v>
      </c>
      <c r="D754" s="2">
        <v>0.66666666666253604</v>
      </c>
      <c r="E754" s="3">
        <f t="shared" si="86"/>
        <v>43231.666666666664</v>
      </c>
      <c r="F754">
        <v>1334</v>
      </c>
      <c r="G754">
        <f t="shared" si="87"/>
        <v>152.52956</v>
      </c>
      <c r="H754">
        <f t="shared" si="88"/>
        <v>2.6804481296723619</v>
      </c>
      <c r="I754" s="13">
        <f t="shared" si="89"/>
        <v>-1.9341214330109271</v>
      </c>
      <c r="J754">
        <f t="shared" si="90"/>
        <v>2.5645306066827955</v>
      </c>
      <c r="K754" s="13">
        <f t="shared" si="91"/>
        <v>-1.7433402457982761</v>
      </c>
    </row>
    <row r="755" spans="1:11" x14ac:dyDescent="0.2">
      <c r="A755">
        <f t="shared" si="92"/>
        <v>6</v>
      </c>
      <c r="B755">
        <v>745</v>
      </c>
      <c r="C755" s="1">
        <f t="shared" si="93"/>
        <v>43231</v>
      </c>
      <c r="D755" s="2">
        <v>0.673611111107562</v>
      </c>
      <c r="E755" s="3">
        <f t="shared" si="86"/>
        <v>43231.673611111109</v>
      </c>
      <c r="F755">
        <v>1200</v>
      </c>
      <c r="G755">
        <f t="shared" si="87"/>
        <v>137.208</v>
      </c>
      <c r="H755">
        <f t="shared" si="88"/>
        <v>2.4575513085443177</v>
      </c>
      <c r="I755" s="13">
        <f t="shared" si="89"/>
        <v>-1.9049351389435387</v>
      </c>
      <c r="J755">
        <f t="shared" si="90"/>
        <v>2.3516143016756659</v>
      </c>
      <c r="K755" s="13">
        <f t="shared" si="91"/>
        <v>-1.7129109059805376</v>
      </c>
    </row>
    <row r="756" spans="1:11" x14ac:dyDescent="0.2">
      <c r="A756">
        <f t="shared" si="92"/>
        <v>6</v>
      </c>
      <c r="B756">
        <v>746</v>
      </c>
      <c r="C756" s="1">
        <f t="shared" si="93"/>
        <v>43231</v>
      </c>
      <c r="D756" s="2">
        <v>0.680555555551564</v>
      </c>
      <c r="E756" s="3">
        <f t="shared" si="86"/>
        <v>43231.680555555555</v>
      </c>
      <c r="F756">
        <v>1081</v>
      </c>
      <c r="G756">
        <f t="shared" si="87"/>
        <v>123.60154</v>
      </c>
      <c r="H756">
        <f t="shared" si="88"/>
        <v>2.2486623384116773</v>
      </c>
      <c r="I756" s="13">
        <f t="shared" si="89"/>
        <v>-1.8776477377401659</v>
      </c>
      <c r="J756">
        <f t="shared" si="90"/>
        <v>2.1519924102589543</v>
      </c>
      <c r="K756" s="13">
        <f t="shared" si="91"/>
        <v>-1.6843894293385362</v>
      </c>
    </row>
    <row r="757" spans="1:11" x14ac:dyDescent="0.2">
      <c r="A757">
        <f t="shared" si="92"/>
        <v>6</v>
      </c>
      <c r="B757">
        <v>747</v>
      </c>
      <c r="C757" s="1">
        <f t="shared" si="93"/>
        <v>43231</v>
      </c>
      <c r="D757" s="2">
        <v>0.68749999999658895</v>
      </c>
      <c r="E757" s="3">
        <f t="shared" si="86"/>
        <v>43231.6875</v>
      </c>
      <c r="F757">
        <v>964</v>
      </c>
      <c r="G757">
        <f t="shared" si="87"/>
        <v>110.22376</v>
      </c>
      <c r="H757">
        <f t="shared" si="88"/>
        <v>2.0336552583734999</v>
      </c>
      <c r="I757" s="13">
        <f t="shared" si="89"/>
        <v>-1.8496185739382107</v>
      </c>
      <c r="J757">
        <f t="shared" si="90"/>
        <v>1.9464470007257109</v>
      </c>
      <c r="K757" s="13">
        <f t="shared" si="91"/>
        <v>-1.6550286238043417</v>
      </c>
    </row>
    <row r="758" spans="1:11" x14ac:dyDescent="0.2">
      <c r="A758">
        <f t="shared" si="92"/>
        <v>6</v>
      </c>
      <c r="B758">
        <v>748</v>
      </c>
      <c r="C758" s="1">
        <f t="shared" si="93"/>
        <v>43231</v>
      </c>
      <c r="D758" s="2">
        <v>0.69444444444059195</v>
      </c>
      <c r="E758" s="3">
        <f t="shared" si="86"/>
        <v>43231.694444444438</v>
      </c>
      <c r="F758">
        <v>834</v>
      </c>
      <c r="G758">
        <f t="shared" si="87"/>
        <v>95.359560000000002</v>
      </c>
      <c r="H758">
        <f t="shared" si="88"/>
        <v>1.7842154440948335</v>
      </c>
      <c r="I758" s="13">
        <f t="shared" si="89"/>
        <v>-1.8171642027404333</v>
      </c>
      <c r="J758">
        <f t="shared" si="90"/>
        <v>1.7078988277837419</v>
      </c>
      <c r="K758" s="13">
        <f t="shared" si="91"/>
        <v>-1.62096136976175</v>
      </c>
    </row>
    <row r="759" spans="1:11" x14ac:dyDescent="0.2">
      <c r="A759">
        <f t="shared" si="92"/>
        <v>6</v>
      </c>
      <c r="B759">
        <v>749</v>
      </c>
      <c r="C759" s="1">
        <f t="shared" si="93"/>
        <v>43231</v>
      </c>
      <c r="D759" s="2">
        <v>0.70138888888550399</v>
      </c>
      <c r="E759" s="3">
        <f t="shared" si="86"/>
        <v>43231.701388888883</v>
      </c>
      <c r="F759">
        <v>752</v>
      </c>
      <c r="G759">
        <f t="shared" si="87"/>
        <v>85.983679999999993</v>
      </c>
      <c r="H759">
        <f t="shared" si="88"/>
        <v>1.6215692273779476</v>
      </c>
      <c r="I759" s="13">
        <f t="shared" si="89"/>
        <v>-1.7960345618401126</v>
      </c>
      <c r="J759">
        <f t="shared" si="90"/>
        <v>1.5523112898009137</v>
      </c>
      <c r="K759" s="13">
        <f t="shared" si="91"/>
        <v>-1.5987457264628582</v>
      </c>
    </row>
    <row r="760" spans="1:11" x14ac:dyDescent="0.2">
      <c r="A760">
        <f t="shared" si="92"/>
        <v>6</v>
      </c>
      <c r="B760">
        <v>750</v>
      </c>
      <c r="C760" s="1">
        <f t="shared" si="93"/>
        <v>43231</v>
      </c>
      <c r="D760" s="2">
        <v>0.70833333332950599</v>
      </c>
      <c r="E760" s="3">
        <f t="shared" si="86"/>
        <v>43231.708333333328</v>
      </c>
      <c r="F760">
        <v>658</v>
      </c>
      <c r="G760">
        <f t="shared" si="87"/>
        <v>75.235720000000001</v>
      </c>
      <c r="H760">
        <f t="shared" si="88"/>
        <v>1.4304928695749213</v>
      </c>
      <c r="I760" s="13">
        <f t="shared" si="89"/>
        <v>-1.7712396556128311</v>
      </c>
      <c r="J760">
        <f t="shared" si="90"/>
        <v>1.3694895187883993</v>
      </c>
      <c r="K760" s="13">
        <f t="shared" si="91"/>
        <v>-1.5726448879309514</v>
      </c>
    </row>
    <row r="761" spans="1:11" x14ac:dyDescent="0.2">
      <c r="A761">
        <f t="shared" si="92"/>
        <v>6</v>
      </c>
      <c r="B761">
        <v>751</v>
      </c>
      <c r="C761" s="1">
        <f t="shared" si="93"/>
        <v>43231</v>
      </c>
      <c r="D761" s="2">
        <v>0.71527777777453105</v>
      </c>
      <c r="E761" s="3">
        <f t="shared" si="86"/>
        <v>43231.715277777774</v>
      </c>
      <c r="F761">
        <v>572</v>
      </c>
      <c r="G761">
        <f t="shared" si="87"/>
        <v>65.402479999999997</v>
      </c>
      <c r="H761">
        <f t="shared" si="88"/>
        <v>1.2517348787889526</v>
      </c>
      <c r="I761" s="13">
        <f t="shared" si="89"/>
        <v>-1.7480673202020689</v>
      </c>
      <c r="J761">
        <f t="shared" si="90"/>
        <v>1.1984214378606177</v>
      </c>
      <c r="K761" s="13">
        <f t="shared" si="91"/>
        <v>-1.5482250478102699</v>
      </c>
    </row>
    <row r="762" spans="1:11" x14ac:dyDescent="0.2">
      <c r="A762">
        <f t="shared" si="92"/>
        <v>6</v>
      </c>
      <c r="B762">
        <v>752</v>
      </c>
      <c r="C762" s="1">
        <f t="shared" si="93"/>
        <v>43231</v>
      </c>
      <c r="D762" s="2">
        <v>0.72222222221853405</v>
      </c>
      <c r="E762" s="3">
        <f t="shared" si="86"/>
        <v>43231.722222222219</v>
      </c>
      <c r="F762">
        <v>487</v>
      </c>
      <c r="G762">
        <f t="shared" si="87"/>
        <v>55.683579999999992</v>
      </c>
      <c r="H762">
        <f t="shared" si="88"/>
        <v>1.0717588862499221</v>
      </c>
      <c r="I762" s="13">
        <f t="shared" si="89"/>
        <v>-1.7247573050215728</v>
      </c>
      <c r="J762">
        <f t="shared" si="90"/>
        <v>1.0261604261467263</v>
      </c>
      <c r="K762" s="13">
        <f t="shared" si="91"/>
        <v>-1.5236374084483861</v>
      </c>
    </row>
    <row r="763" spans="1:11" x14ac:dyDescent="0.2">
      <c r="A763">
        <f t="shared" si="92"/>
        <v>6</v>
      </c>
      <c r="B763">
        <v>753</v>
      </c>
      <c r="C763" s="1">
        <f t="shared" si="93"/>
        <v>43231</v>
      </c>
      <c r="D763" s="2">
        <v>0.72916666666253604</v>
      </c>
      <c r="E763" s="3">
        <f t="shared" si="86"/>
        <v>43231.729166666664</v>
      </c>
      <c r="F763">
        <v>405</v>
      </c>
      <c r="G763">
        <f t="shared" si="87"/>
        <v>46.307699999999997</v>
      </c>
      <c r="H763">
        <f t="shared" si="88"/>
        <v>0.89542633776863123</v>
      </c>
      <c r="I763" s="13">
        <f t="shared" si="89"/>
        <v>-1.7019358339234032</v>
      </c>
      <c r="J763">
        <f t="shared" si="90"/>
        <v>0.85736412831279762</v>
      </c>
      <c r="K763" s="13">
        <f t="shared" si="91"/>
        <v>-1.4995463593292027</v>
      </c>
    </row>
    <row r="764" spans="1:11" x14ac:dyDescent="0.2">
      <c r="A764">
        <f t="shared" si="92"/>
        <v>6</v>
      </c>
      <c r="B764">
        <v>754</v>
      </c>
      <c r="C764" s="1">
        <f t="shared" si="93"/>
        <v>43231</v>
      </c>
      <c r="D764" s="2">
        <v>0.736111111107562</v>
      </c>
      <c r="E764" s="3">
        <f t="shared" si="86"/>
        <v>43231.736111111109</v>
      </c>
      <c r="F764">
        <v>326</v>
      </c>
      <c r="G764">
        <f t="shared" si="87"/>
        <v>37.274839999999998</v>
      </c>
      <c r="H764">
        <f t="shared" si="88"/>
        <v>0.72341254666851862</v>
      </c>
      <c r="I764" s="13">
        <f t="shared" si="89"/>
        <v>-1.6796864504056261</v>
      </c>
      <c r="J764">
        <f t="shared" si="90"/>
        <v>0.692684199473517</v>
      </c>
      <c r="K764" s="13">
        <f t="shared" si="91"/>
        <v>-1.4760444322396451</v>
      </c>
    </row>
    <row r="765" spans="1:11" x14ac:dyDescent="0.2">
      <c r="A765">
        <f t="shared" si="92"/>
        <v>6</v>
      </c>
      <c r="B765">
        <v>755</v>
      </c>
      <c r="C765" s="1">
        <f t="shared" si="93"/>
        <v>43231</v>
      </c>
      <c r="D765" s="2">
        <v>0.743055555551564</v>
      </c>
      <c r="E765" s="3">
        <f t="shared" si="86"/>
        <v>43231.743055555555</v>
      </c>
      <c r="F765">
        <v>219</v>
      </c>
      <c r="G765">
        <f t="shared" si="87"/>
        <v>25.040459999999999</v>
      </c>
      <c r="H765">
        <f t="shared" si="88"/>
        <v>0.48778689894954463</v>
      </c>
      <c r="I765" s="13">
        <f t="shared" si="89"/>
        <v>-1.6492254426640585</v>
      </c>
      <c r="J765">
        <f t="shared" si="90"/>
        <v>0.46708235105042334</v>
      </c>
      <c r="K765" s="13">
        <f t="shared" si="91"/>
        <v>-1.4438501906458454</v>
      </c>
    </row>
    <row r="766" spans="1:11" x14ac:dyDescent="0.2">
      <c r="A766">
        <f t="shared" si="92"/>
        <v>6</v>
      </c>
      <c r="B766">
        <v>756</v>
      </c>
      <c r="C766" s="1">
        <f t="shared" si="93"/>
        <v>43231</v>
      </c>
      <c r="D766" s="2">
        <v>0.74999999999658895</v>
      </c>
      <c r="E766" s="3">
        <f t="shared" si="86"/>
        <v>43231.75</v>
      </c>
      <c r="F766">
        <v>138</v>
      </c>
      <c r="G766">
        <f t="shared" si="87"/>
        <v>15.778919999999999</v>
      </c>
      <c r="H766">
        <f t="shared" si="88"/>
        <v>0.30794302006516361</v>
      </c>
      <c r="I766" s="13">
        <f t="shared" si="89"/>
        <v>-1.6259848506472963</v>
      </c>
      <c r="J766">
        <f t="shared" si="90"/>
        <v>0.29487688361671172</v>
      </c>
      <c r="K766" s="13">
        <f t="shared" si="91"/>
        <v>-1.4192769423218736</v>
      </c>
    </row>
    <row r="767" spans="1:11" x14ac:dyDescent="0.2">
      <c r="A767">
        <f t="shared" si="92"/>
        <v>6</v>
      </c>
      <c r="B767">
        <v>757</v>
      </c>
      <c r="C767" s="1">
        <f t="shared" si="93"/>
        <v>43231</v>
      </c>
      <c r="D767" s="2">
        <v>0.75694444444059195</v>
      </c>
      <c r="E767" s="3">
        <f t="shared" si="86"/>
        <v>43231.756944444438</v>
      </c>
      <c r="F767">
        <v>114</v>
      </c>
      <c r="G767">
        <f t="shared" si="87"/>
        <v>13.03476</v>
      </c>
      <c r="H767">
        <f t="shared" si="88"/>
        <v>0.25448653880369726</v>
      </c>
      <c r="I767" s="13">
        <f t="shared" si="89"/>
        <v>-1.6190779041663605</v>
      </c>
      <c r="J767">
        <f t="shared" si="90"/>
        <v>0.24368940919300486</v>
      </c>
      <c r="K767" s="13">
        <f t="shared" si="91"/>
        <v>-1.4119727594923592</v>
      </c>
    </row>
    <row r="768" spans="1:11" x14ac:dyDescent="0.2">
      <c r="A768">
        <f t="shared" si="92"/>
        <v>6</v>
      </c>
      <c r="B768">
        <v>758</v>
      </c>
      <c r="C768" s="1">
        <f t="shared" si="93"/>
        <v>43231</v>
      </c>
      <c r="D768" s="2">
        <v>0.76388888888550399</v>
      </c>
      <c r="E768" s="3">
        <f t="shared" si="86"/>
        <v>43231.763888888883</v>
      </c>
      <c r="F768">
        <v>87</v>
      </c>
      <c r="G768">
        <f t="shared" si="87"/>
        <v>9.9475799999999985</v>
      </c>
      <c r="H768">
        <f t="shared" si="88"/>
        <v>0.19428114732460766</v>
      </c>
      <c r="I768" s="13">
        <f t="shared" si="89"/>
        <v>-1.6112993649027003</v>
      </c>
      <c r="J768">
        <f t="shared" si="90"/>
        <v>0.18603892693701157</v>
      </c>
      <c r="K768" s="13">
        <f t="shared" si="91"/>
        <v>-1.4037463906222338</v>
      </c>
    </row>
    <row r="769" spans="1:11" x14ac:dyDescent="0.2">
      <c r="A769">
        <f t="shared" si="92"/>
        <v>6</v>
      </c>
      <c r="B769">
        <v>759</v>
      </c>
      <c r="C769" s="1">
        <f t="shared" si="93"/>
        <v>43231</v>
      </c>
      <c r="D769" s="2">
        <v>0.77083333332950599</v>
      </c>
      <c r="E769" s="3">
        <f t="shared" si="86"/>
        <v>43231.770833333328</v>
      </c>
      <c r="F769">
        <v>60</v>
      </c>
      <c r="G769">
        <f t="shared" si="87"/>
        <v>6.8604000000000003</v>
      </c>
      <c r="H769">
        <f t="shared" si="88"/>
        <v>0.13402118731195051</v>
      </c>
      <c r="I769" s="13">
        <f t="shared" si="89"/>
        <v>-1.6035141125716488</v>
      </c>
      <c r="J769">
        <f t="shared" si="90"/>
        <v>0.12833573382709845</v>
      </c>
      <c r="K769" s="13">
        <f t="shared" si="91"/>
        <v>-1.3955125419716343</v>
      </c>
    </row>
    <row r="770" spans="1:11" x14ac:dyDescent="0.2">
      <c r="A770">
        <f t="shared" si="92"/>
        <v>6</v>
      </c>
      <c r="B770">
        <v>760</v>
      </c>
      <c r="C770" s="1">
        <f t="shared" si="93"/>
        <v>43231</v>
      </c>
      <c r="D770" s="2">
        <v>0.77777777777350798</v>
      </c>
      <c r="E770" s="3">
        <f t="shared" si="86"/>
        <v>43231.777777777774</v>
      </c>
      <c r="F770">
        <v>34</v>
      </c>
      <c r="G770">
        <f t="shared" si="87"/>
        <v>3.8875599999999997</v>
      </c>
      <c r="H770">
        <f t="shared" si="88"/>
        <v>7.5957275263117643E-2</v>
      </c>
      <c r="I770" s="13">
        <f t="shared" si="89"/>
        <v>-1.5960127986903896</v>
      </c>
      <c r="J770">
        <f t="shared" si="90"/>
        <v>7.2735112126765991E-2</v>
      </c>
      <c r="K770" s="13">
        <f t="shared" si="91"/>
        <v>-1.3875787431798203</v>
      </c>
    </row>
    <row r="771" spans="1:11" x14ac:dyDescent="0.2">
      <c r="A771">
        <f t="shared" si="92"/>
        <v>6</v>
      </c>
      <c r="B771">
        <v>761</v>
      </c>
      <c r="C771" s="1">
        <f t="shared" si="93"/>
        <v>43231</v>
      </c>
      <c r="D771" s="2">
        <v>0.78472222221853405</v>
      </c>
      <c r="E771" s="3">
        <f t="shared" si="86"/>
        <v>43231.784722222219</v>
      </c>
      <c r="F771">
        <v>11</v>
      </c>
      <c r="G771">
        <f t="shared" si="87"/>
        <v>1.2577399999999999</v>
      </c>
      <c r="H771">
        <f t="shared" si="88"/>
        <v>2.4576048348738621E-2</v>
      </c>
      <c r="I771" s="13">
        <f t="shared" si="89"/>
        <v>-1.5893749302024165</v>
      </c>
      <c r="J771">
        <f t="shared" si="90"/>
        <v>2.3533528145117139E-2</v>
      </c>
      <c r="K771" s="13">
        <f t="shared" si="91"/>
        <v>-1.3805580528934671</v>
      </c>
    </row>
    <row r="772" spans="1:11" x14ac:dyDescent="0.2">
      <c r="A772">
        <f t="shared" si="92"/>
        <v>6</v>
      </c>
      <c r="B772">
        <v>762</v>
      </c>
      <c r="C772" s="1">
        <f t="shared" si="93"/>
        <v>43231</v>
      </c>
      <c r="D772" s="2">
        <v>0.79166666666253604</v>
      </c>
      <c r="E772" s="3">
        <f t="shared" si="86"/>
        <v>43231.791666666664</v>
      </c>
      <c r="F772">
        <v>1</v>
      </c>
      <c r="G772">
        <f t="shared" si="87"/>
        <v>0.11434</v>
      </c>
      <c r="H772">
        <f t="shared" si="88"/>
        <v>2.2342034563087661E-3</v>
      </c>
      <c r="I772" s="13">
        <f t="shared" si="89"/>
        <v>-1.5864886321394178</v>
      </c>
      <c r="J772">
        <f t="shared" si="90"/>
        <v>2.1394283056424173E-3</v>
      </c>
      <c r="K772" s="13">
        <f t="shared" si="91"/>
        <v>-1.3775052798992764</v>
      </c>
    </row>
    <row r="773" spans="1:11" x14ac:dyDescent="0.2">
      <c r="A773">
        <f t="shared" si="92"/>
        <v>6</v>
      </c>
      <c r="B773">
        <v>763</v>
      </c>
      <c r="C773" s="1">
        <f t="shared" si="93"/>
        <v>43231</v>
      </c>
      <c r="D773" s="2">
        <v>0.798611111107562</v>
      </c>
      <c r="E773" s="3">
        <f t="shared" si="86"/>
        <v>43231.798611111109</v>
      </c>
      <c r="F773">
        <v>0</v>
      </c>
      <c r="G773">
        <f t="shared" si="87"/>
        <v>0</v>
      </c>
      <c r="H773">
        <f t="shared" si="88"/>
        <v>0</v>
      </c>
      <c r="I773" s="13">
        <f t="shared" si="89"/>
        <v>-1.5862000000000001</v>
      </c>
      <c r="J773">
        <f t="shared" si="90"/>
        <v>0</v>
      </c>
      <c r="K773" s="13">
        <f t="shared" si="91"/>
        <v>-1.3772</v>
      </c>
    </row>
    <row r="774" spans="1:11" x14ac:dyDescent="0.2">
      <c r="A774">
        <f t="shared" si="92"/>
        <v>6</v>
      </c>
      <c r="B774">
        <v>764</v>
      </c>
      <c r="C774" s="1">
        <f t="shared" si="93"/>
        <v>43231</v>
      </c>
      <c r="D774" s="2">
        <v>0.805555555551564</v>
      </c>
      <c r="E774" s="3">
        <f t="shared" si="86"/>
        <v>43231.805555555555</v>
      </c>
      <c r="F774">
        <v>0</v>
      </c>
      <c r="G774">
        <f t="shared" si="87"/>
        <v>0</v>
      </c>
      <c r="H774">
        <f t="shared" si="88"/>
        <v>0</v>
      </c>
      <c r="I774" s="13">
        <f t="shared" si="89"/>
        <v>-1.5862000000000001</v>
      </c>
      <c r="J774">
        <f t="shared" si="90"/>
        <v>0</v>
      </c>
      <c r="K774" s="13">
        <f t="shared" si="91"/>
        <v>-1.3772</v>
      </c>
    </row>
    <row r="775" spans="1:11" x14ac:dyDescent="0.2">
      <c r="A775">
        <f t="shared" si="92"/>
        <v>6</v>
      </c>
      <c r="B775">
        <v>765</v>
      </c>
      <c r="C775" s="1">
        <f t="shared" si="93"/>
        <v>43231</v>
      </c>
      <c r="D775" s="2">
        <v>0.81249999999658895</v>
      </c>
      <c r="E775" s="3">
        <f t="shared" si="86"/>
        <v>43231.8125</v>
      </c>
      <c r="F775">
        <v>0</v>
      </c>
      <c r="G775">
        <f t="shared" si="87"/>
        <v>0</v>
      </c>
      <c r="H775">
        <f t="shared" si="88"/>
        <v>0</v>
      </c>
      <c r="I775" s="13">
        <f t="shared" si="89"/>
        <v>-1.5862000000000001</v>
      </c>
      <c r="J775">
        <f t="shared" si="90"/>
        <v>0</v>
      </c>
      <c r="K775" s="13">
        <f t="shared" si="91"/>
        <v>-1.3772</v>
      </c>
    </row>
    <row r="776" spans="1:11" x14ac:dyDescent="0.2">
      <c r="A776">
        <f t="shared" si="92"/>
        <v>6</v>
      </c>
      <c r="B776">
        <v>766</v>
      </c>
      <c r="C776" s="1">
        <f t="shared" si="93"/>
        <v>43231</v>
      </c>
      <c r="D776" s="2">
        <v>0.81944444444059195</v>
      </c>
      <c r="E776" s="3">
        <f t="shared" si="86"/>
        <v>43231.819444444438</v>
      </c>
      <c r="F776">
        <v>0</v>
      </c>
      <c r="G776">
        <f t="shared" si="87"/>
        <v>0</v>
      </c>
      <c r="H776">
        <f t="shared" si="88"/>
        <v>0</v>
      </c>
      <c r="I776" s="13">
        <f t="shared" si="89"/>
        <v>-1.5862000000000001</v>
      </c>
      <c r="J776">
        <f t="shared" si="90"/>
        <v>0</v>
      </c>
      <c r="K776" s="13">
        <f t="shared" si="91"/>
        <v>-1.3772</v>
      </c>
    </row>
    <row r="777" spans="1:11" x14ac:dyDescent="0.2">
      <c r="A777">
        <f t="shared" si="92"/>
        <v>6</v>
      </c>
      <c r="B777">
        <v>767</v>
      </c>
      <c r="C777" s="1">
        <f t="shared" si="93"/>
        <v>43231</v>
      </c>
      <c r="D777" s="2">
        <v>0.82638888888550399</v>
      </c>
      <c r="E777" s="3">
        <f t="shared" si="86"/>
        <v>43231.826388888883</v>
      </c>
      <c r="F777">
        <v>0</v>
      </c>
      <c r="G777">
        <f t="shared" si="87"/>
        <v>0</v>
      </c>
      <c r="H777">
        <f t="shared" si="88"/>
        <v>0</v>
      </c>
      <c r="I777" s="13">
        <f t="shared" si="89"/>
        <v>-1.5862000000000001</v>
      </c>
      <c r="J777">
        <f t="shared" si="90"/>
        <v>0</v>
      </c>
      <c r="K777" s="13">
        <f t="shared" si="91"/>
        <v>-1.3772</v>
      </c>
    </row>
    <row r="778" spans="1:11" x14ac:dyDescent="0.2">
      <c r="A778">
        <f t="shared" si="92"/>
        <v>6</v>
      </c>
      <c r="B778">
        <v>768</v>
      </c>
      <c r="C778" s="1">
        <f t="shared" si="93"/>
        <v>43231</v>
      </c>
      <c r="D778" s="2">
        <v>0.83333333332950599</v>
      </c>
      <c r="E778" s="3">
        <f t="shared" si="86"/>
        <v>43231.833333333328</v>
      </c>
      <c r="F778">
        <v>0</v>
      </c>
      <c r="G778">
        <f t="shared" si="87"/>
        <v>0</v>
      </c>
      <c r="H778">
        <f t="shared" si="88"/>
        <v>0</v>
      </c>
      <c r="I778" s="13">
        <f t="shared" si="89"/>
        <v>-1.5862000000000001</v>
      </c>
      <c r="J778">
        <f t="shared" si="90"/>
        <v>0</v>
      </c>
      <c r="K778" s="13">
        <f t="shared" si="91"/>
        <v>-1.3772</v>
      </c>
    </row>
    <row r="779" spans="1:11" x14ac:dyDescent="0.2">
      <c r="A779">
        <f t="shared" si="92"/>
        <v>6</v>
      </c>
      <c r="B779">
        <v>769</v>
      </c>
      <c r="C779" s="1">
        <f t="shared" si="93"/>
        <v>43231</v>
      </c>
      <c r="D779" s="2">
        <v>0.84027777777350798</v>
      </c>
      <c r="E779" s="3">
        <f t="shared" si="86"/>
        <v>43231.840277777774</v>
      </c>
      <c r="F779">
        <v>0</v>
      </c>
      <c r="G779">
        <f t="shared" si="87"/>
        <v>0</v>
      </c>
      <c r="H779">
        <f t="shared" si="88"/>
        <v>0</v>
      </c>
      <c r="I779" s="13">
        <f t="shared" si="89"/>
        <v>-1.5862000000000001</v>
      </c>
      <c r="J779">
        <f t="shared" si="90"/>
        <v>0</v>
      </c>
      <c r="K779" s="13">
        <f t="shared" si="91"/>
        <v>-1.3772</v>
      </c>
    </row>
    <row r="780" spans="1:11" x14ac:dyDescent="0.2">
      <c r="A780">
        <f t="shared" si="92"/>
        <v>6</v>
      </c>
      <c r="B780">
        <v>770</v>
      </c>
      <c r="C780" s="1">
        <f t="shared" si="93"/>
        <v>43231</v>
      </c>
      <c r="D780" s="2">
        <v>0.84722222221853405</v>
      </c>
      <c r="E780" s="3">
        <f t="shared" ref="E780:E843" si="94">C780+D780</f>
        <v>43231.847222222219</v>
      </c>
      <c r="F780">
        <v>0</v>
      </c>
      <c r="G780">
        <f t="shared" ref="G780:G843" si="95">F780*1.1434/10</f>
        <v>0</v>
      </c>
      <c r="H780">
        <f t="shared" ref="H780:H843" si="96">(H$8*(TANH((H$2*G780)/H$8)))</f>
        <v>0</v>
      </c>
      <c r="I780" s="13">
        <f t="shared" ref="I780:I843" si="97">((H$6-H$5)*(TANH(G780/H$4)))+H$5</f>
        <v>-1.5862000000000001</v>
      </c>
      <c r="J780">
        <f t="shared" ref="J780:J843" si="98">(J$8*(TANH((J$2*G780)/J$8)))</f>
        <v>0</v>
      </c>
      <c r="K780" s="13">
        <f t="shared" ref="K780:K843" si="99">((J$6-J$5)*(TANH(G780/J$4)))+J$5</f>
        <v>-1.3772</v>
      </c>
    </row>
    <row r="781" spans="1:11" x14ac:dyDescent="0.2">
      <c r="A781">
        <f t="shared" si="92"/>
        <v>6</v>
      </c>
      <c r="B781">
        <v>771</v>
      </c>
      <c r="C781" s="1">
        <f t="shared" si="93"/>
        <v>43231</v>
      </c>
      <c r="D781" s="2">
        <v>0.85416666666253604</v>
      </c>
      <c r="E781" s="3">
        <f t="shared" si="94"/>
        <v>43231.854166666664</v>
      </c>
      <c r="F781">
        <v>0</v>
      </c>
      <c r="G781">
        <f t="shared" si="95"/>
        <v>0</v>
      </c>
      <c r="H781">
        <f t="shared" si="96"/>
        <v>0</v>
      </c>
      <c r="I781" s="13">
        <f t="shared" si="97"/>
        <v>-1.5862000000000001</v>
      </c>
      <c r="J781">
        <f t="shared" si="98"/>
        <v>0</v>
      </c>
      <c r="K781" s="13">
        <f t="shared" si="99"/>
        <v>-1.3772</v>
      </c>
    </row>
    <row r="782" spans="1:11" x14ac:dyDescent="0.2">
      <c r="A782">
        <f t="shared" si="92"/>
        <v>6</v>
      </c>
      <c r="B782">
        <v>772</v>
      </c>
      <c r="C782" s="1">
        <f t="shared" si="93"/>
        <v>43231</v>
      </c>
      <c r="D782" s="2">
        <v>0.861111111107562</v>
      </c>
      <c r="E782" s="3">
        <f t="shared" si="94"/>
        <v>43231.861111111109</v>
      </c>
      <c r="F782">
        <v>0</v>
      </c>
      <c r="G782">
        <f t="shared" si="95"/>
        <v>0</v>
      </c>
      <c r="H782">
        <f t="shared" si="96"/>
        <v>0</v>
      </c>
      <c r="I782" s="13">
        <f t="shared" si="97"/>
        <v>-1.5862000000000001</v>
      </c>
      <c r="J782">
        <f t="shared" si="98"/>
        <v>0</v>
      </c>
      <c r="K782" s="13">
        <f t="shared" si="99"/>
        <v>-1.3772</v>
      </c>
    </row>
    <row r="783" spans="1:11" x14ac:dyDescent="0.2">
      <c r="A783">
        <f t="shared" si="92"/>
        <v>6</v>
      </c>
      <c r="B783">
        <v>773</v>
      </c>
      <c r="C783" s="1">
        <f t="shared" si="93"/>
        <v>43231</v>
      </c>
      <c r="D783" s="2">
        <v>0.868055555551564</v>
      </c>
      <c r="E783" s="3">
        <f t="shared" si="94"/>
        <v>43231.868055555555</v>
      </c>
      <c r="F783">
        <v>0</v>
      </c>
      <c r="G783">
        <f t="shared" si="95"/>
        <v>0</v>
      </c>
      <c r="H783">
        <f t="shared" si="96"/>
        <v>0</v>
      </c>
      <c r="I783" s="13">
        <f t="shared" si="97"/>
        <v>-1.5862000000000001</v>
      </c>
      <c r="J783">
        <f t="shared" si="98"/>
        <v>0</v>
      </c>
      <c r="K783" s="13">
        <f t="shared" si="99"/>
        <v>-1.3772</v>
      </c>
    </row>
    <row r="784" spans="1:11" x14ac:dyDescent="0.2">
      <c r="A784">
        <f t="shared" si="92"/>
        <v>6</v>
      </c>
      <c r="B784">
        <v>774</v>
      </c>
      <c r="C784" s="1">
        <f t="shared" si="93"/>
        <v>43231</v>
      </c>
      <c r="D784" s="2">
        <v>0.87499999999658895</v>
      </c>
      <c r="E784" s="3">
        <f t="shared" si="94"/>
        <v>43231.875</v>
      </c>
      <c r="F784">
        <v>0</v>
      </c>
      <c r="G784">
        <f t="shared" si="95"/>
        <v>0</v>
      </c>
      <c r="H784">
        <f t="shared" si="96"/>
        <v>0</v>
      </c>
      <c r="I784" s="13">
        <f t="shared" si="97"/>
        <v>-1.5862000000000001</v>
      </c>
      <c r="J784">
        <f t="shared" si="98"/>
        <v>0</v>
      </c>
      <c r="K784" s="13">
        <f t="shared" si="99"/>
        <v>-1.3772</v>
      </c>
    </row>
    <row r="785" spans="1:11" x14ac:dyDescent="0.2">
      <c r="A785">
        <f t="shared" si="92"/>
        <v>6</v>
      </c>
      <c r="B785">
        <v>775</v>
      </c>
      <c r="C785" s="1">
        <f t="shared" si="93"/>
        <v>43231</v>
      </c>
      <c r="D785" s="2">
        <v>0.88194444444059195</v>
      </c>
      <c r="E785" s="3">
        <f t="shared" si="94"/>
        <v>43231.881944444438</v>
      </c>
      <c r="F785">
        <v>0</v>
      </c>
      <c r="G785">
        <f t="shared" si="95"/>
        <v>0</v>
      </c>
      <c r="H785">
        <f t="shared" si="96"/>
        <v>0</v>
      </c>
      <c r="I785" s="13">
        <f t="shared" si="97"/>
        <v>-1.5862000000000001</v>
      </c>
      <c r="J785">
        <f t="shared" si="98"/>
        <v>0</v>
      </c>
      <c r="K785" s="13">
        <f t="shared" si="99"/>
        <v>-1.3772</v>
      </c>
    </row>
    <row r="786" spans="1:11" x14ac:dyDescent="0.2">
      <c r="A786">
        <f t="shared" si="92"/>
        <v>6</v>
      </c>
      <c r="B786">
        <v>776</v>
      </c>
      <c r="C786" s="1">
        <f t="shared" si="93"/>
        <v>43231</v>
      </c>
      <c r="D786" s="2">
        <v>0.88888888888550399</v>
      </c>
      <c r="E786" s="3">
        <f t="shared" si="94"/>
        <v>43231.888888888883</v>
      </c>
      <c r="F786">
        <v>0</v>
      </c>
      <c r="G786">
        <f t="shared" si="95"/>
        <v>0</v>
      </c>
      <c r="H786">
        <f t="shared" si="96"/>
        <v>0</v>
      </c>
      <c r="I786" s="13">
        <f t="shared" si="97"/>
        <v>-1.5862000000000001</v>
      </c>
      <c r="J786">
        <f t="shared" si="98"/>
        <v>0</v>
      </c>
      <c r="K786" s="13">
        <f t="shared" si="99"/>
        <v>-1.3772</v>
      </c>
    </row>
    <row r="787" spans="1:11" x14ac:dyDescent="0.2">
      <c r="A787">
        <f t="shared" si="92"/>
        <v>6</v>
      </c>
      <c r="B787">
        <v>777</v>
      </c>
      <c r="C787" s="1">
        <f t="shared" si="93"/>
        <v>43231</v>
      </c>
      <c r="D787" s="2">
        <v>0.89583333332950599</v>
      </c>
      <c r="E787" s="3">
        <f t="shared" si="94"/>
        <v>43231.895833333328</v>
      </c>
      <c r="F787">
        <v>0</v>
      </c>
      <c r="G787">
        <f t="shared" si="95"/>
        <v>0</v>
      </c>
      <c r="H787">
        <f t="shared" si="96"/>
        <v>0</v>
      </c>
      <c r="I787" s="13">
        <f t="shared" si="97"/>
        <v>-1.5862000000000001</v>
      </c>
      <c r="J787">
        <f t="shared" si="98"/>
        <v>0</v>
      </c>
      <c r="K787" s="13">
        <f t="shared" si="99"/>
        <v>-1.3772</v>
      </c>
    </row>
    <row r="788" spans="1:11" x14ac:dyDescent="0.2">
      <c r="A788">
        <f t="shared" si="92"/>
        <v>6</v>
      </c>
      <c r="B788">
        <v>778</v>
      </c>
      <c r="C788" s="1">
        <f t="shared" si="93"/>
        <v>43231</v>
      </c>
      <c r="D788" s="2">
        <v>0.90277777777350798</v>
      </c>
      <c r="E788" s="3">
        <f t="shared" si="94"/>
        <v>43231.902777777774</v>
      </c>
      <c r="F788">
        <v>0</v>
      </c>
      <c r="G788">
        <f t="shared" si="95"/>
        <v>0</v>
      </c>
      <c r="H788">
        <f t="shared" si="96"/>
        <v>0</v>
      </c>
      <c r="I788" s="13">
        <f t="shared" si="97"/>
        <v>-1.5862000000000001</v>
      </c>
      <c r="J788">
        <f t="shared" si="98"/>
        <v>0</v>
      </c>
      <c r="K788" s="13">
        <f t="shared" si="99"/>
        <v>-1.3772</v>
      </c>
    </row>
    <row r="789" spans="1:11" x14ac:dyDescent="0.2">
      <c r="A789">
        <f t="shared" si="92"/>
        <v>6</v>
      </c>
      <c r="B789">
        <v>779</v>
      </c>
      <c r="C789" s="1">
        <f t="shared" si="93"/>
        <v>43231</v>
      </c>
      <c r="D789" s="2">
        <v>0.90972222221853405</v>
      </c>
      <c r="E789" s="3">
        <f t="shared" si="94"/>
        <v>43231.909722222219</v>
      </c>
      <c r="F789">
        <v>0</v>
      </c>
      <c r="G789">
        <f t="shared" si="95"/>
        <v>0</v>
      </c>
      <c r="H789">
        <f t="shared" si="96"/>
        <v>0</v>
      </c>
      <c r="I789" s="13">
        <f t="shared" si="97"/>
        <v>-1.5862000000000001</v>
      </c>
      <c r="J789">
        <f t="shared" si="98"/>
        <v>0</v>
      </c>
      <c r="K789" s="13">
        <f t="shared" si="99"/>
        <v>-1.3772</v>
      </c>
    </row>
    <row r="790" spans="1:11" x14ac:dyDescent="0.2">
      <c r="A790">
        <f t="shared" si="92"/>
        <v>6</v>
      </c>
      <c r="B790">
        <v>780</v>
      </c>
      <c r="C790" s="1">
        <f t="shared" si="93"/>
        <v>43231</v>
      </c>
      <c r="D790" s="2">
        <v>0.91666666666253604</v>
      </c>
      <c r="E790" s="3">
        <f t="shared" si="94"/>
        <v>43231.916666666664</v>
      </c>
      <c r="F790">
        <v>0</v>
      </c>
      <c r="G790">
        <f t="shared" si="95"/>
        <v>0</v>
      </c>
      <c r="H790">
        <f t="shared" si="96"/>
        <v>0</v>
      </c>
      <c r="I790" s="13">
        <f t="shared" si="97"/>
        <v>-1.5862000000000001</v>
      </c>
      <c r="J790">
        <f t="shared" si="98"/>
        <v>0</v>
      </c>
      <c r="K790" s="13">
        <f t="shared" si="99"/>
        <v>-1.3772</v>
      </c>
    </row>
    <row r="791" spans="1:11" x14ac:dyDescent="0.2">
      <c r="A791">
        <f t="shared" si="92"/>
        <v>6</v>
      </c>
      <c r="B791">
        <v>781</v>
      </c>
      <c r="C791" s="1">
        <f t="shared" si="93"/>
        <v>43231</v>
      </c>
      <c r="D791" s="2">
        <v>0.923611111107562</v>
      </c>
      <c r="E791" s="3">
        <f t="shared" si="94"/>
        <v>43231.923611111109</v>
      </c>
      <c r="F791">
        <v>0</v>
      </c>
      <c r="G791">
        <f t="shared" si="95"/>
        <v>0</v>
      </c>
      <c r="H791">
        <f t="shared" si="96"/>
        <v>0</v>
      </c>
      <c r="I791" s="13">
        <f t="shared" si="97"/>
        <v>-1.5862000000000001</v>
      </c>
      <c r="J791">
        <f t="shared" si="98"/>
        <v>0</v>
      </c>
      <c r="K791" s="13">
        <f t="shared" si="99"/>
        <v>-1.3772</v>
      </c>
    </row>
    <row r="792" spans="1:11" x14ac:dyDescent="0.2">
      <c r="A792">
        <f t="shared" si="92"/>
        <v>6</v>
      </c>
      <c r="B792">
        <v>782</v>
      </c>
      <c r="C792" s="1">
        <f t="shared" si="93"/>
        <v>43231</v>
      </c>
      <c r="D792" s="2">
        <v>0.930555555551564</v>
      </c>
      <c r="E792" s="3">
        <f t="shared" si="94"/>
        <v>43231.930555555555</v>
      </c>
      <c r="F792">
        <v>0</v>
      </c>
      <c r="G792">
        <f t="shared" si="95"/>
        <v>0</v>
      </c>
      <c r="H792">
        <f t="shared" si="96"/>
        <v>0</v>
      </c>
      <c r="I792" s="13">
        <f t="shared" si="97"/>
        <v>-1.5862000000000001</v>
      </c>
      <c r="J792">
        <f t="shared" si="98"/>
        <v>0</v>
      </c>
      <c r="K792" s="13">
        <f t="shared" si="99"/>
        <v>-1.3772</v>
      </c>
    </row>
    <row r="793" spans="1:11" x14ac:dyDescent="0.2">
      <c r="A793">
        <f t="shared" si="92"/>
        <v>6</v>
      </c>
      <c r="B793">
        <v>783</v>
      </c>
      <c r="C793" s="1">
        <f t="shared" si="93"/>
        <v>43231</v>
      </c>
      <c r="D793" s="2">
        <v>0.93749999999658895</v>
      </c>
      <c r="E793" s="3">
        <f t="shared" si="94"/>
        <v>43231.9375</v>
      </c>
      <c r="F793">
        <v>0</v>
      </c>
      <c r="G793">
        <f t="shared" si="95"/>
        <v>0</v>
      </c>
      <c r="H793">
        <f t="shared" si="96"/>
        <v>0</v>
      </c>
      <c r="I793" s="13">
        <f t="shared" si="97"/>
        <v>-1.5862000000000001</v>
      </c>
      <c r="J793">
        <f t="shared" si="98"/>
        <v>0</v>
      </c>
      <c r="K793" s="13">
        <f t="shared" si="99"/>
        <v>-1.3772</v>
      </c>
    </row>
    <row r="794" spans="1:11" x14ac:dyDescent="0.2">
      <c r="A794">
        <f t="shared" si="92"/>
        <v>6</v>
      </c>
      <c r="B794">
        <v>784</v>
      </c>
      <c r="C794" s="1">
        <f t="shared" si="93"/>
        <v>43231</v>
      </c>
      <c r="D794" s="2">
        <v>0.94444444444059195</v>
      </c>
      <c r="E794" s="3">
        <f t="shared" si="94"/>
        <v>43231.944444444438</v>
      </c>
      <c r="F794">
        <v>0</v>
      </c>
      <c r="G794">
        <f t="shared" si="95"/>
        <v>0</v>
      </c>
      <c r="H794">
        <f t="shared" si="96"/>
        <v>0</v>
      </c>
      <c r="I794" s="13">
        <f t="shared" si="97"/>
        <v>-1.5862000000000001</v>
      </c>
      <c r="J794">
        <f t="shared" si="98"/>
        <v>0</v>
      </c>
      <c r="K794" s="13">
        <f t="shared" si="99"/>
        <v>-1.3772</v>
      </c>
    </row>
    <row r="795" spans="1:11" x14ac:dyDescent="0.2">
      <c r="A795">
        <f t="shared" si="92"/>
        <v>6</v>
      </c>
      <c r="B795">
        <v>785</v>
      </c>
      <c r="C795" s="1">
        <f t="shared" si="93"/>
        <v>43231</v>
      </c>
      <c r="D795" s="2">
        <v>0.95138888888459405</v>
      </c>
      <c r="E795" s="3">
        <f t="shared" si="94"/>
        <v>43231.951388888883</v>
      </c>
      <c r="F795">
        <v>0</v>
      </c>
      <c r="G795">
        <f t="shared" si="95"/>
        <v>0</v>
      </c>
      <c r="H795">
        <f t="shared" si="96"/>
        <v>0</v>
      </c>
      <c r="I795" s="13">
        <f t="shared" si="97"/>
        <v>-1.5862000000000001</v>
      </c>
      <c r="J795">
        <f t="shared" si="98"/>
        <v>0</v>
      </c>
      <c r="K795" s="13">
        <f t="shared" si="99"/>
        <v>-1.3772</v>
      </c>
    </row>
    <row r="796" spans="1:11" x14ac:dyDescent="0.2">
      <c r="A796">
        <f t="shared" si="92"/>
        <v>6</v>
      </c>
      <c r="B796">
        <v>786</v>
      </c>
      <c r="C796" s="1">
        <f t="shared" si="93"/>
        <v>43231</v>
      </c>
      <c r="D796" s="2">
        <v>0.95833333332950599</v>
      </c>
      <c r="E796" s="3">
        <f t="shared" si="94"/>
        <v>43231.958333333328</v>
      </c>
      <c r="F796">
        <v>0</v>
      </c>
      <c r="G796">
        <f t="shared" si="95"/>
        <v>0</v>
      </c>
      <c r="H796">
        <f t="shared" si="96"/>
        <v>0</v>
      </c>
      <c r="I796" s="13">
        <f t="shared" si="97"/>
        <v>-1.5862000000000001</v>
      </c>
      <c r="J796">
        <f t="shared" si="98"/>
        <v>0</v>
      </c>
      <c r="K796" s="13">
        <f t="shared" si="99"/>
        <v>-1.3772</v>
      </c>
    </row>
    <row r="797" spans="1:11" x14ac:dyDescent="0.2">
      <c r="A797">
        <f t="shared" si="92"/>
        <v>6</v>
      </c>
      <c r="B797">
        <v>787</v>
      </c>
      <c r="C797" s="1">
        <f t="shared" si="93"/>
        <v>43231</v>
      </c>
      <c r="D797" s="2">
        <v>0.96527777777350798</v>
      </c>
      <c r="E797" s="3">
        <f t="shared" si="94"/>
        <v>43231.965277777774</v>
      </c>
      <c r="F797">
        <v>0</v>
      </c>
      <c r="G797">
        <f t="shared" si="95"/>
        <v>0</v>
      </c>
      <c r="H797">
        <f t="shared" si="96"/>
        <v>0</v>
      </c>
      <c r="I797" s="13">
        <f t="shared" si="97"/>
        <v>-1.5862000000000001</v>
      </c>
      <c r="J797">
        <f t="shared" si="98"/>
        <v>0</v>
      </c>
      <c r="K797" s="13">
        <f t="shared" si="99"/>
        <v>-1.3772</v>
      </c>
    </row>
    <row r="798" spans="1:11" x14ac:dyDescent="0.2">
      <c r="A798">
        <f t="shared" si="92"/>
        <v>6</v>
      </c>
      <c r="B798">
        <v>788</v>
      </c>
      <c r="C798" s="1">
        <f t="shared" si="93"/>
        <v>43231</v>
      </c>
      <c r="D798" s="2">
        <v>0.97222222221853405</v>
      </c>
      <c r="E798" s="3">
        <f t="shared" si="94"/>
        <v>43231.972222222219</v>
      </c>
      <c r="F798">
        <v>0</v>
      </c>
      <c r="G798">
        <f t="shared" si="95"/>
        <v>0</v>
      </c>
      <c r="H798">
        <f t="shared" si="96"/>
        <v>0</v>
      </c>
      <c r="I798" s="13">
        <f t="shared" si="97"/>
        <v>-1.5862000000000001</v>
      </c>
      <c r="J798">
        <f t="shared" si="98"/>
        <v>0</v>
      </c>
      <c r="K798" s="13">
        <f t="shared" si="99"/>
        <v>-1.3772</v>
      </c>
    </row>
    <row r="799" spans="1:11" x14ac:dyDescent="0.2">
      <c r="A799">
        <f t="shared" si="92"/>
        <v>6</v>
      </c>
      <c r="B799">
        <v>789</v>
      </c>
      <c r="C799" s="1">
        <f t="shared" si="93"/>
        <v>43231</v>
      </c>
      <c r="D799" s="2">
        <v>0.97916666666253604</v>
      </c>
      <c r="E799" s="3">
        <f t="shared" si="94"/>
        <v>43231.979166666664</v>
      </c>
      <c r="F799">
        <v>0</v>
      </c>
      <c r="G799">
        <f t="shared" si="95"/>
        <v>0</v>
      </c>
      <c r="H799">
        <f t="shared" si="96"/>
        <v>0</v>
      </c>
      <c r="I799" s="13">
        <f t="shared" si="97"/>
        <v>-1.5862000000000001</v>
      </c>
      <c r="J799">
        <f t="shared" si="98"/>
        <v>0</v>
      </c>
      <c r="K799" s="13">
        <f t="shared" si="99"/>
        <v>-1.3772</v>
      </c>
    </row>
    <row r="800" spans="1:11" x14ac:dyDescent="0.2">
      <c r="A800">
        <f t="shared" si="92"/>
        <v>6</v>
      </c>
      <c r="B800">
        <v>790</v>
      </c>
      <c r="C800" s="1">
        <f t="shared" si="93"/>
        <v>43231</v>
      </c>
      <c r="D800" s="2">
        <v>0.986111111107562</v>
      </c>
      <c r="E800" s="3">
        <f t="shared" si="94"/>
        <v>43231.986111111109</v>
      </c>
      <c r="F800">
        <v>0</v>
      </c>
      <c r="G800">
        <f t="shared" si="95"/>
        <v>0</v>
      </c>
      <c r="H800">
        <f t="shared" si="96"/>
        <v>0</v>
      </c>
      <c r="I800" s="13">
        <f t="shared" si="97"/>
        <v>-1.5862000000000001</v>
      </c>
      <c r="J800">
        <f t="shared" si="98"/>
        <v>0</v>
      </c>
      <c r="K800" s="13">
        <f t="shared" si="99"/>
        <v>-1.3772</v>
      </c>
    </row>
    <row r="801" spans="1:11" x14ac:dyDescent="0.2">
      <c r="A801">
        <f t="shared" si="92"/>
        <v>6</v>
      </c>
      <c r="B801">
        <v>791</v>
      </c>
      <c r="C801" s="1">
        <f t="shared" si="93"/>
        <v>43231</v>
      </c>
      <c r="D801" s="2">
        <v>0.993055555551564</v>
      </c>
      <c r="E801" s="3">
        <f t="shared" si="94"/>
        <v>43231.993055555555</v>
      </c>
      <c r="F801">
        <v>0</v>
      </c>
      <c r="G801">
        <f t="shared" si="95"/>
        <v>0</v>
      </c>
      <c r="H801">
        <f t="shared" si="96"/>
        <v>0</v>
      </c>
      <c r="I801" s="13">
        <f t="shared" si="97"/>
        <v>-1.5862000000000001</v>
      </c>
      <c r="J801">
        <f t="shared" si="98"/>
        <v>0</v>
      </c>
      <c r="K801" s="13">
        <f t="shared" si="99"/>
        <v>-1.3772</v>
      </c>
    </row>
    <row r="802" spans="1:11" x14ac:dyDescent="0.2">
      <c r="A802">
        <f t="shared" si="92"/>
        <v>6</v>
      </c>
      <c r="B802">
        <v>792</v>
      </c>
      <c r="C802" s="1">
        <f t="shared" si="93"/>
        <v>43231</v>
      </c>
      <c r="D802" s="2">
        <v>0.99999999999556599</v>
      </c>
      <c r="E802" s="3">
        <f t="shared" si="94"/>
        <v>43231.999999999993</v>
      </c>
      <c r="F802">
        <v>0</v>
      </c>
      <c r="G802">
        <f t="shared" si="95"/>
        <v>0</v>
      </c>
      <c r="H802">
        <f t="shared" si="96"/>
        <v>0</v>
      </c>
      <c r="I802" s="13">
        <f t="shared" si="97"/>
        <v>-1.5862000000000001</v>
      </c>
      <c r="J802">
        <f t="shared" si="98"/>
        <v>0</v>
      </c>
      <c r="K802" s="13">
        <f t="shared" si="99"/>
        <v>-1.3772</v>
      </c>
    </row>
    <row r="803" spans="1:11" x14ac:dyDescent="0.2">
      <c r="A803">
        <f t="shared" si="92"/>
        <v>7</v>
      </c>
      <c r="B803">
        <v>793</v>
      </c>
      <c r="C803" s="1">
        <f t="shared" si="93"/>
        <v>43232</v>
      </c>
      <c r="D803" s="2">
        <v>6.9444444405917204E-3</v>
      </c>
      <c r="E803" s="3">
        <f t="shared" si="94"/>
        <v>43232.006944444438</v>
      </c>
      <c r="F803">
        <v>0</v>
      </c>
      <c r="G803">
        <f t="shared" si="95"/>
        <v>0</v>
      </c>
      <c r="H803">
        <f t="shared" si="96"/>
        <v>0</v>
      </c>
      <c r="I803" s="13">
        <f t="shared" si="97"/>
        <v>-1.5862000000000001</v>
      </c>
      <c r="J803">
        <f t="shared" si="98"/>
        <v>0</v>
      </c>
      <c r="K803" s="13">
        <f t="shared" si="99"/>
        <v>-1.3772</v>
      </c>
    </row>
    <row r="804" spans="1:11" x14ac:dyDescent="0.2">
      <c r="A804">
        <f t="shared" ref="A804:A867" si="100">A660+1</f>
        <v>7</v>
      </c>
      <c r="B804">
        <v>794</v>
      </c>
      <c r="C804" s="1">
        <f t="shared" ref="C804:C867" si="101">C660+1</f>
        <v>43232</v>
      </c>
      <c r="D804" s="2">
        <v>1.38888888845941E-2</v>
      </c>
      <c r="E804" s="3">
        <f t="shared" si="94"/>
        <v>43232.013888888883</v>
      </c>
      <c r="F804">
        <v>0</v>
      </c>
      <c r="G804">
        <f t="shared" si="95"/>
        <v>0</v>
      </c>
      <c r="H804">
        <f t="shared" si="96"/>
        <v>0</v>
      </c>
      <c r="I804" s="13">
        <f t="shared" si="97"/>
        <v>-1.5862000000000001</v>
      </c>
      <c r="J804">
        <f t="shared" si="98"/>
        <v>0</v>
      </c>
      <c r="K804" s="13">
        <f t="shared" si="99"/>
        <v>-1.3772</v>
      </c>
    </row>
    <row r="805" spans="1:11" x14ac:dyDescent="0.2">
      <c r="A805">
        <f t="shared" si="100"/>
        <v>7</v>
      </c>
      <c r="B805">
        <v>795</v>
      </c>
      <c r="C805" s="1">
        <f t="shared" si="101"/>
        <v>43232</v>
      </c>
      <c r="D805" s="2">
        <v>2.0833333329505901E-2</v>
      </c>
      <c r="E805" s="3">
        <f t="shared" si="94"/>
        <v>43232.020833333328</v>
      </c>
      <c r="F805">
        <v>0</v>
      </c>
      <c r="G805">
        <f t="shared" si="95"/>
        <v>0</v>
      </c>
      <c r="H805">
        <f t="shared" si="96"/>
        <v>0</v>
      </c>
      <c r="I805" s="13">
        <f t="shared" si="97"/>
        <v>-1.5862000000000001</v>
      </c>
      <c r="J805">
        <f t="shared" si="98"/>
        <v>0</v>
      </c>
      <c r="K805" s="13">
        <f t="shared" si="99"/>
        <v>-1.3772</v>
      </c>
    </row>
    <row r="806" spans="1:11" x14ac:dyDescent="0.2">
      <c r="A806">
        <f t="shared" si="100"/>
        <v>7</v>
      </c>
      <c r="B806">
        <v>796</v>
      </c>
      <c r="C806" s="1">
        <f t="shared" si="101"/>
        <v>43232</v>
      </c>
      <c r="D806" s="2">
        <v>2.7777777773508198E-2</v>
      </c>
      <c r="E806" s="3">
        <f t="shared" si="94"/>
        <v>43232.027777777774</v>
      </c>
      <c r="F806">
        <v>0</v>
      </c>
      <c r="G806">
        <f t="shared" si="95"/>
        <v>0</v>
      </c>
      <c r="H806">
        <f t="shared" si="96"/>
        <v>0</v>
      </c>
      <c r="I806" s="13">
        <f t="shared" si="97"/>
        <v>-1.5862000000000001</v>
      </c>
      <c r="J806">
        <f t="shared" si="98"/>
        <v>0</v>
      </c>
      <c r="K806" s="13">
        <f t="shared" si="99"/>
        <v>-1.3772</v>
      </c>
    </row>
    <row r="807" spans="1:11" x14ac:dyDescent="0.2">
      <c r="A807">
        <f t="shared" si="100"/>
        <v>7</v>
      </c>
      <c r="B807">
        <v>797</v>
      </c>
      <c r="C807" s="1">
        <f t="shared" si="101"/>
        <v>43232</v>
      </c>
      <c r="D807" s="2">
        <v>3.4722222218533702E-2</v>
      </c>
      <c r="E807" s="3">
        <f t="shared" si="94"/>
        <v>43232.034722222219</v>
      </c>
      <c r="F807">
        <v>0</v>
      </c>
      <c r="G807">
        <f t="shared" si="95"/>
        <v>0</v>
      </c>
      <c r="H807">
        <f t="shared" si="96"/>
        <v>0</v>
      </c>
      <c r="I807" s="13">
        <f t="shared" si="97"/>
        <v>-1.5862000000000001</v>
      </c>
      <c r="J807">
        <f t="shared" si="98"/>
        <v>0</v>
      </c>
      <c r="K807" s="13">
        <f t="shared" si="99"/>
        <v>-1.3772</v>
      </c>
    </row>
    <row r="808" spans="1:11" x14ac:dyDescent="0.2">
      <c r="A808">
        <f t="shared" si="100"/>
        <v>7</v>
      </c>
      <c r="B808">
        <v>798</v>
      </c>
      <c r="C808" s="1">
        <f t="shared" si="101"/>
        <v>43232</v>
      </c>
      <c r="D808" s="2">
        <v>4.1666666662536003E-2</v>
      </c>
      <c r="E808" s="3">
        <f t="shared" si="94"/>
        <v>43232.041666666664</v>
      </c>
      <c r="F808">
        <v>0</v>
      </c>
      <c r="G808">
        <f t="shared" si="95"/>
        <v>0</v>
      </c>
      <c r="H808">
        <f t="shared" si="96"/>
        <v>0</v>
      </c>
      <c r="I808" s="13">
        <f t="shared" si="97"/>
        <v>-1.5862000000000001</v>
      </c>
      <c r="J808">
        <f t="shared" si="98"/>
        <v>0</v>
      </c>
      <c r="K808" s="13">
        <f t="shared" si="99"/>
        <v>-1.3772</v>
      </c>
    </row>
    <row r="809" spans="1:11" x14ac:dyDescent="0.2">
      <c r="A809">
        <f t="shared" si="100"/>
        <v>7</v>
      </c>
      <c r="B809">
        <v>799</v>
      </c>
      <c r="C809" s="1">
        <f t="shared" si="101"/>
        <v>43232</v>
      </c>
      <c r="D809" s="2">
        <v>4.8611111107561597E-2</v>
      </c>
      <c r="E809" s="3">
        <f t="shared" si="94"/>
        <v>43232.048611111109</v>
      </c>
      <c r="F809">
        <v>0</v>
      </c>
      <c r="G809">
        <f t="shared" si="95"/>
        <v>0</v>
      </c>
      <c r="H809">
        <f t="shared" si="96"/>
        <v>0</v>
      </c>
      <c r="I809" s="13">
        <f t="shared" si="97"/>
        <v>-1.5862000000000001</v>
      </c>
      <c r="J809">
        <f t="shared" si="98"/>
        <v>0</v>
      </c>
      <c r="K809" s="13">
        <f t="shared" si="99"/>
        <v>-1.3772</v>
      </c>
    </row>
    <row r="810" spans="1:11" x14ac:dyDescent="0.2">
      <c r="A810">
        <f t="shared" si="100"/>
        <v>7</v>
      </c>
      <c r="B810">
        <v>800</v>
      </c>
      <c r="C810" s="1">
        <f t="shared" si="101"/>
        <v>43232</v>
      </c>
      <c r="D810" s="2">
        <v>5.5555555551563898E-2</v>
      </c>
      <c r="E810" s="3">
        <f t="shared" si="94"/>
        <v>43232.055555555555</v>
      </c>
      <c r="F810">
        <v>0</v>
      </c>
      <c r="G810">
        <f t="shared" si="95"/>
        <v>0</v>
      </c>
      <c r="H810">
        <f t="shared" si="96"/>
        <v>0</v>
      </c>
      <c r="I810" s="13">
        <f t="shared" si="97"/>
        <v>-1.5862000000000001</v>
      </c>
      <c r="J810">
        <f t="shared" si="98"/>
        <v>0</v>
      </c>
      <c r="K810" s="13">
        <f t="shared" si="99"/>
        <v>-1.3772</v>
      </c>
    </row>
    <row r="811" spans="1:11" x14ac:dyDescent="0.2">
      <c r="A811">
        <f t="shared" si="100"/>
        <v>7</v>
      </c>
      <c r="B811">
        <v>801</v>
      </c>
      <c r="C811" s="1">
        <f t="shared" si="101"/>
        <v>43232</v>
      </c>
      <c r="D811" s="2">
        <v>6.2499999995566199E-2</v>
      </c>
      <c r="E811" s="3">
        <f t="shared" si="94"/>
        <v>43232.062499999993</v>
      </c>
      <c r="F811">
        <v>0</v>
      </c>
      <c r="G811">
        <f t="shared" si="95"/>
        <v>0</v>
      </c>
      <c r="H811">
        <f t="shared" si="96"/>
        <v>0</v>
      </c>
      <c r="I811" s="13">
        <f t="shared" si="97"/>
        <v>-1.5862000000000001</v>
      </c>
      <c r="J811">
        <f t="shared" si="98"/>
        <v>0</v>
      </c>
      <c r="K811" s="13">
        <f t="shared" si="99"/>
        <v>-1.3772</v>
      </c>
    </row>
    <row r="812" spans="1:11" x14ac:dyDescent="0.2">
      <c r="A812">
        <f t="shared" si="100"/>
        <v>7</v>
      </c>
      <c r="B812">
        <v>802</v>
      </c>
      <c r="C812" s="1">
        <f t="shared" si="101"/>
        <v>43232</v>
      </c>
      <c r="D812" s="2">
        <v>6.9444444440591696E-2</v>
      </c>
      <c r="E812" s="3">
        <f t="shared" si="94"/>
        <v>43232.069444444438</v>
      </c>
      <c r="F812">
        <v>0</v>
      </c>
      <c r="G812">
        <f t="shared" si="95"/>
        <v>0</v>
      </c>
      <c r="H812">
        <f t="shared" si="96"/>
        <v>0</v>
      </c>
      <c r="I812" s="13">
        <f t="shared" si="97"/>
        <v>-1.5862000000000001</v>
      </c>
      <c r="J812">
        <f t="shared" si="98"/>
        <v>0</v>
      </c>
      <c r="K812" s="13">
        <f t="shared" si="99"/>
        <v>-1.3772</v>
      </c>
    </row>
    <row r="813" spans="1:11" x14ac:dyDescent="0.2">
      <c r="A813">
        <f t="shared" si="100"/>
        <v>7</v>
      </c>
      <c r="B813">
        <v>803</v>
      </c>
      <c r="C813" s="1">
        <f t="shared" si="101"/>
        <v>43232</v>
      </c>
      <c r="D813" s="2">
        <v>7.6388888884594094E-2</v>
      </c>
      <c r="E813" s="3">
        <f t="shared" si="94"/>
        <v>43232.076388888883</v>
      </c>
      <c r="F813">
        <v>0</v>
      </c>
      <c r="G813">
        <f t="shared" si="95"/>
        <v>0</v>
      </c>
      <c r="H813">
        <f t="shared" si="96"/>
        <v>0</v>
      </c>
      <c r="I813" s="13">
        <f t="shared" si="97"/>
        <v>-1.5862000000000001</v>
      </c>
      <c r="J813">
        <f t="shared" si="98"/>
        <v>0</v>
      </c>
      <c r="K813" s="13">
        <f t="shared" si="99"/>
        <v>-1.3772</v>
      </c>
    </row>
    <row r="814" spans="1:11" x14ac:dyDescent="0.2">
      <c r="A814">
        <f t="shared" si="100"/>
        <v>7</v>
      </c>
      <c r="B814">
        <v>804</v>
      </c>
      <c r="C814" s="1">
        <f t="shared" si="101"/>
        <v>43232</v>
      </c>
      <c r="D814" s="2">
        <v>8.3333333329505904E-2</v>
      </c>
      <c r="E814" s="3">
        <f t="shared" si="94"/>
        <v>43232.083333333328</v>
      </c>
      <c r="F814">
        <v>0</v>
      </c>
      <c r="G814">
        <f t="shared" si="95"/>
        <v>0</v>
      </c>
      <c r="H814">
        <f t="shared" si="96"/>
        <v>0</v>
      </c>
      <c r="I814" s="13">
        <f t="shared" si="97"/>
        <v>-1.5862000000000001</v>
      </c>
      <c r="J814">
        <f t="shared" si="98"/>
        <v>0</v>
      </c>
      <c r="K814" s="13">
        <f t="shared" si="99"/>
        <v>-1.3772</v>
      </c>
    </row>
    <row r="815" spans="1:11" x14ac:dyDescent="0.2">
      <c r="A815">
        <f t="shared" si="100"/>
        <v>7</v>
      </c>
      <c r="B815">
        <v>805</v>
      </c>
      <c r="C815" s="1">
        <f t="shared" si="101"/>
        <v>43232</v>
      </c>
      <c r="D815" s="2">
        <v>9.0277777773508205E-2</v>
      </c>
      <c r="E815" s="3">
        <f t="shared" si="94"/>
        <v>43232.090277777774</v>
      </c>
      <c r="F815">
        <v>0</v>
      </c>
      <c r="G815">
        <f t="shared" si="95"/>
        <v>0</v>
      </c>
      <c r="H815">
        <f t="shared" si="96"/>
        <v>0</v>
      </c>
      <c r="I815" s="13">
        <f t="shared" si="97"/>
        <v>-1.5862000000000001</v>
      </c>
      <c r="J815">
        <f t="shared" si="98"/>
        <v>0</v>
      </c>
      <c r="K815" s="13">
        <f t="shared" si="99"/>
        <v>-1.3772</v>
      </c>
    </row>
    <row r="816" spans="1:11" x14ac:dyDescent="0.2">
      <c r="A816">
        <f t="shared" si="100"/>
        <v>7</v>
      </c>
      <c r="B816">
        <v>806</v>
      </c>
      <c r="C816" s="1">
        <f t="shared" si="101"/>
        <v>43232</v>
      </c>
      <c r="D816" s="2">
        <v>9.7222222218533702E-2</v>
      </c>
      <c r="E816" s="3">
        <f t="shared" si="94"/>
        <v>43232.097222222219</v>
      </c>
      <c r="F816">
        <v>0</v>
      </c>
      <c r="G816">
        <f t="shared" si="95"/>
        <v>0</v>
      </c>
      <c r="H816">
        <f t="shared" si="96"/>
        <v>0</v>
      </c>
      <c r="I816" s="13">
        <f t="shared" si="97"/>
        <v>-1.5862000000000001</v>
      </c>
      <c r="J816">
        <f t="shared" si="98"/>
        <v>0</v>
      </c>
      <c r="K816" s="13">
        <f t="shared" si="99"/>
        <v>-1.3772</v>
      </c>
    </row>
    <row r="817" spans="1:11" x14ac:dyDescent="0.2">
      <c r="A817">
        <f t="shared" si="100"/>
        <v>7</v>
      </c>
      <c r="B817">
        <v>807</v>
      </c>
      <c r="C817" s="1">
        <f t="shared" si="101"/>
        <v>43232</v>
      </c>
      <c r="D817" s="2">
        <v>0.104166666662536</v>
      </c>
      <c r="E817" s="3">
        <f t="shared" si="94"/>
        <v>43232.104166666664</v>
      </c>
      <c r="F817">
        <v>0</v>
      </c>
      <c r="G817">
        <f t="shared" si="95"/>
        <v>0</v>
      </c>
      <c r="H817">
        <f t="shared" si="96"/>
        <v>0</v>
      </c>
      <c r="I817" s="13">
        <f t="shared" si="97"/>
        <v>-1.5862000000000001</v>
      </c>
      <c r="J817">
        <f t="shared" si="98"/>
        <v>0</v>
      </c>
      <c r="K817" s="13">
        <f t="shared" si="99"/>
        <v>-1.3772</v>
      </c>
    </row>
    <row r="818" spans="1:11" x14ac:dyDescent="0.2">
      <c r="A818">
        <f t="shared" si="100"/>
        <v>7</v>
      </c>
      <c r="B818">
        <v>808</v>
      </c>
      <c r="C818" s="1">
        <f t="shared" si="101"/>
        <v>43232</v>
      </c>
      <c r="D818" s="2">
        <v>0.111111111107562</v>
      </c>
      <c r="E818" s="3">
        <f t="shared" si="94"/>
        <v>43232.111111111109</v>
      </c>
      <c r="F818">
        <v>0</v>
      </c>
      <c r="G818">
        <f t="shared" si="95"/>
        <v>0</v>
      </c>
      <c r="H818">
        <f t="shared" si="96"/>
        <v>0</v>
      </c>
      <c r="I818" s="13">
        <f t="shared" si="97"/>
        <v>-1.5862000000000001</v>
      </c>
      <c r="J818">
        <f t="shared" si="98"/>
        <v>0</v>
      </c>
      <c r="K818" s="13">
        <f t="shared" si="99"/>
        <v>-1.3772</v>
      </c>
    </row>
    <row r="819" spans="1:11" x14ac:dyDescent="0.2">
      <c r="A819">
        <f t="shared" si="100"/>
        <v>7</v>
      </c>
      <c r="B819">
        <v>809</v>
      </c>
      <c r="C819" s="1">
        <f t="shared" si="101"/>
        <v>43232</v>
      </c>
      <c r="D819" s="2">
        <v>0.118055555551564</v>
      </c>
      <c r="E819" s="3">
        <f t="shared" si="94"/>
        <v>43232.118055555555</v>
      </c>
      <c r="F819">
        <v>0</v>
      </c>
      <c r="G819">
        <f t="shared" si="95"/>
        <v>0</v>
      </c>
      <c r="H819">
        <f t="shared" si="96"/>
        <v>0</v>
      </c>
      <c r="I819" s="13">
        <f t="shared" si="97"/>
        <v>-1.5862000000000001</v>
      </c>
      <c r="J819">
        <f t="shared" si="98"/>
        <v>0</v>
      </c>
      <c r="K819" s="13">
        <f t="shared" si="99"/>
        <v>-1.3772</v>
      </c>
    </row>
    <row r="820" spans="1:11" x14ac:dyDescent="0.2">
      <c r="A820">
        <f t="shared" si="100"/>
        <v>7</v>
      </c>
      <c r="B820">
        <v>810</v>
      </c>
      <c r="C820" s="1">
        <f t="shared" si="101"/>
        <v>43232</v>
      </c>
      <c r="D820" s="2">
        <v>0.12499999999556601</v>
      </c>
      <c r="E820" s="3">
        <f t="shared" si="94"/>
        <v>43232.124999999993</v>
      </c>
      <c r="F820">
        <v>0</v>
      </c>
      <c r="G820">
        <f t="shared" si="95"/>
        <v>0</v>
      </c>
      <c r="H820">
        <f t="shared" si="96"/>
        <v>0</v>
      </c>
      <c r="I820" s="13">
        <f t="shared" si="97"/>
        <v>-1.5862000000000001</v>
      </c>
      <c r="J820">
        <f t="shared" si="98"/>
        <v>0</v>
      </c>
      <c r="K820" s="13">
        <f t="shared" si="99"/>
        <v>-1.3772</v>
      </c>
    </row>
    <row r="821" spans="1:11" x14ac:dyDescent="0.2">
      <c r="A821">
        <f t="shared" si="100"/>
        <v>7</v>
      </c>
      <c r="B821">
        <v>811</v>
      </c>
      <c r="C821" s="1">
        <f t="shared" si="101"/>
        <v>43232</v>
      </c>
      <c r="D821" s="2">
        <v>0.131944444440592</v>
      </c>
      <c r="E821" s="3">
        <f t="shared" si="94"/>
        <v>43232.131944444438</v>
      </c>
      <c r="F821">
        <v>0</v>
      </c>
      <c r="G821">
        <f t="shared" si="95"/>
        <v>0</v>
      </c>
      <c r="H821">
        <f t="shared" si="96"/>
        <v>0</v>
      </c>
      <c r="I821" s="13">
        <f t="shared" si="97"/>
        <v>-1.5862000000000001</v>
      </c>
      <c r="J821">
        <f t="shared" si="98"/>
        <v>0</v>
      </c>
      <c r="K821" s="13">
        <f t="shared" si="99"/>
        <v>-1.3772</v>
      </c>
    </row>
    <row r="822" spans="1:11" x14ac:dyDescent="0.2">
      <c r="A822">
        <f t="shared" si="100"/>
        <v>7</v>
      </c>
      <c r="B822">
        <v>812</v>
      </c>
      <c r="C822" s="1">
        <f t="shared" si="101"/>
        <v>43232</v>
      </c>
      <c r="D822" s="2">
        <v>0.138888888884594</v>
      </c>
      <c r="E822" s="3">
        <f t="shared" si="94"/>
        <v>43232.138888888883</v>
      </c>
      <c r="F822">
        <v>0</v>
      </c>
      <c r="G822">
        <f t="shared" si="95"/>
        <v>0</v>
      </c>
      <c r="H822">
        <f t="shared" si="96"/>
        <v>0</v>
      </c>
      <c r="I822" s="13">
        <f t="shared" si="97"/>
        <v>-1.5862000000000001</v>
      </c>
      <c r="J822">
        <f t="shared" si="98"/>
        <v>0</v>
      </c>
      <c r="K822" s="13">
        <f t="shared" si="99"/>
        <v>-1.3772</v>
      </c>
    </row>
    <row r="823" spans="1:11" x14ac:dyDescent="0.2">
      <c r="A823">
        <f t="shared" si="100"/>
        <v>7</v>
      </c>
      <c r="B823">
        <v>813</v>
      </c>
      <c r="C823" s="1">
        <f t="shared" si="101"/>
        <v>43232</v>
      </c>
      <c r="D823" s="2">
        <v>0.14583333332950599</v>
      </c>
      <c r="E823" s="3">
        <f t="shared" si="94"/>
        <v>43232.145833333328</v>
      </c>
      <c r="F823">
        <v>0</v>
      </c>
      <c r="G823">
        <f t="shared" si="95"/>
        <v>0</v>
      </c>
      <c r="H823">
        <f t="shared" si="96"/>
        <v>0</v>
      </c>
      <c r="I823" s="13">
        <f t="shared" si="97"/>
        <v>-1.5862000000000001</v>
      </c>
      <c r="J823">
        <f t="shared" si="98"/>
        <v>0</v>
      </c>
      <c r="K823" s="13">
        <f t="shared" si="99"/>
        <v>-1.3772</v>
      </c>
    </row>
    <row r="824" spans="1:11" x14ac:dyDescent="0.2">
      <c r="A824">
        <f t="shared" si="100"/>
        <v>7</v>
      </c>
      <c r="B824">
        <v>814</v>
      </c>
      <c r="C824" s="1">
        <f t="shared" si="101"/>
        <v>43232</v>
      </c>
      <c r="D824" s="2">
        <v>0.15277777777350801</v>
      </c>
      <c r="E824" s="3">
        <f t="shared" si="94"/>
        <v>43232.152777777774</v>
      </c>
      <c r="F824">
        <v>0</v>
      </c>
      <c r="G824">
        <f t="shared" si="95"/>
        <v>0</v>
      </c>
      <c r="H824">
        <f t="shared" si="96"/>
        <v>0</v>
      </c>
      <c r="I824" s="13">
        <f t="shared" si="97"/>
        <v>-1.5862000000000001</v>
      </c>
      <c r="J824">
        <f t="shared" si="98"/>
        <v>0</v>
      </c>
      <c r="K824" s="13">
        <f t="shared" si="99"/>
        <v>-1.3772</v>
      </c>
    </row>
    <row r="825" spans="1:11" x14ac:dyDescent="0.2">
      <c r="A825">
        <f t="shared" si="100"/>
        <v>7</v>
      </c>
      <c r="B825">
        <v>815</v>
      </c>
      <c r="C825" s="1">
        <f t="shared" si="101"/>
        <v>43232</v>
      </c>
      <c r="D825" s="2">
        <v>0.15972222221853399</v>
      </c>
      <c r="E825" s="3">
        <f t="shared" si="94"/>
        <v>43232.159722222219</v>
      </c>
      <c r="F825">
        <v>0</v>
      </c>
      <c r="G825">
        <f t="shared" si="95"/>
        <v>0</v>
      </c>
      <c r="H825">
        <f t="shared" si="96"/>
        <v>0</v>
      </c>
      <c r="I825" s="13">
        <f t="shared" si="97"/>
        <v>-1.5862000000000001</v>
      </c>
      <c r="J825">
        <f t="shared" si="98"/>
        <v>0</v>
      </c>
      <c r="K825" s="13">
        <f t="shared" si="99"/>
        <v>-1.3772</v>
      </c>
    </row>
    <row r="826" spans="1:11" x14ac:dyDescent="0.2">
      <c r="A826">
        <f t="shared" si="100"/>
        <v>7</v>
      </c>
      <c r="B826">
        <v>816</v>
      </c>
      <c r="C826" s="1">
        <f t="shared" si="101"/>
        <v>43232</v>
      </c>
      <c r="D826" s="2">
        <v>0.16666666666253599</v>
      </c>
      <c r="E826" s="3">
        <f t="shared" si="94"/>
        <v>43232.166666666664</v>
      </c>
      <c r="F826">
        <v>0</v>
      </c>
      <c r="G826">
        <f t="shared" si="95"/>
        <v>0</v>
      </c>
      <c r="H826">
        <f t="shared" si="96"/>
        <v>0</v>
      </c>
      <c r="I826" s="13">
        <f t="shared" si="97"/>
        <v>-1.5862000000000001</v>
      </c>
      <c r="J826">
        <f t="shared" si="98"/>
        <v>0</v>
      </c>
      <c r="K826" s="13">
        <f t="shared" si="99"/>
        <v>-1.3772</v>
      </c>
    </row>
    <row r="827" spans="1:11" x14ac:dyDescent="0.2">
      <c r="A827">
        <f t="shared" si="100"/>
        <v>7</v>
      </c>
      <c r="B827">
        <v>817</v>
      </c>
      <c r="C827" s="1">
        <f t="shared" si="101"/>
        <v>43232</v>
      </c>
      <c r="D827" s="2">
        <v>0.17361111110653801</v>
      </c>
      <c r="E827" s="3">
        <f t="shared" si="94"/>
        <v>43232.173611111109</v>
      </c>
      <c r="F827">
        <v>0</v>
      </c>
      <c r="G827">
        <f t="shared" si="95"/>
        <v>0</v>
      </c>
      <c r="H827">
        <f t="shared" si="96"/>
        <v>0</v>
      </c>
      <c r="I827" s="13">
        <f t="shared" si="97"/>
        <v>-1.5862000000000001</v>
      </c>
      <c r="J827">
        <f t="shared" si="98"/>
        <v>0</v>
      </c>
      <c r="K827" s="13">
        <f t="shared" si="99"/>
        <v>-1.3772</v>
      </c>
    </row>
    <row r="828" spans="1:11" x14ac:dyDescent="0.2">
      <c r="A828">
        <f t="shared" si="100"/>
        <v>7</v>
      </c>
      <c r="B828">
        <v>818</v>
      </c>
      <c r="C828" s="1">
        <f t="shared" si="101"/>
        <v>43232</v>
      </c>
      <c r="D828" s="2">
        <v>0.180555555551564</v>
      </c>
      <c r="E828" s="3">
        <f t="shared" si="94"/>
        <v>43232.180555555555</v>
      </c>
      <c r="F828">
        <v>0</v>
      </c>
      <c r="G828">
        <f t="shared" si="95"/>
        <v>0</v>
      </c>
      <c r="H828">
        <f t="shared" si="96"/>
        <v>0</v>
      </c>
      <c r="I828" s="13">
        <f t="shared" si="97"/>
        <v>-1.5862000000000001</v>
      </c>
      <c r="J828">
        <f t="shared" si="98"/>
        <v>0</v>
      </c>
      <c r="K828" s="13">
        <f t="shared" si="99"/>
        <v>-1.3772</v>
      </c>
    </row>
    <row r="829" spans="1:11" x14ac:dyDescent="0.2">
      <c r="A829">
        <f t="shared" si="100"/>
        <v>7</v>
      </c>
      <c r="B829">
        <v>819</v>
      </c>
      <c r="C829" s="1">
        <f t="shared" si="101"/>
        <v>43232</v>
      </c>
      <c r="D829" s="2">
        <v>0.18749999999556599</v>
      </c>
      <c r="E829" s="3">
        <f t="shared" si="94"/>
        <v>43232.187499999993</v>
      </c>
      <c r="F829">
        <v>0</v>
      </c>
      <c r="G829">
        <f t="shared" si="95"/>
        <v>0</v>
      </c>
      <c r="H829">
        <f t="shared" si="96"/>
        <v>0</v>
      </c>
      <c r="I829" s="13">
        <f t="shared" si="97"/>
        <v>-1.5862000000000001</v>
      </c>
      <c r="J829">
        <f t="shared" si="98"/>
        <v>0</v>
      </c>
      <c r="K829" s="13">
        <f t="shared" si="99"/>
        <v>-1.3772</v>
      </c>
    </row>
    <row r="830" spans="1:11" x14ac:dyDescent="0.2">
      <c r="A830">
        <f t="shared" si="100"/>
        <v>7</v>
      </c>
      <c r="B830">
        <v>820</v>
      </c>
      <c r="C830" s="1">
        <f t="shared" si="101"/>
        <v>43232</v>
      </c>
      <c r="D830" s="2">
        <v>0.194444444440592</v>
      </c>
      <c r="E830" s="3">
        <f t="shared" si="94"/>
        <v>43232.194444444438</v>
      </c>
      <c r="F830">
        <v>0</v>
      </c>
      <c r="G830">
        <f t="shared" si="95"/>
        <v>0</v>
      </c>
      <c r="H830">
        <f t="shared" si="96"/>
        <v>0</v>
      </c>
      <c r="I830" s="13">
        <f t="shared" si="97"/>
        <v>-1.5862000000000001</v>
      </c>
      <c r="J830">
        <f t="shared" si="98"/>
        <v>0</v>
      </c>
      <c r="K830" s="13">
        <f t="shared" si="99"/>
        <v>-1.3772</v>
      </c>
    </row>
    <row r="831" spans="1:11" x14ac:dyDescent="0.2">
      <c r="A831">
        <f t="shared" si="100"/>
        <v>7</v>
      </c>
      <c r="B831">
        <v>821</v>
      </c>
      <c r="C831" s="1">
        <f t="shared" si="101"/>
        <v>43232</v>
      </c>
      <c r="D831" s="2">
        <v>0.201388888884594</v>
      </c>
      <c r="E831" s="3">
        <f t="shared" si="94"/>
        <v>43232.201388888883</v>
      </c>
      <c r="F831">
        <v>0</v>
      </c>
      <c r="G831">
        <f t="shared" si="95"/>
        <v>0</v>
      </c>
      <c r="H831">
        <f t="shared" si="96"/>
        <v>0</v>
      </c>
      <c r="I831" s="13">
        <f t="shared" si="97"/>
        <v>-1.5862000000000001</v>
      </c>
      <c r="J831">
        <f t="shared" si="98"/>
        <v>0</v>
      </c>
      <c r="K831" s="13">
        <f t="shared" si="99"/>
        <v>-1.3772</v>
      </c>
    </row>
    <row r="832" spans="1:11" x14ac:dyDescent="0.2">
      <c r="A832">
        <f t="shared" si="100"/>
        <v>7</v>
      </c>
      <c r="B832">
        <v>822</v>
      </c>
      <c r="C832" s="1">
        <f t="shared" si="101"/>
        <v>43232</v>
      </c>
      <c r="D832" s="2">
        <v>0.20833333332950599</v>
      </c>
      <c r="E832" s="3">
        <f t="shared" si="94"/>
        <v>43232.208333333328</v>
      </c>
      <c r="F832">
        <v>0</v>
      </c>
      <c r="G832">
        <f t="shared" si="95"/>
        <v>0</v>
      </c>
      <c r="H832">
        <f t="shared" si="96"/>
        <v>0</v>
      </c>
      <c r="I832" s="13">
        <f t="shared" si="97"/>
        <v>-1.5862000000000001</v>
      </c>
      <c r="J832">
        <f t="shared" si="98"/>
        <v>0</v>
      </c>
      <c r="K832" s="13">
        <f t="shared" si="99"/>
        <v>-1.3772</v>
      </c>
    </row>
    <row r="833" spans="1:11" x14ac:dyDescent="0.2">
      <c r="A833">
        <f t="shared" si="100"/>
        <v>7</v>
      </c>
      <c r="B833">
        <v>823</v>
      </c>
      <c r="C833" s="1">
        <f t="shared" si="101"/>
        <v>43232</v>
      </c>
      <c r="D833" s="2">
        <v>0.21527777777350801</v>
      </c>
      <c r="E833" s="3">
        <f t="shared" si="94"/>
        <v>43232.215277777774</v>
      </c>
      <c r="F833">
        <v>0</v>
      </c>
      <c r="G833">
        <f t="shared" si="95"/>
        <v>0</v>
      </c>
      <c r="H833">
        <f t="shared" si="96"/>
        <v>0</v>
      </c>
      <c r="I833" s="13">
        <f t="shared" si="97"/>
        <v>-1.5862000000000001</v>
      </c>
      <c r="J833">
        <f t="shared" si="98"/>
        <v>0</v>
      </c>
      <c r="K833" s="13">
        <f t="shared" si="99"/>
        <v>-1.3772</v>
      </c>
    </row>
    <row r="834" spans="1:11" x14ac:dyDescent="0.2">
      <c r="A834">
        <f t="shared" si="100"/>
        <v>7</v>
      </c>
      <c r="B834">
        <v>824</v>
      </c>
      <c r="C834" s="1">
        <f t="shared" si="101"/>
        <v>43232</v>
      </c>
      <c r="D834" s="2">
        <v>0.22222222221853399</v>
      </c>
      <c r="E834" s="3">
        <f t="shared" si="94"/>
        <v>43232.222222222219</v>
      </c>
      <c r="F834">
        <v>0</v>
      </c>
      <c r="G834">
        <f t="shared" si="95"/>
        <v>0</v>
      </c>
      <c r="H834">
        <f t="shared" si="96"/>
        <v>0</v>
      </c>
      <c r="I834" s="13">
        <f t="shared" si="97"/>
        <v>-1.5862000000000001</v>
      </c>
      <c r="J834">
        <f t="shared" si="98"/>
        <v>0</v>
      </c>
      <c r="K834" s="13">
        <f t="shared" si="99"/>
        <v>-1.3772</v>
      </c>
    </row>
    <row r="835" spans="1:11" x14ac:dyDescent="0.2">
      <c r="A835">
        <f t="shared" si="100"/>
        <v>7</v>
      </c>
      <c r="B835">
        <v>825</v>
      </c>
      <c r="C835" s="1">
        <f t="shared" si="101"/>
        <v>43232</v>
      </c>
      <c r="D835" s="2">
        <v>0.22916666666253599</v>
      </c>
      <c r="E835" s="3">
        <f t="shared" si="94"/>
        <v>43232.229166666664</v>
      </c>
      <c r="F835">
        <v>0</v>
      </c>
      <c r="G835">
        <f t="shared" si="95"/>
        <v>0</v>
      </c>
      <c r="H835">
        <f t="shared" si="96"/>
        <v>0</v>
      </c>
      <c r="I835" s="13">
        <f t="shared" si="97"/>
        <v>-1.5862000000000001</v>
      </c>
      <c r="J835">
        <f t="shared" si="98"/>
        <v>0</v>
      </c>
      <c r="K835" s="13">
        <f t="shared" si="99"/>
        <v>-1.3772</v>
      </c>
    </row>
    <row r="836" spans="1:11" x14ac:dyDescent="0.2">
      <c r="A836">
        <f t="shared" si="100"/>
        <v>7</v>
      </c>
      <c r="B836">
        <v>826</v>
      </c>
      <c r="C836" s="1">
        <f t="shared" si="101"/>
        <v>43232</v>
      </c>
      <c r="D836" s="2">
        <v>0.23611111110653801</v>
      </c>
      <c r="E836" s="3">
        <f t="shared" si="94"/>
        <v>43232.236111111109</v>
      </c>
      <c r="F836">
        <v>0</v>
      </c>
      <c r="G836">
        <f t="shared" si="95"/>
        <v>0</v>
      </c>
      <c r="H836">
        <f t="shared" si="96"/>
        <v>0</v>
      </c>
      <c r="I836" s="13">
        <f t="shared" si="97"/>
        <v>-1.5862000000000001</v>
      </c>
      <c r="J836">
        <f t="shared" si="98"/>
        <v>0</v>
      </c>
      <c r="K836" s="13">
        <f t="shared" si="99"/>
        <v>-1.3772</v>
      </c>
    </row>
    <row r="837" spans="1:11" x14ac:dyDescent="0.2">
      <c r="A837">
        <f t="shared" si="100"/>
        <v>7</v>
      </c>
      <c r="B837">
        <v>827</v>
      </c>
      <c r="C837" s="1">
        <f t="shared" si="101"/>
        <v>43232</v>
      </c>
      <c r="D837" s="2">
        <v>0.243055555551564</v>
      </c>
      <c r="E837" s="3">
        <f t="shared" si="94"/>
        <v>43232.243055555555</v>
      </c>
      <c r="F837">
        <v>6</v>
      </c>
      <c r="G837">
        <f t="shared" si="95"/>
        <v>0.68603999999999998</v>
      </c>
      <c r="H837">
        <f t="shared" si="96"/>
        <v>1.3405190562777268E-2</v>
      </c>
      <c r="I837" s="13">
        <f t="shared" si="97"/>
        <v>-1.5879317891247053</v>
      </c>
      <c r="J837">
        <f t="shared" si="98"/>
        <v>1.2836540685510564E-2</v>
      </c>
      <c r="K837" s="13">
        <f t="shared" si="99"/>
        <v>-1.3790316752594944</v>
      </c>
    </row>
    <row r="838" spans="1:11" x14ac:dyDescent="0.2">
      <c r="A838">
        <f t="shared" si="100"/>
        <v>7</v>
      </c>
      <c r="B838">
        <v>828</v>
      </c>
      <c r="C838" s="1">
        <f t="shared" si="101"/>
        <v>43232</v>
      </c>
      <c r="D838" s="2">
        <v>0.24999999999556599</v>
      </c>
      <c r="E838" s="3">
        <f t="shared" si="94"/>
        <v>43232.249999999993</v>
      </c>
      <c r="F838">
        <v>24</v>
      </c>
      <c r="G838">
        <f t="shared" si="95"/>
        <v>2.7441599999999999</v>
      </c>
      <c r="H838">
        <f t="shared" si="96"/>
        <v>5.3618900100525363E-2</v>
      </c>
      <c r="I838" s="13">
        <f t="shared" si="97"/>
        <v>-1.5931269274373021</v>
      </c>
      <c r="J838">
        <f t="shared" si="98"/>
        <v>5.134436395334064E-2</v>
      </c>
      <c r="K838" s="13">
        <f t="shared" si="99"/>
        <v>-1.3845264457889432</v>
      </c>
    </row>
    <row r="839" spans="1:11" x14ac:dyDescent="0.2">
      <c r="A839">
        <f t="shared" si="100"/>
        <v>7</v>
      </c>
      <c r="B839">
        <v>829</v>
      </c>
      <c r="C839" s="1">
        <f t="shared" si="101"/>
        <v>43232</v>
      </c>
      <c r="D839" s="2">
        <v>0.256944444440592</v>
      </c>
      <c r="E839" s="3">
        <f t="shared" si="94"/>
        <v>43232.256944444438</v>
      </c>
      <c r="F839">
        <v>56</v>
      </c>
      <c r="G839">
        <f t="shared" si="95"/>
        <v>6.4030399999999998</v>
      </c>
      <c r="H839">
        <f t="shared" si="96"/>
        <v>0.12509017322422833</v>
      </c>
      <c r="I839" s="13">
        <f t="shared" si="97"/>
        <v>-1.6023602974478104</v>
      </c>
      <c r="J839">
        <f t="shared" si="98"/>
        <v>0.11978362298012532</v>
      </c>
      <c r="K839" s="13">
        <f t="shared" si="99"/>
        <v>-1.3942922173562027</v>
      </c>
    </row>
    <row r="840" spans="1:11" x14ac:dyDescent="0.2">
      <c r="A840">
        <f t="shared" si="100"/>
        <v>7</v>
      </c>
      <c r="B840">
        <v>830</v>
      </c>
      <c r="C840" s="1">
        <f t="shared" si="101"/>
        <v>43232</v>
      </c>
      <c r="D840" s="2">
        <v>0.263888888884594</v>
      </c>
      <c r="E840" s="3">
        <f t="shared" si="94"/>
        <v>43232.263888888883</v>
      </c>
      <c r="F840">
        <v>97</v>
      </c>
      <c r="G840">
        <f t="shared" si="95"/>
        <v>11.09098</v>
      </c>
      <c r="H840">
        <f t="shared" si="96"/>
        <v>0.21658670124112353</v>
      </c>
      <c r="I840" s="13">
        <f t="shared" si="97"/>
        <v>-1.6141811986198349</v>
      </c>
      <c r="J840">
        <f t="shared" si="98"/>
        <v>0.20739797096726251</v>
      </c>
      <c r="K840" s="13">
        <f t="shared" si="99"/>
        <v>-1.4067941891499283</v>
      </c>
    </row>
    <row r="841" spans="1:11" x14ac:dyDescent="0.2">
      <c r="A841">
        <f t="shared" si="100"/>
        <v>7</v>
      </c>
      <c r="B841">
        <v>831</v>
      </c>
      <c r="C841" s="1">
        <f t="shared" si="101"/>
        <v>43232</v>
      </c>
      <c r="D841" s="2">
        <v>0.27083333332950599</v>
      </c>
      <c r="E841" s="3">
        <f t="shared" si="94"/>
        <v>43232.270833333328</v>
      </c>
      <c r="F841">
        <v>132</v>
      </c>
      <c r="G841">
        <f t="shared" si="95"/>
        <v>15.092879999999999</v>
      </c>
      <c r="H841">
        <f t="shared" si="96"/>
        <v>0.29458483374531419</v>
      </c>
      <c r="I841" s="13">
        <f t="shared" si="97"/>
        <v>-1.6242588441087198</v>
      </c>
      <c r="J841">
        <f t="shared" si="98"/>
        <v>0.28208574688490451</v>
      </c>
      <c r="K841" s="13">
        <f t="shared" si="99"/>
        <v>-1.4174517099893995</v>
      </c>
    </row>
    <row r="842" spans="1:11" x14ac:dyDescent="0.2">
      <c r="A842">
        <f t="shared" si="100"/>
        <v>7</v>
      </c>
      <c r="B842">
        <v>832</v>
      </c>
      <c r="C842" s="1">
        <f t="shared" si="101"/>
        <v>43232</v>
      </c>
      <c r="D842" s="2">
        <v>0.27777777777350798</v>
      </c>
      <c r="E842" s="3">
        <f t="shared" si="94"/>
        <v>43232.277777777774</v>
      </c>
      <c r="F842">
        <v>162</v>
      </c>
      <c r="G842">
        <f t="shared" si="95"/>
        <v>18.52308</v>
      </c>
      <c r="H842">
        <f t="shared" si="96"/>
        <v>0.36133131067148644</v>
      </c>
      <c r="I842" s="13">
        <f t="shared" si="97"/>
        <v>-1.6328834070815315</v>
      </c>
      <c r="J842">
        <f t="shared" si="98"/>
        <v>0.34599849049329939</v>
      </c>
      <c r="K842" s="13">
        <f t="shared" si="99"/>
        <v>-1.4265717782555081</v>
      </c>
    </row>
    <row r="843" spans="1:11" x14ac:dyDescent="0.2">
      <c r="A843">
        <f t="shared" si="100"/>
        <v>7</v>
      </c>
      <c r="B843">
        <v>833</v>
      </c>
      <c r="C843" s="1">
        <f t="shared" si="101"/>
        <v>43232</v>
      </c>
      <c r="D843" s="2">
        <v>0.28472222221853399</v>
      </c>
      <c r="E843" s="3">
        <f t="shared" si="94"/>
        <v>43232.284722222219</v>
      </c>
      <c r="F843">
        <v>231</v>
      </c>
      <c r="G843">
        <f t="shared" si="95"/>
        <v>26.41254</v>
      </c>
      <c r="H843">
        <f t="shared" si="96"/>
        <v>0.51433710108028174</v>
      </c>
      <c r="I843" s="13">
        <f t="shared" si="97"/>
        <v>-1.6526570066550639</v>
      </c>
      <c r="J843">
        <f t="shared" si="98"/>
        <v>0.49250412052238979</v>
      </c>
      <c r="K843" s="13">
        <f t="shared" si="99"/>
        <v>-1.4474778785917835</v>
      </c>
    </row>
    <row r="844" spans="1:11" x14ac:dyDescent="0.2">
      <c r="A844">
        <f t="shared" si="100"/>
        <v>7</v>
      </c>
      <c r="B844">
        <v>834</v>
      </c>
      <c r="C844" s="1">
        <f t="shared" si="101"/>
        <v>43232</v>
      </c>
      <c r="D844" s="2">
        <v>0.29166666666253599</v>
      </c>
      <c r="E844" s="3">
        <f t="shared" ref="E844:E907" si="102">C844+D844</f>
        <v>43232.291666666664</v>
      </c>
      <c r="F844">
        <v>234</v>
      </c>
      <c r="G844">
        <f t="shared" ref="G844:G907" si="103">F844*1.1434/10</f>
        <v>26.755559999999996</v>
      </c>
      <c r="H844">
        <f t="shared" ref="H844:H907" si="104">(H$8*(TANH((H$2*G844)/H$8)))</f>
        <v>0.52097028747790397</v>
      </c>
      <c r="I844" s="13">
        <f t="shared" ref="I844:I907" si="105">((H$6-H$5)*(TANH(G844/H$4)))+H$5</f>
        <v>-1.6535143604831177</v>
      </c>
      <c r="J844">
        <f t="shared" ref="J844:J907" si="106">(J$8*(TANH((J$2*G844)/J$8)))</f>
        <v>0.49885534774109802</v>
      </c>
      <c r="K844" s="13">
        <f t="shared" ref="K844:K907" si="107">((J$6-J$5)*(TANH(G844/J$4)))+J$5</f>
        <v>-1.448384202401954</v>
      </c>
    </row>
    <row r="845" spans="1:11" x14ac:dyDescent="0.2">
      <c r="A845">
        <f t="shared" si="100"/>
        <v>7</v>
      </c>
      <c r="B845">
        <v>835</v>
      </c>
      <c r="C845" s="1">
        <f t="shared" si="101"/>
        <v>43232</v>
      </c>
      <c r="D845" s="2">
        <v>0.29861111110653799</v>
      </c>
      <c r="E845" s="3">
        <f t="shared" si="102"/>
        <v>43232.298611111109</v>
      </c>
      <c r="F845">
        <v>250</v>
      </c>
      <c r="G845">
        <f t="shared" si="103"/>
        <v>28.584999999999997</v>
      </c>
      <c r="H845">
        <f t="shared" si="104"/>
        <v>0.55631650145890388</v>
      </c>
      <c r="I845" s="13">
        <f t="shared" si="105"/>
        <v>-1.6580831253638704</v>
      </c>
      <c r="J845">
        <f t="shared" si="106"/>
        <v>0.53269883054961198</v>
      </c>
      <c r="K845" s="13">
        <f t="shared" si="107"/>
        <v>-1.4532137104828842</v>
      </c>
    </row>
    <row r="846" spans="1:11" x14ac:dyDescent="0.2">
      <c r="A846">
        <f t="shared" si="100"/>
        <v>7</v>
      </c>
      <c r="B846">
        <v>836</v>
      </c>
      <c r="C846" s="1">
        <f t="shared" si="101"/>
        <v>43232</v>
      </c>
      <c r="D846" s="2">
        <v>0.305555555551564</v>
      </c>
      <c r="E846" s="3">
        <f t="shared" si="102"/>
        <v>43232.305555555555</v>
      </c>
      <c r="F846">
        <v>213</v>
      </c>
      <c r="G846">
        <f t="shared" si="103"/>
        <v>24.354419999999998</v>
      </c>
      <c r="H846">
        <f t="shared" si="104"/>
        <v>0.47450163737243839</v>
      </c>
      <c r="I846" s="13">
        <f t="shared" si="105"/>
        <v>-1.6475084100862469</v>
      </c>
      <c r="J846">
        <f t="shared" si="106"/>
        <v>0.45436165260025418</v>
      </c>
      <c r="K846" s="13">
        <f t="shared" si="107"/>
        <v>-1.4420349540045052</v>
      </c>
    </row>
    <row r="847" spans="1:11" x14ac:dyDescent="0.2">
      <c r="A847">
        <f t="shared" si="100"/>
        <v>7</v>
      </c>
      <c r="B847">
        <v>837</v>
      </c>
      <c r="C847" s="1">
        <f t="shared" si="101"/>
        <v>43232</v>
      </c>
      <c r="D847" s="2">
        <v>0.31249999999556599</v>
      </c>
      <c r="E847" s="3">
        <f t="shared" si="102"/>
        <v>43232.312499999993</v>
      </c>
      <c r="F847">
        <v>773</v>
      </c>
      <c r="G847">
        <f t="shared" si="103"/>
        <v>88.384820000000005</v>
      </c>
      <c r="H847">
        <f t="shared" si="104"/>
        <v>1.6635940658047352</v>
      </c>
      <c r="I847" s="13">
        <f t="shared" si="105"/>
        <v>-1.801491849040989</v>
      </c>
      <c r="J847">
        <f t="shared" si="106"/>
        <v>1.592515296249486</v>
      </c>
      <c r="K847" s="13">
        <f t="shared" si="107"/>
        <v>-1.6044860015826652</v>
      </c>
    </row>
    <row r="848" spans="1:11" x14ac:dyDescent="0.2">
      <c r="A848">
        <f t="shared" si="100"/>
        <v>7</v>
      </c>
      <c r="B848">
        <v>838</v>
      </c>
      <c r="C848" s="1">
        <f t="shared" si="101"/>
        <v>43232</v>
      </c>
      <c r="D848" s="2">
        <v>0.319444444440592</v>
      </c>
      <c r="E848" s="3">
        <f t="shared" si="102"/>
        <v>43232.319444444438</v>
      </c>
      <c r="F848">
        <v>620</v>
      </c>
      <c r="G848">
        <f t="shared" si="103"/>
        <v>70.890799999999999</v>
      </c>
      <c r="H848">
        <f t="shared" si="104"/>
        <v>1.351946937776221</v>
      </c>
      <c r="I848" s="13">
        <f t="shared" si="105"/>
        <v>-1.7610551078784928</v>
      </c>
      <c r="J848">
        <f t="shared" si="106"/>
        <v>1.2943261218206927</v>
      </c>
      <c r="K848" s="13">
        <f t="shared" si="107"/>
        <v>-1.5619150410795548</v>
      </c>
    </row>
    <row r="849" spans="1:11" x14ac:dyDescent="0.2">
      <c r="A849">
        <f t="shared" si="100"/>
        <v>7</v>
      </c>
      <c r="B849">
        <v>839</v>
      </c>
      <c r="C849" s="1">
        <f t="shared" si="101"/>
        <v>43232</v>
      </c>
      <c r="D849" s="2">
        <v>0.326388888884594</v>
      </c>
      <c r="E849" s="3">
        <f t="shared" si="102"/>
        <v>43232.326388888883</v>
      </c>
      <c r="F849">
        <v>424</v>
      </c>
      <c r="G849">
        <f t="shared" si="103"/>
        <v>48.480159999999998</v>
      </c>
      <c r="H849">
        <f t="shared" si="104"/>
        <v>0.93649932046969886</v>
      </c>
      <c r="I849" s="13">
        <f t="shared" si="105"/>
        <v>-1.7072502991800849</v>
      </c>
      <c r="J849">
        <f t="shared" si="106"/>
        <v>0.89668348658443775</v>
      </c>
      <c r="K849" s="13">
        <f t="shared" si="107"/>
        <v>-1.5051579580653445</v>
      </c>
    </row>
    <row r="850" spans="1:11" x14ac:dyDescent="0.2">
      <c r="A850">
        <f t="shared" si="100"/>
        <v>7</v>
      </c>
      <c r="B850">
        <v>840</v>
      </c>
      <c r="C850" s="1">
        <f t="shared" si="101"/>
        <v>43232</v>
      </c>
      <c r="D850" s="2">
        <v>0.33333333332950599</v>
      </c>
      <c r="E850" s="3">
        <f t="shared" si="102"/>
        <v>43232.333333333328</v>
      </c>
      <c r="F850">
        <v>726</v>
      </c>
      <c r="G850">
        <f t="shared" si="103"/>
        <v>83.010840000000002</v>
      </c>
      <c r="H850">
        <f t="shared" si="104"/>
        <v>1.5691955759858436</v>
      </c>
      <c r="I850" s="13">
        <f t="shared" si="105"/>
        <v>-1.7892354585714281</v>
      </c>
      <c r="J850">
        <f t="shared" si="106"/>
        <v>1.5022040735614492</v>
      </c>
      <c r="K850" s="13">
        <f t="shared" si="107"/>
        <v>-1.5915917379934563</v>
      </c>
    </row>
    <row r="851" spans="1:11" x14ac:dyDescent="0.2">
      <c r="A851">
        <f t="shared" si="100"/>
        <v>7</v>
      </c>
      <c r="B851">
        <v>841</v>
      </c>
      <c r="C851" s="1">
        <f t="shared" si="101"/>
        <v>43232</v>
      </c>
      <c r="D851" s="2">
        <v>0.34027777777350798</v>
      </c>
      <c r="E851" s="3">
        <f t="shared" si="102"/>
        <v>43232.340277777774</v>
      </c>
      <c r="F851">
        <v>571</v>
      </c>
      <c r="G851">
        <f t="shared" si="103"/>
        <v>65.288139999999999</v>
      </c>
      <c r="H851">
        <f t="shared" si="104"/>
        <v>1.2496357586876505</v>
      </c>
      <c r="I851" s="13">
        <f t="shared" si="105"/>
        <v>-1.7477953369979589</v>
      </c>
      <c r="J851">
        <f t="shared" si="106"/>
        <v>1.1964124499273516</v>
      </c>
      <c r="K851" s="13">
        <f t="shared" si="107"/>
        <v>-1.5479382816894136</v>
      </c>
    </row>
    <row r="852" spans="1:11" x14ac:dyDescent="0.2">
      <c r="A852">
        <f t="shared" si="100"/>
        <v>7</v>
      </c>
      <c r="B852">
        <v>842</v>
      </c>
      <c r="C852" s="1">
        <f t="shared" si="101"/>
        <v>43232</v>
      </c>
      <c r="D852" s="2">
        <v>0.34722222221751098</v>
      </c>
      <c r="E852" s="3">
        <f t="shared" si="102"/>
        <v>43232.347222222219</v>
      </c>
      <c r="F852">
        <v>1166</v>
      </c>
      <c r="G852">
        <f t="shared" si="103"/>
        <v>133.32044000000002</v>
      </c>
      <c r="H852">
        <f t="shared" si="104"/>
        <v>2.3989028730230411</v>
      </c>
      <c r="I852" s="13">
        <f t="shared" si="105"/>
        <v>-1.8972678561974927</v>
      </c>
      <c r="J852">
        <f t="shared" si="106"/>
        <v>2.2955756965218561</v>
      </c>
      <c r="K852" s="13">
        <f t="shared" si="107"/>
        <v>-1.7049035231348719</v>
      </c>
    </row>
    <row r="853" spans="1:11" x14ac:dyDescent="0.2">
      <c r="A853">
        <f t="shared" si="100"/>
        <v>7</v>
      </c>
      <c r="B853">
        <v>843</v>
      </c>
      <c r="C853" s="1">
        <f t="shared" si="101"/>
        <v>43232</v>
      </c>
      <c r="D853" s="2">
        <v>0.35416666666253599</v>
      </c>
      <c r="E853" s="3">
        <f t="shared" si="102"/>
        <v>43232.354166666664</v>
      </c>
      <c r="F853">
        <v>1260</v>
      </c>
      <c r="G853">
        <f t="shared" si="103"/>
        <v>144.0684</v>
      </c>
      <c r="H853">
        <f t="shared" si="104"/>
        <v>2.5589941766923689</v>
      </c>
      <c r="I853" s="13">
        <f t="shared" si="105"/>
        <v>-1.9182087664233192</v>
      </c>
      <c r="J853">
        <f t="shared" si="106"/>
        <v>2.4485274106304278</v>
      </c>
      <c r="K853" s="13">
        <f t="shared" si="107"/>
        <v>-1.7267602885565514</v>
      </c>
    </row>
    <row r="854" spans="1:11" x14ac:dyDescent="0.2">
      <c r="A854">
        <f t="shared" si="100"/>
        <v>7</v>
      </c>
      <c r="B854">
        <v>844</v>
      </c>
      <c r="C854" s="1">
        <f t="shared" si="101"/>
        <v>43232</v>
      </c>
      <c r="D854" s="2">
        <v>0.36111111110653799</v>
      </c>
      <c r="E854" s="3">
        <f t="shared" si="102"/>
        <v>43232.361111111109</v>
      </c>
      <c r="F854">
        <v>1384</v>
      </c>
      <c r="G854">
        <f t="shared" si="103"/>
        <v>158.24655999999999</v>
      </c>
      <c r="H854">
        <f t="shared" si="104"/>
        <v>2.7601989445392214</v>
      </c>
      <c r="I854" s="13">
        <f t="shared" si="105"/>
        <v>-1.944583204776045</v>
      </c>
      <c r="J854">
        <f t="shared" si="106"/>
        <v>2.6406850428179558</v>
      </c>
      <c r="K854" s="13">
        <f t="shared" si="107"/>
        <v>-1.75422632175168</v>
      </c>
    </row>
    <row r="855" spans="1:11" x14ac:dyDescent="0.2">
      <c r="A855">
        <f t="shared" si="100"/>
        <v>7</v>
      </c>
      <c r="B855">
        <v>845</v>
      </c>
      <c r="C855" s="1">
        <f t="shared" si="101"/>
        <v>43232</v>
      </c>
      <c r="D855" s="2">
        <v>0.368055555551564</v>
      </c>
      <c r="E855" s="3">
        <f t="shared" si="102"/>
        <v>43232.368055555555</v>
      </c>
      <c r="F855">
        <v>1505</v>
      </c>
      <c r="G855">
        <f t="shared" si="103"/>
        <v>172.08170000000001</v>
      </c>
      <c r="H855">
        <f t="shared" si="104"/>
        <v>2.9454104236188949</v>
      </c>
      <c r="I855" s="13">
        <f t="shared" si="105"/>
        <v>-1.9689221994342478</v>
      </c>
      <c r="J855">
        <f t="shared" si="106"/>
        <v>2.8174876617377222</v>
      </c>
      <c r="K855" s="13">
        <f t="shared" si="107"/>
        <v>-1.7795049647798962</v>
      </c>
    </row>
    <row r="856" spans="1:11" x14ac:dyDescent="0.2">
      <c r="A856">
        <f t="shared" si="100"/>
        <v>7</v>
      </c>
      <c r="B856">
        <v>846</v>
      </c>
      <c r="C856" s="1">
        <f t="shared" si="101"/>
        <v>43232</v>
      </c>
      <c r="D856" s="2">
        <v>0.37499999999556599</v>
      </c>
      <c r="E856" s="3">
        <f t="shared" si="102"/>
        <v>43232.374999999993</v>
      </c>
      <c r="F856">
        <v>1640</v>
      </c>
      <c r="G856">
        <f t="shared" si="103"/>
        <v>187.51759999999999</v>
      </c>
      <c r="H856">
        <f t="shared" si="104"/>
        <v>3.139011031508983</v>
      </c>
      <c r="I856" s="13">
        <f t="shared" si="105"/>
        <v>-1.99443374911321</v>
      </c>
      <c r="J856">
        <f t="shared" si="106"/>
        <v>3.0022059474217331</v>
      </c>
      <c r="K856" s="13">
        <f t="shared" si="107"/>
        <v>-1.8059238120136318</v>
      </c>
    </row>
    <row r="857" spans="1:11" x14ac:dyDescent="0.2">
      <c r="A857">
        <f t="shared" si="100"/>
        <v>7</v>
      </c>
      <c r="B857">
        <v>847</v>
      </c>
      <c r="C857" s="1">
        <f t="shared" si="101"/>
        <v>43232</v>
      </c>
      <c r="D857" s="2">
        <v>0.381944444440592</v>
      </c>
      <c r="E857" s="3">
        <f t="shared" si="102"/>
        <v>43232.381944444438</v>
      </c>
      <c r="F857">
        <v>1764</v>
      </c>
      <c r="G857">
        <f t="shared" si="103"/>
        <v>201.69576000000001</v>
      </c>
      <c r="H857">
        <f t="shared" si="104"/>
        <v>3.3048006888387724</v>
      </c>
      <c r="I857" s="13">
        <f t="shared" si="105"/>
        <v>-2.0163441519737408</v>
      </c>
      <c r="J857">
        <f t="shared" si="106"/>
        <v>3.1603055956097208</v>
      </c>
      <c r="K857" s="13">
        <f t="shared" si="107"/>
        <v>-1.8285432335444589</v>
      </c>
    </row>
    <row r="858" spans="1:11" x14ac:dyDescent="0.2">
      <c r="A858">
        <f t="shared" si="100"/>
        <v>7</v>
      </c>
      <c r="B858">
        <v>848</v>
      </c>
      <c r="C858" s="1">
        <f t="shared" si="101"/>
        <v>43232</v>
      </c>
      <c r="D858" s="2">
        <v>0.388888888884594</v>
      </c>
      <c r="E858" s="3">
        <f t="shared" si="102"/>
        <v>43232.388888888883</v>
      </c>
      <c r="F858">
        <v>1898</v>
      </c>
      <c r="G858">
        <f t="shared" si="103"/>
        <v>217.01731999999998</v>
      </c>
      <c r="H858">
        <f t="shared" si="104"/>
        <v>3.47123990002556</v>
      </c>
      <c r="I858" s="13">
        <f t="shared" si="105"/>
        <v>-2.0384063184740615</v>
      </c>
      <c r="J858">
        <f t="shared" si="106"/>
        <v>3.3189383821581289</v>
      </c>
      <c r="K858" s="13">
        <f t="shared" si="107"/>
        <v>-1.8512468100265056</v>
      </c>
    </row>
    <row r="859" spans="1:11" x14ac:dyDescent="0.2">
      <c r="A859">
        <f t="shared" si="100"/>
        <v>7</v>
      </c>
      <c r="B859">
        <v>849</v>
      </c>
      <c r="C859" s="1">
        <f t="shared" si="101"/>
        <v>43232</v>
      </c>
      <c r="D859" s="2">
        <v>0.39583333332950599</v>
      </c>
      <c r="E859" s="3">
        <f t="shared" si="102"/>
        <v>43232.395833333328</v>
      </c>
      <c r="F859">
        <v>1996</v>
      </c>
      <c r="G859">
        <f t="shared" si="103"/>
        <v>228.22264000000001</v>
      </c>
      <c r="H859">
        <f t="shared" si="104"/>
        <v>3.5848085303920416</v>
      </c>
      <c r="I859" s="13">
        <f t="shared" si="105"/>
        <v>-2.0535020727275279</v>
      </c>
      <c r="J859">
        <f t="shared" si="106"/>
        <v>3.4271258773899302</v>
      </c>
      <c r="K859" s="13">
        <f t="shared" si="107"/>
        <v>-1.8667356154155161</v>
      </c>
    </row>
    <row r="860" spans="1:11" x14ac:dyDescent="0.2">
      <c r="A860">
        <f t="shared" si="100"/>
        <v>7</v>
      </c>
      <c r="B860">
        <v>850</v>
      </c>
      <c r="C860" s="1">
        <f t="shared" si="101"/>
        <v>43232</v>
      </c>
      <c r="D860" s="2">
        <v>0.40277777777350798</v>
      </c>
      <c r="E860" s="3">
        <f t="shared" si="102"/>
        <v>43232.402777777774</v>
      </c>
      <c r="F860">
        <v>2128</v>
      </c>
      <c r="G860">
        <f t="shared" si="103"/>
        <v>243.31552000000002</v>
      </c>
      <c r="H860">
        <f t="shared" si="104"/>
        <v>3.7272516229616866</v>
      </c>
      <c r="I860" s="13">
        <f t="shared" si="105"/>
        <v>-2.0724886966371692</v>
      </c>
      <c r="J860">
        <f t="shared" si="106"/>
        <v>3.5627511333328838</v>
      </c>
      <c r="K860" s="13">
        <f t="shared" si="107"/>
        <v>-1.8861588480467018</v>
      </c>
    </row>
    <row r="861" spans="1:11" x14ac:dyDescent="0.2">
      <c r="A861">
        <f t="shared" si="100"/>
        <v>7</v>
      </c>
      <c r="B861">
        <v>851</v>
      </c>
      <c r="C861" s="1">
        <f t="shared" si="101"/>
        <v>43232</v>
      </c>
      <c r="D861" s="2">
        <v>0.40972222221751098</v>
      </c>
      <c r="E861" s="3">
        <f t="shared" si="102"/>
        <v>43232.409722222219</v>
      </c>
      <c r="F861">
        <v>2209</v>
      </c>
      <c r="G861">
        <f t="shared" si="103"/>
        <v>252.57705999999999</v>
      </c>
      <c r="H861">
        <f t="shared" si="104"/>
        <v>3.808881273209082</v>
      </c>
      <c r="I861" s="13">
        <f t="shared" si="105"/>
        <v>-2.0833980921179456</v>
      </c>
      <c r="J861">
        <f t="shared" si="106"/>
        <v>3.6404365026798713</v>
      </c>
      <c r="K861" s="13">
        <f t="shared" si="107"/>
        <v>-1.8972877633779537</v>
      </c>
    </row>
    <row r="862" spans="1:11" x14ac:dyDescent="0.2">
      <c r="A862">
        <f t="shared" si="100"/>
        <v>7</v>
      </c>
      <c r="B862">
        <v>852</v>
      </c>
      <c r="C862" s="1">
        <f t="shared" si="101"/>
        <v>43232</v>
      </c>
      <c r="D862" s="2">
        <v>0.41666666666253599</v>
      </c>
      <c r="E862" s="3">
        <f t="shared" si="102"/>
        <v>43232.416666666664</v>
      </c>
      <c r="F862">
        <v>2360</v>
      </c>
      <c r="G862">
        <f t="shared" si="103"/>
        <v>269.8424</v>
      </c>
      <c r="H862">
        <f t="shared" si="104"/>
        <v>3.9498561836056769</v>
      </c>
      <c r="I862" s="13">
        <f t="shared" si="105"/>
        <v>-2.1022929171549842</v>
      </c>
      <c r="J862">
        <f t="shared" si="106"/>
        <v>3.7745297816337589</v>
      </c>
      <c r="K862" s="13">
        <f t="shared" si="107"/>
        <v>-1.9165038482083629</v>
      </c>
    </row>
    <row r="863" spans="1:11" x14ac:dyDescent="0.2">
      <c r="A863">
        <f t="shared" si="100"/>
        <v>7</v>
      </c>
      <c r="B863">
        <v>853</v>
      </c>
      <c r="C863" s="1">
        <f t="shared" si="101"/>
        <v>43232</v>
      </c>
      <c r="D863" s="2">
        <v>0.42361111110653799</v>
      </c>
      <c r="E863" s="3">
        <f t="shared" si="102"/>
        <v>43232.423611111109</v>
      </c>
      <c r="F863">
        <v>2494</v>
      </c>
      <c r="G863">
        <f t="shared" si="103"/>
        <v>285.16395999999997</v>
      </c>
      <c r="H863">
        <f t="shared" si="104"/>
        <v>4.0633794767520452</v>
      </c>
      <c r="I863" s="13">
        <f t="shared" si="105"/>
        <v>-2.1175632439866119</v>
      </c>
      <c r="J863">
        <f t="shared" si="106"/>
        <v>3.8824411785950086</v>
      </c>
      <c r="K863" s="13">
        <f t="shared" si="107"/>
        <v>-1.9319743964206897</v>
      </c>
    </row>
    <row r="864" spans="1:11" x14ac:dyDescent="0.2">
      <c r="A864">
        <f t="shared" si="100"/>
        <v>7</v>
      </c>
      <c r="B864">
        <v>854</v>
      </c>
      <c r="C864" s="1">
        <f t="shared" si="101"/>
        <v>43232</v>
      </c>
      <c r="D864" s="2">
        <v>0.430555555551564</v>
      </c>
      <c r="E864" s="3">
        <f t="shared" si="102"/>
        <v>43232.430555555555</v>
      </c>
      <c r="F864">
        <v>2617</v>
      </c>
      <c r="G864">
        <f t="shared" si="103"/>
        <v>299.22778</v>
      </c>
      <c r="H864">
        <f t="shared" si="104"/>
        <v>4.158601563692331</v>
      </c>
      <c r="I864" s="13">
        <f t="shared" si="105"/>
        <v>-2.1304137126097848</v>
      </c>
      <c r="J864">
        <f t="shared" si="106"/>
        <v>3.9729026235591625</v>
      </c>
      <c r="K864" s="13">
        <f t="shared" si="107"/>
        <v>-1.9449481482440032</v>
      </c>
    </row>
    <row r="865" spans="1:11" x14ac:dyDescent="0.2">
      <c r="A865">
        <f t="shared" si="100"/>
        <v>7</v>
      </c>
      <c r="B865">
        <v>855</v>
      </c>
      <c r="C865" s="1">
        <f t="shared" si="101"/>
        <v>43232</v>
      </c>
      <c r="D865" s="2">
        <v>0.43749999999556599</v>
      </c>
      <c r="E865" s="3">
        <f t="shared" si="102"/>
        <v>43232.437499999993</v>
      </c>
      <c r="F865">
        <v>2306</v>
      </c>
      <c r="G865">
        <f t="shared" si="103"/>
        <v>263.66803999999996</v>
      </c>
      <c r="H865">
        <f t="shared" si="104"/>
        <v>3.901074725009305</v>
      </c>
      <c r="I865" s="13">
        <f t="shared" si="105"/>
        <v>-2.0957466099400111</v>
      </c>
      <c r="J865">
        <f t="shared" si="106"/>
        <v>3.7281400329363472</v>
      </c>
      <c r="K865" s="13">
        <f t="shared" si="107"/>
        <v>-1.9098550612055241</v>
      </c>
    </row>
    <row r="866" spans="1:11" x14ac:dyDescent="0.2">
      <c r="A866">
        <f t="shared" si="100"/>
        <v>7</v>
      </c>
      <c r="B866">
        <v>856</v>
      </c>
      <c r="C866" s="1">
        <f t="shared" si="101"/>
        <v>43232</v>
      </c>
      <c r="D866" s="2">
        <v>0.444444444440592</v>
      </c>
      <c r="E866" s="3">
        <f t="shared" si="102"/>
        <v>43232.444444444438</v>
      </c>
      <c r="F866">
        <v>1756</v>
      </c>
      <c r="G866">
        <f t="shared" si="103"/>
        <v>200.78103999999999</v>
      </c>
      <c r="H866">
        <f t="shared" si="104"/>
        <v>3.2944489429617385</v>
      </c>
      <c r="I866" s="13">
        <f t="shared" si="105"/>
        <v>-2.0149742419242642</v>
      </c>
      <c r="J866">
        <f t="shared" si="106"/>
        <v>3.1504364263163613</v>
      </c>
      <c r="K866" s="13">
        <f t="shared" si="107"/>
        <v>-1.827131023980439</v>
      </c>
    </row>
    <row r="867" spans="1:11" x14ac:dyDescent="0.2">
      <c r="A867">
        <f t="shared" si="100"/>
        <v>7</v>
      </c>
      <c r="B867">
        <v>857</v>
      </c>
      <c r="C867" s="1">
        <f t="shared" si="101"/>
        <v>43232</v>
      </c>
      <c r="D867" s="2">
        <v>0.451388888884594</v>
      </c>
      <c r="E867" s="3">
        <f t="shared" si="102"/>
        <v>43232.451388888883</v>
      </c>
      <c r="F867">
        <v>2670</v>
      </c>
      <c r="G867">
        <f t="shared" si="103"/>
        <v>305.28779999999995</v>
      </c>
      <c r="H867">
        <f t="shared" si="104"/>
        <v>4.1971195719876082</v>
      </c>
      <c r="I867" s="13">
        <f t="shared" si="105"/>
        <v>-2.1356235737131817</v>
      </c>
      <c r="J867">
        <f t="shared" si="106"/>
        <v>4.0094799738324225</v>
      </c>
      <c r="K867" s="13">
        <f t="shared" si="107"/>
        <v>-1.9501953468913837</v>
      </c>
    </row>
    <row r="868" spans="1:11" x14ac:dyDescent="0.2">
      <c r="A868">
        <f t="shared" ref="A868:A931" si="108">A724+1</f>
        <v>7</v>
      </c>
      <c r="B868">
        <v>858</v>
      </c>
      <c r="C868" s="1">
        <f t="shared" ref="C868:C931" si="109">C724+1</f>
        <v>43232</v>
      </c>
      <c r="D868" s="2">
        <v>0.45833333332950599</v>
      </c>
      <c r="E868" s="3">
        <f t="shared" si="102"/>
        <v>43232.458333333328</v>
      </c>
      <c r="F868">
        <v>2441</v>
      </c>
      <c r="G868">
        <f t="shared" si="103"/>
        <v>279.10394000000002</v>
      </c>
      <c r="H868">
        <f t="shared" si="104"/>
        <v>4.0197341154216142</v>
      </c>
      <c r="I868" s="13">
        <f t="shared" si="105"/>
        <v>-2.1116862368151779</v>
      </c>
      <c r="J868">
        <f t="shared" si="106"/>
        <v>3.8409612410008012</v>
      </c>
      <c r="K868" s="13">
        <f t="shared" si="107"/>
        <v>-1.9260269707730924</v>
      </c>
    </row>
    <row r="869" spans="1:11" x14ac:dyDescent="0.2">
      <c r="A869">
        <f t="shared" si="108"/>
        <v>7</v>
      </c>
      <c r="B869">
        <v>859</v>
      </c>
      <c r="C869" s="1">
        <f t="shared" si="109"/>
        <v>43232</v>
      </c>
      <c r="D869" s="2">
        <v>0.46527777777350798</v>
      </c>
      <c r="E869" s="3">
        <f t="shared" si="102"/>
        <v>43232.465277777774</v>
      </c>
      <c r="F869">
        <v>2866</v>
      </c>
      <c r="G869">
        <f t="shared" si="103"/>
        <v>327.69844000000001</v>
      </c>
      <c r="H869">
        <f t="shared" si="104"/>
        <v>4.3272843083395864</v>
      </c>
      <c r="I869" s="13">
        <f t="shared" si="105"/>
        <v>-2.1532843953227734</v>
      </c>
      <c r="J869">
        <f t="shared" si="106"/>
        <v>4.1330169510102648</v>
      </c>
      <c r="K869" s="13">
        <f t="shared" si="107"/>
        <v>-1.9679237011628765</v>
      </c>
    </row>
    <row r="870" spans="1:11" x14ac:dyDescent="0.2">
      <c r="A870">
        <f t="shared" si="108"/>
        <v>7</v>
      </c>
      <c r="B870">
        <v>860</v>
      </c>
      <c r="C870" s="1">
        <f t="shared" si="109"/>
        <v>43232</v>
      </c>
      <c r="D870" s="2">
        <v>0.47222222221751098</v>
      </c>
      <c r="E870" s="3">
        <f t="shared" si="102"/>
        <v>43232.472222222219</v>
      </c>
      <c r="F870">
        <v>3112</v>
      </c>
      <c r="G870">
        <f t="shared" si="103"/>
        <v>355.82607999999999</v>
      </c>
      <c r="H870">
        <f t="shared" si="104"/>
        <v>4.4658176386414441</v>
      </c>
      <c r="I870" s="13">
        <f t="shared" si="105"/>
        <v>-2.1721861358093544</v>
      </c>
      <c r="J870">
        <f t="shared" si="106"/>
        <v>4.264363659689212</v>
      </c>
      <c r="K870" s="13">
        <f t="shared" si="107"/>
        <v>-1.9867849546379635</v>
      </c>
    </row>
    <row r="871" spans="1:11" x14ac:dyDescent="0.2">
      <c r="A871">
        <f t="shared" si="108"/>
        <v>7</v>
      </c>
      <c r="B871">
        <v>861</v>
      </c>
      <c r="C871" s="1">
        <f t="shared" si="109"/>
        <v>43232</v>
      </c>
      <c r="D871" s="2">
        <v>0.47916666666253599</v>
      </c>
      <c r="E871" s="3">
        <f t="shared" si="102"/>
        <v>43232.479166666664</v>
      </c>
      <c r="F871">
        <v>3100</v>
      </c>
      <c r="G871">
        <f t="shared" si="103"/>
        <v>354.45400000000001</v>
      </c>
      <c r="H871">
        <f t="shared" si="104"/>
        <v>4.4596462554249587</v>
      </c>
      <c r="I871" s="13">
        <f t="shared" si="105"/>
        <v>-2.1713415120788109</v>
      </c>
      <c r="J871">
        <f t="shared" si="106"/>
        <v>4.2585156687828665</v>
      </c>
      <c r="K871" s="13">
        <f t="shared" si="107"/>
        <v>-1.9859448920402036</v>
      </c>
    </row>
    <row r="872" spans="1:11" x14ac:dyDescent="0.2">
      <c r="A872">
        <f t="shared" si="108"/>
        <v>7</v>
      </c>
      <c r="B872">
        <v>862</v>
      </c>
      <c r="C872" s="1">
        <f t="shared" si="109"/>
        <v>43232</v>
      </c>
      <c r="D872" s="2">
        <v>0.48611111110653799</v>
      </c>
      <c r="E872" s="3">
        <f t="shared" si="102"/>
        <v>43232.486111111109</v>
      </c>
      <c r="F872">
        <v>2936</v>
      </c>
      <c r="G872">
        <f t="shared" si="103"/>
        <v>335.70223999999996</v>
      </c>
      <c r="H872">
        <f t="shared" si="104"/>
        <v>4.3693674372580906</v>
      </c>
      <c r="I872" s="13">
        <f t="shared" si="105"/>
        <v>-2.15901395205809</v>
      </c>
      <c r="J872">
        <f t="shared" si="106"/>
        <v>4.1729324424892491</v>
      </c>
      <c r="K872" s="13">
        <f t="shared" si="107"/>
        <v>-1.9736541061064199</v>
      </c>
    </row>
    <row r="873" spans="1:11" x14ac:dyDescent="0.2">
      <c r="A873">
        <f t="shared" si="108"/>
        <v>7</v>
      </c>
      <c r="B873">
        <v>863</v>
      </c>
      <c r="C873" s="1">
        <f t="shared" si="109"/>
        <v>43232</v>
      </c>
      <c r="D873" s="2">
        <v>0.493055555551564</v>
      </c>
      <c r="E873" s="3">
        <f t="shared" si="102"/>
        <v>43232.493055555555</v>
      </c>
      <c r="F873">
        <v>2873</v>
      </c>
      <c r="G873">
        <f t="shared" si="103"/>
        <v>328.49881999999997</v>
      </c>
      <c r="H873">
        <f t="shared" si="104"/>
        <v>4.3315927482234224</v>
      </c>
      <c r="I873" s="13">
        <f t="shared" si="105"/>
        <v>-2.1538705167872831</v>
      </c>
      <c r="J873">
        <f t="shared" si="106"/>
        <v>4.1371040565173205</v>
      </c>
      <c r="K873" s="13">
        <f t="shared" si="107"/>
        <v>-1.9685104063102008</v>
      </c>
    </row>
    <row r="874" spans="1:11" x14ac:dyDescent="0.2">
      <c r="A874">
        <f t="shared" si="108"/>
        <v>7</v>
      </c>
      <c r="B874">
        <v>864</v>
      </c>
      <c r="C874" s="1">
        <f t="shared" si="109"/>
        <v>43232</v>
      </c>
      <c r="D874" s="2">
        <v>0.49999999999556599</v>
      </c>
      <c r="E874" s="3">
        <f t="shared" si="102"/>
        <v>43232.499999999993</v>
      </c>
      <c r="F874">
        <v>1992</v>
      </c>
      <c r="G874">
        <f t="shared" si="103"/>
        <v>227.76527999999999</v>
      </c>
      <c r="H874">
        <f t="shared" si="104"/>
        <v>3.5803052754441023</v>
      </c>
      <c r="I874" s="13">
        <f t="shared" si="105"/>
        <v>-2.052902804957339</v>
      </c>
      <c r="J874">
        <f t="shared" si="106"/>
        <v>3.4228368895172259</v>
      </c>
      <c r="K874" s="13">
        <f t="shared" si="107"/>
        <v>-1.8661214952386873</v>
      </c>
    </row>
    <row r="875" spans="1:11" x14ac:dyDescent="0.2">
      <c r="A875">
        <f t="shared" si="108"/>
        <v>7</v>
      </c>
      <c r="B875">
        <v>865</v>
      </c>
      <c r="C875" s="1">
        <f t="shared" si="109"/>
        <v>43232</v>
      </c>
      <c r="D875" s="2">
        <v>0.50694444444059195</v>
      </c>
      <c r="E875" s="3">
        <f t="shared" si="102"/>
        <v>43232.506944444438</v>
      </c>
      <c r="F875">
        <v>1692</v>
      </c>
      <c r="G875">
        <f t="shared" si="103"/>
        <v>193.46328</v>
      </c>
      <c r="H875">
        <f t="shared" si="104"/>
        <v>3.2099294574358477</v>
      </c>
      <c r="I875" s="13">
        <f t="shared" si="105"/>
        <v>-2.0037985940130598</v>
      </c>
      <c r="J875">
        <f t="shared" si="106"/>
        <v>3.069844830416228</v>
      </c>
      <c r="K875" s="13">
        <f t="shared" si="107"/>
        <v>-1.8156000435616706</v>
      </c>
    </row>
    <row r="876" spans="1:11" x14ac:dyDescent="0.2">
      <c r="A876">
        <f t="shared" si="108"/>
        <v>7</v>
      </c>
      <c r="B876">
        <v>866</v>
      </c>
      <c r="C876" s="1">
        <f t="shared" si="109"/>
        <v>43232</v>
      </c>
      <c r="D876" s="2">
        <v>0.51388888888459405</v>
      </c>
      <c r="E876" s="3">
        <f t="shared" si="102"/>
        <v>43232.513888888883</v>
      </c>
      <c r="F876">
        <v>1277</v>
      </c>
      <c r="G876">
        <f t="shared" si="103"/>
        <v>146.01218</v>
      </c>
      <c r="H876">
        <f t="shared" si="104"/>
        <v>2.5872551733414832</v>
      </c>
      <c r="I876" s="13">
        <f t="shared" si="105"/>
        <v>-1.9219094110235015</v>
      </c>
      <c r="J876">
        <f t="shared" si="106"/>
        <v>2.4755228115855541</v>
      </c>
      <c r="K876" s="13">
        <f t="shared" si="107"/>
        <v>-1.730618403304967</v>
      </c>
    </row>
    <row r="877" spans="1:11" x14ac:dyDescent="0.2">
      <c r="A877">
        <f t="shared" si="108"/>
        <v>7</v>
      </c>
      <c r="B877">
        <v>867</v>
      </c>
      <c r="C877" s="1">
        <f t="shared" si="109"/>
        <v>43232</v>
      </c>
      <c r="D877" s="2">
        <v>0.52083333332859605</v>
      </c>
      <c r="E877" s="3">
        <f t="shared" si="102"/>
        <v>43232.520833333328</v>
      </c>
      <c r="F877">
        <v>1249</v>
      </c>
      <c r="G877">
        <f t="shared" si="103"/>
        <v>142.81066000000001</v>
      </c>
      <c r="H877">
        <f t="shared" si="104"/>
        <v>2.5405940239135245</v>
      </c>
      <c r="I877" s="13">
        <f t="shared" si="105"/>
        <v>-1.915800005473894</v>
      </c>
      <c r="J877">
        <f t="shared" si="106"/>
        <v>2.4309503929314893</v>
      </c>
      <c r="K877" s="13">
        <f t="shared" si="107"/>
        <v>-1.7242483046458179</v>
      </c>
    </row>
    <row r="878" spans="1:11" x14ac:dyDescent="0.2">
      <c r="A878">
        <f t="shared" si="108"/>
        <v>7</v>
      </c>
      <c r="B878">
        <v>868</v>
      </c>
      <c r="C878" s="1">
        <f t="shared" si="109"/>
        <v>43232</v>
      </c>
      <c r="D878" s="2">
        <v>0.52777777777350798</v>
      </c>
      <c r="E878" s="3">
        <f t="shared" si="102"/>
        <v>43232.527777777774</v>
      </c>
      <c r="F878">
        <v>2476</v>
      </c>
      <c r="G878">
        <f t="shared" si="103"/>
        <v>283.10584</v>
      </c>
      <c r="H878">
        <f t="shared" si="104"/>
        <v>4.0487373456108617</v>
      </c>
      <c r="I878" s="13">
        <f t="shared" si="105"/>
        <v>-2.1155907450754334</v>
      </c>
      <c r="J878">
        <f t="shared" si="106"/>
        <v>3.8685266298946197</v>
      </c>
      <c r="K878" s="13">
        <f t="shared" si="107"/>
        <v>-1.9299792145355079</v>
      </c>
    </row>
    <row r="879" spans="1:11" x14ac:dyDescent="0.2">
      <c r="A879">
        <f t="shared" si="108"/>
        <v>7</v>
      </c>
      <c r="B879">
        <v>869</v>
      </c>
      <c r="C879" s="1">
        <f t="shared" si="109"/>
        <v>43232</v>
      </c>
      <c r="D879" s="2">
        <v>0.53472222221751098</v>
      </c>
      <c r="E879" s="3">
        <f t="shared" si="102"/>
        <v>43232.534722222219</v>
      </c>
      <c r="F879">
        <v>2236</v>
      </c>
      <c r="G879">
        <f t="shared" si="103"/>
        <v>255.66423999999998</v>
      </c>
      <c r="H879">
        <f t="shared" si="104"/>
        <v>3.8351432089378736</v>
      </c>
      <c r="I879" s="13">
        <f t="shared" si="105"/>
        <v>-2.0869126147335604</v>
      </c>
      <c r="J879">
        <f t="shared" si="106"/>
        <v>3.6654233619517576</v>
      </c>
      <c r="K879" s="13">
        <f t="shared" si="107"/>
        <v>-1.9008678468314018</v>
      </c>
    </row>
    <row r="880" spans="1:11" x14ac:dyDescent="0.2">
      <c r="A880">
        <f t="shared" si="108"/>
        <v>7</v>
      </c>
      <c r="B880">
        <v>870</v>
      </c>
      <c r="C880" s="1">
        <f t="shared" si="109"/>
        <v>43232</v>
      </c>
      <c r="D880" s="2">
        <v>0.54166666666253604</v>
      </c>
      <c r="E880" s="3">
        <f t="shared" si="102"/>
        <v>43232.541666666664</v>
      </c>
      <c r="F880">
        <v>2458</v>
      </c>
      <c r="G880">
        <f t="shared" si="103"/>
        <v>281.04771999999997</v>
      </c>
      <c r="H880">
        <f t="shared" si="104"/>
        <v>4.0339097480598314</v>
      </c>
      <c r="I880" s="13">
        <f t="shared" si="105"/>
        <v>-2.1135941733116841</v>
      </c>
      <c r="J880">
        <f t="shared" si="106"/>
        <v>3.8544346665120943</v>
      </c>
      <c r="K880" s="13">
        <f t="shared" si="107"/>
        <v>-1.9279587000094476</v>
      </c>
    </row>
    <row r="881" spans="1:11" x14ac:dyDescent="0.2">
      <c r="A881">
        <f t="shared" si="108"/>
        <v>7</v>
      </c>
      <c r="B881">
        <v>871</v>
      </c>
      <c r="C881" s="1">
        <f t="shared" si="109"/>
        <v>43232</v>
      </c>
      <c r="D881" s="2">
        <v>0.54861111110653804</v>
      </c>
      <c r="E881" s="3">
        <f t="shared" si="102"/>
        <v>43232.548611111109</v>
      </c>
      <c r="F881">
        <v>2863</v>
      </c>
      <c r="G881">
        <f t="shared" si="103"/>
        <v>327.35541999999998</v>
      </c>
      <c r="H881">
        <f t="shared" si="104"/>
        <v>4.3254309213588176</v>
      </c>
      <c r="I881" s="13">
        <f t="shared" si="105"/>
        <v>-2.1530322921248226</v>
      </c>
      <c r="J881">
        <f t="shared" si="106"/>
        <v>4.1312587362875917</v>
      </c>
      <c r="K881" s="13">
        <f t="shared" si="107"/>
        <v>-1.9676713126492487</v>
      </c>
    </row>
    <row r="882" spans="1:11" x14ac:dyDescent="0.2">
      <c r="A882">
        <f t="shared" si="108"/>
        <v>7</v>
      </c>
      <c r="B882">
        <v>872</v>
      </c>
      <c r="C882" s="1">
        <f t="shared" si="109"/>
        <v>43232</v>
      </c>
      <c r="D882" s="2">
        <v>0.555555555551564</v>
      </c>
      <c r="E882" s="3">
        <f t="shared" si="102"/>
        <v>43232.555555555555</v>
      </c>
      <c r="F882">
        <v>2884</v>
      </c>
      <c r="G882">
        <f t="shared" si="103"/>
        <v>329.75655999999998</v>
      </c>
      <c r="H882">
        <f t="shared" si="104"/>
        <v>4.3383177227107419</v>
      </c>
      <c r="I882" s="13">
        <f t="shared" si="105"/>
        <v>-2.1547855942023304</v>
      </c>
      <c r="J882">
        <f t="shared" si="106"/>
        <v>4.1434832895500708</v>
      </c>
      <c r="K882" s="13">
        <f t="shared" si="107"/>
        <v>-1.9694261712062695</v>
      </c>
    </row>
    <row r="883" spans="1:11" x14ac:dyDescent="0.2">
      <c r="A883">
        <f t="shared" si="108"/>
        <v>7</v>
      </c>
      <c r="B883">
        <v>873</v>
      </c>
      <c r="C883" s="1">
        <f t="shared" si="109"/>
        <v>43232</v>
      </c>
      <c r="D883" s="2">
        <v>0.56249999999556599</v>
      </c>
      <c r="E883" s="3">
        <f t="shared" si="102"/>
        <v>43232.562499999993</v>
      </c>
      <c r="F883">
        <v>2380</v>
      </c>
      <c r="G883">
        <f t="shared" si="103"/>
        <v>272.12919999999997</v>
      </c>
      <c r="H883">
        <f t="shared" si="104"/>
        <v>3.9674733482055085</v>
      </c>
      <c r="I883" s="13">
        <f t="shared" si="105"/>
        <v>-2.1046592952258627</v>
      </c>
      <c r="J883">
        <f t="shared" si="106"/>
        <v>3.7912803537958011</v>
      </c>
      <c r="K883" s="13">
        <f t="shared" si="107"/>
        <v>-1.918904875048999</v>
      </c>
    </row>
    <row r="884" spans="1:11" x14ac:dyDescent="0.2">
      <c r="A884">
        <f t="shared" si="108"/>
        <v>7</v>
      </c>
      <c r="B884">
        <v>874</v>
      </c>
      <c r="C884" s="1">
        <f t="shared" si="109"/>
        <v>43232</v>
      </c>
      <c r="D884" s="2">
        <v>0.56944444443956899</v>
      </c>
      <c r="E884" s="3">
        <f t="shared" si="102"/>
        <v>43232.569444444438</v>
      </c>
      <c r="F884">
        <v>2557</v>
      </c>
      <c r="G884">
        <f t="shared" si="103"/>
        <v>292.36738000000003</v>
      </c>
      <c r="H884">
        <f t="shared" si="104"/>
        <v>4.1131904116881275</v>
      </c>
      <c r="I884" s="13">
        <f t="shared" si="105"/>
        <v>-2.1242803418608802</v>
      </c>
      <c r="J884">
        <f t="shared" si="106"/>
        <v>3.9297681957416994</v>
      </c>
      <c r="K884" s="13">
        <f t="shared" si="107"/>
        <v>-1.9387613331221936</v>
      </c>
    </row>
    <row r="885" spans="1:11" x14ac:dyDescent="0.2">
      <c r="A885">
        <f t="shared" si="108"/>
        <v>7</v>
      </c>
      <c r="B885">
        <v>875</v>
      </c>
      <c r="C885" s="1">
        <f t="shared" si="109"/>
        <v>43232</v>
      </c>
      <c r="D885" s="2">
        <v>0.57638888888459405</v>
      </c>
      <c r="E885" s="3">
        <f t="shared" si="102"/>
        <v>43232.576388888883</v>
      </c>
      <c r="F885">
        <v>2673</v>
      </c>
      <c r="G885">
        <f t="shared" si="103"/>
        <v>305.63081999999997</v>
      </c>
      <c r="H885">
        <f t="shared" si="104"/>
        <v>4.1992560226681235</v>
      </c>
      <c r="I885" s="13">
        <f t="shared" si="105"/>
        <v>-2.1359127529000945</v>
      </c>
      <c r="J885">
        <f t="shared" si="106"/>
        <v>4.0115085201107323</v>
      </c>
      <c r="K885" s="13">
        <f t="shared" si="107"/>
        <v>-1.9504863758148958</v>
      </c>
    </row>
    <row r="886" spans="1:11" x14ac:dyDescent="0.2">
      <c r="A886">
        <f t="shared" si="108"/>
        <v>7</v>
      </c>
      <c r="B886">
        <v>876</v>
      </c>
      <c r="C886" s="1">
        <f t="shared" si="109"/>
        <v>43232</v>
      </c>
      <c r="D886" s="2">
        <v>0.58333333332859605</v>
      </c>
      <c r="E886" s="3">
        <f t="shared" si="102"/>
        <v>43232.583333333328</v>
      </c>
      <c r="F886">
        <v>2535</v>
      </c>
      <c r="G886">
        <f t="shared" si="103"/>
        <v>289.8519</v>
      </c>
      <c r="H886">
        <f t="shared" si="104"/>
        <v>4.0960474986714734</v>
      </c>
      <c r="I886" s="13">
        <f t="shared" si="105"/>
        <v>-2.1219673710506344</v>
      </c>
      <c r="J886">
        <f t="shared" si="106"/>
        <v>3.9134816974800386</v>
      </c>
      <c r="K886" s="13">
        <f t="shared" si="107"/>
        <v>-1.9364256239610584</v>
      </c>
    </row>
    <row r="887" spans="1:11" x14ac:dyDescent="0.2">
      <c r="A887">
        <f t="shared" si="108"/>
        <v>7</v>
      </c>
      <c r="B887">
        <v>877</v>
      </c>
      <c r="C887" s="1">
        <f t="shared" si="109"/>
        <v>43232</v>
      </c>
      <c r="D887" s="2">
        <v>0.59027777777350798</v>
      </c>
      <c r="E887" s="3">
        <f t="shared" si="102"/>
        <v>43232.590277777774</v>
      </c>
      <c r="F887">
        <v>2458</v>
      </c>
      <c r="G887">
        <f t="shared" si="103"/>
        <v>281.04771999999997</v>
      </c>
      <c r="H887">
        <f t="shared" si="104"/>
        <v>4.0339097480598314</v>
      </c>
      <c r="I887" s="13">
        <f t="shared" si="105"/>
        <v>-2.1135941733116841</v>
      </c>
      <c r="J887">
        <f t="shared" si="106"/>
        <v>3.8544346665120943</v>
      </c>
      <c r="K887" s="13">
        <f t="shared" si="107"/>
        <v>-1.9279587000094476</v>
      </c>
    </row>
    <row r="888" spans="1:11" x14ac:dyDescent="0.2">
      <c r="A888">
        <f t="shared" si="108"/>
        <v>7</v>
      </c>
      <c r="B888">
        <v>878</v>
      </c>
      <c r="C888" s="1">
        <f t="shared" si="109"/>
        <v>43232</v>
      </c>
      <c r="D888" s="2">
        <v>0.59722222221751098</v>
      </c>
      <c r="E888" s="3">
        <f t="shared" si="102"/>
        <v>43232.597222222219</v>
      </c>
      <c r="F888">
        <v>2289</v>
      </c>
      <c r="G888">
        <f t="shared" si="103"/>
        <v>261.72426000000002</v>
      </c>
      <c r="H888">
        <f t="shared" si="104"/>
        <v>3.8853455488558604</v>
      </c>
      <c r="I888" s="13">
        <f t="shared" si="105"/>
        <v>-2.0936376837079962</v>
      </c>
      <c r="J888">
        <f t="shared" si="106"/>
        <v>3.7131796352909392</v>
      </c>
      <c r="K888" s="13">
        <f t="shared" si="107"/>
        <v>-1.907711090148698</v>
      </c>
    </row>
    <row r="889" spans="1:11" x14ac:dyDescent="0.2">
      <c r="A889">
        <f t="shared" si="108"/>
        <v>7</v>
      </c>
      <c r="B889">
        <v>879</v>
      </c>
      <c r="C889" s="1">
        <f t="shared" si="109"/>
        <v>43232</v>
      </c>
      <c r="D889" s="2">
        <v>0.60416666666253604</v>
      </c>
      <c r="E889" s="3">
        <f t="shared" si="102"/>
        <v>43232.604166666664</v>
      </c>
      <c r="F889">
        <v>2214</v>
      </c>
      <c r="G889">
        <f t="shared" si="103"/>
        <v>253.14875999999998</v>
      </c>
      <c r="H889">
        <f t="shared" si="104"/>
        <v>3.8137799498648337</v>
      </c>
      <c r="I889" s="13">
        <f t="shared" si="105"/>
        <v>-2.084053481791869</v>
      </c>
      <c r="J889">
        <f t="shared" si="106"/>
        <v>3.6450975684557512</v>
      </c>
      <c r="K889" s="13">
        <f t="shared" si="107"/>
        <v>-1.8979555734698712</v>
      </c>
    </row>
    <row r="890" spans="1:11" x14ac:dyDescent="0.2">
      <c r="A890">
        <f t="shared" si="108"/>
        <v>7</v>
      </c>
      <c r="B890">
        <v>880</v>
      </c>
      <c r="C890" s="1">
        <f t="shared" si="109"/>
        <v>43232</v>
      </c>
      <c r="D890" s="2">
        <v>0.61111111110653804</v>
      </c>
      <c r="E890" s="3">
        <f t="shared" si="102"/>
        <v>43232.611111111109</v>
      </c>
      <c r="F890">
        <v>2099</v>
      </c>
      <c r="G890">
        <f t="shared" si="103"/>
        <v>239.99966000000001</v>
      </c>
      <c r="H890">
        <f t="shared" si="104"/>
        <v>3.6969708675262751</v>
      </c>
      <c r="I890" s="13">
        <f t="shared" si="105"/>
        <v>-2.0684473019403171</v>
      </c>
      <c r="J890">
        <f t="shared" si="106"/>
        <v>3.5339264455734778</v>
      </c>
      <c r="K890" s="13">
        <f t="shared" si="107"/>
        <v>-1.8820301779394397</v>
      </c>
    </row>
    <row r="891" spans="1:11" x14ac:dyDescent="0.2">
      <c r="A891">
        <f t="shared" si="108"/>
        <v>7</v>
      </c>
      <c r="B891">
        <v>881</v>
      </c>
      <c r="C891" s="1">
        <f t="shared" si="109"/>
        <v>43232</v>
      </c>
      <c r="D891" s="2">
        <v>0.618055555551564</v>
      </c>
      <c r="E891" s="3">
        <f t="shared" si="102"/>
        <v>43232.618055555555</v>
      </c>
      <c r="F891">
        <v>1988</v>
      </c>
      <c r="G891">
        <f t="shared" si="103"/>
        <v>227.30792000000002</v>
      </c>
      <c r="H891">
        <f t="shared" si="104"/>
        <v>3.5757908678056012</v>
      </c>
      <c r="I891" s="13">
        <f t="shared" si="105"/>
        <v>-2.0523021113637738</v>
      </c>
      <c r="J891">
        <f t="shared" si="106"/>
        <v>3.4185372038708919</v>
      </c>
      <c r="K891" s="13">
        <f t="shared" si="107"/>
        <v>-1.8655058502181392</v>
      </c>
    </row>
    <row r="892" spans="1:11" x14ac:dyDescent="0.2">
      <c r="A892">
        <f t="shared" si="108"/>
        <v>7</v>
      </c>
      <c r="B892">
        <v>882</v>
      </c>
      <c r="C892" s="1">
        <f t="shared" si="109"/>
        <v>43232</v>
      </c>
      <c r="D892" s="2">
        <v>0.62499999999556599</v>
      </c>
      <c r="E892" s="3">
        <f t="shared" si="102"/>
        <v>43232.624999999993</v>
      </c>
      <c r="F892">
        <v>1841</v>
      </c>
      <c r="G892">
        <f t="shared" si="103"/>
        <v>210.49994000000001</v>
      </c>
      <c r="H892">
        <f t="shared" si="104"/>
        <v>3.4020352965093088</v>
      </c>
      <c r="I892" s="13">
        <f t="shared" si="105"/>
        <v>-2.0292244937298105</v>
      </c>
      <c r="J892">
        <f t="shared" si="106"/>
        <v>3.2529907319168911</v>
      </c>
      <c r="K892" s="13">
        <f t="shared" si="107"/>
        <v>-1.8418073485480426</v>
      </c>
    </row>
    <row r="893" spans="1:11" x14ac:dyDescent="0.2">
      <c r="A893">
        <f t="shared" si="108"/>
        <v>7</v>
      </c>
      <c r="B893">
        <v>883</v>
      </c>
      <c r="C893" s="1">
        <f t="shared" si="109"/>
        <v>43232</v>
      </c>
      <c r="D893" s="2">
        <v>0.63194444443956899</v>
      </c>
      <c r="E893" s="3">
        <f t="shared" si="102"/>
        <v>43232.631944444438</v>
      </c>
      <c r="F893">
        <v>1721</v>
      </c>
      <c r="G893">
        <f t="shared" si="103"/>
        <v>196.77913999999998</v>
      </c>
      <c r="H893">
        <f t="shared" si="104"/>
        <v>3.2486038921013698</v>
      </c>
      <c r="I893" s="13">
        <f t="shared" si="105"/>
        <v>-2.0089103086377236</v>
      </c>
      <c r="J893">
        <f t="shared" si="106"/>
        <v>3.1067246146010721</v>
      </c>
      <c r="K893" s="13">
        <f t="shared" si="107"/>
        <v>-1.8208765291177522</v>
      </c>
    </row>
    <row r="894" spans="1:11" x14ac:dyDescent="0.2">
      <c r="A894">
        <f t="shared" si="108"/>
        <v>7</v>
      </c>
      <c r="B894">
        <v>884</v>
      </c>
      <c r="C894" s="1">
        <f t="shared" si="109"/>
        <v>43232</v>
      </c>
      <c r="D894" s="2">
        <v>0.63888888888459405</v>
      </c>
      <c r="E894" s="3">
        <f t="shared" si="102"/>
        <v>43232.638888888883</v>
      </c>
      <c r="F894">
        <v>1609</v>
      </c>
      <c r="G894">
        <f t="shared" si="103"/>
        <v>183.97305999999998</v>
      </c>
      <c r="H894">
        <f t="shared" si="104"/>
        <v>3.0957687088113568</v>
      </c>
      <c r="I894" s="13">
        <f t="shared" si="105"/>
        <v>-1.9887288846055018</v>
      </c>
      <c r="J894">
        <f t="shared" si="106"/>
        <v>2.960956318631927</v>
      </c>
      <c r="K894" s="13">
        <f t="shared" si="107"/>
        <v>-1.8000233932719896</v>
      </c>
    </row>
    <row r="895" spans="1:11" x14ac:dyDescent="0.2">
      <c r="A895">
        <f t="shared" si="108"/>
        <v>7</v>
      </c>
      <c r="B895">
        <v>885</v>
      </c>
      <c r="C895" s="1">
        <f t="shared" si="109"/>
        <v>43232</v>
      </c>
      <c r="D895" s="2">
        <v>0.64583333332859605</v>
      </c>
      <c r="E895" s="3">
        <f t="shared" si="102"/>
        <v>43232.645833333328</v>
      </c>
      <c r="F895">
        <v>1495</v>
      </c>
      <c r="G895">
        <f t="shared" si="103"/>
        <v>170.9383</v>
      </c>
      <c r="H895">
        <f t="shared" si="104"/>
        <v>2.930522613408475</v>
      </c>
      <c r="I895" s="13">
        <f t="shared" si="105"/>
        <v>-1.9669634399796414</v>
      </c>
      <c r="J895">
        <f t="shared" si="106"/>
        <v>2.8032788519248379</v>
      </c>
      <c r="K895" s="13">
        <f t="shared" si="107"/>
        <v>-1.7774731565508293</v>
      </c>
    </row>
    <row r="896" spans="1:11" x14ac:dyDescent="0.2">
      <c r="A896">
        <f t="shared" si="108"/>
        <v>7</v>
      </c>
      <c r="B896">
        <v>886</v>
      </c>
      <c r="C896" s="1">
        <f t="shared" si="109"/>
        <v>43232</v>
      </c>
      <c r="D896" s="2">
        <v>0.65277777777350798</v>
      </c>
      <c r="E896" s="3">
        <f t="shared" si="102"/>
        <v>43232.652777777774</v>
      </c>
      <c r="F896">
        <v>1388</v>
      </c>
      <c r="G896">
        <f t="shared" si="103"/>
        <v>158.70391999999998</v>
      </c>
      <c r="H896">
        <f t="shared" si="104"/>
        <v>2.7664979831944705</v>
      </c>
      <c r="I896" s="13">
        <f t="shared" si="105"/>
        <v>-1.9454099736760362</v>
      </c>
      <c r="J896">
        <f t="shared" si="106"/>
        <v>2.6466994199413056</v>
      </c>
      <c r="K896" s="13">
        <f t="shared" si="107"/>
        <v>-1.7550861163304212</v>
      </c>
    </row>
    <row r="897" spans="1:11" x14ac:dyDescent="0.2">
      <c r="A897">
        <f t="shared" si="108"/>
        <v>7</v>
      </c>
      <c r="B897">
        <v>887</v>
      </c>
      <c r="C897" s="1">
        <f t="shared" si="109"/>
        <v>43232</v>
      </c>
      <c r="D897" s="2">
        <v>0.65972222221751098</v>
      </c>
      <c r="E897" s="3">
        <f t="shared" si="102"/>
        <v>43232.659722222219</v>
      </c>
      <c r="F897">
        <v>1305</v>
      </c>
      <c r="G897">
        <f t="shared" si="103"/>
        <v>149.21369999999999</v>
      </c>
      <c r="H897">
        <f t="shared" si="104"/>
        <v>2.6333361484427598</v>
      </c>
      <c r="I897" s="13">
        <f t="shared" si="105"/>
        <v>-1.9279461495088277</v>
      </c>
      <c r="J897">
        <f t="shared" si="106"/>
        <v>2.5195366433228656</v>
      </c>
      <c r="K897" s="13">
        <f t="shared" si="107"/>
        <v>-1.7369090710276092</v>
      </c>
    </row>
    <row r="898" spans="1:11" x14ac:dyDescent="0.2">
      <c r="A898">
        <f t="shared" si="108"/>
        <v>7</v>
      </c>
      <c r="B898">
        <v>888</v>
      </c>
      <c r="C898" s="1">
        <f t="shared" si="109"/>
        <v>43232</v>
      </c>
      <c r="D898" s="2">
        <v>0.66666666666253604</v>
      </c>
      <c r="E898" s="3">
        <f t="shared" si="102"/>
        <v>43232.666666666664</v>
      </c>
      <c r="F898">
        <v>1235</v>
      </c>
      <c r="G898">
        <f t="shared" si="103"/>
        <v>141.2099</v>
      </c>
      <c r="H898">
        <f t="shared" si="104"/>
        <v>2.5170469156254001</v>
      </c>
      <c r="I898" s="13">
        <f t="shared" si="105"/>
        <v>-1.9127181978302339</v>
      </c>
      <c r="J898">
        <f t="shared" si="106"/>
        <v>2.4084556844281555</v>
      </c>
      <c r="K898" s="13">
        <f t="shared" si="107"/>
        <v>-1.7210336088207798</v>
      </c>
    </row>
    <row r="899" spans="1:11" x14ac:dyDescent="0.2">
      <c r="A899">
        <f t="shared" si="108"/>
        <v>7</v>
      </c>
      <c r="B899">
        <v>889</v>
      </c>
      <c r="C899" s="1">
        <f t="shared" si="109"/>
        <v>43232</v>
      </c>
      <c r="D899" s="2">
        <v>0.67361111110653804</v>
      </c>
      <c r="E899" s="3">
        <f t="shared" si="102"/>
        <v>43232.673611111109</v>
      </c>
      <c r="F899">
        <v>1116</v>
      </c>
      <c r="G899">
        <f t="shared" si="103"/>
        <v>127.60344000000001</v>
      </c>
      <c r="H899">
        <f t="shared" si="104"/>
        <v>2.3111463638589931</v>
      </c>
      <c r="I899" s="13">
        <f t="shared" si="105"/>
        <v>-1.8858040040201287</v>
      </c>
      <c r="J899">
        <f t="shared" si="106"/>
        <v>2.2117125518761895</v>
      </c>
      <c r="K899" s="13">
        <f t="shared" si="107"/>
        <v>-1.6929213516966948</v>
      </c>
    </row>
    <row r="900" spans="1:11" x14ac:dyDescent="0.2">
      <c r="A900">
        <f t="shared" si="108"/>
        <v>7</v>
      </c>
      <c r="B900">
        <v>890</v>
      </c>
      <c r="C900" s="1">
        <f t="shared" si="109"/>
        <v>43232</v>
      </c>
      <c r="D900" s="2">
        <v>0.680555555551564</v>
      </c>
      <c r="E900" s="3">
        <f t="shared" si="102"/>
        <v>43232.680555555555</v>
      </c>
      <c r="F900">
        <v>1027</v>
      </c>
      <c r="G900">
        <f t="shared" si="103"/>
        <v>117.42717999999999</v>
      </c>
      <c r="H900">
        <f t="shared" si="104"/>
        <v>2.1505855148624935</v>
      </c>
      <c r="I900" s="13">
        <f t="shared" si="105"/>
        <v>-1.8648552735226416</v>
      </c>
      <c r="J900">
        <f t="shared" si="106"/>
        <v>2.0582406755662599</v>
      </c>
      <c r="K900" s="13">
        <f t="shared" si="107"/>
        <v>-1.6709967837746513</v>
      </c>
    </row>
    <row r="901" spans="1:11" x14ac:dyDescent="0.2">
      <c r="A901">
        <f t="shared" si="108"/>
        <v>7</v>
      </c>
      <c r="B901">
        <v>891</v>
      </c>
      <c r="C901" s="1">
        <f t="shared" si="109"/>
        <v>43232</v>
      </c>
      <c r="D901" s="2">
        <v>0.68749999999556599</v>
      </c>
      <c r="E901" s="3">
        <f t="shared" si="102"/>
        <v>43232.687499999993</v>
      </c>
      <c r="F901">
        <v>1002</v>
      </c>
      <c r="G901">
        <f t="shared" si="103"/>
        <v>114.56868</v>
      </c>
      <c r="H901">
        <f t="shared" si="104"/>
        <v>2.1045035797656007</v>
      </c>
      <c r="I901" s="13">
        <f t="shared" si="105"/>
        <v>-1.8588486516635383</v>
      </c>
      <c r="J901">
        <f t="shared" si="106"/>
        <v>2.0141855678989136</v>
      </c>
      <c r="K901" s="13">
        <f t="shared" si="107"/>
        <v>-1.6647038998039134</v>
      </c>
    </row>
    <row r="902" spans="1:11" x14ac:dyDescent="0.2">
      <c r="A902">
        <f t="shared" si="108"/>
        <v>7</v>
      </c>
      <c r="B902">
        <v>892</v>
      </c>
      <c r="C902" s="1">
        <f t="shared" si="109"/>
        <v>43232</v>
      </c>
      <c r="D902" s="2">
        <v>0.69444444443956899</v>
      </c>
      <c r="E902" s="3">
        <f t="shared" si="102"/>
        <v>43232.694444444438</v>
      </c>
      <c r="F902">
        <v>825</v>
      </c>
      <c r="G902">
        <f t="shared" si="103"/>
        <v>94.330500000000001</v>
      </c>
      <c r="H902">
        <f t="shared" si="104"/>
        <v>1.7665574642598609</v>
      </c>
      <c r="I902" s="13">
        <f t="shared" si="105"/>
        <v>-1.8148690718867639</v>
      </c>
      <c r="J902">
        <f t="shared" si="106"/>
        <v>1.6910087388489119</v>
      </c>
      <c r="K902" s="13">
        <f t="shared" si="107"/>
        <v>-1.618549568536291</v>
      </c>
    </row>
    <row r="903" spans="1:11" x14ac:dyDescent="0.2">
      <c r="A903">
        <f t="shared" si="108"/>
        <v>7</v>
      </c>
      <c r="B903">
        <v>893</v>
      </c>
      <c r="C903" s="1">
        <f t="shared" si="109"/>
        <v>43232</v>
      </c>
      <c r="D903" s="2">
        <v>0.70138888888459405</v>
      </c>
      <c r="E903" s="3">
        <f t="shared" si="102"/>
        <v>43232.701388888883</v>
      </c>
      <c r="F903">
        <v>621</v>
      </c>
      <c r="G903">
        <f t="shared" si="103"/>
        <v>71.005139999999997</v>
      </c>
      <c r="H903">
        <f t="shared" si="104"/>
        <v>1.354023055838365</v>
      </c>
      <c r="I903" s="13">
        <f t="shared" si="105"/>
        <v>-1.7613242495136672</v>
      </c>
      <c r="J903">
        <f t="shared" si="106"/>
        <v>1.2963129077570119</v>
      </c>
      <c r="K903" s="13">
        <f t="shared" si="107"/>
        <v>-1.5621986551520357</v>
      </c>
    </row>
    <row r="904" spans="1:11" x14ac:dyDescent="0.2">
      <c r="A904">
        <f t="shared" si="108"/>
        <v>7</v>
      </c>
      <c r="B904">
        <v>894</v>
      </c>
      <c r="C904" s="1">
        <f t="shared" si="109"/>
        <v>43232</v>
      </c>
      <c r="D904" s="2">
        <v>0.70833333332859605</v>
      </c>
      <c r="E904" s="3">
        <f t="shared" si="102"/>
        <v>43232.708333333328</v>
      </c>
      <c r="F904">
        <v>617</v>
      </c>
      <c r="G904">
        <f t="shared" si="103"/>
        <v>70.547780000000003</v>
      </c>
      <c r="H904">
        <f t="shared" si="104"/>
        <v>1.3457156770775085</v>
      </c>
      <c r="I904" s="13">
        <f t="shared" si="105"/>
        <v>-1.760247323798426</v>
      </c>
      <c r="J904">
        <f t="shared" si="106"/>
        <v>1.288362958759234</v>
      </c>
      <c r="K904" s="13">
        <f t="shared" si="107"/>
        <v>-1.5610638005813462</v>
      </c>
    </row>
    <row r="905" spans="1:11" x14ac:dyDescent="0.2">
      <c r="A905">
        <f t="shared" si="108"/>
        <v>7</v>
      </c>
      <c r="B905">
        <v>895</v>
      </c>
      <c r="C905" s="1">
        <f t="shared" si="109"/>
        <v>43232</v>
      </c>
      <c r="D905" s="2">
        <v>0.71527777777350798</v>
      </c>
      <c r="E905" s="3">
        <f t="shared" si="102"/>
        <v>43232.715277777774</v>
      </c>
      <c r="F905">
        <v>643</v>
      </c>
      <c r="G905">
        <f t="shared" si="103"/>
        <v>73.520619999999994</v>
      </c>
      <c r="H905">
        <f t="shared" si="104"/>
        <v>1.3995737185139663</v>
      </c>
      <c r="I905" s="13">
        <f t="shared" si="105"/>
        <v>-1.767230048215521</v>
      </c>
      <c r="J905">
        <f t="shared" si="106"/>
        <v>1.3399025841960872</v>
      </c>
      <c r="K905" s="13">
        <f t="shared" si="107"/>
        <v>-1.5684211820592937</v>
      </c>
    </row>
    <row r="906" spans="1:11" x14ac:dyDescent="0.2">
      <c r="A906">
        <f t="shared" si="108"/>
        <v>7</v>
      </c>
      <c r="B906">
        <v>896</v>
      </c>
      <c r="C906" s="1">
        <f t="shared" si="109"/>
        <v>43232</v>
      </c>
      <c r="D906" s="2">
        <v>0.72222222221751098</v>
      </c>
      <c r="E906" s="3">
        <f t="shared" si="102"/>
        <v>43232.722222222219</v>
      </c>
      <c r="F906">
        <v>255</v>
      </c>
      <c r="G906">
        <f t="shared" si="103"/>
        <v>29.156700000000001</v>
      </c>
      <c r="H906">
        <f t="shared" si="104"/>
        <v>0.56735121610579908</v>
      </c>
      <c r="I906" s="13">
        <f t="shared" si="105"/>
        <v>-1.659509513088302</v>
      </c>
      <c r="J906">
        <f t="shared" si="106"/>
        <v>0.54326431665982855</v>
      </c>
      <c r="K906" s="13">
        <f t="shared" si="107"/>
        <v>-1.4547214271603841</v>
      </c>
    </row>
    <row r="907" spans="1:11" x14ac:dyDescent="0.2">
      <c r="A907">
        <f t="shared" si="108"/>
        <v>7</v>
      </c>
      <c r="B907">
        <v>897</v>
      </c>
      <c r="C907" s="1">
        <f t="shared" si="109"/>
        <v>43232</v>
      </c>
      <c r="D907" s="2">
        <v>0.72916666666253604</v>
      </c>
      <c r="E907" s="3">
        <f t="shared" si="102"/>
        <v>43232.729166666664</v>
      </c>
      <c r="F907">
        <v>194</v>
      </c>
      <c r="G907">
        <f t="shared" si="103"/>
        <v>22.18196</v>
      </c>
      <c r="H907">
        <f t="shared" si="104"/>
        <v>0.43238939189878833</v>
      </c>
      <c r="I907" s="13">
        <f t="shared" si="105"/>
        <v>-1.6420659402914444</v>
      </c>
      <c r="J907">
        <f t="shared" si="106"/>
        <v>0.41403863197031687</v>
      </c>
      <c r="K907" s="13">
        <f t="shared" si="107"/>
        <v>-1.436280913479494</v>
      </c>
    </row>
    <row r="908" spans="1:11" x14ac:dyDescent="0.2">
      <c r="A908">
        <f t="shared" si="108"/>
        <v>7</v>
      </c>
      <c r="B908">
        <v>898</v>
      </c>
      <c r="C908" s="1">
        <f t="shared" si="109"/>
        <v>43232</v>
      </c>
      <c r="D908" s="2">
        <v>0.73611111110653804</v>
      </c>
      <c r="E908" s="3">
        <f t="shared" ref="E908:E971" si="110">C908+D908</f>
        <v>43232.736111111109</v>
      </c>
      <c r="F908">
        <v>141</v>
      </c>
      <c r="G908">
        <f t="shared" ref="G908:G971" si="111">F908*1.1434/10</f>
        <v>16.121940000000002</v>
      </c>
      <c r="H908">
        <f t="shared" ref="H908:H971" si="112">(H$8*(TANH((H$2*G908)/H$8)))</f>
        <v>0.31462052636314009</v>
      </c>
      <c r="I908" s="13">
        <f t="shared" ref="I908:I971" si="113">((H$6-H$5)*(TANH(G908/H$4)))+H$5</f>
        <v>-1.626847658673469</v>
      </c>
      <c r="J908">
        <f t="shared" ref="J908:J971" si="114">(J$8*(TANH((J$2*G908)/J$8)))</f>
        <v>0.3012709191797221</v>
      </c>
      <c r="K908" s="13">
        <f t="shared" ref="K908:K971" si="115">((J$6-J$5)*(TANH(G908/J$4)))+J$5</f>
        <v>-1.4201893409767814</v>
      </c>
    </row>
    <row r="909" spans="1:11" x14ac:dyDescent="0.2">
      <c r="A909">
        <f t="shared" si="108"/>
        <v>7</v>
      </c>
      <c r="B909">
        <v>899</v>
      </c>
      <c r="C909" s="1">
        <f t="shared" si="109"/>
        <v>43232</v>
      </c>
      <c r="D909" s="2">
        <v>0.74305555555054104</v>
      </c>
      <c r="E909" s="3">
        <f t="shared" si="110"/>
        <v>43232.743055555547</v>
      </c>
      <c r="F909">
        <v>74</v>
      </c>
      <c r="G909">
        <f t="shared" si="111"/>
        <v>8.4611599999999996</v>
      </c>
      <c r="H909">
        <f t="shared" si="112"/>
        <v>0.16527286385641535</v>
      </c>
      <c r="I909" s="13">
        <f t="shared" si="113"/>
        <v>-1.607551620052281</v>
      </c>
      <c r="J909">
        <f t="shared" si="114"/>
        <v>0.15826148294079967</v>
      </c>
      <c r="K909" s="13">
        <f t="shared" si="115"/>
        <v>-1.3997827360640918</v>
      </c>
    </row>
    <row r="910" spans="1:11" x14ac:dyDescent="0.2">
      <c r="A910">
        <f t="shared" si="108"/>
        <v>7</v>
      </c>
      <c r="B910">
        <v>900</v>
      </c>
      <c r="C910" s="1">
        <f t="shared" si="109"/>
        <v>43232</v>
      </c>
      <c r="D910" s="2">
        <v>0.74999999999556599</v>
      </c>
      <c r="E910" s="3">
        <f t="shared" si="110"/>
        <v>43232.749999999993</v>
      </c>
      <c r="F910">
        <v>77</v>
      </c>
      <c r="G910">
        <f t="shared" si="111"/>
        <v>8.8041799999999988</v>
      </c>
      <c r="H910">
        <f t="shared" si="112"/>
        <v>0.17196810740824015</v>
      </c>
      <c r="I910" s="13">
        <f t="shared" si="113"/>
        <v>-1.6084166102550481</v>
      </c>
      <c r="J910">
        <f t="shared" si="114"/>
        <v>0.16467265174811604</v>
      </c>
      <c r="K910" s="13">
        <f t="shared" si="115"/>
        <v>-1.4006975659784586</v>
      </c>
    </row>
    <row r="911" spans="1:11" x14ac:dyDescent="0.2">
      <c r="A911">
        <f t="shared" si="108"/>
        <v>7</v>
      </c>
      <c r="B911">
        <v>901</v>
      </c>
      <c r="C911" s="1">
        <f t="shared" si="109"/>
        <v>43232</v>
      </c>
      <c r="D911" s="2">
        <v>0.75694444443956899</v>
      </c>
      <c r="E911" s="3">
        <f t="shared" si="110"/>
        <v>43232.756944444438</v>
      </c>
      <c r="F911">
        <v>58</v>
      </c>
      <c r="G911">
        <f t="shared" si="111"/>
        <v>6.6317199999999996</v>
      </c>
      <c r="H911">
        <f t="shared" si="112"/>
        <v>0.1295557801906432</v>
      </c>
      <c r="I911" s="13">
        <f t="shared" si="113"/>
        <v>-1.602937217301597</v>
      </c>
      <c r="J911">
        <f t="shared" si="114"/>
        <v>0.12405977492548974</v>
      </c>
      <c r="K911" s="13">
        <f t="shared" si="115"/>
        <v>-1.3949023933604849</v>
      </c>
    </row>
    <row r="912" spans="1:11" x14ac:dyDescent="0.2">
      <c r="A912">
        <f t="shared" si="108"/>
        <v>7</v>
      </c>
      <c r="B912">
        <v>902</v>
      </c>
      <c r="C912" s="1">
        <f t="shared" si="109"/>
        <v>43232</v>
      </c>
      <c r="D912" s="2">
        <v>0.76388888888459405</v>
      </c>
      <c r="E912" s="3">
        <f t="shared" si="110"/>
        <v>43232.763888888883</v>
      </c>
      <c r="F912">
        <v>46</v>
      </c>
      <c r="G912">
        <f t="shared" si="111"/>
        <v>5.2596399999999992</v>
      </c>
      <c r="H912">
        <f t="shared" si="112"/>
        <v>0.10275938155264393</v>
      </c>
      <c r="I912" s="13">
        <f t="shared" si="113"/>
        <v>-1.5994753590512678</v>
      </c>
      <c r="J912">
        <f t="shared" si="114"/>
        <v>9.8400200234626603E-2</v>
      </c>
      <c r="K912" s="13">
        <f t="shared" si="115"/>
        <v>-1.3912409594496238</v>
      </c>
    </row>
    <row r="913" spans="1:11" x14ac:dyDescent="0.2">
      <c r="A913">
        <f t="shared" si="108"/>
        <v>7</v>
      </c>
      <c r="B913">
        <v>903</v>
      </c>
      <c r="C913" s="1">
        <f t="shared" si="109"/>
        <v>43232</v>
      </c>
      <c r="D913" s="2">
        <v>0.77083333332859605</v>
      </c>
      <c r="E913" s="3">
        <f t="shared" si="110"/>
        <v>43232.770833333328</v>
      </c>
      <c r="F913">
        <v>34</v>
      </c>
      <c r="G913">
        <f t="shared" si="111"/>
        <v>3.8875599999999997</v>
      </c>
      <c r="H913">
        <f t="shared" si="112"/>
        <v>7.5957275263117643E-2</v>
      </c>
      <c r="I913" s="13">
        <f t="shared" si="113"/>
        <v>-1.5960127986903896</v>
      </c>
      <c r="J913">
        <f t="shared" si="114"/>
        <v>7.2735112126765991E-2</v>
      </c>
      <c r="K913" s="13">
        <f t="shared" si="115"/>
        <v>-1.3875787431798203</v>
      </c>
    </row>
    <row r="914" spans="1:11" x14ac:dyDescent="0.2">
      <c r="A914">
        <f t="shared" si="108"/>
        <v>7</v>
      </c>
      <c r="B914">
        <v>904</v>
      </c>
      <c r="C914" s="1">
        <f t="shared" si="109"/>
        <v>43232</v>
      </c>
      <c r="D914" s="2">
        <v>0.77777777777350798</v>
      </c>
      <c r="E914" s="3">
        <f t="shared" si="110"/>
        <v>43232.777777777774</v>
      </c>
      <c r="F914">
        <v>22</v>
      </c>
      <c r="G914">
        <f t="shared" si="111"/>
        <v>2.5154799999999997</v>
      </c>
      <c r="H914">
        <f t="shared" si="112"/>
        <v>4.91509492327711E-2</v>
      </c>
      <c r="I914" s="13">
        <f t="shared" si="113"/>
        <v>-1.5925497192562037</v>
      </c>
      <c r="J914">
        <f t="shared" si="114"/>
        <v>4.7065947869370385E-2</v>
      </c>
      <c r="K914" s="13">
        <f t="shared" si="115"/>
        <v>-1.3839159485014487</v>
      </c>
    </row>
    <row r="915" spans="1:11" x14ac:dyDescent="0.2">
      <c r="A915">
        <f t="shared" si="108"/>
        <v>7</v>
      </c>
      <c r="B915">
        <v>905</v>
      </c>
      <c r="C915" s="1">
        <f t="shared" si="109"/>
        <v>43232</v>
      </c>
      <c r="D915" s="2">
        <v>0.78472222221751098</v>
      </c>
      <c r="E915" s="3">
        <f t="shared" si="110"/>
        <v>43232.784722222219</v>
      </c>
      <c r="F915">
        <v>7</v>
      </c>
      <c r="G915">
        <f t="shared" si="111"/>
        <v>0.80037999999999998</v>
      </c>
      <c r="H915">
        <f t="shared" si="112"/>
        <v>1.563937591408928E-2</v>
      </c>
      <c r="I915" s="13">
        <f t="shared" si="113"/>
        <v>-1.5882204190370477</v>
      </c>
      <c r="J915">
        <f t="shared" si="114"/>
        <v>1.4975951502193821E-2</v>
      </c>
      <c r="K915" s="13">
        <f t="shared" si="115"/>
        <v>-1.3793369526770791</v>
      </c>
    </row>
    <row r="916" spans="1:11" x14ac:dyDescent="0.2">
      <c r="A916">
        <f t="shared" si="108"/>
        <v>7</v>
      </c>
      <c r="B916">
        <v>906</v>
      </c>
      <c r="C916" s="1">
        <f t="shared" si="109"/>
        <v>43232</v>
      </c>
      <c r="D916" s="2">
        <v>0.79166666666253604</v>
      </c>
      <c r="E916" s="3">
        <f t="shared" si="110"/>
        <v>43232.791666666664</v>
      </c>
      <c r="F916">
        <v>1</v>
      </c>
      <c r="G916">
        <f t="shared" si="111"/>
        <v>0.11434</v>
      </c>
      <c r="H916">
        <f t="shared" si="112"/>
        <v>2.2342034563087661E-3</v>
      </c>
      <c r="I916" s="13">
        <f t="shared" si="113"/>
        <v>-1.5864886321394178</v>
      </c>
      <c r="J916">
        <f t="shared" si="114"/>
        <v>2.1394283056424173E-3</v>
      </c>
      <c r="K916" s="13">
        <f t="shared" si="115"/>
        <v>-1.3775052798992764</v>
      </c>
    </row>
    <row r="917" spans="1:11" x14ac:dyDescent="0.2">
      <c r="A917">
        <f t="shared" si="108"/>
        <v>7</v>
      </c>
      <c r="B917">
        <v>907</v>
      </c>
      <c r="C917" s="1">
        <f t="shared" si="109"/>
        <v>43232</v>
      </c>
      <c r="D917" s="2">
        <v>0.79861111110653804</v>
      </c>
      <c r="E917" s="3">
        <f t="shared" si="110"/>
        <v>43232.798611111109</v>
      </c>
      <c r="F917">
        <v>0</v>
      </c>
      <c r="G917">
        <f t="shared" si="111"/>
        <v>0</v>
      </c>
      <c r="H917">
        <f t="shared" si="112"/>
        <v>0</v>
      </c>
      <c r="I917" s="13">
        <f t="shared" si="113"/>
        <v>-1.5862000000000001</v>
      </c>
      <c r="J917">
        <f t="shared" si="114"/>
        <v>0</v>
      </c>
      <c r="K917" s="13">
        <f t="shared" si="115"/>
        <v>-1.3772</v>
      </c>
    </row>
    <row r="918" spans="1:11" x14ac:dyDescent="0.2">
      <c r="A918">
        <f t="shared" si="108"/>
        <v>7</v>
      </c>
      <c r="B918">
        <v>908</v>
      </c>
      <c r="C918" s="1">
        <f t="shared" si="109"/>
        <v>43232</v>
      </c>
      <c r="D918" s="2">
        <v>0.80555555555054104</v>
      </c>
      <c r="E918" s="3">
        <f t="shared" si="110"/>
        <v>43232.805555555547</v>
      </c>
      <c r="F918">
        <v>0</v>
      </c>
      <c r="G918">
        <f t="shared" si="111"/>
        <v>0</v>
      </c>
      <c r="H918">
        <f t="shared" si="112"/>
        <v>0</v>
      </c>
      <c r="I918" s="13">
        <f t="shared" si="113"/>
        <v>-1.5862000000000001</v>
      </c>
      <c r="J918">
        <f t="shared" si="114"/>
        <v>0</v>
      </c>
      <c r="K918" s="13">
        <f t="shared" si="115"/>
        <v>-1.3772</v>
      </c>
    </row>
    <row r="919" spans="1:11" x14ac:dyDescent="0.2">
      <c r="A919">
        <f t="shared" si="108"/>
        <v>7</v>
      </c>
      <c r="B919">
        <v>909</v>
      </c>
      <c r="C919" s="1">
        <f t="shared" si="109"/>
        <v>43232</v>
      </c>
      <c r="D919" s="2">
        <v>0.81249999999556599</v>
      </c>
      <c r="E919" s="3">
        <f t="shared" si="110"/>
        <v>43232.812499999993</v>
      </c>
      <c r="F919">
        <v>0</v>
      </c>
      <c r="G919">
        <f t="shared" si="111"/>
        <v>0</v>
      </c>
      <c r="H919">
        <f t="shared" si="112"/>
        <v>0</v>
      </c>
      <c r="I919" s="13">
        <f t="shared" si="113"/>
        <v>-1.5862000000000001</v>
      </c>
      <c r="J919">
        <f t="shared" si="114"/>
        <v>0</v>
      </c>
      <c r="K919" s="13">
        <f t="shared" si="115"/>
        <v>-1.3772</v>
      </c>
    </row>
    <row r="920" spans="1:11" x14ac:dyDescent="0.2">
      <c r="A920">
        <f t="shared" si="108"/>
        <v>7</v>
      </c>
      <c r="B920">
        <v>910</v>
      </c>
      <c r="C920" s="1">
        <f t="shared" si="109"/>
        <v>43232</v>
      </c>
      <c r="D920" s="2">
        <v>0.81944444443956899</v>
      </c>
      <c r="E920" s="3">
        <f t="shared" si="110"/>
        <v>43232.819444444438</v>
      </c>
      <c r="F920">
        <v>0</v>
      </c>
      <c r="G920">
        <f t="shared" si="111"/>
        <v>0</v>
      </c>
      <c r="H920">
        <f t="shared" si="112"/>
        <v>0</v>
      </c>
      <c r="I920" s="13">
        <f t="shared" si="113"/>
        <v>-1.5862000000000001</v>
      </c>
      <c r="J920">
        <f t="shared" si="114"/>
        <v>0</v>
      </c>
      <c r="K920" s="13">
        <f t="shared" si="115"/>
        <v>-1.3772</v>
      </c>
    </row>
    <row r="921" spans="1:11" x14ac:dyDescent="0.2">
      <c r="A921">
        <f t="shared" si="108"/>
        <v>7</v>
      </c>
      <c r="B921">
        <v>911</v>
      </c>
      <c r="C921" s="1">
        <f t="shared" si="109"/>
        <v>43232</v>
      </c>
      <c r="D921" s="2">
        <v>0.82638888888459405</v>
      </c>
      <c r="E921" s="3">
        <f t="shared" si="110"/>
        <v>43232.826388888883</v>
      </c>
      <c r="F921">
        <v>0</v>
      </c>
      <c r="G921">
        <f t="shared" si="111"/>
        <v>0</v>
      </c>
      <c r="H921">
        <f t="shared" si="112"/>
        <v>0</v>
      </c>
      <c r="I921" s="13">
        <f t="shared" si="113"/>
        <v>-1.5862000000000001</v>
      </c>
      <c r="J921">
        <f t="shared" si="114"/>
        <v>0</v>
      </c>
      <c r="K921" s="13">
        <f t="shared" si="115"/>
        <v>-1.3772</v>
      </c>
    </row>
    <row r="922" spans="1:11" x14ac:dyDescent="0.2">
      <c r="A922">
        <f t="shared" si="108"/>
        <v>7</v>
      </c>
      <c r="B922">
        <v>912</v>
      </c>
      <c r="C922" s="1">
        <f t="shared" si="109"/>
        <v>43232</v>
      </c>
      <c r="D922" s="2">
        <v>0.83333333332859605</v>
      </c>
      <c r="E922" s="3">
        <f t="shared" si="110"/>
        <v>43232.833333333328</v>
      </c>
      <c r="F922">
        <v>0</v>
      </c>
      <c r="G922">
        <f t="shared" si="111"/>
        <v>0</v>
      </c>
      <c r="H922">
        <f t="shared" si="112"/>
        <v>0</v>
      </c>
      <c r="I922" s="13">
        <f t="shared" si="113"/>
        <v>-1.5862000000000001</v>
      </c>
      <c r="J922">
        <f t="shared" si="114"/>
        <v>0</v>
      </c>
      <c r="K922" s="13">
        <f t="shared" si="115"/>
        <v>-1.3772</v>
      </c>
    </row>
    <row r="923" spans="1:11" x14ac:dyDescent="0.2">
      <c r="A923">
        <f t="shared" si="108"/>
        <v>7</v>
      </c>
      <c r="B923">
        <v>913</v>
      </c>
      <c r="C923" s="1">
        <f t="shared" si="109"/>
        <v>43232</v>
      </c>
      <c r="D923" s="2">
        <v>0.84027777777350798</v>
      </c>
      <c r="E923" s="3">
        <f t="shared" si="110"/>
        <v>43232.840277777774</v>
      </c>
      <c r="F923">
        <v>0</v>
      </c>
      <c r="G923">
        <f t="shared" si="111"/>
        <v>0</v>
      </c>
      <c r="H923">
        <f t="shared" si="112"/>
        <v>0</v>
      </c>
      <c r="I923" s="13">
        <f t="shared" si="113"/>
        <v>-1.5862000000000001</v>
      </c>
      <c r="J923">
        <f t="shared" si="114"/>
        <v>0</v>
      </c>
      <c r="K923" s="13">
        <f t="shared" si="115"/>
        <v>-1.3772</v>
      </c>
    </row>
    <row r="924" spans="1:11" x14ac:dyDescent="0.2">
      <c r="A924">
        <f t="shared" si="108"/>
        <v>7</v>
      </c>
      <c r="B924">
        <v>914</v>
      </c>
      <c r="C924" s="1">
        <f t="shared" si="109"/>
        <v>43232</v>
      </c>
      <c r="D924" s="2">
        <v>0.84722222221751098</v>
      </c>
      <c r="E924" s="3">
        <f t="shared" si="110"/>
        <v>43232.847222222219</v>
      </c>
      <c r="F924">
        <v>0</v>
      </c>
      <c r="G924">
        <f t="shared" si="111"/>
        <v>0</v>
      </c>
      <c r="H924">
        <f t="shared" si="112"/>
        <v>0</v>
      </c>
      <c r="I924" s="13">
        <f t="shared" si="113"/>
        <v>-1.5862000000000001</v>
      </c>
      <c r="J924">
        <f t="shared" si="114"/>
        <v>0</v>
      </c>
      <c r="K924" s="13">
        <f t="shared" si="115"/>
        <v>-1.3772</v>
      </c>
    </row>
    <row r="925" spans="1:11" x14ac:dyDescent="0.2">
      <c r="A925">
        <f t="shared" si="108"/>
        <v>7</v>
      </c>
      <c r="B925">
        <v>915</v>
      </c>
      <c r="C925" s="1">
        <f t="shared" si="109"/>
        <v>43232</v>
      </c>
      <c r="D925" s="2">
        <v>0.85416666666253604</v>
      </c>
      <c r="E925" s="3">
        <f t="shared" si="110"/>
        <v>43232.854166666664</v>
      </c>
      <c r="F925">
        <v>0</v>
      </c>
      <c r="G925">
        <f t="shared" si="111"/>
        <v>0</v>
      </c>
      <c r="H925">
        <f t="shared" si="112"/>
        <v>0</v>
      </c>
      <c r="I925" s="13">
        <f t="shared" si="113"/>
        <v>-1.5862000000000001</v>
      </c>
      <c r="J925">
        <f t="shared" si="114"/>
        <v>0</v>
      </c>
      <c r="K925" s="13">
        <f t="shared" si="115"/>
        <v>-1.3772</v>
      </c>
    </row>
    <row r="926" spans="1:11" x14ac:dyDescent="0.2">
      <c r="A926">
        <f t="shared" si="108"/>
        <v>7</v>
      </c>
      <c r="B926">
        <v>916</v>
      </c>
      <c r="C926" s="1">
        <f t="shared" si="109"/>
        <v>43232</v>
      </c>
      <c r="D926" s="2">
        <v>0.86111111110653804</v>
      </c>
      <c r="E926" s="3">
        <f t="shared" si="110"/>
        <v>43232.861111111109</v>
      </c>
      <c r="F926">
        <v>0</v>
      </c>
      <c r="G926">
        <f t="shared" si="111"/>
        <v>0</v>
      </c>
      <c r="H926">
        <f t="shared" si="112"/>
        <v>0</v>
      </c>
      <c r="I926" s="13">
        <f t="shared" si="113"/>
        <v>-1.5862000000000001</v>
      </c>
      <c r="J926">
        <f t="shared" si="114"/>
        <v>0</v>
      </c>
      <c r="K926" s="13">
        <f t="shared" si="115"/>
        <v>-1.3772</v>
      </c>
    </row>
    <row r="927" spans="1:11" x14ac:dyDescent="0.2">
      <c r="A927">
        <f t="shared" si="108"/>
        <v>7</v>
      </c>
      <c r="B927">
        <v>917</v>
      </c>
      <c r="C927" s="1">
        <f t="shared" si="109"/>
        <v>43232</v>
      </c>
      <c r="D927" s="2">
        <v>0.86805555555054104</v>
      </c>
      <c r="E927" s="3">
        <f t="shared" si="110"/>
        <v>43232.868055555547</v>
      </c>
      <c r="F927">
        <v>0</v>
      </c>
      <c r="G927">
        <f t="shared" si="111"/>
        <v>0</v>
      </c>
      <c r="H927">
        <f t="shared" si="112"/>
        <v>0</v>
      </c>
      <c r="I927" s="13">
        <f t="shared" si="113"/>
        <v>-1.5862000000000001</v>
      </c>
      <c r="J927">
        <f t="shared" si="114"/>
        <v>0</v>
      </c>
      <c r="K927" s="13">
        <f t="shared" si="115"/>
        <v>-1.3772</v>
      </c>
    </row>
    <row r="928" spans="1:11" x14ac:dyDescent="0.2">
      <c r="A928">
        <f t="shared" si="108"/>
        <v>7</v>
      </c>
      <c r="B928">
        <v>918</v>
      </c>
      <c r="C928" s="1">
        <f t="shared" si="109"/>
        <v>43232</v>
      </c>
      <c r="D928" s="2">
        <v>0.87499999999556599</v>
      </c>
      <c r="E928" s="3">
        <f t="shared" si="110"/>
        <v>43232.874999999993</v>
      </c>
      <c r="F928">
        <v>0</v>
      </c>
      <c r="G928">
        <f t="shared" si="111"/>
        <v>0</v>
      </c>
      <c r="H928">
        <f t="shared" si="112"/>
        <v>0</v>
      </c>
      <c r="I928" s="13">
        <f t="shared" si="113"/>
        <v>-1.5862000000000001</v>
      </c>
      <c r="J928">
        <f t="shared" si="114"/>
        <v>0</v>
      </c>
      <c r="K928" s="13">
        <f t="shared" si="115"/>
        <v>-1.3772</v>
      </c>
    </row>
    <row r="929" spans="1:11" x14ac:dyDescent="0.2">
      <c r="A929">
        <f t="shared" si="108"/>
        <v>7</v>
      </c>
      <c r="B929">
        <v>919</v>
      </c>
      <c r="C929" s="1">
        <f t="shared" si="109"/>
        <v>43232</v>
      </c>
      <c r="D929" s="2">
        <v>0.88194444443956899</v>
      </c>
      <c r="E929" s="3">
        <f t="shared" si="110"/>
        <v>43232.881944444438</v>
      </c>
      <c r="F929">
        <v>0</v>
      </c>
      <c r="G929">
        <f t="shared" si="111"/>
        <v>0</v>
      </c>
      <c r="H929">
        <f t="shared" si="112"/>
        <v>0</v>
      </c>
      <c r="I929" s="13">
        <f t="shared" si="113"/>
        <v>-1.5862000000000001</v>
      </c>
      <c r="J929">
        <f t="shared" si="114"/>
        <v>0</v>
      </c>
      <c r="K929" s="13">
        <f t="shared" si="115"/>
        <v>-1.3772</v>
      </c>
    </row>
    <row r="930" spans="1:11" x14ac:dyDescent="0.2">
      <c r="A930">
        <f t="shared" si="108"/>
        <v>7</v>
      </c>
      <c r="B930">
        <v>920</v>
      </c>
      <c r="C930" s="1">
        <f t="shared" si="109"/>
        <v>43232</v>
      </c>
      <c r="D930" s="2">
        <v>0.88888888888459405</v>
      </c>
      <c r="E930" s="3">
        <f t="shared" si="110"/>
        <v>43232.888888888883</v>
      </c>
      <c r="F930">
        <v>0</v>
      </c>
      <c r="G930">
        <f t="shared" si="111"/>
        <v>0</v>
      </c>
      <c r="H930">
        <f t="shared" si="112"/>
        <v>0</v>
      </c>
      <c r="I930" s="13">
        <f t="shared" si="113"/>
        <v>-1.5862000000000001</v>
      </c>
      <c r="J930">
        <f t="shared" si="114"/>
        <v>0</v>
      </c>
      <c r="K930" s="13">
        <f t="shared" si="115"/>
        <v>-1.3772</v>
      </c>
    </row>
    <row r="931" spans="1:11" x14ac:dyDescent="0.2">
      <c r="A931">
        <f t="shared" si="108"/>
        <v>7</v>
      </c>
      <c r="B931">
        <v>921</v>
      </c>
      <c r="C931" s="1">
        <f t="shared" si="109"/>
        <v>43232</v>
      </c>
      <c r="D931" s="2">
        <v>0.89583333332859605</v>
      </c>
      <c r="E931" s="3">
        <f t="shared" si="110"/>
        <v>43232.895833333328</v>
      </c>
      <c r="F931">
        <v>0</v>
      </c>
      <c r="G931">
        <f t="shared" si="111"/>
        <v>0</v>
      </c>
      <c r="H931">
        <f t="shared" si="112"/>
        <v>0</v>
      </c>
      <c r="I931" s="13">
        <f t="shared" si="113"/>
        <v>-1.5862000000000001</v>
      </c>
      <c r="J931">
        <f t="shared" si="114"/>
        <v>0</v>
      </c>
      <c r="K931" s="13">
        <f t="shared" si="115"/>
        <v>-1.3772</v>
      </c>
    </row>
    <row r="932" spans="1:11" x14ac:dyDescent="0.2">
      <c r="A932">
        <f t="shared" ref="A932:A995" si="116">A788+1</f>
        <v>7</v>
      </c>
      <c r="B932">
        <v>922</v>
      </c>
      <c r="C932" s="1">
        <f t="shared" ref="C932:C995" si="117">C788+1</f>
        <v>43232</v>
      </c>
      <c r="D932" s="2">
        <v>0.90277777777350798</v>
      </c>
      <c r="E932" s="3">
        <f t="shared" si="110"/>
        <v>43232.902777777774</v>
      </c>
      <c r="F932">
        <v>0</v>
      </c>
      <c r="G932">
        <f t="shared" si="111"/>
        <v>0</v>
      </c>
      <c r="H932">
        <f t="shared" si="112"/>
        <v>0</v>
      </c>
      <c r="I932" s="13">
        <f t="shared" si="113"/>
        <v>-1.5862000000000001</v>
      </c>
      <c r="J932">
        <f t="shared" si="114"/>
        <v>0</v>
      </c>
      <c r="K932" s="13">
        <f t="shared" si="115"/>
        <v>-1.3772</v>
      </c>
    </row>
    <row r="933" spans="1:11" x14ac:dyDescent="0.2">
      <c r="A933">
        <f t="shared" si="116"/>
        <v>7</v>
      </c>
      <c r="B933">
        <v>923</v>
      </c>
      <c r="C933" s="1">
        <f t="shared" si="117"/>
        <v>43232</v>
      </c>
      <c r="D933" s="2">
        <v>0.90972222221751098</v>
      </c>
      <c r="E933" s="3">
        <f t="shared" si="110"/>
        <v>43232.909722222219</v>
      </c>
      <c r="F933">
        <v>0</v>
      </c>
      <c r="G933">
        <f t="shared" si="111"/>
        <v>0</v>
      </c>
      <c r="H933">
        <f t="shared" si="112"/>
        <v>0</v>
      </c>
      <c r="I933" s="13">
        <f t="shared" si="113"/>
        <v>-1.5862000000000001</v>
      </c>
      <c r="J933">
        <f t="shared" si="114"/>
        <v>0</v>
      </c>
      <c r="K933" s="13">
        <f t="shared" si="115"/>
        <v>-1.3772</v>
      </c>
    </row>
    <row r="934" spans="1:11" x14ac:dyDescent="0.2">
      <c r="A934">
        <f t="shared" si="116"/>
        <v>7</v>
      </c>
      <c r="B934">
        <v>924</v>
      </c>
      <c r="C934" s="1">
        <f t="shared" si="117"/>
        <v>43232</v>
      </c>
      <c r="D934" s="2">
        <v>0.91666666666151297</v>
      </c>
      <c r="E934" s="3">
        <f t="shared" si="110"/>
        <v>43232.916666666664</v>
      </c>
      <c r="F934">
        <v>0</v>
      </c>
      <c r="G934">
        <f t="shared" si="111"/>
        <v>0</v>
      </c>
      <c r="H934">
        <f t="shared" si="112"/>
        <v>0</v>
      </c>
      <c r="I934" s="13">
        <f t="shared" si="113"/>
        <v>-1.5862000000000001</v>
      </c>
      <c r="J934">
        <f t="shared" si="114"/>
        <v>0</v>
      </c>
      <c r="K934" s="13">
        <f t="shared" si="115"/>
        <v>-1.3772</v>
      </c>
    </row>
    <row r="935" spans="1:11" x14ac:dyDescent="0.2">
      <c r="A935">
        <f t="shared" si="116"/>
        <v>7</v>
      </c>
      <c r="B935">
        <v>925</v>
      </c>
      <c r="C935" s="1">
        <f t="shared" si="117"/>
        <v>43232</v>
      </c>
      <c r="D935" s="2">
        <v>0.92361111110653804</v>
      </c>
      <c r="E935" s="3">
        <f t="shared" si="110"/>
        <v>43232.923611111109</v>
      </c>
      <c r="F935">
        <v>0</v>
      </c>
      <c r="G935">
        <f t="shared" si="111"/>
        <v>0</v>
      </c>
      <c r="H935">
        <f t="shared" si="112"/>
        <v>0</v>
      </c>
      <c r="I935" s="13">
        <f t="shared" si="113"/>
        <v>-1.5862000000000001</v>
      </c>
      <c r="J935">
        <f t="shared" si="114"/>
        <v>0</v>
      </c>
      <c r="K935" s="13">
        <f t="shared" si="115"/>
        <v>-1.3772</v>
      </c>
    </row>
    <row r="936" spans="1:11" x14ac:dyDescent="0.2">
      <c r="A936">
        <f t="shared" si="116"/>
        <v>7</v>
      </c>
      <c r="B936">
        <v>926</v>
      </c>
      <c r="C936" s="1">
        <f t="shared" si="117"/>
        <v>43232</v>
      </c>
      <c r="D936" s="2">
        <v>0.93055555555054104</v>
      </c>
      <c r="E936" s="3">
        <f t="shared" si="110"/>
        <v>43232.930555555547</v>
      </c>
      <c r="F936">
        <v>0</v>
      </c>
      <c r="G936">
        <f t="shared" si="111"/>
        <v>0</v>
      </c>
      <c r="H936">
        <f t="shared" si="112"/>
        <v>0</v>
      </c>
      <c r="I936" s="13">
        <f t="shared" si="113"/>
        <v>-1.5862000000000001</v>
      </c>
      <c r="J936">
        <f t="shared" si="114"/>
        <v>0</v>
      </c>
      <c r="K936" s="13">
        <f t="shared" si="115"/>
        <v>-1.3772</v>
      </c>
    </row>
    <row r="937" spans="1:11" x14ac:dyDescent="0.2">
      <c r="A937">
        <f t="shared" si="116"/>
        <v>7</v>
      </c>
      <c r="B937">
        <v>927</v>
      </c>
      <c r="C937" s="1">
        <f t="shared" si="117"/>
        <v>43232</v>
      </c>
      <c r="D937" s="2">
        <v>0.93749999999556599</v>
      </c>
      <c r="E937" s="3">
        <f t="shared" si="110"/>
        <v>43232.937499999993</v>
      </c>
      <c r="F937">
        <v>0</v>
      </c>
      <c r="G937">
        <f t="shared" si="111"/>
        <v>0</v>
      </c>
      <c r="H937">
        <f t="shared" si="112"/>
        <v>0</v>
      </c>
      <c r="I937" s="13">
        <f t="shared" si="113"/>
        <v>-1.5862000000000001</v>
      </c>
      <c r="J937">
        <f t="shared" si="114"/>
        <v>0</v>
      </c>
      <c r="K937" s="13">
        <f t="shared" si="115"/>
        <v>-1.3772</v>
      </c>
    </row>
    <row r="938" spans="1:11" x14ac:dyDescent="0.2">
      <c r="A938">
        <f t="shared" si="116"/>
        <v>7</v>
      </c>
      <c r="B938">
        <v>928</v>
      </c>
      <c r="C938" s="1">
        <f t="shared" si="117"/>
        <v>43232</v>
      </c>
      <c r="D938" s="2">
        <v>0.94444444443956899</v>
      </c>
      <c r="E938" s="3">
        <f t="shared" si="110"/>
        <v>43232.944444444438</v>
      </c>
      <c r="F938">
        <v>0</v>
      </c>
      <c r="G938">
        <f t="shared" si="111"/>
        <v>0</v>
      </c>
      <c r="H938">
        <f t="shared" si="112"/>
        <v>0</v>
      </c>
      <c r="I938" s="13">
        <f t="shared" si="113"/>
        <v>-1.5862000000000001</v>
      </c>
      <c r="J938">
        <f t="shared" si="114"/>
        <v>0</v>
      </c>
      <c r="K938" s="13">
        <f t="shared" si="115"/>
        <v>-1.3772</v>
      </c>
    </row>
    <row r="939" spans="1:11" x14ac:dyDescent="0.2">
      <c r="A939">
        <f t="shared" si="116"/>
        <v>7</v>
      </c>
      <c r="B939">
        <v>929</v>
      </c>
      <c r="C939" s="1">
        <f t="shared" si="117"/>
        <v>43232</v>
      </c>
      <c r="D939" s="2">
        <v>0.95138888888459405</v>
      </c>
      <c r="E939" s="3">
        <f t="shared" si="110"/>
        <v>43232.951388888883</v>
      </c>
      <c r="F939">
        <v>0</v>
      </c>
      <c r="G939">
        <f t="shared" si="111"/>
        <v>0</v>
      </c>
      <c r="H939">
        <f t="shared" si="112"/>
        <v>0</v>
      </c>
      <c r="I939" s="13">
        <f t="shared" si="113"/>
        <v>-1.5862000000000001</v>
      </c>
      <c r="J939">
        <f t="shared" si="114"/>
        <v>0</v>
      </c>
      <c r="K939" s="13">
        <f t="shared" si="115"/>
        <v>-1.3772</v>
      </c>
    </row>
    <row r="940" spans="1:11" x14ac:dyDescent="0.2">
      <c r="A940">
        <f t="shared" si="116"/>
        <v>7</v>
      </c>
      <c r="B940">
        <v>930</v>
      </c>
      <c r="C940" s="1">
        <f t="shared" si="117"/>
        <v>43232</v>
      </c>
      <c r="D940" s="2">
        <v>0.95833333332859605</v>
      </c>
      <c r="E940" s="3">
        <f t="shared" si="110"/>
        <v>43232.958333333328</v>
      </c>
      <c r="F940">
        <v>0</v>
      </c>
      <c r="G940">
        <f t="shared" si="111"/>
        <v>0</v>
      </c>
      <c r="H940">
        <f t="shared" si="112"/>
        <v>0</v>
      </c>
      <c r="I940" s="13">
        <f t="shared" si="113"/>
        <v>-1.5862000000000001</v>
      </c>
      <c r="J940">
        <f t="shared" si="114"/>
        <v>0</v>
      </c>
      <c r="K940" s="13">
        <f t="shared" si="115"/>
        <v>-1.3772</v>
      </c>
    </row>
    <row r="941" spans="1:11" x14ac:dyDescent="0.2">
      <c r="A941">
        <f t="shared" si="116"/>
        <v>7</v>
      </c>
      <c r="B941">
        <v>931</v>
      </c>
      <c r="C941" s="1">
        <f t="shared" si="117"/>
        <v>43232</v>
      </c>
      <c r="D941" s="2">
        <v>0.96527777777350798</v>
      </c>
      <c r="E941" s="3">
        <f t="shared" si="110"/>
        <v>43232.965277777774</v>
      </c>
      <c r="F941">
        <v>0</v>
      </c>
      <c r="G941">
        <f t="shared" si="111"/>
        <v>0</v>
      </c>
      <c r="H941">
        <f t="shared" si="112"/>
        <v>0</v>
      </c>
      <c r="I941" s="13">
        <f t="shared" si="113"/>
        <v>-1.5862000000000001</v>
      </c>
      <c r="J941">
        <f t="shared" si="114"/>
        <v>0</v>
      </c>
      <c r="K941" s="13">
        <f t="shared" si="115"/>
        <v>-1.3772</v>
      </c>
    </row>
    <row r="942" spans="1:11" x14ac:dyDescent="0.2">
      <c r="A942">
        <f t="shared" si="116"/>
        <v>7</v>
      </c>
      <c r="B942">
        <v>932</v>
      </c>
      <c r="C942" s="1">
        <f t="shared" si="117"/>
        <v>43232</v>
      </c>
      <c r="D942" s="2">
        <v>0.97222222221751098</v>
      </c>
      <c r="E942" s="3">
        <f t="shared" si="110"/>
        <v>43232.972222222219</v>
      </c>
      <c r="F942">
        <v>0</v>
      </c>
      <c r="G942">
        <f t="shared" si="111"/>
        <v>0</v>
      </c>
      <c r="H942">
        <f t="shared" si="112"/>
        <v>0</v>
      </c>
      <c r="I942" s="13">
        <f t="shared" si="113"/>
        <v>-1.5862000000000001</v>
      </c>
      <c r="J942">
        <f t="shared" si="114"/>
        <v>0</v>
      </c>
      <c r="K942" s="13">
        <f t="shared" si="115"/>
        <v>-1.3772</v>
      </c>
    </row>
    <row r="943" spans="1:11" x14ac:dyDescent="0.2">
      <c r="A943">
        <f t="shared" si="116"/>
        <v>7</v>
      </c>
      <c r="B943">
        <v>933</v>
      </c>
      <c r="C943" s="1">
        <f t="shared" si="117"/>
        <v>43232</v>
      </c>
      <c r="D943" s="2">
        <v>0.97916666666151297</v>
      </c>
      <c r="E943" s="3">
        <f t="shared" si="110"/>
        <v>43232.979166666664</v>
      </c>
      <c r="F943">
        <v>0</v>
      </c>
      <c r="G943">
        <f t="shared" si="111"/>
        <v>0</v>
      </c>
      <c r="H943">
        <f t="shared" si="112"/>
        <v>0</v>
      </c>
      <c r="I943" s="13">
        <f t="shared" si="113"/>
        <v>-1.5862000000000001</v>
      </c>
      <c r="J943">
        <f t="shared" si="114"/>
        <v>0</v>
      </c>
      <c r="K943" s="13">
        <f t="shared" si="115"/>
        <v>-1.3772</v>
      </c>
    </row>
    <row r="944" spans="1:11" x14ac:dyDescent="0.2">
      <c r="A944">
        <f t="shared" si="116"/>
        <v>7</v>
      </c>
      <c r="B944">
        <v>934</v>
      </c>
      <c r="C944" s="1">
        <f t="shared" si="117"/>
        <v>43232</v>
      </c>
      <c r="D944" s="2">
        <v>0.98611111110653804</v>
      </c>
      <c r="E944" s="3">
        <f t="shared" si="110"/>
        <v>43232.986111111109</v>
      </c>
      <c r="F944">
        <v>0</v>
      </c>
      <c r="G944">
        <f t="shared" si="111"/>
        <v>0</v>
      </c>
      <c r="H944">
        <f t="shared" si="112"/>
        <v>0</v>
      </c>
      <c r="I944" s="13">
        <f t="shared" si="113"/>
        <v>-1.5862000000000001</v>
      </c>
      <c r="J944">
        <f t="shared" si="114"/>
        <v>0</v>
      </c>
      <c r="K944" s="13">
        <f t="shared" si="115"/>
        <v>-1.3772</v>
      </c>
    </row>
    <row r="945" spans="1:11" x14ac:dyDescent="0.2">
      <c r="A945">
        <f t="shared" si="116"/>
        <v>7</v>
      </c>
      <c r="B945">
        <v>935</v>
      </c>
      <c r="C945" s="1">
        <f t="shared" si="117"/>
        <v>43232</v>
      </c>
      <c r="D945" s="2">
        <v>0.99305555555054104</v>
      </c>
      <c r="E945" s="3">
        <f t="shared" si="110"/>
        <v>43232.993055555547</v>
      </c>
      <c r="F945">
        <v>0</v>
      </c>
      <c r="G945">
        <f t="shared" si="111"/>
        <v>0</v>
      </c>
      <c r="H945">
        <f t="shared" si="112"/>
        <v>0</v>
      </c>
      <c r="I945" s="13">
        <f t="shared" si="113"/>
        <v>-1.5862000000000001</v>
      </c>
      <c r="J945">
        <f t="shared" si="114"/>
        <v>0</v>
      </c>
      <c r="K945" s="13">
        <f t="shared" si="115"/>
        <v>-1.3772</v>
      </c>
    </row>
    <row r="946" spans="1:11" x14ac:dyDescent="0.2">
      <c r="A946">
        <f t="shared" si="116"/>
        <v>7</v>
      </c>
      <c r="B946">
        <v>936</v>
      </c>
      <c r="C946" s="1">
        <f t="shared" si="117"/>
        <v>43232</v>
      </c>
      <c r="D946" s="2">
        <v>0.99999999999556599</v>
      </c>
      <c r="E946" s="3">
        <f t="shared" si="110"/>
        <v>43232.999999999993</v>
      </c>
      <c r="F946">
        <v>0</v>
      </c>
      <c r="G946">
        <f t="shared" si="111"/>
        <v>0</v>
      </c>
      <c r="H946">
        <f t="shared" si="112"/>
        <v>0</v>
      </c>
      <c r="I946" s="13">
        <f t="shared" si="113"/>
        <v>-1.5862000000000001</v>
      </c>
      <c r="J946">
        <f t="shared" si="114"/>
        <v>0</v>
      </c>
      <c r="K946" s="13">
        <f t="shared" si="115"/>
        <v>-1.3772</v>
      </c>
    </row>
    <row r="947" spans="1:11" x14ac:dyDescent="0.2">
      <c r="A947">
        <f t="shared" si="116"/>
        <v>8</v>
      </c>
      <c r="B947">
        <v>937</v>
      </c>
      <c r="C947" s="1">
        <f t="shared" si="117"/>
        <v>43233</v>
      </c>
      <c r="D947" s="2">
        <v>6.9444444395685397E-3</v>
      </c>
      <c r="E947" s="3">
        <f t="shared" si="110"/>
        <v>43233.006944444438</v>
      </c>
      <c r="F947">
        <v>0</v>
      </c>
      <c r="G947">
        <f t="shared" si="111"/>
        <v>0</v>
      </c>
      <c r="H947">
        <f t="shared" si="112"/>
        <v>0</v>
      </c>
      <c r="I947" s="13">
        <f t="shared" si="113"/>
        <v>-1.5862000000000001</v>
      </c>
      <c r="J947">
        <f t="shared" si="114"/>
        <v>0</v>
      </c>
      <c r="K947" s="13">
        <f t="shared" si="115"/>
        <v>-1.3772</v>
      </c>
    </row>
    <row r="948" spans="1:11" x14ac:dyDescent="0.2">
      <c r="A948">
        <f t="shared" si="116"/>
        <v>8</v>
      </c>
      <c r="B948">
        <v>938</v>
      </c>
      <c r="C948" s="1">
        <f t="shared" si="117"/>
        <v>43233</v>
      </c>
      <c r="D948" s="2">
        <v>1.38888888845941E-2</v>
      </c>
      <c r="E948" s="3">
        <f t="shared" si="110"/>
        <v>43233.013888888883</v>
      </c>
      <c r="F948">
        <v>0</v>
      </c>
      <c r="G948">
        <f t="shared" si="111"/>
        <v>0</v>
      </c>
      <c r="H948">
        <f t="shared" si="112"/>
        <v>0</v>
      </c>
      <c r="I948" s="13">
        <f t="shared" si="113"/>
        <v>-1.5862000000000001</v>
      </c>
      <c r="J948">
        <f t="shared" si="114"/>
        <v>0</v>
      </c>
      <c r="K948" s="13">
        <f t="shared" si="115"/>
        <v>-1.3772</v>
      </c>
    </row>
    <row r="949" spans="1:11" x14ac:dyDescent="0.2">
      <c r="A949">
        <f t="shared" si="116"/>
        <v>8</v>
      </c>
      <c r="B949">
        <v>939</v>
      </c>
      <c r="C949" s="1">
        <f t="shared" si="117"/>
        <v>43233</v>
      </c>
      <c r="D949" s="2">
        <v>2.0833333328596399E-2</v>
      </c>
      <c r="E949" s="3">
        <f t="shared" si="110"/>
        <v>43233.020833333328</v>
      </c>
      <c r="F949">
        <v>0</v>
      </c>
      <c r="G949">
        <f t="shared" si="111"/>
        <v>0</v>
      </c>
      <c r="H949">
        <f t="shared" si="112"/>
        <v>0</v>
      </c>
      <c r="I949" s="13">
        <f t="shared" si="113"/>
        <v>-1.5862000000000001</v>
      </c>
      <c r="J949">
        <f t="shared" si="114"/>
        <v>0</v>
      </c>
      <c r="K949" s="13">
        <f t="shared" si="115"/>
        <v>-1.3772</v>
      </c>
    </row>
    <row r="950" spans="1:11" x14ac:dyDescent="0.2">
      <c r="A950">
        <f t="shared" si="116"/>
        <v>8</v>
      </c>
      <c r="B950">
        <v>940</v>
      </c>
      <c r="C950" s="1">
        <f t="shared" si="117"/>
        <v>43233</v>
      </c>
      <c r="D950" s="2">
        <v>2.7777777773508198E-2</v>
      </c>
      <c r="E950" s="3">
        <f t="shared" si="110"/>
        <v>43233.027777777774</v>
      </c>
      <c r="F950">
        <v>0</v>
      </c>
      <c r="G950">
        <f t="shared" si="111"/>
        <v>0</v>
      </c>
      <c r="H950">
        <f t="shared" si="112"/>
        <v>0</v>
      </c>
      <c r="I950" s="13">
        <f t="shared" si="113"/>
        <v>-1.5862000000000001</v>
      </c>
      <c r="J950">
        <f t="shared" si="114"/>
        <v>0</v>
      </c>
      <c r="K950" s="13">
        <f t="shared" si="115"/>
        <v>-1.3772</v>
      </c>
    </row>
    <row r="951" spans="1:11" x14ac:dyDescent="0.2">
      <c r="A951">
        <f t="shared" si="116"/>
        <v>8</v>
      </c>
      <c r="B951">
        <v>941</v>
      </c>
      <c r="C951" s="1">
        <f t="shared" si="117"/>
        <v>43233</v>
      </c>
      <c r="D951" s="2">
        <v>3.47222222175105E-2</v>
      </c>
      <c r="E951" s="3">
        <f t="shared" si="110"/>
        <v>43233.034722222219</v>
      </c>
      <c r="F951">
        <v>0</v>
      </c>
      <c r="G951">
        <f t="shared" si="111"/>
        <v>0</v>
      </c>
      <c r="H951">
        <f t="shared" si="112"/>
        <v>0</v>
      </c>
      <c r="I951" s="13">
        <f t="shared" si="113"/>
        <v>-1.5862000000000001</v>
      </c>
      <c r="J951">
        <f t="shared" si="114"/>
        <v>0</v>
      </c>
      <c r="K951" s="13">
        <f t="shared" si="115"/>
        <v>-1.3772</v>
      </c>
    </row>
    <row r="952" spans="1:11" x14ac:dyDescent="0.2">
      <c r="A952">
        <f t="shared" si="116"/>
        <v>8</v>
      </c>
      <c r="B952">
        <v>942</v>
      </c>
      <c r="C952" s="1">
        <f t="shared" si="117"/>
        <v>43233</v>
      </c>
      <c r="D952" s="2">
        <v>4.1666666661512898E-2</v>
      </c>
      <c r="E952" s="3">
        <f t="shared" si="110"/>
        <v>43233.041666666664</v>
      </c>
      <c r="F952">
        <v>0</v>
      </c>
      <c r="G952">
        <f t="shared" si="111"/>
        <v>0</v>
      </c>
      <c r="H952">
        <f t="shared" si="112"/>
        <v>0</v>
      </c>
      <c r="I952" s="13">
        <f t="shared" si="113"/>
        <v>-1.5862000000000001</v>
      </c>
      <c r="J952">
        <f t="shared" si="114"/>
        <v>0</v>
      </c>
      <c r="K952" s="13">
        <f t="shared" si="115"/>
        <v>-1.3772</v>
      </c>
    </row>
    <row r="953" spans="1:11" x14ac:dyDescent="0.2">
      <c r="A953">
        <f t="shared" si="116"/>
        <v>8</v>
      </c>
      <c r="B953">
        <v>943</v>
      </c>
      <c r="C953" s="1">
        <f t="shared" si="117"/>
        <v>43233</v>
      </c>
      <c r="D953" s="2">
        <v>4.8611111106538402E-2</v>
      </c>
      <c r="E953" s="3">
        <f t="shared" si="110"/>
        <v>43233.048611111109</v>
      </c>
      <c r="F953">
        <v>0</v>
      </c>
      <c r="G953">
        <f t="shared" si="111"/>
        <v>0</v>
      </c>
      <c r="H953">
        <f t="shared" si="112"/>
        <v>0</v>
      </c>
      <c r="I953" s="13">
        <f t="shared" si="113"/>
        <v>-1.5862000000000001</v>
      </c>
      <c r="J953">
        <f t="shared" si="114"/>
        <v>0</v>
      </c>
      <c r="K953" s="13">
        <f t="shared" si="115"/>
        <v>-1.3772</v>
      </c>
    </row>
    <row r="954" spans="1:11" x14ac:dyDescent="0.2">
      <c r="A954">
        <f t="shared" si="116"/>
        <v>8</v>
      </c>
      <c r="B954">
        <v>944</v>
      </c>
      <c r="C954" s="1">
        <f t="shared" si="117"/>
        <v>43233</v>
      </c>
      <c r="D954" s="2">
        <v>5.5555555550540703E-2</v>
      </c>
      <c r="E954" s="3">
        <f t="shared" si="110"/>
        <v>43233.055555555547</v>
      </c>
      <c r="F954">
        <v>0</v>
      </c>
      <c r="G954">
        <f t="shared" si="111"/>
        <v>0</v>
      </c>
      <c r="H954">
        <f t="shared" si="112"/>
        <v>0</v>
      </c>
      <c r="I954" s="13">
        <f t="shared" si="113"/>
        <v>-1.5862000000000001</v>
      </c>
      <c r="J954">
        <f t="shared" si="114"/>
        <v>0</v>
      </c>
      <c r="K954" s="13">
        <f t="shared" si="115"/>
        <v>-1.3772</v>
      </c>
    </row>
    <row r="955" spans="1:11" x14ac:dyDescent="0.2">
      <c r="A955">
        <f t="shared" si="116"/>
        <v>8</v>
      </c>
      <c r="B955">
        <v>945</v>
      </c>
      <c r="C955" s="1">
        <f t="shared" si="117"/>
        <v>43233</v>
      </c>
      <c r="D955" s="2">
        <v>6.2499999995566199E-2</v>
      </c>
      <c r="E955" s="3">
        <f t="shared" si="110"/>
        <v>43233.062499999993</v>
      </c>
      <c r="F955">
        <v>0</v>
      </c>
      <c r="G955">
        <f t="shared" si="111"/>
        <v>0</v>
      </c>
      <c r="H955">
        <f t="shared" si="112"/>
        <v>0</v>
      </c>
      <c r="I955" s="13">
        <f t="shared" si="113"/>
        <v>-1.5862000000000001</v>
      </c>
      <c r="J955">
        <f t="shared" si="114"/>
        <v>0</v>
      </c>
      <c r="K955" s="13">
        <f t="shared" si="115"/>
        <v>-1.3772</v>
      </c>
    </row>
    <row r="956" spans="1:11" x14ac:dyDescent="0.2">
      <c r="A956">
        <f t="shared" si="116"/>
        <v>8</v>
      </c>
      <c r="B956">
        <v>946</v>
      </c>
      <c r="C956" s="1">
        <f t="shared" si="117"/>
        <v>43233</v>
      </c>
      <c r="D956" s="2">
        <v>6.9444444439568501E-2</v>
      </c>
      <c r="E956" s="3">
        <f t="shared" si="110"/>
        <v>43233.069444444438</v>
      </c>
      <c r="F956">
        <v>0</v>
      </c>
      <c r="G956">
        <f t="shared" si="111"/>
        <v>0</v>
      </c>
      <c r="H956">
        <f t="shared" si="112"/>
        <v>0</v>
      </c>
      <c r="I956" s="13">
        <f t="shared" si="113"/>
        <v>-1.5862000000000001</v>
      </c>
      <c r="J956">
        <f t="shared" si="114"/>
        <v>0</v>
      </c>
      <c r="K956" s="13">
        <f t="shared" si="115"/>
        <v>-1.3772</v>
      </c>
    </row>
    <row r="957" spans="1:11" x14ac:dyDescent="0.2">
      <c r="A957">
        <f t="shared" si="116"/>
        <v>8</v>
      </c>
      <c r="B957">
        <v>947</v>
      </c>
      <c r="C957" s="1">
        <f t="shared" si="117"/>
        <v>43233</v>
      </c>
      <c r="D957" s="2">
        <v>7.6388888884594094E-2</v>
      </c>
      <c r="E957" s="3">
        <f t="shared" si="110"/>
        <v>43233.076388888883</v>
      </c>
      <c r="F957">
        <v>0</v>
      </c>
      <c r="G957">
        <f t="shared" si="111"/>
        <v>0</v>
      </c>
      <c r="H957">
        <f t="shared" si="112"/>
        <v>0</v>
      </c>
      <c r="I957" s="13">
        <f t="shared" si="113"/>
        <v>-1.5862000000000001</v>
      </c>
      <c r="J957">
        <f t="shared" si="114"/>
        <v>0</v>
      </c>
      <c r="K957" s="13">
        <f t="shared" si="115"/>
        <v>-1.3772</v>
      </c>
    </row>
    <row r="958" spans="1:11" x14ac:dyDescent="0.2">
      <c r="A958">
        <f t="shared" si="116"/>
        <v>8</v>
      </c>
      <c r="B958">
        <v>948</v>
      </c>
      <c r="C958" s="1">
        <f t="shared" si="117"/>
        <v>43233</v>
      </c>
      <c r="D958" s="2">
        <v>8.3333333328596396E-2</v>
      </c>
      <c r="E958" s="3">
        <f t="shared" si="110"/>
        <v>43233.083333333328</v>
      </c>
      <c r="F958">
        <v>0</v>
      </c>
      <c r="G958">
        <f t="shared" si="111"/>
        <v>0</v>
      </c>
      <c r="H958">
        <f t="shared" si="112"/>
        <v>0</v>
      </c>
      <c r="I958" s="13">
        <f t="shared" si="113"/>
        <v>-1.5862000000000001</v>
      </c>
      <c r="J958">
        <f t="shared" si="114"/>
        <v>0</v>
      </c>
      <c r="K958" s="13">
        <f t="shared" si="115"/>
        <v>-1.3772</v>
      </c>
    </row>
    <row r="959" spans="1:11" x14ac:dyDescent="0.2">
      <c r="A959">
        <f t="shared" si="116"/>
        <v>8</v>
      </c>
      <c r="B959">
        <v>949</v>
      </c>
      <c r="C959" s="1">
        <f t="shared" si="117"/>
        <v>43233</v>
      </c>
      <c r="D959" s="2">
        <v>9.0277777772598697E-2</v>
      </c>
      <c r="E959" s="3">
        <f t="shared" si="110"/>
        <v>43233.090277777774</v>
      </c>
      <c r="F959">
        <v>0</v>
      </c>
      <c r="G959">
        <f t="shared" si="111"/>
        <v>0</v>
      </c>
      <c r="H959">
        <f t="shared" si="112"/>
        <v>0</v>
      </c>
      <c r="I959" s="13">
        <f t="shared" si="113"/>
        <v>-1.5862000000000001</v>
      </c>
      <c r="J959">
        <f t="shared" si="114"/>
        <v>0</v>
      </c>
      <c r="K959" s="13">
        <f t="shared" si="115"/>
        <v>-1.3772</v>
      </c>
    </row>
    <row r="960" spans="1:11" x14ac:dyDescent="0.2">
      <c r="A960">
        <f t="shared" si="116"/>
        <v>8</v>
      </c>
      <c r="B960">
        <v>950</v>
      </c>
      <c r="C960" s="1">
        <f t="shared" si="117"/>
        <v>43233</v>
      </c>
      <c r="D960" s="2">
        <v>9.7222222217510507E-2</v>
      </c>
      <c r="E960" s="3">
        <f t="shared" si="110"/>
        <v>43233.097222222219</v>
      </c>
      <c r="F960">
        <v>0</v>
      </c>
      <c r="G960">
        <f t="shared" si="111"/>
        <v>0</v>
      </c>
      <c r="H960">
        <f t="shared" si="112"/>
        <v>0</v>
      </c>
      <c r="I960" s="13">
        <f t="shared" si="113"/>
        <v>-1.5862000000000001</v>
      </c>
      <c r="J960">
        <f t="shared" si="114"/>
        <v>0</v>
      </c>
      <c r="K960" s="13">
        <f t="shared" si="115"/>
        <v>-1.3772</v>
      </c>
    </row>
    <row r="961" spans="1:11" x14ac:dyDescent="0.2">
      <c r="A961">
        <f t="shared" si="116"/>
        <v>8</v>
      </c>
      <c r="B961">
        <v>951</v>
      </c>
      <c r="C961" s="1">
        <f t="shared" si="117"/>
        <v>43233</v>
      </c>
      <c r="D961" s="2">
        <v>0.104166666661513</v>
      </c>
      <c r="E961" s="3">
        <f t="shared" si="110"/>
        <v>43233.104166666664</v>
      </c>
      <c r="F961">
        <v>0</v>
      </c>
      <c r="G961">
        <f t="shared" si="111"/>
        <v>0</v>
      </c>
      <c r="H961">
        <f t="shared" si="112"/>
        <v>0</v>
      </c>
      <c r="I961" s="13">
        <f t="shared" si="113"/>
        <v>-1.5862000000000001</v>
      </c>
      <c r="J961">
        <f t="shared" si="114"/>
        <v>0</v>
      </c>
      <c r="K961" s="13">
        <f t="shared" si="115"/>
        <v>-1.3772</v>
      </c>
    </row>
    <row r="962" spans="1:11" x14ac:dyDescent="0.2">
      <c r="A962">
        <f t="shared" si="116"/>
        <v>8</v>
      </c>
      <c r="B962">
        <v>952</v>
      </c>
      <c r="C962" s="1">
        <f t="shared" si="117"/>
        <v>43233</v>
      </c>
      <c r="D962" s="2">
        <v>0.111111111106538</v>
      </c>
      <c r="E962" s="3">
        <f t="shared" si="110"/>
        <v>43233.111111111109</v>
      </c>
      <c r="F962">
        <v>0</v>
      </c>
      <c r="G962">
        <f t="shared" si="111"/>
        <v>0</v>
      </c>
      <c r="H962">
        <f t="shared" si="112"/>
        <v>0</v>
      </c>
      <c r="I962" s="13">
        <f t="shared" si="113"/>
        <v>-1.5862000000000001</v>
      </c>
      <c r="J962">
        <f t="shared" si="114"/>
        <v>0</v>
      </c>
      <c r="K962" s="13">
        <f t="shared" si="115"/>
        <v>-1.3772</v>
      </c>
    </row>
    <row r="963" spans="1:11" x14ac:dyDescent="0.2">
      <c r="A963">
        <f t="shared" si="116"/>
        <v>8</v>
      </c>
      <c r="B963">
        <v>953</v>
      </c>
      <c r="C963" s="1">
        <f t="shared" si="117"/>
        <v>43233</v>
      </c>
      <c r="D963" s="2">
        <v>0.11805555555054099</v>
      </c>
      <c r="E963" s="3">
        <f t="shared" si="110"/>
        <v>43233.118055555547</v>
      </c>
      <c r="F963">
        <v>0</v>
      </c>
      <c r="G963">
        <f t="shared" si="111"/>
        <v>0</v>
      </c>
      <c r="H963">
        <f t="shared" si="112"/>
        <v>0</v>
      </c>
      <c r="I963" s="13">
        <f t="shared" si="113"/>
        <v>-1.5862000000000001</v>
      </c>
      <c r="J963">
        <f t="shared" si="114"/>
        <v>0</v>
      </c>
      <c r="K963" s="13">
        <f t="shared" si="115"/>
        <v>-1.3772</v>
      </c>
    </row>
    <row r="964" spans="1:11" x14ac:dyDescent="0.2">
      <c r="A964">
        <f t="shared" si="116"/>
        <v>8</v>
      </c>
      <c r="B964">
        <v>954</v>
      </c>
      <c r="C964" s="1">
        <f t="shared" si="117"/>
        <v>43233</v>
      </c>
      <c r="D964" s="2">
        <v>0.12499999999556601</v>
      </c>
      <c r="E964" s="3">
        <f t="shared" si="110"/>
        <v>43233.124999999993</v>
      </c>
      <c r="F964">
        <v>0</v>
      </c>
      <c r="G964">
        <f t="shared" si="111"/>
        <v>0</v>
      </c>
      <c r="H964">
        <f t="shared" si="112"/>
        <v>0</v>
      </c>
      <c r="I964" s="13">
        <f t="shared" si="113"/>
        <v>-1.5862000000000001</v>
      </c>
      <c r="J964">
        <f t="shared" si="114"/>
        <v>0</v>
      </c>
      <c r="K964" s="13">
        <f t="shared" si="115"/>
        <v>-1.3772</v>
      </c>
    </row>
    <row r="965" spans="1:11" x14ac:dyDescent="0.2">
      <c r="A965">
        <f t="shared" si="116"/>
        <v>8</v>
      </c>
      <c r="B965">
        <v>955</v>
      </c>
      <c r="C965" s="1">
        <f t="shared" si="117"/>
        <v>43233</v>
      </c>
      <c r="D965" s="2">
        <v>0.13194444443956899</v>
      </c>
      <c r="E965" s="3">
        <f t="shared" si="110"/>
        <v>43233.131944444438</v>
      </c>
      <c r="F965">
        <v>0</v>
      </c>
      <c r="G965">
        <f t="shared" si="111"/>
        <v>0</v>
      </c>
      <c r="H965">
        <f t="shared" si="112"/>
        <v>0</v>
      </c>
      <c r="I965" s="13">
        <f t="shared" si="113"/>
        <v>-1.5862000000000001</v>
      </c>
      <c r="J965">
        <f t="shared" si="114"/>
        <v>0</v>
      </c>
      <c r="K965" s="13">
        <f t="shared" si="115"/>
        <v>-1.3772</v>
      </c>
    </row>
    <row r="966" spans="1:11" x14ac:dyDescent="0.2">
      <c r="A966">
        <f t="shared" si="116"/>
        <v>8</v>
      </c>
      <c r="B966">
        <v>956</v>
      </c>
      <c r="C966" s="1">
        <f t="shared" si="117"/>
        <v>43233</v>
      </c>
      <c r="D966" s="2">
        <v>0.13888888888357101</v>
      </c>
      <c r="E966" s="3">
        <f t="shared" si="110"/>
        <v>43233.138888888883</v>
      </c>
      <c r="F966">
        <v>0</v>
      </c>
      <c r="G966">
        <f t="shared" si="111"/>
        <v>0</v>
      </c>
      <c r="H966">
        <f t="shared" si="112"/>
        <v>0</v>
      </c>
      <c r="I966" s="13">
        <f t="shared" si="113"/>
        <v>-1.5862000000000001</v>
      </c>
      <c r="J966">
        <f t="shared" si="114"/>
        <v>0</v>
      </c>
      <c r="K966" s="13">
        <f t="shared" si="115"/>
        <v>-1.3772</v>
      </c>
    </row>
    <row r="967" spans="1:11" x14ac:dyDescent="0.2">
      <c r="A967">
        <f t="shared" si="116"/>
        <v>8</v>
      </c>
      <c r="B967">
        <v>957</v>
      </c>
      <c r="C967" s="1">
        <f t="shared" si="117"/>
        <v>43233</v>
      </c>
      <c r="D967" s="2">
        <v>0.14583333332859599</v>
      </c>
      <c r="E967" s="3">
        <f t="shared" si="110"/>
        <v>43233.145833333328</v>
      </c>
      <c r="F967">
        <v>0</v>
      </c>
      <c r="G967">
        <f t="shared" si="111"/>
        <v>0</v>
      </c>
      <c r="H967">
        <f t="shared" si="112"/>
        <v>0</v>
      </c>
      <c r="I967" s="13">
        <f t="shared" si="113"/>
        <v>-1.5862000000000001</v>
      </c>
      <c r="J967">
        <f t="shared" si="114"/>
        <v>0</v>
      </c>
      <c r="K967" s="13">
        <f t="shared" si="115"/>
        <v>-1.3772</v>
      </c>
    </row>
    <row r="968" spans="1:11" x14ac:dyDescent="0.2">
      <c r="A968">
        <f t="shared" si="116"/>
        <v>8</v>
      </c>
      <c r="B968">
        <v>958</v>
      </c>
      <c r="C968" s="1">
        <f t="shared" si="117"/>
        <v>43233</v>
      </c>
      <c r="D968" s="2">
        <v>0.15277777777259899</v>
      </c>
      <c r="E968" s="3">
        <f t="shared" si="110"/>
        <v>43233.152777777774</v>
      </c>
      <c r="F968">
        <v>0</v>
      </c>
      <c r="G968">
        <f t="shared" si="111"/>
        <v>0</v>
      </c>
      <c r="H968">
        <f t="shared" si="112"/>
        <v>0</v>
      </c>
      <c r="I968" s="13">
        <f t="shared" si="113"/>
        <v>-1.5862000000000001</v>
      </c>
      <c r="J968">
        <f t="shared" si="114"/>
        <v>0</v>
      </c>
      <c r="K968" s="13">
        <f t="shared" si="115"/>
        <v>-1.3772</v>
      </c>
    </row>
    <row r="969" spans="1:11" x14ac:dyDescent="0.2">
      <c r="A969">
        <f t="shared" si="116"/>
        <v>8</v>
      </c>
      <c r="B969">
        <v>959</v>
      </c>
      <c r="C969" s="1">
        <f t="shared" si="117"/>
        <v>43233</v>
      </c>
      <c r="D969" s="2">
        <v>0.15972222221751101</v>
      </c>
      <c r="E969" s="3">
        <f t="shared" si="110"/>
        <v>43233.159722222219</v>
      </c>
      <c r="F969">
        <v>0</v>
      </c>
      <c r="G969">
        <f t="shared" si="111"/>
        <v>0</v>
      </c>
      <c r="H969">
        <f t="shared" si="112"/>
        <v>0</v>
      </c>
      <c r="I969" s="13">
        <f t="shared" si="113"/>
        <v>-1.5862000000000001</v>
      </c>
      <c r="J969">
        <f t="shared" si="114"/>
        <v>0</v>
      </c>
      <c r="K969" s="13">
        <f t="shared" si="115"/>
        <v>-1.3772</v>
      </c>
    </row>
    <row r="970" spans="1:11" x14ac:dyDescent="0.2">
      <c r="A970">
        <f t="shared" si="116"/>
        <v>8</v>
      </c>
      <c r="B970">
        <v>960</v>
      </c>
      <c r="C970" s="1">
        <f t="shared" si="117"/>
        <v>43233</v>
      </c>
      <c r="D970" s="2">
        <v>0.166666666661513</v>
      </c>
      <c r="E970" s="3">
        <f t="shared" si="110"/>
        <v>43233.166666666664</v>
      </c>
      <c r="F970">
        <v>0</v>
      </c>
      <c r="G970">
        <f t="shared" si="111"/>
        <v>0</v>
      </c>
      <c r="H970">
        <f t="shared" si="112"/>
        <v>0</v>
      </c>
      <c r="I970" s="13">
        <f t="shared" si="113"/>
        <v>-1.5862000000000001</v>
      </c>
      <c r="J970">
        <f t="shared" si="114"/>
        <v>0</v>
      </c>
      <c r="K970" s="13">
        <f t="shared" si="115"/>
        <v>-1.3772</v>
      </c>
    </row>
    <row r="971" spans="1:11" x14ac:dyDescent="0.2">
      <c r="A971">
        <f t="shared" si="116"/>
        <v>8</v>
      </c>
      <c r="B971">
        <v>961</v>
      </c>
      <c r="C971" s="1">
        <f t="shared" si="117"/>
        <v>43233</v>
      </c>
      <c r="D971" s="2">
        <v>0.17361111110653801</v>
      </c>
      <c r="E971" s="3">
        <f t="shared" si="110"/>
        <v>43233.173611111109</v>
      </c>
      <c r="F971">
        <v>0</v>
      </c>
      <c r="G971">
        <f t="shared" si="111"/>
        <v>0</v>
      </c>
      <c r="H971">
        <f t="shared" si="112"/>
        <v>0</v>
      </c>
      <c r="I971" s="13">
        <f t="shared" si="113"/>
        <v>-1.5862000000000001</v>
      </c>
      <c r="J971">
        <f t="shared" si="114"/>
        <v>0</v>
      </c>
      <c r="K971" s="13">
        <f t="shared" si="115"/>
        <v>-1.3772</v>
      </c>
    </row>
    <row r="972" spans="1:11" x14ac:dyDescent="0.2">
      <c r="A972">
        <f t="shared" si="116"/>
        <v>8</v>
      </c>
      <c r="B972">
        <v>962</v>
      </c>
      <c r="C972" s="1">
        <f t="shared" si="117"/>
        <v>43233</v>
      </c>
      <c r="D972" s="2">
        <v>0.18055555555054101</v>
      </c>
      <c r="E972" s="3">
        <f t="shared" ref="E972:E1035" si="118">C972+D972</f>
        <v>43233.180555555547</v>
      </c>
      <c r="F972">
        <v>0</v>
      </c>
      <c r="G972">
        <f t="shared" ref="G972:G1035" si="119">F972*1.1434/10</f>
        <v>0</v>
      </c>
      <c r="H972">
        <f t="shared" ref="H972:H1035" si="120">(H$8*(TANH((H$2*G972)/H$8)))</f>
        <v>0</v>
      </c>
      <c r="I972" s="13">
        <f t="shared" ref="I972:I1035" si="121">((H$6-H$5)*(TANH(G972/H$4)))+H$5</f>
        <v>-1.5862000000000001</v>
      </c>
      <c r="J972">
        <f t="shared" ref="J972:J1035" si="122">(J$8*(TANH((J$2*G972)/J$8)))</f>
        <v>0</v>
      </c>
      <c r="K972" s="13">
        <f t="shared" ref="K972:K1035" si="123">((J$6-J$5)*(TANH(G972/J$4)))+J$5</f>
        <v>-1.3772</v>
      </c>
    </row>
    <row r="973" spans="1:11" x14ac:dyDescent="0.2">
      <c r="A973">
        <f t="shared" si="116"/>
        <v>8</v>
      </c>
      <c r="B973">
        <v>963</v>
      </c>
      <c r="C973" s="1">
        <f t="shared" si="117"/>
        <v>43233</v>
      </c>
      <c r="D973" s="2">
        <v>0.18749999999556599</v>
      </c>
      <c r="E973" s="3">
        <f t="shared" si="118"/>
        <v>43233.187499999993</v>
      </c>
      <c r="F973">
        <v>0</v>
      </c>
      <c r="G973">
        <f t="shared" si="119"/>
        <v>0</v>
      </c>
      <c r="H973">
        <f t="shared" si="120"/>
        <v>0</v>
      </c>
      <c r="I973" s="13">
        <f t="shared" si="121"/>
        <v>-1.5862000000000001</v>
      </c>
      <c r="J973">
        <f t="shared" si="122"/>
        <v>0</v>
      </c>
      <c r="K973" s="13">
        <f t="shared" si="123"/>
        <v>-1.3772</v>
      </c>
    </row>
    <row r="974" spans="1:11" x14ac:dyDescent="0.2">
      <c r="A974">
        <f t="shared" si="116"/>
        <v>8</v>
      </c>
      <c r="B974">
        <v>964</v>
      </c>
      <c r="C974" s="1">
        <f t="shared" si="117"/>
        <v>43233</v>
      </c>
      <c r="D974" s="2">
        <v>0.19444444443956899</v>
      </c>
      <c r="E974" s="3">
        <f t="shared" si="118"/>
        <v>43233.194444444438</v>
      </c>
      <c r="F974">
        <v>0</v>
      </c>
      <c r="G974">
        <f t="shared" si="119"/>
        <v>0</v>
      </c>
      <c r="H974">
        <f t="shared" si="120"/>
        <v>0</v>
      </c>
      <c r="I974" s="13">
        <f t="shared" si="121"/>
        <v>-1.5862000000000001</v>
      </c>
      <c r="J974">
        <f t="shared" si="122"/>
        <v>0</v>
      </c>
      <c r="K974" s="13">
        <f t="shared" si="123"/>
        <v>-1.3772</v>
      </c>
    </row>
    <row r="975" spans="1:11" x14ac:dyDescent="0.2">
      <c r="A975">
        <f t="shared" si="116"/>
        <v>8</v>
      </c>
      <c r="B975">
        <v>965</v>
      </c>
      <c r="C975" s="1">
        <f t="shared" si="117"/>
        <v>43233</v>
      </c>
      <c r="D975" s="2">
        <v>0.20138888888357101</v>
      </c>
      <c r="E975" s="3">
        <f t="shared" si="118"/>
        <v>43233.201388888883</v>
      </c>
      <c r="F975">
        <v>0</v>
      </c>
      <c r="G975">
        <f t="shared" si="119"/>
        <v>0</v>
      </c>
      <c r="H975">
        <f t="shared" si="120"/>
        <v>0</v>
      </c>
      <c r="I975" s="13">
        <f t="shared" si="121"/>
        <v>-1.5862000000000001</v>
      </c>
      <c r="J975">
        <f t="shared" si="122"/>
        <v>0</v>
      </c>
      <c r="K975" s="13">
        <f t="shared" si="123"/>
        <v>-1.3772</v>
      </c>
    </row>
    <row r="976" spans="1:11" x14ac:dyDescent="0.2">
      <c r="A976">
        <f t="shared" si="116"/>
        <v>8</v>
      </c>
      <c r="B976">
        <v>966</v>
      </c>
      <c r="C976" s="1">
        <f t="shared" si="117"/>
        <v>43233</v>
      </c>
      <c r="D976" s="2">
        <v>0.20833333332859599</v>
      </c>
      <c r="E976" s="3">
        <f t="shared" si="118"/>
        <v>43233.208333333328</v>
      </c>
      <c r="F976">
        <v>0</v>
      </c>
      <c r="G976">
        <f t="shared" si="119"/>
        <v>0</v>
      </c>
      <c r="H976">
        <f t="shared" si="120"/>
        <v>0</v>
      </c>
      <c r="I976" s="13">
        <f t="shared" si="121"/>
        <v>-1.5862000000000001</v>
      </c>
      <c r="J976">
        <f t="shared" si="122"/>
        <v>0</v>
      </c>
      <c r="K976" s="13">
        <f t="shared" si="123"/>
        <v>-1.3772</v>
      </c>
    </row>
    <row r="977" spans="1:11" x14ac:dyDescent="0.2">
      <c r="A977">
        <f t="shared" si="116"/>
        <v>8</v>
      </c>
      <c r="B977">
        <v>967</v>
      </c>
      <c r="C977" s="1">
        <f t="shared" si="117"/>
        <v>43233</v>
      </c>
      <c r="D977" s="2">
        <v>0.21527777777259899</v>
      </c>
      <c r="E977" s="3">
        <f t="shared" si="118"/>
        <v>43233.215277777774</v>
      </c>
      <c r="F977">
        <v>0</v>
      </c>
      <c r="G977">
        <f t="shared" si="119"/>
        <v>0</v>
      </c>
      <c r="H977">
        <f t="shared" si="120"/>
        <v>0</v>
      </c>
      <c r="I977" s="13">
        <f t="shared" si="121"/>
        <v>-1.5862000000000001</v>
      </c>
      <c r="J977">
        <f t="shared" si="122"/>
        <v>0</v>
      </c>
      <c r="K977" s="13">
        <f t="shared" si="123"/>
        <v>-1.3772</v>
      </c>
    </row>
    <row r="978" spans="1:11" x14ac:dyDescent="0.2">
      <c r="A978">
        <f t="shared" si="116"/>
        <v>8</v>
      </c>
      <c r="B978">
        <v>968</v>
      </c>
      <c r="C978" s="1">
        <f t="shared" si="117"/>
        <v>43233</v>
      </c>
      <c r="D978" s="2">
        <v>0.22222222221751101</v>
      </c>
      <c r="E978" s="3">
        <f t="shared" si="118"/>
        <v>43233.222222222219</v>
      </c>
      <c r="F978">
        <v>0</v>
      </c>
      <c r="G978">
        <f t="shared" si="119"/>
        <v>0</v>
      </c>
      <c r="H978">
        <f t="shared" si="120"/>
        <v>0</v>
      </c>
      <c r="I978" s="13">
        <f t="shared" si="121"/>
        <v>-1.5862000000000001</v>
      </c>
      <c r="J978">
        <f t="shared" si="122"/>
        <v>0</v>
      </c>
      <c r="K978" s="13">
        <f t="shared" si="123"/>
        <v>-1.3772</v>
      </c>
    </row>
    <row r="979" spans="1:11" x14ac:dyDescent="0.2">
      <c r="A979">
        <f t="shared" si="116"/>
        <v>8</v>
      </c>
      <c r="B979">
        <v>969</v>
      </c>
      <c r="C979" s="1">
        <f t="shared" si="117"/>
        <v>43233</v>
      </c>
      <c r="D979" s="2">
        <v>0.229166666661513</v>
      </c>
      <c r="E979" s="3">
        <f t="shared" si="118"/>
        <v>43233.229166666664</v>
      </c>
      <c r="F979">
        <v>0</v>
      </c>
      <c r="G979">
        <f t="shared" si="119"/>
        <v>0</v>
      </c>
      <c r="H979">
        <f t="shared" si="120"/>
        <v>0</v>
      </c>
      <c r="I979" s="13">
        <f t="shared" si="121"/>
        <v>-1.5862000000000001</v>
      </c>
      <c r="J979">
        <f t="shared" si="122"/>
        <v>0</v>
      </c>
      <c r="K979" s="13">
        <f t="shared" si="123"/>
        <v>-1.3772</v>
      </c>
    </row>
    <row r="980" spans="1:11" x14ac:dyDescent="0.2">
      <c r="A980">
        <f t="shared" si="116"/>
        <v>8</v>
      </c>
      <c r="B980">
        <v>970</v>
      </c>
      <c r="C980" s="1">
        <f t="shared" si="117"/>
        <v>43233</v>
      </c>
      <c r="D980" s="2">
        <v>0.23611111110653801</v>
      </c>
      <c r="E980" s="3">
        <f t="shared" si="118"/>
        <v>43233.236111111109</v>
      </c>
      <c r="F980">
        <v>0</v>
      </c>
      <c r="G980">
        <f t="shared" si="119"/>
        <v>0</v>
      </c>
      <c r="H980">
        <f t="shared" si="120"/>
        <v>0</v>
      </c>
      <c r="I980" s="13">
        <f t="shared" si="121"/>
        <v>-1.5862000000000001</v>
      </c>
      <c r="J980">
        <f t="shared" si="122"/>
        <v>0</v>
      </c>
      <c r="K980" s="13">
        <f t="shared" si="123"/>
        <v>-1.3772</v>
      </c>
    </row>
    <row r="981" spans="1:11" x14ac:dyDescent="0.2">
      <c r="A981">
        <f t="shared" si="116"/>
        <v>8</v>
      </c>
      <c r="B981">
        <v>971</v>
      </c>
      <c r="C981" s="1">
        <f t="shared" si="117"/>
        <v>43233</v>
      </c>
      <c r="D981" s="2">
        <v>0.24305555555054101</v>
      </c>
      <c r="E981" s="3">
        <f t="shared" si="118"/>
        <v>43233.243055555547</v>
      </c>
      <c r="F981">
        <v>5</v>
      </c>
      <c r="G981">
        <f t="shared" si="119"/>
        <v>0.57169999999999999</v>
      </c>
      <c r="H981">
        <f t="shared" si="120"/>
        <v>1.1171000038629007E-2</v>
      </c>
      <c r="I981" s="13">
        <f t="shared" si="121"/>
        <v>-1.587643158576058</v>
      </c>
      <c r="J981">
        <f t="shared" si="122"/>
        <v>1.0697124872001286E-2</v>
      </c>
      <c r="K981" s="13">
        <f t="shared" si="123"/>
        <v>-1.3787263971328576</v>
      </c>
    </row>
    <row r="982" spans="1:11" x14ac:dyDescent="0.2">
      <c r="A982">
        <f t="shared" si="116"/>
        <v>8</v>
      </c>
      <c r="B982">
        <v>972</v>
      </c>
      <c r="C982" s="1">
        <f t="shared" si="117"/>
        <v>43233</v>
      </c>
      <c r="D982" s="2">
        <v>0.24999999999556599</v>
      </c>
      <c r="E982" s="3">
        <f t="shared" si="118"/>
        <v>43233.249999999993</v>
      </c>
      <c r="F982">
        <v>24</v>
      </c>
      <c r="G982">
        <f t="shared" si="119"/>
        <v>2.7441599999999999</v>
      </c>
      <c r="H982">
        <f t="shared" si="120"/>
        <v>5.3618900100525363E-2</v>
      </c>
      <c r="I982" s="13">
        <f t="shared" si="121"/>
        <v>-1.5931269274373021</v>
      </c>
      <c r="J982">
        <f t="shared" si="122"/>
        <v>5.134436395334064E-2</v>
      </c>
      <c r="K982" s="13">
        <f t="shared" si="123"/>
        <v>-1.3845264457889432</v>
      </c>
    </row>
    <row r="983" spans="1:11" x14ac:dyDescent="0.2">
      <c r="A983">
        <f t="shared" si="116"/>
        <v>8</v>
      </c>
      <c r="B983">
        <v>973</v>
      </c>
      <c r="C983" s="1">
        <f t="shared" si="117"/>
        <v>43233</v>
      </c>
      <c r="D983" s="2">
        <v>0.25694444443956899</v>
      </c>
      <c r="E983" s="3">
        <f t="shared" si="118"/>
        <v>43233.256944444438</v>
      </c>
      <c r="F983">
        <v>51</v>
      </c>
      <c r="G983">
        <f t="shared" si="119"/>
        <v>5.83134</v>
      </c>
      <c r="H983">
        <f t="shared" si="120"/>
        <v>0.11392532663807657</v>
      </c>
      <c r="I983" s="13">
        <f t="shared" si="121"/>
        <v>-1.600917895814278</v>
      </c>
      <c r="J983">
        <f t="shared" si="122"/>
        <v>0.10909244216523921</v>
      </c>
      <c r="K983" s="13">
        <f t="shared" si="123"/>
        <v>-1.3927666636896079</v>
      </c>
    </row>
    <row r="984" spans="1:11" x14ac:dyDescent="0.2">
      <c r="A984">
        <f t="shared" si="116"/>
        <v>8</v>
      </c>
      <c r="B984">
        <v>974</v>
      </c>
      <c r="C984" s="1">
        <f t="shared" si="117"/>
        <v>43233</v>
      </c>
      <c r="D984" s="2">
        <v>0.26388888888357098</v>
      </c>
      <c r="E984" s="3">
        <f t="shared" si="118"/>
        <v>43233.263888888883</v>
      </c>
      <c r="F984">
        <v>77</v>
      </c>
      <c r="G984">
        <f t="shared" si="119"/>
        <v>8.8041799999999988</v>
      </c>
      <c r="H984">
        <f t="shared" si="120"/>
        <v>0.17196810740824015</v>
      </c>
      <c r="I984" s="13">
        <f t="shared" si="121"/>
        <v>-1.6084166102550481</v>
      </c>
      <c r="J984">
        <f t="shared" si="122"/>
        <v>0.16467265174811604</v>
      </c>
      <c r="K984" s="13">
        <f t="shared" si="123"/>
        <v>-1.4006975659784586</v>
      </c>
    </row>
    <row r="985" spans="1:11" x14ac:dyDescent="0.2">
      <c r="A985">
        <f t="shared" si="116"/>
        <v>8</v>
      </c>
      <c r="B985">
        <v>975</v>
      </c>
      <c r="C985" s="1">
        <f t="shared" si="117"/>
        <v>43233</v>
      </c>
      <c r="D985" s="2">
        <v>0.27083333332859599</v>
      </c>
      <c r="E985" s="3">
        <f t="shared" si="118"/>
        <v>43233.270833333328</v>
      </c>
      <c r="F985">
        <v>102</v>
      </c>
      <c r="G985">
        <f t="shared" si="119"/>
        <v>11.66268</v>
      </c>
      <c r="H985">
        <f t="shared" si="120"/>
        <v>0.22773640324071934</v>
      </c>
      <c r="I985" s="13">
        <f t="shared" si="121"/>
        <v>-1.6156217371888637</v>
      </c>
      <c r="J985">
        <f t="shared" si="122"/>
        <v>0.21807452271264477</v>
      </c>
      <c r="K985" s="13">
        <f t="shared" si="123"/>
        <v>-1.4083176669255648</v>
      </c>
    </row>
    <row r="986" spans="1:11" x14ac:dyDescent="0.2">
      <c r="A986">
        <f t="shared" si="116"/>
        <v>8</v>
      </c>
      <c r="B986">
        <v>976</v>
      </c>
      <c r="C986" s="1">
        <f t="shared" si="117"/>
        <v>43233</v>
      </c>
      <c r="D986" s="2">
        <v>0.27777777777259899</v>
      </c>
      <c r="E986" s="3">
        <f t="shared" si="118"/>
        <v>43233.277777777774</v>
      </c>
      <c r="F986">
        <v>169</v>
      </c>
      <c r="G986">
        <f t="shared" si="119"/>
        <v>19.323460000000001</v>
      </c>
      <c r="H986">
        <f t="shared" si="120"/>
        <v>0.37688836360896499</v>
      </c>
      <c r="I986" s="13">
        <f t="shared" si="121"/>
        <v>-1.6348936979591302</v>
      </c>
      <c r="J986">
        <f t="shared" si="122"/>
        <v>0.36089492257605571</v>
      </c>
      <c r="K986" s="13">
        <f t="shared" si="123"/>
        <v>-1.4286974468671039</v>
      </c>
    </row>
    <row r="987" spans="1:11" x14ac:dyDescent="0.2">
      <c r="A987">
        <f t="shared" si="116"/>
        <v>8</v>
      </c>
      <c r="B987">
        <v>977</v>
      </c>
      <c r="C987" s="1">
        <f t="shared" si="117"/>
        <v>43233</v>
      </c>
      <c r="D987" s="2">
        <v>0.28472222221751098</v>
      </c>
      <c r="E987" s="3">
        <f t="shared" si="118"/>
        <v>43233.284722222219</v>
      </c>
      <c r="F987">
        <v>243</v>
      </c>
      <c r="G987">
        <f t="shared" si="119"/>
        <v>27.78462</v>
      </c>
      <c r="H987">
        <f t="shared" si="120"/>
        <v>0.54085901551650706</v>
      </c>
      <c r="I987" s="13">
        <f t="shared" si="121"/>
        <v>-1.6560850887292538</v>
      </c>
      <c r="J987">
        <f t="shared" si="122"/>
        <v>0.51789856809082591</v>
      </c>
      <c r="K987" s="13">
        <f t="shared" si="123"/>
        <v>-1.451101689249507</v>
      </c>
    </row>
    <row r="988" spans="1:11" x14ac:dyDescent="0.2">
      <c r="A988">
        <f t="shared" si="116"/>
        <v>8</v>
      </c>
      <c r="B988">
        <v>978</v>
      </c>
      <c r="C988" s="1">
        <f t="shared" si="117"/>
        <v>43233</v>
      </c>
      <c r="D988" s="2">
        <v>0.29166666666151297</v>
      </c>
      <c r="E988" s="3">
        <f t="shared" si="118"/>
        <v>43233.291666666664</v>
      </c>
      <c r="F988">
        <v>334</v>
      </c>
      <c r="G988">
        <f t="shared" si="119"/>
        <v>38.18956</v>
      </c>
      <c r="H988">
        <f t="shared" si="120"/>
        <v>0.74091580577661564</v>
      </c>
      <c r="I988" s="13">
        <f t="shared" si="121"/>
        <v>-1.6819499186610387</v>
      </c>
      <c r="J988">
        <f t="shared" si="122"/>
        <v>0.70944190296752463</v>
      </c>
      <c r="K988" s="13">
        <f t="shared" si="123"/>
        <v>-1.4784359064356409</v>
      </c>
    </row>
    <row r="989" spans="1:11" x14ac:dyDescent="0.2">
      <c r="A989">
        <f t="shared" si="116"/>
        <v>8</v>
      </c>
      <c r="B989">
        <v>979</v>
      </c>
      <c r="C989" s="1">
        <f t="shared" si="117"/>
        <v>43233</v>
      </c>
      <c r="D989" s="2">
        <v>0.29861111110653799</v>
      </c>
      <c r="E989" s="3">
        <f t="shared" si="118"/>
        <v>43233.298611111109</v>
      </c>
      <c r="F989">
        <v>389</v>
      </c>
      <c r="G989">
        <f t="shared" si="119"/>
        <v>44.478259999999999</v>
      </c>
      <c r="H989">
        <f t="shared" si="120"/>
        <v>0.86074460365046235</v>
      </c>
      <c r="I989" s="13">
        <f t="shared" si="121"/>
        <v>-1.6974489137234436</v>
      </c>
      <c r="J989">
        <f t="shared" si="122"/>
        <v>0.82416236096379025</v>
      </c>
      <c r="K989" s="13">
        <f t="shared" si="123"/>
        <v>-1.4948079250149595</v>
      </c>
    </row>
    <row r="990" spans="1:11" x14ac:dyDescent="0.2">
      <c r="A990">
        <f t="shared" si="116"/>
        <v>8</v>
      </c>
      <c r="B990">
        <v>980</v>
      </c>
      <c r="C990" s="1">
        <f t="shared" si="117"/>
        <v>43233</v>
      </c>
      <c r="D990" s="2">
        <v>0.30555555555054098</v>
      </c>
      <c r="E990" s="3">
        <f t="shared" si="118"/>
        <v>43233.305555555547</v>
      </c>
      <c r="F990">
        <v>475</v>
      </c>
      <c r="G990">
        <f t="shared" si="119"/>
        <v>54.311500000000002</v>
      </c>
      <c r="H990">
        <f t="shared" si="120"/>
        <v>1.0461105625080567</v>
      </c>
      <c r="I990" s="13">
        <f t="shared" si="121"/>
        <v>-1.7214368697176314</v>
      </c>
      <c r="J990">
        <f t="shared" si="122"/>
        <v>1.0016095753675729</v>
      </c>
      <c r="K990" s="13">
        <f t="shared" si="123"/>
        <v>-1.520133328972884</v>
      </c>
    </row>
    <row r="991" spans="1:11" x14ac:dyDescent="0.2">
      <c r="A991">
        <f t="shared" si="116"/>
        <v>8</v>
      </c>
      <c r="B991">
        <v>981</v>
      </c>
      <c r="C991" s="1">
        <f t="shared" si="117"/>
        <v>43233</v>
      </c>
      <c r="D991" s="2">
        <v>0.31249999999454298</v>
      </c>
      <c r="E991" s="3">
        <f t="shared" si="118"/>
        <v>43233.312499999993</v>
      </c>
      <c r="F991">
        <v>495</v>
      </c>
      <c r="G991">
        <f t="shared" si="119"/>
        <v>56.598299999999995</v>
      </c>
      <c r="H991">
        <f t="shared" si="120"/>
        <v>1.0888262282241687</v>
      </c>
      <c r="I991" s="13">
        <f t="shared" si="121"/>
        <v>-1.7269670376962507</v>
      </c>
      <c r="J991">
        <f t="shared" si="122"/>
        <v>1.0424972086088473</v>
      </c>
      <c r="K991" s="13">
        <f t="shared" si="123"/>
        <v>-1.5259691389212804</v>
      </c>
    </row>
    <row r="992" spans="1:11" x14ac:dyDescent="0.2">
      <c r="A992">
        <f t="shared" si="116"/>
        <v>8</v>
      </c>
      <c r="B992">
        <v>982</v>
      </c>
      <c r="C992" s="1">
        <f t="shared" si="117"/>
        <v>43233</v>
      </c>
      <c r="D992" s="2">
        <v>0.31944444443956899</v>
      </c>
      <c r="E992" s="3">
        <f t="shared" si="118"/>
        <v>43233.319444444438</v>
      </c>
      <c r="F992">
        <v>673</v>
      </c>
      <c r="G992">
        <f t="shared" si="119"/>
        <v>76.950819999999993</v>
      </c>
      <c r="H992">
        <f t="shared" si="120"/>
        <v>1.4612976458505957</v>
      </c>
      <c r="I992" s="13">
        <f t="shared" si="121"/>
        <v>-1.7752351209116404</v>
      </c>
      <c r="J992">
        <f t="shared" si="122"/>
        <v>1.398966074926375</v>
      </c>
      <c r="K992" s="13">
        <f t="shared" si="123"/>
        <v>-1.5768529215683771</v>
      </c>
    </row>
    <row r="993" spans="1:11" x14ac:dyDescent="0.2">
      <c r="A993">
        <f t="shared" si="116"/>
        <v>8</v>
      </c>
      <c r="B993">
        <v>983</v>
      </c>
      <c r="C993" s="1">
        <f t="shared" si="117"/>
        <v>43233</v>
      </c>
      <c r="D993" s="2">
        <v>0.32638888888357098</v>
      </c>
      <c r="E993" s="3">
        <f t="shared" si="118"/>
        <v>43233.326388888883</v>
      </c>
      <c r="F993">
        <v>795</v>
      </c>
      <c r="G993">
        <f t="shared" si="119"/>
        <v>90.900299999999987</v>
      </c>
      <c r="H993">
        <f t="shared" si="120"/>
        <v>1.7073488545087216</v>
      </c>
      <c r="I993" s="13">
        <f t="shared" si="121"/>
        <v>-1.8071754063381888</v>
      </c>
      <c r="J993">
        <f t="shared" si="122"/>
        <v>1.6343721144861052</v>
      </c>
      <c r="K993" s="13">
        <f t="shared" si="123"/>
        <v>-1.6104624620921422</v>
      </c>
    </row>
    <row r="994" spans="1:11" x14ac:dyDescent="0.2">
      <c r="A994">
        <f t="shared" si="116"/>
        <v>8</v>
      </c>
      <c r="B994">
        <v>984</v>
      </c>
      <c r="C994" s="1">
        <f t="shared" si="117"/>
        <v>43233</v>
      </c>
      <c r="D994" s="2">
        <v>0.33333333332859599</v>
      </c>
      <c r="E994" s="3">
        <f t="shared" si="118"/>
        <v>43233.333333333328</v>
      </c>
      <c r="F994">
        <v>857</v>
      </c>
      <c r="G994">
        <f t="shared" si="119"/>
        <v>97.989379999999997</v>
      </c>
      <c r="H994">
        <f t="shared" si="120"/>
        <v>1.8291183904203656</v>
      </c>
      <c r="I994" s="13">
        <f t="shared" si="121"/>
        <v>-1.8230018784733442</v>
      </c>
      <c r="J994">
        <f t="shared" si="122"/>
        <v>1.7508472993829176</v>
      </c>
      <c r="K994" s="13">
        <f t="shared" si="123"/>
        <v>-1.6270943110837404</v>
      </c>
    </row>
    <row r="995" spans="1:11" x14ac:dyDescent="0.2">
      <c r="A995">
        <f t="shared" si="116"/>
        <v>8</v>
      </c>
      <c r="B995">
        <v>985</v>
      </c>
      <c r="C995" s="1">
        <f t="shared" si="117"/>
        <v>43233</v>
      </c>
      <c r="D995" s="2">
        <v>0.34027777777259899</v>
      </c>
      <c r="E995" s="3">
        <f t="shared" si="118"/>
        <v>43233.340277777774</v>
      </c>
      <c r="F995">
        <v>1056</v>
      </c>
      <c r="G995">
        <f t="shared" si="119"/>
        <v>120.74303999999999</v>
      </c>
      <c r="H995">
        <f t="shared" si="120"/>
        <v>2.2035066223239546</v>
      </c>
      <c r="I995" s="13">
        <f t="shared" si="121"/>
        <v>-1.8717564739899009</v>
      </c>
      <c r="J995">
        <f t="shared" si="122"/>
        <v>2.1088299744680805</v>
      </c>
      <c r="K995" s="13">
        <f t="shared" si="123"/>
        <v>-1.6782233999368732</v>
      </c>
    </row>
    <row r="996" spans="1:11" x14ac:dyDescent="0.2">
      <c r="A996">
        <f t="shared" ref="A996:A1059" si="124">A852+1</f>
        <v>8</v>
      </c>
      <c r="B996">
        <v>986</v>
      </c>
      <c r="C996" s="1">
        <f t="shared" ref="C996:C1059" si="125">C852+1</f>
        <v>43233</v>
      </c>
      <c r="D996" s="2">
        <v>0.34722222221751098</v>
      </c>
      <c r="E996" s="3">
        <f t="shared" si="118"/>
        <v>43233.347222222219</v>
      </c>
      <c r="F996">
        <v>1041</v>
      </c>
      <c r="G996">
        <f t="shared" si="119"/>
        <v>119.02793999999999</v>
      </c>
      <c r="H996">
        <f t="shared" si="120"/>
        <v>2.1762056798954648</v>
      </c>
      <c r="I996" s="13">
        <f t="shared" si="121"/>
        <v>-1.868195860377204</v>
      </c>
      <c r="J996">
        <f t="shared" si="122"/>
        <v>2.0827325306211519</v>
      </c>
      <c r="K996" s="13">
        <f t="shared" si="123"/>
        <v>-1.6744953621729697</v>
      </c>
    </row>
    <row r="997" spans="1:11" x14ac:dyDescent="0.2">
      <c r="A997">
        <f t="shared" si="124"/>
        <v>8</v>
      </c>
      <c r="B997">
        <v>987</v>
      </c>
      <c r="C997" s="1">
        <f t="shared" si="125"/>
        <v>43233</v>
      </c>
      <c r="D997" s="2">
        <v>0.35416666666151297</v>
      </c>
      <c r="E997" s="3">
        <f t="shared" si="118"/>
        <v>43233.354166666664</v>
      </c>
      <c r="F997">
        <v>1077</v>
      </c>
      <c r="G997">
        <f t="shared" si="119"/>
        <v>123.14418000000001</v>
      </c>
      <c r="H997">
        <f t="shared" si="120"/>
        <v>2.2414666268763037</v>
      </c>
      <c r="I997" s="13">
        <f t="shared" si="121"/>
        <v>-1.8767087751200093</v>
      </c>
      <c r="J997">
        <f t="shared" si="122"/>
        <v>2.1451145624369907</v>
      </c>
      <c r="K997" s="13">
        <f t="shared" si="123"/>
        <v>-1.6834068640947075</v>
      </c>
    </row>
    <row r="998" spans="1:11" x14ac:dyDescent="0.2">
      <c r="A998">
        <f t="shared" si="124"/>
        <v>8</v>
      </c>
      <c r="B998">
        <v>988</v>
      </c>
      <c r="C998" s="1">
        <f t="shared" si="125"/>
        <v>43233</v>
      </c>
      <c r="D998" s="2">
        <v>0.36111111110653799</v>
      </c>
      <c r="E998" s="3">
        <f t="shared" si="118"/>
        <v>43233.361111111109</v>
      </c>
      <c r="F998">
        <v>1020</v>
      </c>
      <c r="G998">
        <f t="shared" si="119"/>
        <v>116.6268</v>
      </c>
      <c r="H998">
        <f t="shared" si="120"/>
        <v>2.1377252848691519</v>
      </c>
      <c r="I998" s="13">
        <f t="shared" si="121"/>
        <v>-1.8631787360734497</v>
      </c>
      <c r="J998">
        <f t="shared" si="122"/>
        <v>2.0459464144563975</v>
      </c>
      <c r="K998" s="13">
        <f t="shared" si="123"/>
        <v>-1.6692406262736827</v>
      </c>
    </row>
    <row r="999" spans="1:11" x14ac:dyDescent="0.2">
      <c r="A999">
        <f t="shared" si="124"/>
        <v>8</v>
      </c>
      <c r="B999">
        <v>989</v>
      </c>
      <c r="C999" s="1">
        <f t="shared" si="125"/>
        <v>43233</v>
      </c>
      <c r="D999" s="2">
        <v>0.36805555555054098</v>
      </c>
      <c r="E999" s="3">
        <f t="shared" si="118"/>
        <v>43233.368055555547</v>
      </c>
      <c r="F999">
        <v>1133</v>
      </c>
      <c r="G999">
        <f t="shared" si="119"/>
        <v>129.54721999999998</v>
      </c>
      <c r="H999">
        <f t="shared" si="120"/>
        <v>2.3411836565844282</v>
      </c>
      <c r="I999" s="13">
        <f t="shared" si="121"/>
        <v>-1.8897266884938784</v>
      </c>
      <c r="J999">
        <f t="shared" si="122"/>
        <v>2.2404187758279863</v>
      </c>
      <c r="K999" s="13">
        <f t="shared" si="123"/>
        <v>-1.697022688793564</v>
      </c>
    </row>
    <row r="1000" spans="1:11" x14ac:dyDescent="0.2">
      <c r="A1000">
        <f t="shared" si="124"/>
        <v>8</v>
      </c>
      <c r="B1000">
        <v>990</v>
      </c>
      <c r="C1000" s="1">
        <f t="shared" si="125"/>
        <v>43233</v>
      </c>
      <c r="D1000" s="2">
        <v>0.37499999999454298</v>
      </c>
      <c r="E1000" s="3">
        <f t="shared" si="118"/>
        <v>43233.374999999993</v>
      </c>
      <c r="F1000">
        <v>1275</v>
      </c>
      <c r="G1000">
        <f t="shared" si="119"/>
        <v>145.7835</v>
      </c>
      <c r="H1000">
        <f t="shared" si="120"/>
        <v>2.5839414372926934</v>
      </c>
      <c r="I1000" s="13">
        <f t="shared" si="121"/>
        <v>-1.9214754295069025</v>
      </c>
      <c r="J1000">
        <f t="shared" si="122"/>
        <v>2.472357556930064</v>
      </c>
      <c r="K1000" s="13">
        <f t="shared" si="123"/>
        <v>-1.7301660253875</v>
      </c>
    </row>
    <row r="1001" spans="1:11" x14ac:dyDescent="0.2">
      <c r="A1001">
        <f t="shared" si="124"/>
        <v>8</v>
      </c>
      <c r="B1001">
        <v>991</v>
      </c>
      <c r="C1001" s="1">
        <f t="shared" si="125"/>
        <v>43233</v>
      </c>
      <c r="D1001" s="2">
        <v>0.38194444443956899</v>
      </c>
      <c r="E1001" s="3">
        <f t="shared" si="118"/>
        <v>43233.381944444438</v>
      </c>
      <c r="F1001">
        <v>1050</v>
      </c>
      <c r="G1001">
        <f t="shared" si="119"/>
        <v>120.05699999999999</v>
      </c>
      <c r="H1001">
        <f t="shared" si="120"/>
        <v>2.1926048363336368</v>
      </c>
      <c r="I1001" s="13">
        <f t="shared" si="121"/>
        <v>-1.8703345443768091</v>
      </c>
      <c r="J1001">
        <f t="shared" si="122"/>
        <v>2.0984089140256725</v>
      </c>
      <c r="K1001" s="13">
        <f t="shared" si="123"/>
        <v>-1.6767347310171017</v>
      </c>
    </row>
    <row r="1002" spans="1:11" x14ac:dyDescent="0.2">
      <c r="A1002">
        <f t="shared" si="124"/>
        <v>8</v>
      </c>
      <c r="B1002">
        <v>992</v>
      </c>
      <c r="C1002" s="1">
        <f t="shared" si="125"/>
        <v>43233</v>
      </c>
      <c r="D1002" s="2">
        <v>0.38888888888357098</v>
      </c>
      <c r="E1002" s="3">
        <f t="shared" si="118"/>
        <v>43233.388888888883</v>
      </c>
      <c r="F1002">
        <v>824</v>
      </c>
      <c r="G1002">
        <f t="shared" si="119"/>
        <v>94.216160000000002</v>
      </c>
      <c r="H1002">
        <f t="shared" si="120"/>
        <v>1.764592462770997</v>
      </c>
      <c r="I1002" s="13">
        <f t="shared" si="121"/>
        <v>-1.8146136848756633</v>
      </c>
      <c r="J1002">
        <f t="shared" si="122"/>
        <v>1.6891291650477929</v>
      </c>
      <c r="K1002" s="13">
        <f t="shared" si="123"/>
        <v>-1.6182811791138159</v>
      </c>
    </row>
    <row r="1003" spans="1:11" x14ac:dyDescent="0.2">
      <c r="A1003">
        <f t="shared" si="124"/>
        <v>8</v>
      </c>
      <c r="B1003">
        <v>993</v>
      </c>
      <c r="C1003" s="1">
        <f t="shared" si="125"/>
        <v>43233</v>
      </c>
      <c r="D1003" s="2">
        <v>0.39583333332859599</v>
      </c>
      <c r="E1003" s="3">
        <f t="shared" si="118"/>
        <v>43233.395833333328</v>
      </c>
      <c r="F1003">
        <v>998</v>
      </c>
      <c r="G1003">
        <f t="shared" si="119"/>
        <v>114.11132000000001</v>
      </c>
      <c r="H1003">
        <f t="shared" si="120"/>
        <v>2.097091292780656</v>
      </c>
      <c r="I1003" s="13">
        <f t="shared" si="121"/>
        <v>-1.8578827162338978</v>
      </c>
      <c r="J1003">
        <f t="shared" si="122"/>
        <v>2.0070989873319691</v>
      </c>
      <c r="K1003" s="13">
        <f t="shared" si="123"/>
        <v>-1.6636916723979249</v>
      </c>
    </row>
    <row r="1004" spans="1:11" x14ac:dyDescent="0.2">
      <c r="A1004">
        <f t="shared" si="124"/>
        <v>8</v>
      </c>
      <c r="B1004">
        <v>994</v>
      </c>
      <c r="C1004" s="1">
        <f t="shared" si="125"/>
        <v>43233</v>
      </c>
      <c r="D1004" s="2">
        <v>0.40277777777259899</v>
      </c>
      <c r="E1004" s="3">
        <f t="shared" si="118"/>
        <v>43233.402777777774</v>
      </c>
      <c r="F1004">
        <v>1474</v>
      </c>
      <c r="G1004">
        <f t="shared" si="119"/>
        <v>168.53716</v>
      </c>
      <c r="H1004">
        <f t="shared" si="120"/>
        <v>2.8990123173064974</v>
      </c>
      <c r="I1004" s="13">
        <f t="shared" si="121"/>
        <v>-1.9628190701306338</v>
      </c>
      <c r="J1004">
        <f t="shared" si="122"/>
        <v>2.7732038523711195</v>
      </c>
      <c r="K1004" s="13">
        <f t="shared" si="123"/>
        <v>-1.7731727068153025</v>
      </c>
    </row>
    <row r="1005" spans="1:11" x14ac:dyDescent="0.2">
      <c r="A1005">
        <f t="shared" si="124"/>
        <v>8</v>
      </c>
      <c r="B1005">
        <v>995</v>
      </c>
      <c r="C1005" s="1">
        <f t="shared" si="125"/>
        <v>43233</v>
      </c>
      <c r="D1005" s="2">
        <v>0.40972222221751098</v>
      </c>
      <c r="E1005" s="3">
        <f t="shared" si="118"/>
        <v>43233.409722222219</v>
      </c>
      <c r="F1005">
        <v>1814</v>
      </c>
      <c r="G1005">
        <f t="shared" si="119"/>
        <v>207.41275999999999</v>
      </c>
      <c r="H1005">
        <f t="shared" si="120"/>
        <v>3.3684333843830951</v>
      </c>
      <c r="I1005" s="13">
        <f t="shared" si="121"/>
        <v>-2.0247707259070529</v>
      </c>
      <c r="J1005">
        <f t="shared" si="122"/>
        <v>3.2209644513199267</v>
      </c>
      <c r="K1005" s="13">
        <f t="shared" si="123"/>
        <v>-1.8372237718227806</v>
      </c>
    </row>
    <row r="1006" spans="1:11" x14ac:dyDescent="0.2">
      <c r="A1006">
        <f t="shared" si="124"/>
        <v>8</v>
      </c>
      <c r="B1006">
        <v>996</v>
      </c>
      <c r="C1006" s="1">
        <f t="shared" si="125"/>
        <v>43233</v>
      </c>
      <c r="D1006" s="2">
        <v>0.41666666666151297</v>
      </c>
      <c r="E1006" s="3">
        <f t="shared" si="118"/>
        <v>43233.416666666664</v>
      </c>
      <c r="F1006">
        <v>1796</v>
      </c>
      <c r="G1006">
        <f t="shared" si="119"/>
        <v>205.35464000000002</v>
      </c>
      <c r="H1006">
        <f t="shared" si="120"/>
        <v>3.3457367484219542</v>
      </c>
      <c r="I1006" s="13">
        <f t="shared" si="121"/>
        <v>-2.0217639876167164</v>
      </c>
      <c r="J1006">
        <f t="shared" si="122"/>
        <v>3.1993300099158959</v>
      </c>
      <c r="K1006" s="13">
        <f t="shared" si="123"/>
        <v>-1.8341276568158549</v>
      </c>
    </row>
    <row r="1007" spans="1:11" x14ac:dyDescent="0.2">
      <c r="A1007">
        <f t="shared" si="124"/>
        <v>8</v>
      </c>
      <c r="B1007">
        <v>997</v>
      </c>
      <c r="C1007" s="1">
        <f t="shared" si="125"/>
        <v>43233</v>
      </c>
      <c r="D1007" s="2">
        <v>0.42361111110653799</v>
      </c>
      <c r="E1007" s="3">
        <f t="shared" si="118"/>
        <v>43233.423611111109</v>
      </c>
      <c r="F1007">
        <v>2126</v>
      </c>
      <c r="G1007">
        <f t="shared" si="119"/>
        <v>243.08684</v>
      </c>
      <c r="H1007">
        <f t="shared" si="120"/>
        <v>3.7251813433891807</v>
      </c>
      <c r="I1007" s="13">
        <f t="shared" si="121"/>
        <v>-2.0722122961783302</v>
      </c>
      <c r="J1007">
        <f t="shared" si="122"/>
        <v>3.5607805238162058</v>
      </c>
      <c r="K1007" s="13">
        <f t="shared" si="123"/>
        <v>-1.8858765792002954</v>
      </c>
    </row>
    <row r="1008" spans="1:11" x14ac:dyDescent="0.2">
      <c r="A1008">
        <f t="shared" si="124"/>
        <v>8</v>
      </c>
      <c r="B1008">
        <v>998</v>
      </c>
      <c r="C1008" s="1">
        <f t="shared" si="125"/>
        <v>43233</v>
      </c>
      <c r="D1008" s="2">
        <v>0.43055555555054098</v>
      </c>
      <c r="E1008" s="3">
        <f t="shared" si="118"/>
        <v>43233.430555555547</v>
      </c>
      <c r="F1008">
        <v>1796</v>
      </c>
      <c r="G1008">
        <f t="shared" si="119"/>
        <v>205.35464000000002</v>
      </c>
      <c r="H1008">
        <f t="shared" si="120"/>
        <v>3.3457367484219542</v>
      </c>
      <c r="I1008" s="13">
        <f t="shared" si="121"/>
        <v>-2.0217639876167164</v>
      </c>
      <c r="J1008">
        <f t="shared" si="122"/>
        <v>3.1993300099158959</v>
      </c>
      <c r="K1008" s="13">
        <f t="shared" si="123"/>
        <v>-1.8341276568158549</v>
      </c>
    </row>
    <row r="1009" spans="1:11" x14ac:dyDescent="0.2">
      <c r="A1009">
        <f t="shared" si="124"/>
        <v>8</v>
      </c>
      <c r="B1009">
        <v>999</v>
      </c>
      <c r="C1009" s="1">
        <f t="shared" si="125"/>
        <v>43233</v>
      </c>
      <c r="D1009" s="2">
        <v>0.43749999999454298</v>
      </c>
      <c r="E1009" s="3">
        <f t="shared" si="118"/>
        <v>43233.437499999993</v>
      </c>
      <c r="F1009">
        <v>1882</v>
      </c>
      <c r="G1009">
        <f t="shared" si="119"/>
        <v>215.18788000000001</v>
      </c>
      <c r="H1009">
        <f t="shared" si="120"/>
        <v>3.4520501921941982</v>
      </c>
      <c r="I1009" s="13">
        <f t="shared" si="121"/>
        <v>-2.0358590452174132</v>
      </c>
      <c r="J1009">
        <f t="shared" si="122"/>
        <v>3.3006534232712439</v>
      </c>
      <c r="K1009" s="13">
        <f t="shared" si="123"/>
        <v>-1.8486294311675684</v>
      </c>
    </row>
    <row r="1010" spans="1:11" x14ac:dyDescent="0.2">
      <c r="A1010">
        <f t="shared" si="124"/>
        <v>8</v>
      </c>
      <c r="B1010">
        <v>1000</v>
      </c>
      <c r="C1010" s="1">
        <f t="shared" si="125"/>
        <v>43233</v>
      </c>
      <c r="D1010" s="2">
        <v>0.44444444443956899</v>
      </c>
      <c r="E1010" s="3">
        <f t="shared" si="118"/>
        <v>43233.444444444438</v>
      </c>
      <c r="F1010">
        <v>2018</v>
      </c>
      <c r="G1010">
        <f t="shared" si="119"/>
        <v>230.73811999999998</v>
      </c>
      <c r="H1010">
        <f t="shared" si="120"/>
        <v>3.6093776884713278</v>
      </c>
      <c r="I1010" s="13">
        <f t="shared" si="121"/>
        <v>-2.0567726290512565</v>
      </c>
      <c r="J1010">
        <f t="shared" si="122"/>
        <v>3.4505246839503587</v>
      </c>
      <c r="K1010" s="13">
        <f t="shared" si="123"/>
        <v>-1.8700861037861083</v>
      </c>
    </row>
    <row r="1011" spans="1:11" x14ac:dyDescent="0.2">
      <c r="A1011">
        <f t="shared" si="124"/>
        <v>8</v>
      </c>
      <c r="B1011">
        <v>1001</v>
      </c>
      <c r="C1011" s="1">
        <f t="shared" si="125"/>
        <v>43233</v>
      </c>
      <c r="D1011" s="2">
        <v>0.45138888888357098</v>
      </c>
      <c r="E1011" s="3">
        <f t="shared" si="118"/>
        <v>43233.451388888883</v>
      </c>
      <c r="F1011">
        <v>2454</v>
      </c>
      <c r="G1011">
        <f t="shared" si="119"/>
        <v>280.59036000000003</v>
      </c>
      <c r="H1011">
        <f t="shared" si="120"/>
        <v>4.0305893727957018</v>
      </c>
      <c r="I1011" s="13">
        <f t="shared" si="121"/>
        <v>-2.1131472012740948</v>
      </c>
      <c r="J1011">
        <f t="shared" si="122"/>
        <v>3.8512788643587648</v>
      </c>
      <c r="K1011" s="13">
        <f t="shared" si="123"/>
        <v>-1.9275062336698356</v>
      </c>
    </row>
    <row r="1012" spans="1:11" x14ac:dyDescent="0.2">
      <c r="A1012">
        <f t="shared" si="124"/>
        <v>8</v>
      </c>
      <c r="B1012">
        <v>1002</v>
      </c>
      <c r="C1012" s="1">
        <f t="shared" si="125"/>
        <v>43233</v>
      </c>
      <c r="D1012" s="2">
        <v>0.45833333332859599</v>
      </c>
      <c r="E1012" s="3">
        <f t="shared" si="118"/>
        <v>43233.458333333328</v>
      </c>
      <c r="F1012">
        <v>2409</v>
      </c>
      <c r="G1012">
        <f t="shared" si="119"/>
        <v>275.44506000000001</v>
      </c>
      <c r="H1012">
        <f t="shared" si="120"/>
        <v>3.9925928970312663</v>
      </c>
      <c r="I1012" s="13">
        <f t="shared" si="121"/>
        <v>-2.108035497208681</v>
      </c>
      <c r="J1012">
        <f t="shared" si="122"/>
        <v>3.8151615939296497</v>
      </c>
      <c r="K1012" s="13">
        <f t="shared" si="123"/>
        <v>-1.9223282561784352</v>
      </c>
    </row>
    <row r="1013" spans="1:11" x14ac:dyDescent="0.2">
      <c r="A1013">
        <f t="shared" si="124"/>
        <v>8</v>
      </c>
      <c r="B1013">
        <v>1003</v>
      </c>
      <c r="C1013" s="1">
        <f t="shared" si="125"/>
        <v>43233</v>
      </c>
      <c r="D1013" s="2">
        <v>0.46527777777259899</v>
      </c>
      <c r="E1013" s="3">
        <f t="shared" si="118"/>
        <v>43233.465277777774</v>
      </c>
      <c r="F1013">
        <v>2613</v>
      </c>
      <c r="G1013">
        <f t="shared" si="119"/>
        <v>298.77042</v>
      </c>
      <c r="H1013">
        <f t="shared" si="120"/>
        <v>4.1556344276194732</v>
      </c>
      <c r="I1013" s="13">
        <f t="shared" si="121"/>
        <v>-2.1300126740185212</v>
      </c>
      <c r="J1013">
        <f t="shared" si="122"/>
        <v>3.9700846133204677</v>
      </c>
      <c r="K1013" s="13">
        <f t="shared" si="123"/>
        <v>-1.9445439246461023</v>
      </c>
    </row>
    <row r="1014" spans="1:11" x14ac:dyDescent="0.2">
      <c r="A1014">
        <f t="shared" si="124"/>
        <v>8</v>
      </c>
      <c r="B1014">
        <v>1004</v>
      </c>
      <c r="C1014" s="1">
        <f t="shared" si="125"/>
        <v>43233</v>
      </c>
      <c r="D1014" s="2">
        <v>0.47222222221751098</v>
      </c>
      <c r="E1014" s="3">
        <f t="shared" si="118"/>
        <v>43233.472222222219</v>
      </c>
      <c r="F1014">
        <v>2632</v>
      </c>
      <c r="G1014">
        <f t="shared" si="119"/>
        <v>300.94288</v>
      </c>
      <c r="H1014">
        <f t="shared" si="120"/>
        <v>4.1696526596884116</v>
      </c>
      <c r="I1014" s="13">
        <f t="shared" si="121"/>
        <v>-2.1319077416682326</v>
      </c>
      <c r="J1014">
        <f t="shared" si="122"/>
        <v>3.9833978418380633</v>
      </c>
      <c r="K1014" s="13">
        <f t="shared" si="123"/>
        <v>-1.9464536549074378</v>
      </c>
    </row>
    <row r="1015" spans="1:11" x14ac:dyDescent="0.2">
      <c r="A1015">
        <f t="shared" si="124"/>
        <v>8</v>
      </c>
      <c r="B1015">
        <v>1005</v>
      </c>
      <c r="C1015" s="1">
        <f t="shared" si="125"/>
        <v>43233</v>
      </c>
      <c r="D1015" s="2">
        <v>0.47916666666151297</v>
      </c>
      <c r="E1015" s="3">
        <f t="shared" si="118"/>
        <v>43233.479166666664</v>
      </c>
      <c r="F1015">
        <v>2607</v>
      </c>
      <c r="G1015">
        <f t="shared" si="119"/>
        <v>298.08438000000001</v>
      </c>
      <c r="H1015">
        <f t="shared" si="120"/>
        <v>4.1511677223459111</v>
      </c>
      <c r="I1015" s="13">
        <f t="shared" si="121"/>
        <v>-2.1294090303277287</v>
      </c>
      <c r="J1015">
        <f t="shared" si="122"/>
        <v>3.9658423032874435</v>
      </c>
      <c r="K1015" s="13">
        <f t="shared" si="123"/>
        <v>-1.9439354042801842</v>
      </c>
    </row>
    <row r="1016" spans="1:11" x14ac:dyDescent="0.2">
      <c r="A1016">
        <f t="shared" si="124"/>
        <v>8</v>
      </c>
      <c r="B1016">
        <v>1006</v>
      </c>
      <c r="C1016" s="1">
        <f t="shared" si="125"/>
        <v>43233</v>
      </c>
      <c r="D1016" s="2">
        <v>0.48611111110551503</v>
      </c>
      <c r="E1016" s="3">
        <f t="shared" si="118"/>
        <v>43233.486111111102</v>
      </c>
      <c r="F1016">
        <v>2601</v>
      </c>
      <c r="G1016">
        <f t="shared" si="119"/>
        <v>297.39834000000002</v>
      </c>
      <c r="H1016">
        <f t="shared" si="120"/>
        <v>4.1466817604979909</v>
      </c>
      <c r="I1016" s="13">
        <f t="shared" si="121"/>
        <v>-2.1288028768993716</v>
      </c>
      <c r="J1016">
        <f t="shared" si="122"/>
        <v>3.9615815863482298</v>
      </c>
      <c r="K1016" s="13">
        <f t="shared" si="123"/>
        <v>-1.9433242543881892</v>
      </c>
    </row>
    <row r="1017" spans="1:11" x14ac:dyDescent="0.2">
      <c r="A1017">
        <f t="shared" si="124"/>
        <v>8</v>
      </c>
      <c r="B1017">
        <v>1007</v>
      </c>
      <c r="C1017" s="1">
        <f t="shared" si="125"/>
        <v>43233</v>
      </c>
      <c r="D1017" s="2">
        <v>0.49305555555054098</v>
      </c>
      <c r="E1017" s="3">
        <f t="shared" si="118"/>
        <v>43233.493055555547</v>
      </c>
      <c r="F1017">
        <v>2791</v>
      </c>
      <c r="G1017">
        <f t="shared" si="119"/>
        <v>319.12293999999997</v>
      </c>
      <c r="H1017">
        <f t="shared" si="120"/>
        <v>4.2796846776521162</v>
      </c>
      <c r="I1017" s="13">
        <f t="shared" si="121"/>
        <v>-2.1468157507523382</v>
      </c>
      <c r="J1017">
        <f t="shared" si="122"/>
        <v>4.0878540223116531</v>
      </c>
      <c r="K1017" s="13">
        <f t="shared" si="123"/>
        <v>-1.9614413376842308</v>
      </c>
    </row>
    <row r="1018" spans="1:11" x14ac:dyDescent="0.2">
      <c r="A1018">
        <f t="shared" si="124"/>
        <v>8</v>
      </c>
      <c r="B1018">
        <v>1008</v>
      </c>
      <c r="C1018" s="1">
        <f t="shared" si="125"/>
        <v>43233</v>
      </c>
      <c r="D1018" s="2">
        <v>0.49999999999454298</v>
      </c>
      <c r="E1018" s="3">
        <f t="shared" si="118"/>
        <v>43233.499999999993</v>
      </c>
      <c r="F1018">
        <v>2974</v>
      </c>
      <c r="G1018">
        <f t="shared" si="119"/>
        <v>340.04715999999996</v>
      </c>
      <c r="H1018">
        <f t="shared" si="120"/>
        <v>4.3912998304263278</v>
      </c>
      <c r="I1018" s="13">
        <f t="shared" si="121"/>
        <v>-2.1620041426177785</v>
      </c>
      <c r="J1018">
        <f t="shared" si="122"/>
        <v>4.1937299449642547</v>
      </c>
      <c r="K1018" s="13">
        <f t="shared" si="123"/>
        <v>-1.9766403420059655</v>
      </c>
    </row>
    <row r="1019" spans="1:11" x14ac:dyDescent="0.2">
      <c r="A1019">
        <f t="shared" si="124"/>
        <v>8</v>
      </c>
      <c r="B1019">
        <v>1009</v>
      </c>
      <c r="C1019" s="1">
        <f t="shared" si="125"/>
        <v>43233</v>
      </c>
      <c r="D1019" s="2">
        <v>0.50694444443956899</v>
      </c>
      <c r="E1019" s="3">
        <f t="shared" si="118"/>
        <v>43233.506944444438</v>
      </c>
      <c r="F1019">
        <v>2902</v>
      </c>
      <c r="G1019">
        <f t="shared" si="119"/>
        <v>331.81468000000001</v>
      </c>
      <c r="H1019">
        <f t="shared" si="120"/>
        <v>4.3492033243198787</v>
      </c>
      <c r="I1019" s="13">
        <f t="shared" si="121"/>
        <v>-2.1562673615709746</v>
      </c>
      <c r="J1019">
        <f t="shared" si="122"/>
        <v>4.1538085568232175</v>
      </c>
      <c r="K1019" s="13">
        <f t="shared" si="123"/>
        <v>-1.970908468459885</v>
      </c>
    </row>
    <row r="1020" spans="1:11" x14ac:dyDescent="0.2">
      <c r="A1020">
        <f t="shared" si="124"/>
        <v>8</v>
      </c>
      <c r="B1020">
        <v>1010</v>
      </c>
      <c r="C1020" s="1">
        <f t="shared" si="125"/>
        <v>43233</v>
      </c>
      <c r="D1020" s="2">
        <v>0.51388888888357098</v>
      </c>
      <c r="E1020" s="3">
        <f t="shared" si="118"/>
        <v>43233.513888888883</v>
      </c>
      <c r="F1020">
        <v>2891</v>
      </c>
      <c r="G1020">
        <f t="shared" si="119"/>
        <v>330.55694</v>
      </c>
      <c r="H1020">
        <f t="shared" si="120"/>
        <v>4.3425684873011647</v>
      </c>
      <c r="I1020" s="13">
        <f t="shared" si="121"/>
        <v>-2.1553641349395583</v>
      </c>
      <c r="J1020">
        <f t="shared" si="122"/>
        <v>4.1475153485587182</v>
      </c>
      <c r="K1020" s="13">
        <f t="shared" si="123"/>
        <v>-1.9700050050141549</v>
      </c>
    </row>
    <row r="1021" spans="1:11" x14ac:dyDescent="0.2">
      <c r="A1021">
        <f t="shared" si="124"/>
        <v>8</v>
      </c>
      <c r="B1021">
        <v>1011</v>
      </c>
      <c r="C1021" s="1">
        <f t="shared" si="125"/>
        <v>43233</v>
      </c>
      <c r="D1021" s="2">
        <v>0.52083333332859605</v>
      </c>
      <c r="E1021" s="3">
        <f t="shared" si="118"/>
        <v>43233.520833333328</v>
      </c>
      <c r="F1021">
        <v>2977</v>
      </c>
      <c r="G1021">
        <f t="shared" si="119"/>
        <v>340.39017999999999</v>
      </c>
      <c r="H1021">
        <f t="shared" si="120"/>
        <v>4.3930046034157648</v>
      </c>
      <c r="I1021" s="13">
        <f t="shared" si="121"/>
        <v>-2.1622366876479235</v>
      </c>
      <c r="J1021">
        <f t="shared" si="122"/>
        <v>4.1953463515857434</v>
      </c>
      <c r="K1021" s="13">
        <f t="shared" si="123"/>
        <v>-1.976872449823992</v>
      </c>
    </row>
    <row r="1022" spans="1:11" x14ac:dyDescent="0.2">
      <c r="A1022">
        <f t="shared" si="124"/>
        <v>8</v>
      </c>
      <c r="B1022">
        <v>1012</v>
      </c>
      <c r="C1022" s="1">
        <f t="shared" si="125"/>
        <v>43233</v>
      </c>
      <c r="D1022" s="2">
        <v>0.52777777777259904</v>
      </c>
      <c r="E1022" s="3">
        <f t="shared" si="118"/>
        <v>43233.527777777774</v>
      </c>
      <c r="F1022">
        <v>3071</v>
      </c>
      <c r="G1022">
        <f t="shared" si="119"/>
        <v>351.13813999999996</v>
      </c>
      <c r="H1022">
        <f t="shared" si="120"/>
        <v>4.4444946091782063</v>
      </c>
      <c r="I1022" s="13">
        <f t="shared" si="121"/>
        <v>-2.1692689184152139</v>
      </c>
      <c r="J1022">
        <f t="shared" si="122"/>
        <v>4.2441566472541661</v>
      </c>
      <c r="K1022" s="13">
        <f t="shared" si="123"/>
        <v>-1.9838823455613452</v>
      </c>
    </row>
    <row r="1023" spans="1:11" x14ac:dyDescent="0.2">
      <c r="A1023">
        <f t="shared" si="124"/>
        <v>8</v>
      </c>
      <c r="B1023">
        <v>1013</v>
      </c>
      <c r="C1023" s="1">
        <f t="shared" si="125"/>
        <v>43233</v>
      </c>
      <c r="D1023" s="2">
        <v>0.53472222221751098</v>
      </c>
      <c r="E1023" s="3">
        <f t="shared" si="118"/>
        <v>43233.534722222219</v>
      </c>
      <c r="F1023">
        <v>2976</v>
      </c>
      <c r="G1023">
        <f t="shared" si="119"/>
        <v>340.27583999999996</v>
      </c>
      <c r="H1023">
        <f t="shared" si="120"/>
        <v>4.3924367767882666</v>
      </c>
      <c r="I1023" s="13">
        <f t="shared" si="121"/>
        <v>-2.1621592294620884</v>
      </c>
      <c r="J1023">
        <f t="shared" si="122"/>
        <v>4.1948079605463988</v>
      </c>
      <c r="K1023" s="13">
        <f t="shared" si="123"/>
        <v>-1.9767951393662089</v>
      </c>
    </row>
    <row r="1024" spans="1:11" x14ac:dyDescent="0.2">
      <c r="A1024">
        <f t="shared" si="124"/>
        <v>8</v>
      </c>
      <c r="B1024">
        <v>1014</v>
      </c>
      <c r="C1024" s="1">
        <f t="shared" si="125"/>
        <v>43233</v>
      </c>
      <c r="D1024" s="2">
        <v>0.54166666666151297</v>
      </c>
      <c r="E1024" s="3">
        <f t="shared" si="118"/>
        <v>43233.541666666664</v>
      </c>
      <c r="F1024">
        <v>3000</v>
      </c>
      <c r="G1024">
        <f t="shared" si="119"/>
        <v>343.02</v>
      </c>
      <c r="H1024">
        <f t="shared" si="120"/>
        <v>4.4059462976389669</v>
      </c>
      <c r="I1024" s="13">
        <f t="shared" si="121"/>
        <v>-2.1640026236821757</v>
      </c>
      <c r="J1024">
        <f t="shared" si="122"/>
        <v>4.2076164863365202</v>
      </c>
      <c r="K1024" s="13">
        <f t="shared" si="123"/>
        <v>-1.9786344460907288</v>
      </c>
    </row>
    <row r="1025" spans="1:11" x14ac:dyDescent="0.2">
      <c r="A1025">
        <f t="shared" si="124"/>
        <v>8</v>
      </c>
      <c r="B1025">
        <v>1015</v>
      </c>
      <c r="C1025" s="1">
        <f t="shared" si="125"/>
        <v>43233</v>
      </c>
      <c r="D1025" s="2">
        <v>0.54861111110551497</v>
      </c>
      <c r="E1025" s="3">
        <f t="shared" si="118"/>
        <v>43233.548611111102</v>
      </c>
      <c r="F1025">
        <v>2931</v>
      </c>
      <c r="G1025">
        <f t="shared" si="119"/>
        <v>335.13054</v>
      </c>
      <c r="H1025">
        <f t="shared" si="120"/>
        <v>4.3664344200819816</v>
      </c>
      <c r="I1025" s="13">
        <f t="shared" si="121"/>
        <v>-2.1586142921204852</v>
      </c>
      <c r="J1025">
        <f t="shared" si="122"/>
        <v>4.1701509203823282</v>
      </c>
      <c r="K1025" s="13">
        <f t="shared" si="123"/>
        <v>-1.9732547427903651</v>
      </c>
    </row>
    <row r="1026" spans="1:11" x14ac:dyDescent="0.2">
      <c r="A1026">
        <f t="shared" si="124"/>
        <v>8</v>
      </c>
      <c r="B1026">
        <v>1016</v>
      </c>
      <c r="C1026" s="1">
        <f t="shared" si="125"/>
        <v>43233</v>
      </c>
      <c r="D1026" s="2">
        <v>0.55555555555054104</v>
      </c>
      <c r="E1026" s="3">
        <f t="shared" si="118"/>
        <v>43233.555555555547</v>
      </c>
      <c r="F1026">
        <v>2619</v>
      </c>
      <c r="G1026">
        <f t="shared" si="119"/>
        <v>299.45645999999999</v>
      </c>
      <c r="H1026">
        <f t="shared" si="120"/>
        <v>4.160081938392997</v>
      </c>
      <c r="I1026" s="13">
        <f t="shared" si="121"/>
        <v>-2.1306138155914951</v>
      </c>
      <c r="J1026">
        <f t="shared" si="122"/>
        <v>3.9743085764051314</v>
      </c>
      <c r="K1026" s="13">
        <f t="shared" si="123"/>
        <v>-1.9451498239945133</v>
      </c>
    </row>
    <row r="1027" spans="1:11" x14ac:dyDescent="0.2">
      <c r="A1027">
        <f t="shared" si="124"/>
        <v>8</v>
      </c>
      <c r="B1027">
        <v>1017</v>
      </c>
      <c r="C1027" s="1">
        <f t="shared" si="125"/>
        <v>43233</v>
      </c>
      <c r="D1027" s="2">
        <v>0.56249999999454303</v>
      </c>
      <c r="E1027" s="3">
        <f t="shared" si="118"/>
        <v>43233.562499999993</v>
      </c>
      <c r="F1027">
        <v>2471</v>
      </c>
      <c r="G1027">
        <f t="shared" si="119"/>
        <v>282.53413999999998</v>
      </c>
      <c r="H1027">
        <f t="shared" si="120"/>
        <v>4.0446372432837832</v>
      </c>
      <c r="I1027" s="13">
        <f t="shared" si="121"/>
        <v>-2.115038565140825</v>
      </c>
      <c r="J1027">
        <f t="shared" si="122"/>
        <v>3.8646300604325168</v>
      </c>
      <c r="K1027" s="13">
        <f t="shared" si="123"/>
        <v>-1.9294205113057228</v>
      </c>
    </row>
    <row r="1028" spans="1:11" x14ac:dyDescent="0.2">
      <c r="A1028">
        <f t="shared" si="124"/>
        <v>8</v>
      </c>
      <c r="B1028">
        <v>1018</v>
      </c>
      <c r="C1028" s="1">
        <f t="shared" si="125"/>
        <v>43233</v>
      </c>
      <c r="D1028" s="2">
        <v>0.56944444443956899</v>
      </c>
      <c r="E1028" s="3">
        <f t="shared" si="118"/>
        <v>43233.569444444438</v>
      </c>
      <c r="F1028">
        <v>2326</v>
      </c>
      <c r="G1028">
        <f t="shared" si="119"/>
        <v>265.95483999999999</v>
      </c>
      <c r="H1028">
        <f t="shared" si="120"/>
        <v>3.9193503929167477</v>
      </c>
      <c r="I1028" s="13">
        <f t="shared" si="121"/>
        <v>-2.0981981021953948</v>
      </c>
      <c r="J1028">
        <f t="shared" si="122"/>
        <v>3.7455209971523353</v>
      </c>
      <c r="K1028" s="13">
        <f t="shared" si="123"/>
        <v>-1.9123460568728268</v>
      </c>
    </row>
    <row r="1029" spans="1:11" x14ac:dyDescent="0.2">
      <c r="A1029">
        <f t="shared" si="124"/>
        <v>8</v>
      </c>
      <c r="B1029">
        <v>1019</v>
      </c>
      <c r="C1029" s="1">
        <f t="shared" si="125"/>
        <v>43233</v>
      </c>
      <c r="D1029" s="2">
        <v>0.57638888888357098</v>
      </c>
      <c r="E1029" s="3">
        <f t="shared" si="118"/>
        <v>43233.576388888883</v>
      </c>
      <c r="F1029">
        <v>2281</v>
      </c>
      <c r="G1029">
        <f t="shared" si="119"/>
        <v>260.80954000000003</v>
      </c>
      <c r="H1029">
        <f t="shared" si="120"/>
        <v>3.8778812191913778</v>
      </c>
      <c r="I1029" s="13">
        <f t="shared" si="121"/>
        <v>-2.0926371998700679</v>
      </c>
      <c r="J1029">
        <f t="shared" si="122"/>
        <v>3.7060797287948986</v>
      </c>
      <c r="K1029" s="13">
        <f t="shared" si="123"/>
        <v>-1.9066936410855073</v>
      </c>
    </row>
    <row r="1030" spans="1:11" x14ac:dyDescent="0.2">
      <c r="A1030">
        <f t="shared" si="124"/>
        <v>8</v>
      </c>
      <c r="B1030">
        <v>1020</v>
      </c>
      <c r="C1030" s="1">
        <f t="shared" si="125"/>
        <v>43233</v>
      </c>
      <c r="D1030" s="2">
        <v>0.58333333332859605</v>
      </c>
      <c r="E1030" s="3">
        <f t="shared" si="118"/>
        <v>43233.583333333328</v>
      </c>
      <c r="F1030">
        <v>2298</v>
      </c>
      <c r="G1030">
        <f t="shared" si="119"/>
        <v>262.75331999999997</v>
      </c>
      <c r="H1030">
        <f t="shared" si="120"/>
        <v>3.8936951558649393</v>
      </c>
      <c r="I1030" s="13">
        <f t="shared" si="121"/>
        <v>-2.0947570647397655</v>
      </c>
      <c r="J1030">
        <f t="shared" si="122"/>
        <v>3.721121291341666</v>
      </c>
      <c r="K1030" s="13">
        <f t="shared" si="123"/>
        <v>-1.9088491938293153</v>
      </c>
    </row>
    <row r="1031" spans="1:11" x14ac:dyDescent="0.2">
      <c r="A1031">
        <f t="shared" si="124"/>
        <v>8</v>
      </c>
      <c r="B1031">
        <v>1021</v>
      </c>
      <c r="C1031" s="1">
        <f t="shared" si="125"/>
        <v>43233</v>
      </c>
      <c r="D1031" s="2">
        <v>0.59027777777259904</v>
      </c>
      <c r="E1031" s="3">
        <f t="shared" si="118"/>
        <v>43233.590277777774</v>
      </c>
      <c r="F1031">
        <v>2141</v>
      </c>
      <c r="G1031">
        <f t="shared" si="119"/>
        <v>244.80194</v>
      </c>
      <c r="H1031">
        <f t="shared" si="120"/>
        <v>3.7406435970958696</v>
      </c>
      <c r="I1031" s="13">
        <f t="shared" si="121"/>
        <v>-2.0742769737100151</v>
      </c>
      <c r="J1031">
        <f t="shared" si="122"/>
        <v>3.5754979458393414</v>
      </c>
      <c r="K1031" s="13">
        <f t="shared" si="123"/>
        <v>-1.8879847324405719</v>
      </c>
    </row>
    <row r="1032" spans="1:11" x14ac:dyDescent="0.2">
      <c r="A1032">
        <f t="shared" si="124"/>
        <v>8</v>
      </c>
      <c r="B1032">
        <v>1022</v>
      </c>
      <c r="C1032" s="1">
        <f t="shared" si="125"/>
        <v>43233</v>
      </c>
      <c r="D1032" s="2">
        <v>0.59722222221751098</v>
      </c>
      <c r="E1032" s="3">
        <f t="shared" si="118"/>
        <v>43233.597222222219</v>
      </c>
      <c r="F1032">
        <v>2212</v>
      </c>
      <c r="G1032">
        <f t="shared" si="119"/>
        <v>252.92008000000001</v>
      </c>
      <c r="H1032">
        <f t="shared" si="120"/>
        <v>3.8118224139029362</v>
      </c>
      <c r="I1032" s="13">
        <f t="shared" si="121"/>
        <v>-2.083791574961785</v>
      </c>
      <c r="J1032">
        <f t="shared" si="122"/>
        <v>3.643234995634514</v>
      </c>
      <c r="K1032" s="13">
        <f t="shared" si="123"/>
        <v>-1.8976887138352154</v>
      </c>
    </row>
    <row r="1033" spans="1:11" x14ac:dyDescent="0.2">
      <c r="A1033">
        <f t="shared" si="124"/>
        <v>8</v>
      </c>
      <c r="B1033">
        <v>1023</v>
      </c>
      <c r="C1033" s="1">
        <f t="shared" si="125"/>
        <v>43233</v>
      </c>
      <c r="D1033" s="2">
        <v>0.60416666666151297</v>
      </c>
      <c r="E1033" s="3">
        <f t="shared" si="118"/>
        <v>43233.604166666664</v>
      </c>
      <c r="F1033">
        <v>2193</v>
      </c>
      <c r="G1033">
        <f t="shared" si="119"/>
        <v>250.74762000000001</v>
      </c>
      <c r="H1033">
        <f t="shared" si="120"/>
        <v>3.7930968901205824</v>
      </c>
      <c r="I1033" s="13">
        <f t="shared" si="121"/>
        <v>-2.0812868663841213</v>
      </c>
      <c r="J1033">
        <f t="shared" si="122"/>
        <v>3.6254170300248649</v>
      </c>
      <c r="K1033" s="13">
        <f t="shared" si="123"/>
        <v>-1.8951359268492838</v>
      </c>
    </row>
    <row r="1034" spans="1:11" x14ac:dyDescent="0.2">
      <c r="A1034">
        <f t="shared" si="124"/>
        <v>8</v>
      </c>
      <c r="B1034">
        <v>1024</v>
      </c>
      <c r="C1034" s="1">
        <f t="shared" si="125"/>
        <v>43233</v>
      </c>
      <c r="D1034" s="2">
        <v>0.61111111110551497</v>
      </c>
      <c r="E1034" s="3">
        <f t="shared" si="118"/>
        <v>43233.611111111102</v>
      </c>
      <c r="F1034">
        <v>2064</v>
      </c>
      <c r="G1034">
        <f t="shared" si="119"/>
        <v>235.99776000000003</v>
      </c>
      <c r="H1034">
        <f t="shared" si="120"/>
        <v>3.6596709234742191</v>
      </c>
      <c r="I1034" s="13">
        <f t="shared" si="121"/>
        <v>-2.063473020760958</v>
      </c>
      <c r="J1034">
        <f t="shared" si="122"/>
        <v>3.4984150144399622</v>
      </c>
      <c r="K1034" s="13">
        <f t="shared" si="123"/>
        <v>-1.8769442040896087</v>
      </c>
    </row>
    <row r="1035" spans="1:11" x14ac:dyDescent="0.2">
      <c r="A1035">
        <f t="shared" si="124"/>
        <v>8</v>
      </c>
      <c r="B1035">
        <v>1025</v>
      </c>
      <c r="C1035" s="1">
        <f t="shared" si="125"/>
        <v>43233</v>
      </c>
      <c r="D1035" s="2">
        <v>0.61805555555054104</v>
      </c>
      <c r="E1035" s="3">
        <f t="shared" si="118"/>
        <v>43233.618055555547</v>
      </c>
      <c r="F1035">
        <v>1634</v>
      </c>
      <c r="G1035">
        <f t="shared" si="119"/>
        <v>186.83156</v>
      </c>
      <c r="H1035">
        <f t="shared" si="120"/>
        <v>3.1306978634248792</v>
      </c>
      <c r="I1035" s="13">
        <f t="shared" si="121"/>
        <v>-1.9933367030245424</v>
      </c>
      <c r="J1035">
        <f t="shared" si="122"/>
        <v>2.9942762722035998</v>
      </c>
      <c r="K1035" s="13">
        <f t="shared" si="123"/>
        <v>-1.8047895004626666</v>
      </c>
    </row>
    <row r="1036" spans="1:11" x14ac:dyDescent="0.2">
      <c r="A1036">
        <f t="shared" si="124"/>
        <v>8</v>
      </c>
      <c r="B1036">
        <v>1026</v>
      </c>
      <c r="C1036" s="1">
        <f t="shared" si="125"/>
        <v>43233</v>
      </c>
      <c r="D1036" s="2">
        <v>0.62499999999454303</v>
      </c>
      <c r="E1036" s="3">
        <f t="shared" ref="E1036:E1089" si="126">C1036+D1036</f>
        <v>43233.624999999993</v>
      </c>
      <c r="F1036">
        <v>1719</v>
      </c>
      <c r="G1036">
        <f t="shared" ref="G1036:G1089" si="127">F1036*1.1434/10</f>
        <v>196.55045999999999</v>
      </c>
      <c r="H1036">
        <f t="shared" ref="H1036:H1089" si="128">(H$8*(TANH((H$2*G1036)/H$8)))</f>
        <v>3.2459567607020423</v>
      </c>
      <c r="I1036" s="13">
        <f t="shared" ref="I1036:I1089" si="129">((H$6-H$5)*(TANH(G1036/H$4)))+H$5</f>
        <v>-2.0085603208590967</v>
      </c>
      <c r="J1036">
        <f t="shared" ref="J1036:J1089" si="130">(J$8*(TANH((J$2*G1036)/J$8)))</f>
        <v>3.1042004632257596</v>
      </c>
      <c r="K1036" s="13">
        <f t="shared" ref="K1036:K1089" si="131">((J$6-J$5)*(TANH(G1036/J$4)))+J$5</f>
        <v>-1.8205153792861377</v>
      </c>
    </row>
    <row r="1037" spans="1:11" x14ac:dyDescent="0.2">
      <c r="A1037">
        <f t="shared" si="124"/>
        <v>8</v>
      </c>
      <c r="B1037">
        <v>1027</v>
      </c>
      <c r="C1037" s="1">
        <f t="shared" si="125"/>
        <v>43233</v>
      </c>
      <c r="D1037" s="2">
        <v>0.63194444443956899</v>
      </c>
      <c r="E1037" s="3">
        <f t="shared" si="126"/>
        <v>43233.631944444438</v>
      </c>
      <c r="F1037">
        <v>1588</v>
      </c>
      <c r="G1037">
        <f t="shared" si="127"/>
        <v>181.57192000000001</v>
      </c>
      <c r="H1037">
        <f t="shared" si="128"/>
        <v>3.0660650152912545</v>
      </c>
      <c r="I1037" s="13">
        <f t="shared" si="129"/>
        <v>-1.9848124106294978</v>
      </c>
      <c r="J1037">
        <f t="shared" si="130"/>
        <v>2.9326184458797875</v>
      </c>
      <c r="K1037" s="13">
        <f t="shared" si="131"/>
        <v>-1.7959701672031789</v>
      </c>
    </row>
    <row r="1038" spans="1:11" x14ac:dyDescent="0.2">
      <c r="A1038">
        <f t="shared" si="124"/>
        <v>8</v>
      </c>
      <c r="B1038">
        <v>1028</v>
      </c>
      <c r="C1038" s="1">
        <f t="shared" si="125"/>
        <v>43233</v>
      </c>
      <c r="D1038" s="2">
        <v>0.63888888888357098</v>
      </c>
      <c r="E1038" s="3">
        <f t="shared" si="126"/>
        <v>43233.638888888883</v>
      </c>
      <c r="F1038">
        <v>1503</v>
      </c>
      <c r="G1038">
        <f t="shared" si="127"/>
        <v>171.85301999999999</v>
      </c>
      <c r="H1038">
        <f t="shared" si="128"/>
        <v>2.9424389052901776</v>
      </c>
      <c r="I1038" s="13">
        <f t="shared" si="129"/>
        <v>-1.9685312090657359</v>
      </c>
      <c r="J1038">
        <f t="shared" si="130"/>
        <v>2.8146517122721333</v>
      </c>
      <c r="K1038" s="13">
        <f t="shared" si="131"/>
        <v>-1.7790994302451417</v>
      </c>
    </row>
    <row r="1039" spans="1:11" x14ac:dyDescent="0.2">
      <c r="A1039">
        <f t="shared" si="124"/>
        <v>8</v>
      </c>
      <c r="B1039">
        <v>1029</v>
      </c>
      <c r="C1039" s="1">
        <f t="shared" si="125"/>
        <v>43233</v>
      </c>
      <c r="D1039" s="2">
        <v>0.64583333332859605</v>
      </c>
      <c r="E1039" s="3">
        <f t="shared" si="126"/>
        <v>43233.645833333328</v>
      </c>
      <c r="F1039">
        <v>1380</v>
      </c>
      <c r="G1039">
        <f t="shared" si="127"/>
        <v>157.78919999999999</v>
      </c>
      <c r="H1039">
        <f t="shared" si="128"/>
        <v>2.75388788255996</v>
      </c>
      <c r="I1039" s="13">
        <f t="shared" si="129"/>
        <v>-1.9437549257392823</v>
      </c>
      <c r="J1039">
        <f t="shared" si="130"/>
        <v>2.6346590956270068</v>
      </c>
      <c r="K1039" s="13">
        <f t="shared" si="131"/>
        <v>-1.7533648813775784</v>
      </c>
    </row>
    <row r="1040" spans="1:11" x14ac:dyDescent="0.2">
      <c r="A1040">
        <f t="shared" si="124"/>
        <v>8</v>
      </c>
      <c r="B1040">
        <v>1030</v>
      </c>
      <c r="C1040" s="1">
        <f t="shared" si="125"/>
        <v>43233</v>
      </c>
      <c r="D1040" s="2">
        <v>0.65277777777259904</v>
      </c>
      <c r="E1040" s="3">
        <f t="shared" si="126"/>
        <v>43233.652777777774</v>
      </c>
      <c r="F1040">
        <v>1254</v>
      </c>
      <c r="G1040">
        <f t="shared" si="127"/>
        <v>143.38236000000001</v>
      </c>
      <c r="H1040">
        <f t="shared" si="128"/>
        <v>2.5489687793235705</v>
      </c>
      <c r="I1040" s="13">
        <f t="shared" si="129"/>
        <v>-1.9168962799846874</v>
      </c>
      <c r="J1040">
        <f t="shared" si="130"/>
        <v>2.4389505860101357</v>
      </c>
      <c r="K1040" s="13">
        <f t="shared" si="131"/>
        <v>-1.7253916283587798</v>
      </c>
    </row>
    <row r="1041" spans="1:11" x14ac:dyDescent="0.2">
      <c r="A1041">
        <f t="shared" si="124"/>
        <v>8</v>
      </c>
      <c r="B1041">
        <v>1031</v>
      </c>
      <c r="C1041" s="1">
        <f t="shared" si="125"/>
        <v>43233</v>
      </c>
      <c r="D1041" s="2">
        <v>0.65972222221648702</v>
      </c>
      <c r="E1041" s="3">
        <f t="shared" si="126"/>
        <v>43233.659722222219</v>
      </c>
      <c r="F1041">
        <v>1130</v>
      </c>
      <c r="G1041">
        <f t="shared" si="127"/>
        <v>129.20419999999999</v>
      </c>
      <c r="H1041">
        <f t="shared" si="128"/>
        <v>2.3358978753028006</v>
      </c>
      <c r="I1041" s="13">
        <f t="shared" si="129"/>
        <v>-1.8890363115815503</v>
      </c>
      <c r="J1041">
        <f t="shared" si="130"/>
        <v>2.2353673436596968</v>
      </c>
      <c r="K1041" s="13">
        <f t="shared" si="131"/>
        <v>-1.6963009662483419</v>
      </c>
    </row>
    <row r="1042" spans="1:11" x14ac:dyDescent="0.2">
      <c r="A1042">
        <f t="shared" si="124"/>
        <v>8</v>
      </c>
      <c r="B1042">
        <v>1032</v>
      </c>
      <c r="C1042" s="1">
        <f t="shared" si="125"/>
        <v>43233</v>
      </c>
      <c r="D1042" s="2">
        <v>0.66666666666151297</v>
      </c>
      <c r="E1042" s="3">
        <f t="shared" si="126"/>
        <v>43233.666666666664</v>
      </c>
      <c r="F1042">
        <v>1041</v>
      </c>
      <c r="G1042">
        <f t="shared" si="127"/>
        <v>119.02793999999999</v>
      </c>
      <c r="H1042">
        <f t="shared" si="128"/>
        <v>2.1762056798954648</v>
      </c>
      <c r="I1042" s="13">
        <f t="shared" si="129"/>
        <v>-1.868195860377204</v>
      </c>
      <c r="J1042">
        <f t="shared" si="130"/>
        <v>2.0827325306211519</v>
      </c>
      <c r="K1042" s="13">
        <f t="shared" si="131"/>
        <v>-1.6744953621729697</v>
      </c>
    </row>
    <row r="1043" spans="1:11" x14ac:dyDescent="0.2">
      <c r="A1043">
        <f t="shared" si="124"/>
        <v>8</v>
      </c>
      <c r="B1043">
        <v>1033</v>
      </c>
      <c r="C1043" s="1">
        <f t="shared" si="125"/>
        <v>43233</v>
      </c>
      <c r="D1043" s="2">
        <v>0.67361111110551497</v>
      </c>
      <c r="E1043" s="3">
        <f t="shared" si="126"/>
        <v>43233.673611111102</v>
      </c>
      <c r="F1043">
        <v>943</v>
      </c>
      <c r="G1043">
        <f t="shared" si="127"/>
        <v>107.82262</v>
      </c>
      <c r="H1043">
        <f t="shared" si="128"/>
        <v>1.9940925176385147</v>
      </c>
      <c r="I1043" s="13">
        <f t="shared" si="129"/>
        <v>-1.8444667912763966</v>
      </c>
      <c r="J1043">
        <f t="shared" si="130"/>
        <v>1.908617535911338</v>
      </c>
      <c r="K1043" s="13">
        <f t="shared" si="131"/>
        <v>-1.6496256397609792</v>
      </c>
    </row>
    <row r="1044" spans="1:11" x14ac:dyDescent="0.2">
      <c r="A1044">
        <f t="shared" si="124"/>
        <v>8</v>
      </c>
      <c r="B1044">
        <v>1034</v>
      </c>
      <c r="C1044" s="1">
        <f t="shared" si="125"/>
        <v>43233</v>
      </c>
      <c r="D1044" s="2">
        <v>0.68055555555054104</v>
      </c>
      <c r="E1044" s="3">
        <f t="shared" si="126"/>
        <v>43233.680555555547</v>
      </c>
      <c r="F1044">
        <v>857</v>
      </c>
      <c r="G1044">
        <f t="shared" si="127"/>
        <v>97.989379999999997</v>
      </c>
      <c r="H1044">
        <f t="shared" si="128"/>
        <v>1.8291183904203656</v>
      </c>
      <c r="I1044" s="13">
        <f t="shared" si="129"/>
        <v>-1.8230018784733442</v>
      </c>
      <c r="J1044">
        <f t="shared" si="130"/>
        <v>1.7508472993829176</v>
      </c>
      <c r="K1044" s="13">
        <f t="shared" si="131"/>
        <v>-1.6270943110837404</v>
      </c>
    </row>
    <row r="1045" spans="1:11" x14ac:dyDescent="0.2">
      <c r="A1045">
        <f t="shared" si="124"/>
        <v>8</v>
      </c>
      <c r="B1045">
        <v>1035</v>
      </c>
      <c r="C1045" s="1">
        <f t="shared" si="125"/>
        <v>43233</v>
      </c>
      <c r="D1045" s="2">
        <v>0.68749999999454303</v>
      </c>
      <c r="E1045" s="3">
        <f t="shared" si="126"/>
        <v>43233.687499999993</v>
      </c>
      <c r="F1045">
        <v>786</v>
      </c>
      <c r="G1045">
        <f t="shared" si="127"/>
        <v>89.87124</v>
      </c>
      <c r="H1045">
        <f t="shared" si="128"/>
        <v>1.6894830587991785</v>
      </c>
      <c r="I1045" s="13">
        <f t="shared" si="129"/>
        <v>-1.8048545139711352</v>
      </c>
      <c r="J1045">
        <f t="shared" si="130"/>
        <v>1.6172815645531993</v>
      </c>
      <c r="K1045" s="13">
        <f t="shared" si="131"/>
        <v>-1.6080221896512175</v>
      </c>
    </row>
    <row r="1046" spans="1:11" x14ac:dyDescent="0.2">
      <c r="A1046">
        <f t="shared" si="124"/>
        <v>8</v>
      </c>
      <c r="B1046">
        <v>1036</v>
      </c>
      <c r="C1046" s="1">
        <f t="shared" si="125"/>
        <v>43233</v>
      </c>
      <c r="D1046" s="2">
        <v>0.69444444443956899</v>
      </c>
      <c r="E1046" s="3">
        <f t="shared" si="126"/>
        <v>43233.694444444438</v>
      </c>
      <c r="F1046">
        <v>709</v>
      </c>
      <c r="G1046">
        <f t="shared" si="127"/>
        <v>81.067059999999998</v>
      </c>
      <c r="H1046">
        <f t="shared" si="128"/>
        <v>1.5347504095361604</v>
      </c>
      <c r="I1046" s="13">
        <f t="shared" si="129"/>
        <v>-1.7847650275809652</v>
      </c>
      <c r="J1046">
        <f t="shared" si="130"/>
        <v>1.4692478653490668</v>
      </c>
      <c r="K1046" s="13">
        <f t="shared" si="131"/>
        <v>-1.5868866098818988</v>
      </c>
    </row>
    <row r="1047" spans="1:11" x14ac:dyDescent="0.2">
      <c r="A1047">
        <f t="shared" si="124"/>
        <v>8</v>
      </c>
      <c r="B1047">
        <v>1037</v>
      </c>
      <c r="C1047" s="1">
        <f t="shared" si="125"/>
        <v>43233</v>
      </c>
      <c r="D1047" s="2">
        <v>0.70138888888357098</v>
      </c>
      <c r="E1047" s="3">
        <f t="shared" si="126"/>
        <v>43233.701388888883</v>
      </c>
      <c r="F1047">
        <v>632</v>
      </c>
      <c r="G1047">
        <f t="shared" si="127"/>
        <v>72.262879999999996</v>
      </c>
      <c r="H1047">
        <f t="shared" si="128"/>
        <v>1.3768281750717293</v>
      </c>
      <c r="I1047" s="13">
        <f t="shared" si="129"/>
        <v>-1.7642808306101827</v>
      </c>
      <c r="J1047">
        <f t="shared" si="130"/>
        <v>1.3181364951177008</v>
      </c>
      <c r="K1047" s="13">
        <f t="shared" si="131"/>
        <v>-1.5653140004051285</v>
      </c>
    </row>
    <row r="1048" spans="1:11" x14ac:dyDescent="0.2">
      <c r="A1048">
        <f t="shared" si="124"/>
        <v>8</v>
      </c>
      <c r="B1048">
        <v>1038</v>
      </c>
      <c r="C1048" s="1">
        <f t="shared" si="125"/>
        <v>43233</v>
      </c>
      <c r="D1048" s="2">
        <v>0.70833333332757298</v>
      </c>
      <c r="E1048" s="3">
        <f t="shared" si="126"/>
        <v>43233.708333333328</v>
      </c>
      <c r="F1048">
        <v>548</v>
      </c>
      <c r="G1048">
        <f t="shared" si="127"/>
        <v>62.658320000000003</v>
      </c>
      <c r="H1048">
        <f t="shared" si="128"/>
        <v>1.2012322881127111</v>
      </c>
      <c r="I1048" s="13">
        <f t="shared" si="129"/>
        <v>-1.7415244477519942</v>
      </c>
      <c r="J1048">
        <f t="shared" si="130"/>
        <v>1.1500863122152603</v>
      </c>
      <c r="K1048" s="13">
        <f t="shared" si="131"/>
        <v>-1.5413257082442899</v>
      </c>
    </row>
    <row r="1049" spans="1:11" x14ac:dyDescent="0.2">
      <c r="A1049">
        <f t="shared" si="124"/>
        <v>8</v>
      </c>
      <c r="B1049">
        <v>1039</v>
      </c>
      <c r="C1049" s="1">
        <f t="shared" si="125"/>
        <v>43233</v>
      </c>
      <c r="D1049" s="2">
        <v>0.71527777777259904</v>
      </c>
      <c r="E1049" s="3">
        <f t="shared" si="126"/>
        <v>43233.715277777774</v>
      </c>
      <c r="F1049">
        <v>470</v>
      </c>
      <c r="G1049">
        <f t="shared" si="127"/>
        <v>53.739800000000002</v>
      </c>
      <c r="H1049">
        <f t="shared" si="128"/>
        <v>1.0354072590202938</v>
      </c>
      <c r="I1049" s="13">
        <f t="shared" si="129"/>
        <v>-1.7200513195128675</v>
      </c>
      <c r="J1049">
        <f t="shared" si="130"/>
        <v>0.9913641218316438</v>
      </c>
      <c r="K1049" s="13">
        <f t="shared" si="131"/>
        <v>-1.5186710343159247</v>
      </c>
    </row>
    <row r="1050" spans="1:11" x14ac:dyDescent="0.2">
      <c r="A1050">
        <f t="shared" si="124"/>
        <v>8</v>
      </c>
      <c r="B1050">
        <v>1040</v>
      </c>
      <c r="C1050" s="1">
        <f t="shared" si="125"/>
        <v>43233</v>
      </c>
      <c r="D1050" s="2">
        <v>0.72222222221648702</v>
      </c>
      <c r="E1050" s="3">
        <f t="shared" si="126"/>
        <v>43233.722222222219</v>
      </c>
      <c r="F1050">
        <v>409</v>
      </c>
      <c r="G1050">
        <f t="shared" si="127"/>
        <v>46.765059999999998</v>
      </c>
      <c r="H1050">
        <f t="shared" si="128"/>
        <v>0.90408349992864601</v>
      </c>
      <c r="I1050" s="13">
        <f t="shared" si="129"/>
        <v>-1.7030559282787039</v>
      </c>
      <c r="J1050">
        <f t="shared" si="130"/>
        <v>0.86565175494637348</v>
      </c>
      <c r="K1050" s="13">
        <f t="shared" si="131"/>
        <v>-1.5007291490077936</v>
      </c>
    </row>
    <row r="1051" spans="1:11" x14ac:dyDescent="0.2">
      <c r="A1051">
        <f t="shared" si="124"/>
        <v>8</v>
      </c>
      <c r="B1051">
        <v>1041</v>
      </c>
      <c r="C1051" s="1">
        <f t="shared" si="125"/>
        <v>43233</v>
      </c>
      <c r="D1051" s="2">
        <v>0.72916666666151297</v>
      </c>
      <c r="E1051" s="3">
        <f t="shared" si="126"/>
        <v>43233.729166666664</v>
      </c>
      <c r="F1051">
        <v>349</v>
      </c>
      <c r="G1051">
        <f t="shared" si="127"/>
        <v>39.90466</v>
      </c>
      <c r="H1051">
        <f t="shared" si="128"/>
        <v>0.77368582680822595</v>
      </c>
      <c r="I1051" s="13">
        <f t="shared" si="129"/>
        <v>-1.6861879363996313</v>
      </c>
      <c r="J1051">
        <f t="shared" si="130"/>
        <v>0.74081567241228952</v>
      </c>
      <c r="K1051" s="13">
        <f t="shared" si="131"/>
        <v>-1.4829132608525726</v>
      </c>
    </row>
    <row r="1052" spans="1:11" x14ac:dyDescent="0.2">
      <c r="A1052">
        <f t="shared" si="124"/>
        <v>8</v>
      </c>
      <c r="B1052">
        <v>1042</v>
      </c>
      <c r="C1052" s="1">
        <f t="shared" si="125"/>
        <v>43233</v>
      </c>
      <c r="D1052" s="2">
        <v>0.73611111110551497</v>
      </c>
      <c r="E1052" s="3">
        <f t="shared" si="126"/>
        <v>43233.736111111102</v>
      </c>
      <c r="F1052">
        <v>284</v>
      </c>
      <c r="G1052">
        <f t="shared" si="127"/>
        <v>32.472560000000001</v>
      </c>
      <c r="H1052">
        <f t="shared" si="128"/>
        <v>0.63124274733948937</v>
      </c>
      <c r="I1052" s="13">
        <f t="shared" si="129"/>
        <v>-1.6677690423567915</v>
      </c>
      <c r="J1052">
        <f t="shared" si="130"/>
        <v>0.60443807538228156</v>
      </c>
      <c r="K1052" s="13">
        <f t="shared" si="131"/>
        <v>-1.4634511323287043</v>
      </c>
    </row>
    <row r="1053" spans="1:11" x14ac:dyDescent="0.2">
      <c r="A1053">
        <f t="shared" si="124"/>
        <v>8</v>
      </c>
      <c r="B1053">
        <v>1043</v>
      </c>
      <c r="C1053" s="1">
        <f t="shared" si="125"/>
        <v>43233</v>
      </c>
      <c r="D1053" s="2">
        <v>0.74305555555054104</v>
      </c>
      <c r="E1053" s="3">
        <f t="shared" si="126"/>
        <v>43233.743055555547</v>
      </c>
      <c r="F1053">
        <v>186</v>
      </c>
      <c r="G1053">
        <f t="shared" si="127"/>
        <v>21.267239999999997</v>
      </c>
      <c r="H1053">
        <f t="shared" si="128"/>
        <v>0.41463969926470895</v>
      </c>
      <c r="I1053" s="13">
        <f t="shared" si="129"/>
        <v>-1.6397721316580254</v>
      </c>
      <c r="J1053">
        <f t="shared" si="130"/>
        <v>0.39704291869437258</v>
      </c>
      <c r="K1053" s="13">
        <f t="shared" si="131"/>
        <v>-1.4338556620810103</v>
      </c>
    </row>
    <row r="1054" spans="1:11" x14ac:dyDescent="0.2">
      <c r="A1054">
        <f t="shared" si="124"/>
        <v>8</v>
      </c>
      <c r="B1054">
        <v>1044</v>
      </c>
      <c r="C1054" s="1">
        <f t="shared" si="125"/>
        <v>43233</v>
      </c>
      <c r="D1054" s="2">
        <v>0.74999999999454303</v>
      </c>
      <c r="E1054" s="3">
        <f t="shared" si="126"/>
        <v>43233.749999999993</v>
      </c>
      <c r="F1054">
        <v>120</v>
      </c>
      <c r="G1054">
        <f t="shared" si="127"/>
        <v>13.720800000000001</v>
      </c>
      <c r="H1054">
        <f t="shared" si="128"/>
        <v>0.26785640916511022</v>
      </c>
      <c r="I1054" s="13">
        <f t="shared" si="129"/>
        <v>-1.6208053482275133</v>
      </c>
      <c r="J1054">
        <f t="shared" si="130"/>
        <v>0.25649183200178027</v>
      </c>
      <c r="K1054" s="13">
        <f t="shared" si="131"/>
        <v>-1.4137995933612677</v>
      </c>
    </row>
    <row r="1055" spans="1:11" x14ac:dyDescent="0.2">
      <c r="A1055">
        <f t="shared" si="124"/>
        <v>8</v>
      </c>
      <c r="B1055">
        <v>1045</v>
      </c>
      <c r="C1055" s="1">
        <f t="shared" si="125"/>
        <v>43233</v>
      </c>
      <c r="D1055" s="2">
        <v>0.75694444443956899</v>
      </c>
      <c r="E1055" s="3">
        <f t="shared" si="126"/>
        <v>43233.756944444438</v>
      </c>
      <c r="F1055">
        <v>98</v>
      </c>
      <c r="G1055">
        <f t="shared" si="127"/>
        <v>11.20532</v>
      </c>
      <c r="H1055">
        <f t="shared" si="128"/>
        <v>0.21881681191636754</v>
      </c>
      <c r="I1055" s="13">
        <f t="shared" si="129"/>
        <v>-1.6144693272815378</v>
      </c>
      <c r="J1055">
        <f t="shared" si="130"/>
        <v>0.20953344579427774</v>
      </c>
      <c r="K1055" s="13">
        <f t="shared" si="131"/>
        <v>-1.4070989080448821</v>
      </c>
    </row>
    <row r="1056" spans="1:11" x14ac:dyDescent="0.2">
      <c r="A1056">
        <f t="shared" si="124"/>
        <v>8</v>
      </c>
      <c r="B1056">
        <v>1046</v>
      </c>
      <c r="C1056" s="1">
        <f t="shared" si="125"/>
        <v>43233</v>
      </c>
      <c r="D1056" s="2">
        <v>0.76388888888357098</v>
      </c>
      <c r="E1056" s="3">
        <f t="shared" si="126"/>
        <v>43233.763888888883</v>
      </c>
      <c r="F1056">
        <v>79</v>
      </c>
      <c r="G1056">
        <f t="shared" si="127"/>
        <v>9.0328599999999994</v>
      </c>
      <c r="H1056">
        <f t="shared" si="128"/>
        <v>0.17643127311911347</v>
      </c>
      <c r="I1056" s="13">
        <f t="shared" si="129"/>
        <v>-1.6089932297955574</v>
      </c>
      <c r="J1056">
        <f t="shared" si="130"/>
        <v>0.16894644552839033</v>
      </c>
      <c r="K1056" s="13">
        <f t="shared" si="131"/>
        <v>-1.4013074073557519</v>
      </c>
    </row>
    <row r="1057" spans="1:11" x14ac:dyDescent="0.2">
      <c r="A1057">
        <f t="shared" si="124"/>
        <v>8</v>
      </c>
      <c r="B1057">
        <v>1047</v>
      </c>
      <c r="C1057" s="1">
        <f t="shared" si="125"/>
        <v>43233</v>
      </c>
      <c r="D1057" s="2">
        <v>0.77083333332757298</v>
      </c>
      <c r="E1057" s="3">
        <f t="shared" si="126"/>
        <v>43233.770833333328</v>
      </c>
      <c r="F1057">
        <v>56</v>
      </c>
      <c r="G1057">
        <f t="shared" si="127"/>
        <v>6.4030399999999998</v>
      </c>
      <c r="H1057">
        <f t="shared" si="128"/>
        <v>0.12509017322422833</v>
      </c>
      <c r="I1057" s="13">
        <f t="shared" si="129"/>
        <v>-1.6023602974478104</v>
      </c>
      <c r="J1057">
        <f t="shared" si="130"/>
        <v>0.11978362298012532</v>
      </c>
      <c r="K1057" s="13">
        <f t="shared" si="131"/>
        <v>-1.3942922173562027</v>
      </c>
    </row>
    <row r="1058" spans="1:11" x14ac:dyDescent="0.2">
      <c r="A1058">
        <f t="shared" si="124"/>
        <v>8</v>
      </c>
      <c r="B1058">
        <v>1048</v>
      </c>
      <c r="C1058" s="1">
        <f t="shared" si="125"/>
        <v>43233</v>
      </c>
      <c r="D1058" s="2">
        <v>0.77777777777259904</v>
      </c>
      <c r="E1058" s="3">
        <f t="shared" si="126"/>
        <v>43233.777777777774</v>
      </c>
      <c r="F1058">
        <v>31</v>
      </c>
      <c r="G1058">
        <f t="shared" si="127"/>
        <v>3.54454</v>
      </c>
      <c r="H1058">
        <f t="shared" si="128"/>
        <v>6.9256031211578639E-2</v>
      </c>
      <c r="I1058" s="13">
        <f t="shared" si="129"/>
        <v>-1.5951470703423629</v>
      </c>
      <c r="J1058">
        <f t="shared" si="130"/>
        <v>6.6318147035625094E-2</v>
      </c>
      <c r="K1058" s="13">
        <f t="shared" si="131"/>
        <v>-1.3866630907660369</v>
      </c>
    </row>
    <row r="1059" spans="1:11" x14ac:dyDescent="0.2">
      <c r="A1059">
        <f t="shared" si="124"/>
        <v>8</v>
      </c>
      <c r="B1059">
        <v>1049</v>
      </c>
      <c r="C1059" s="1">
        <f t="shared" si="125"/>
        <v>43233</v>
      </c>
      <c r="D1059" s="2">
        <v>0.78472222221648702</v>
      </c>
      <c r="E1059" s="3">
        <f t="shared" si="126"/>
        <v>43233.784722222219</v>
      </c>
      <c r="F1059">
        <v>11</v>
      </c>
      <c r="G1059">
        <f t="shared" si="127"/>
        <v>1.2577399999999999</v>
      </c>
      <c r="H1059">
        <f t="shared" si="128"/>
        <v>2.4576048348738621E-2</v>
      </c>
      <c r="I1059" s="13">
        <f t="shared" si="129"/>
        <v>-1.5893749302024165</v>
      </c>
      <c r="J1059">
        <f t="shared" si="130"/>
        <v>2.3533528145117139E-2</v>
      </c>
      <c r="K1059" s="13">
        <f t="shared" si="131"/>
        <v>-1.3805580528934671</v>
      </c>
    </row>
    <row r="1060" spans="1:11" x14ac:dyDescent="0.2">
      <c r="A1060">
        <f t="shared" ref="A1060:A1089" si="132">A916+1</f>
        <v>8</v>
      </c>
      <c r="B1060">
        <v>1050</v>
      </c>
      <c r="C1060" s="1">
        <f t="shared" ref="C1060:C1089" si="133">C916+1</f>
        <v>43233</v>
      </c>
      <c r="D1060" s="2">
        <v>0.79166666666151297</v>
      </c>
      <c r="E1060" s="3">
        <f t="shared" si="126"/>
        <v>43233.791666666664</v>
      </c>
      <c r="F1060">
        <v>0</v>
      </c>
      <c r="G1060">
        <f t="shared" si="127"/>
        <v>0</v>
      </c>
      <c r="H1060">
        <f t="shared" si="128"/>
        <v>0</v>
      </c>
      <c r="I1060" s="13">
        <f t="shared" si="129"/>
        <v>-1.5862000000000001</v>
      </c>
      <c r="J1060">
        <f t="shared" si="130"/>
        <v>0</v>
      </c>
      <c r="K1060" s="13">
        <f t="shared" si="131"/>
        <v>-1.3772</v>
      </c>
    </row>
    <row r="1061" spans="1:11" x14ac:dyDescent="0.2">
      <c r="A1061">
        <f t="shared" si="132"/>
        <v>8</v>
      </c>
      <c r="B1061">
        <v>1051</v>
      </c>
      <c r="C1061" s="1">
        <f t="shared" si="133"/>
        <v>43233</v>
      </c>
      <c r="D1061" s="2">
        <v>0.79861111110551497</v>
      </c>
      <c r="E1061" s="3">
        <f t="shared" si="126"/>
        <v>43233.798611111102</v>
      </c>
      <c r="F1061">
        <v>0</v>
      </c>
      <c r="G1061">
        <f t="shared" si="127"/>
        <v>0</v>
      </c>
      <c r="H1061">
        <f t="shared" si="128"/>
        <v>0</v>
      </c>
      <c r="I1061" s="13">
        <f t="shared" si="129"/>
        <v>-1.5862000000000001</v>
      </c>
      <c r="J1061">
        <f t="shared" si="130"/>
        <v>0</v>
      </c>
      <c r="K1061" s="13">
        <f t="shared" si="131"/>
        <v>-1.3772</v>
      </c>
    </row>
    <row r="1062" spans="1:11" x14ac:dyDescent="0.2">
      <c r="A1062">
        <f t="shared" si="132"/>
        <v>8</v>
      </c>
      <c r="B1062">
        <v>1052</v>
      </c>
      <c r="C1062" s="1">
        <f t="shared" si="133"/>
        <v>43233</v>
      </c>
      <c r="D1062" s="2">
        <v>0.80555555555054104</v>
      </c>
      <c r="E1062" s="3">
        <f t="shared" si="126"/>
        <v>43233.805555555547</v>
      </c>
      <c r="F1062">
        <v>0</v>
      </c>
      <c r="G1062">
        <f t="shared" si="127"/>
        <v>0</v>
      </c>
      <c r="H1062">
        <f t="shared" si="128"/>
        <v>0</v>
      </c>
      <c r="I1062" s="13">
        <f t="shared" si="129"/>
        <v>-1.5862000000000001</v>
      </c>
      <c r="J1062">
        <f t="shared" si="130"/>
        <v>0</v>
      </c>
      <c r="K1062" s="13">
        <f t="shared" si="131"/>
        <v>-1.3772</v>
      </c>
    </row>
    <row r="1063" spans="1:11" x14ac:dyDescent="0.2">
      <c r="A1063">
        <f t="shared" si="132"/>
        <v>8</v>
      </c>
      <c r="B1063">
        <v>1053</v>
      </c>
      <c r="C1063" s="1">
        <f t="shared" si="133"/>
        <v>43233</v>
      </c>
      <c r="D1063" s="2">
        <v>0.81249999999454303</v>
      </c>
      <c r="E1063" s="3">
        <f t="shared" si="126"/>
        <v>43233.812499999993</v>
      </c>
      <c r="F1063">
        <v>0</v>
      </c>
      <c r="G1063">
        <f t="shared" si="127"/>
        <v>0</v>
      </c>
      <c r="H1063">
        <f t="shared" si="128"/>
        <v>0</v>
      </c>
      <c r="I1063" s="13">
        <f t="shared" si="129"/>
        <v>-1.5862000000000001</v>
      </c>
      <c r="J1063">
        <f t="shared" si="130"/>
        <v>0</v>
      </c>
      <c r="K1063" s="13">
        <f t="shared" si="131"/>
        <v>-1.3772</v>
      </c>
    </row>
    <row r="1064" spans="1:11" x14ac:dyDescent="0.2">
      <c r="A1064">
        <f t="shared" si="132"/>
        <v>8</v>
      </c>
      <c r="B1064">
        <v>1054</v>
      </c>
      <c r="C1064" s="1">
        <f t="shared" si="133"/>
        <v>43233</v>
      </c>
      <c r="D1064" s="2">
        <v>0.81944444443956899</v>
      </c>
      <c r="E1064" s="3">
        <f t="shared" si="126"/>
        <v>43233.819444444438</v>
      </c>
      <c r="F1064">
        <v>0</v>
      </c>
      <c r="G1064">
        <f t="shared" si="127"/>
        <v>0</v>
      </c>
      <c r="H1064">
        <f t="shared" si="128"/>
        <v>0</v>
      </c>
      <c r="I1064" s="13">
        <f t="shared" si="129"/>
        <v>-1.5862000000000001</v>
      </c>
      <c r="J1064">
        <f t="shared" si="130"/>
        <v>0</v>
      </c>
      <c r="K1064" s="13">
        <f t="shared" si="131"/>
        <v>-1.3772</v>
      </c>
    </row>
    <row r="1065" spans="1:11" x14ac:dyDescent="0.2">
      <c r="A1065">
        <f t="shared" si="132"/>
        <v>8</v>
      </c>
      <c r="B1065">
        <v>1055</v>
      </c>
      <c r="C1065" s="1">
        <f t="shared" si="133"/>
        <v>43233</v>
      </c>
      <c r="D1065" s="2">
        <v>0.82638888888357098</v>
      </c>
      <c r="E1065" s="3">
        <f t="shared" si="126"/>
        <v>43233.826388888883</v>
      </c>
      <c r="F1065">
        <v>0</v>
      </c>
      <c r="G1065">
        <f t="shared" si="127"/>
        <v>0</v>
      </c>
      <c r="H1065">
        <f t="shared" si="128"/>
        <v>0</v>
      </c>
      <c r="I1065" s="13">
        <f t="shared" si="129"/>
        <v>-1.5862000000000001</v>
      </c>
      <c r="J1065">
        <f t="shared" si="130"/>
        <v>0</v>
      </c>
      <c r="K1065" s="13">
        <f t="shared" si="131"/>
        <v>-1.3772</v>
      </c>
    </row>
    <row r="1066" spans="1:11" x14ac:dyDescent="0.2">
      <c r="A1066">
        <f t="shared" si="132"/>
        <v>8</v>
      </c>
      <c r="B1066">
        <v>1056</v>
      </c>
      <c r="C1066" s="1">
        <f t="shared" si="133"/>
        <v>43233</v>
      </c>
      <c r="D1066" s="2">
        <v>0.83333333332757298</v>
      </c>
      <c r="E1066" s="3">
        <f t="shared" si="126"/>
        <v>43233.833333333328</v>
      </c>
      <c r="F1066">
        <v>0</v>
      </c>
      <c r="G1066">
        <f t="shared" si="127"/>
        <v>0</v>
      </c>
      <c r="H1066">
        <f t="shared" si="128"/>
        <v>0</v>
      </c>
      <c r="I1066" s="13">
        <f t="shared" si="129"/>
        <v>-1.5862000000000001</v>
      </c>
      <c r="J1066">
        <f t="shared" si="130"/>
        <v>0</v>
      </c>
      <c r="K1066" s="13">
        <f t="shared" si="131"/>
        <v>-1.3772</v>
      </c>
    </row>
    <row r="1067" spans="1:11" x14ac:dyDescent="0.2">
      <c r="A1067">
        <f t="shared" si="132"/>
        <v>8</v>
      </c>
      <c r="B1067">
        <v>1057</v>
      </c>
      <c r="C1067" s="1">
        <f t="shared" si="133"/>
        <v>43233</v>
      </c>
      <c r="D1067" s="2">
        <v>0.84027777777259904</v>
      </c>
      <c r="E1067" s="3">
        <f t="shared" si="126"/>
        <v>43233.840277777774</v>
      </c>
      <c r="F1067">
        <v>0</v>
      </c>
      <c r="G1067">
        <f t="shared" si="127"/>
        <v>0</v>
      </c>
      <c r="H1067">
        <f t="shared" si="128"/>
        <v>0</v>
      </c>
      <c r="I1067" s="13">
        <f t="shared" si="129"/>
        <v>-1.5862000000000001</v>
      </c>
      <c r="J1067">
        <f t="shared" si="130"/>
        <v>0</v>
      </c>
      <c r="K1067" s="13">
        <f t="shared" si="131"/>
        <v>-1.3772</v>
      </c>
    </row>
    <row r="1068" spans="1:11" x14ac:dyDescent="0.2">
      <c r="A1068">
        <f t="shared" si="132"/>
        <v>8</v>
      </c>
      <c r="B1068">
        <v>1058</v>
      </c>
      <c r="C1068" s="1">
        <f t="shared" si="133"/>
        <v>43233</v>
      </c>
      <c r="D1068" s="2">
        <v>0.84722222221648702</v>
      </c>
      <c r="E1068" s="3">
        <f t="shared" si="126"/>
        <v>43233.847222222219</v>
      </c>
      <c r="F1068">
        <v>0</v>
      </c>
      <c r="G1068">
        <f t="shared" si="127"/>
        <v>0</v>
      </c>
      <c r="H1068">
        <f t="shared" si="128"/>
        <v>0</v>
      </c>
      <c r="I1068" s="13">
        <f t="shared" si="129"/>
        <v>-1.5862000000000001</v>
      </c>
      <c r="J1068">
        <f t="shared" si="130"/>
        <v>0</v>
      </c>
      <c r="K1068" s="13">
        <f t="shared" si="131"/>
        <v>-1.3772</v>
      </c>
    </row>
    <row r="1069" spans="1:11" x14ac:dyDescent="0.2">
      <c r="A1069">
        <f t="shared" si="132"/>
        <v>8</v>
      </c>
      <c r="B1069">
        <v>1059</v>
      </c>
      <c r="C1069" s="1">
        <f t="shared" si="133"/>
        <v>43233</v>
      </c>
      <c r="D1069" s="2">
        <v>0.85416666666151297</v>
      </c>
      <c r="E1069" s="3">
        <f t="shared" si="126"/>
        <v>43233.854166666664</v>
      </c>
      <c r="F1069">
        <v>0</v>
      </c>
      <c r="G1069">
        <f t="shared" si="127"/>
        <v>0</v>
      </c>
      <c r="H1069">
        <f t="shared" si="128"/>
        <v>0</v>
      </c>
      <c r="I1069" s="13">
        <f t="shared" si="129"/>
        <v>-1.5862000000000001</v>
      </c>
      <c r="J1069">
        <f t="shared" si="130"/>
        <v>0</v>
      </c>
      <c r="K1069" s="13">
        <f t="shared" si="131"/>
        <v>-1.3772</v>
      </c>
    </row>
    <row r="1070" spans="1:11" x14ac:dyDescent="0.2">
      <c r="A1070">
        <f t="shared" si="132"/>
        <v>8</v>
      </c>
      <c r="B1070">
        <v>1060</v>
      </c>
      <c r="C1070" s="1">
        <f t="shared" si="133"/>
        <v>43233</v>
      </c>
      <c r="D1070" s="2">
        <v>0.86111111110551497</v>
      </c>
      <c r="E1070" s="3">
        <f t="shared" si="126"/>
        <v>43233.861111111102</v>
      </c>
      <c r="F1070">
        <v>0</v>
      </c>
      <c r="G1070">
        <f t="shared" si="127"/>
        <v>0</v>
      </c>
      <c r="H1070">
        <f t="shared" si="128"/>
        <v>0</v>
      </c>
      <c r="I1070" s="13">
        <f t="shared" si="129"/>
        <v>-1.5862000000000001</v>
      </c>
      <c r="J1070">
        <f t="shared" si="130"/>
        <v>0</v>
      </c>
      <c r="K1070" s="13">
        <f t="shared" si="131"/>
        <v>-1.3772</v>
      </c>
    </row>
    <row r="1071" spans="1:11" x14ac:dyDescent="0.2">
      <c r="A1071">
        <f t="shared" si="132"/>
        <v>8</v>
      </c>
      <c r="B1071">
        <v>1061</v>
      </c>
      <c r="C1071" s="1">
        <f t="shared" si="133"/>
        <v>43233</v>
      </c>
      <c r="D1071" s="2">
        <v>0.86805555555054104</v>
      </c>
      <c r="E1071" s="3">
        <f t="shared" si="126"/>
        <v>43233.868055555547</v>
      </c>
      <c r="F1071">
        <v>0</v>
      </c>
      <c r="G1071">
        <f t="shared" si="127"/>
        <v>0</v>
      </c>
      <c r="H1071">
        <f t="shared" si="128"/>
        <v>0</v>
      </c>
      <c r="I1071" s="13">
        <f t="shared" si="129"/>
        <v>-1.5862000000000001</v>
      </c>
      <c r="J1071">
        <f t="shared" si="130"/>
        <v>0</v>
      </c>
      <c r="K1071" s="13">
        <f t="shared" si="131"/>
        <v>-1.3772</v>
      </c>
    </row>
    <row r="1072" spans="1:11" x14ac:dyDescent="0.2">
      <c r="A1072">
        <f t="shared" si="132"/>
        <v>8</v>
      </c>
      <c r="B1072">
        <v>1062</v>
      </c>
      <c r="C1072" s="1">
        <f t="shared" si="133"/>
        <v>43233</v>
      </c>
      <c r="D1072" s="2">
        <v>0.87499999999454303</v>
      </c>
      <c r="E1072" s="3">
        <f t="shared" si="126"/>
        <v>43233.874999999993</v>
      </c>
      <c r="F1072">
        <v>0</v>
      </c>
      <c r="G1072">
        <f t="shared" si="127"/>
        <v>0</v>
      </c>
      <c r="H1072">
        <f t="shared" si="128"/>
        <v>0</v>
      </c>
      <c r="I1072" s="13">
        <f t="shared" si="129"/>
        <v>-1.5862000000000001</v>
      </c>
      <c r="J1072">
        <f t="shared" si="130"/>
        <v>0</v>
      </c>
      <c r="K1072" s="13">
        <f t="shared" si="131"/>
        <v>-1.3772</v>
      </c>
    </row>
    <row r="1073" spans="1:11" x14ac:dyDescent="0.2">
      <c r="A1073">
        <f t="shared" si="132"/>
        <v>8</v>
      </c>
      <c r="B1073">
        <v>1063</v>
      </c>
      <c r="C1073" s="1">
        <f t="shared" si="133"/>
        <v>43233</v>
      </c>
      <c r="D1073" s="2">
        <v>0.88194444443854503</v>
      </c>
      <c r="E1073" s="3">
        <f t="shared" si="126"/>
        <v>43233.881944444438</v>
      </c>
      <c r="F1073">
        <v>0</v>
      </c>
      <c r="G1073">
        <f t="shared" si="127"/>
        <v>0</v>
      </c>
      <c r="H1073">
        <f t="shared" si="128"/>
        <v>0</v>
      </c>
      <c r="I1073" s="13">
        <f t="shared" si="129"/>
        <v>-1.5862000000000001</v>
      </c>
      <c r="J1073">
        <f t="shared" si="130"/>
        <v>0</v>
      </c>
      <c r="K1073" s="13">
        <f t="shared" si="131"/>
        <v>-1.3772</v>
      </c>
    </row>
    <row r="1074" spans="1:11" x14ac:dyDescent="0.2">
      <c r="A1074">
        <f t="shared" si="132"/>
        <v>8</v>
      </c>
      <c r="B1074">
        <v>1064</v>
      </c>
      <c r="C1074" s="1">
        <f t="shared" si="133"/>
        <v>43233</v>
      </c>
      <c r="D1074" s="2">
        <v>0.88888888888357098</v>
      </c>
      <c r="E1074" s="3">
        <f t="shared" si="126"/>
        <v>43233.888888888883</v>
      </c>
      <c r="F1074">
        <v>0</v>
      </c>
      <c r="G1074">
        <f t="shared" si="127"/>
        <v>0</v>
      </c>
      <c r="H1074">
        <f t="shared" si="128"/>
        <v>0</v>
      </c>
      <c r="I1074" s="13">
        <f t="shared" si="129"/>
        <v>-1.5862000000000001</v>
      </c>
      <c r="J1074">
        <f t="shared" si="130"/>
        <v>0</v>
      </c>
      <c r="K1074" s="13">
        <f t="shared" si="131"/>
        <v>-1.3772</v>
      </c>
    </row>
    <row r="1075" spans="1:11" x14ac:dyDescent="0.2">
      <c r="A1075">
        <f t="shared" si="132"/>
        <v>8</v>
      </c>
      <c r="B1075">
        <v>1065</v>
      </c>
      <c r="C1075" s="1">
        <f t="shared" si="133"/>
        <v>43233</v>
      </c>
      <c r="D1075" s="2">
        <v>0.89583333332757298</v>
      </c>
      <c r="E1075" s="3">
        <f t="shared" si="126"/>
        <v>43233.895833333328</v>
      </c>
      <c r="F1075">
        <v>0</v>
      </c>
      <c r="G1075">
        <f t="shared" si="127"/>
        <v>0</v>
      </c>
      <c r="H1075">
        <f t="shared" si="128"/>
        <v>0</v>
      </c>
      <c r="I1075" s="13">
        <f t="shared" si="129"/>
        <v>-1.5862000000000001</v>
      </c>
      <c r="J1075">
        <f t="shared" si="130"/>
        <v>0</v>
      </c>
      <c r="K1075" s="13">
        <f t="shared" si="131"/>
        <v>-1.3772</v>
      </c>
    </row>
    <row r="1076" spans="1:11" x14ac:dyDescent="0.2">
      <c r="A1076">
        <f t="shared" si="132"/>
        <v>8</v>
      </c>
      <c r="B1076">
        <v>1066</v>
      </c>
      <c r="C1076" s="1">
        <f t="shared" si="133"/>
        <v>43233</v>
      </c>
      <c r="D1076" s="2">
        <v>0.90277777777259904</v>
      </c>
      <c r="E1076" s="3">
        <f t="shared" si="126"/>
        <v>43233.902777777774</v>
      </c>
      <c r="F1076">
        <v>0</v>
      </c>
      <c r="G1076">
        <f t="shared" si="127"/>
        <v>0</v>
      </c>
      <c r="H1076">
        <f t="shared" si="128"/>
        <v>0</v>
      </c>
      <c r="I1076" s="13">
        <f t="shared" si="129"/>
        <v>-1.5862000000000001</v>
      </c>
      <c r="J1076">
        <f t="shared" si="130"/>
        <v>0</v>
      </c>
      <c r="K1076" s="13">
        <f t="shared" si="131"/>
        <v>-1.3772</v>
      </c>
    </row>
    <row r="1077" spans="1:11" x14ac:dyDescent="0.2">
      <c r="A1077">
        <f t="shared" si="132"/>
        <v>8</v>
      </c>
      <c r="B1077">
        <v>1067</v>
      </c>
      <c r="C1077" s="1">
        <f t="shared" si="133"/>
        <v>43233</v>
      </c>
      <c r="D1077" s="2">
        <v>0.90972222221648702</v>
      </c>
      <c r="E1077" s="3">
        <f t="shared" si="126"/>
        <v>43233.909722222219</v>
      </c>
      <c r="F1077">
        <v>0</v>
      </c>
      <c r="G1077">
        <f t="shared" si="127"/>
        <v>0</v>
      </c>
      <c r="H1077">
        <f t="shared" si="128"/>
        <v>0</v>
      </c>
      <c r="I1077" s="13">
        <f t="shared" si="129"/>
        <v>-1.5862000000000001</v>
      </c>
      <c r="J1077">
        <f t="shared" si="130"/>
        <v>0</v>
      </c>
      <c r="K1077" s="13">
        <f t="shared" si="131"/>
        <v>-1.3772</v>
      </c>
    </row>
    <row r="1078" spans="1:11" x14ac:dyDescent="0.2">
      <c r="A1078">
        <f t="shared" si="132"/>
        <v>8</v>
      </c>
      <c r="B1078">
        <v>1068</v>
      </c>
      <c r="C1078" s="1">
        <f t="shared" si="133"/>
        <v>43233</v>
      </c>
      <c r="D1078" s="2">
        <v>0.91666666666151297</v>
      </c>
      <c r="E1078" s="3">
        <f t="shared" si="126"/>
        <v>43233.916666666664</v>
      </c>
      <c r="F1078">
        <v>0</v>
      </c>
      <c r="G1078">
        <f t="shared" si="127"/>
        <v>0</v>
      </c>
      <c r="H1078">
        <f t="shared" si="128"/>
        <v>0</v>
      </c>
      <c r="I1078" s="13">
        <f t="shared" si="129"/>
        <v>-1.5862000000000001</v>
      </c>
      <c r="J1078">
        <f t="shared" si="130"/>
        <v>0</v>
      </c>
      <c r="K1078" s="13">
        <f t="shared" si="131"/>
        <v>-1.3772</v>
      </c>
    </row>
    <row r="1079" spans="1:11" x14ac:dyDescent="0.2">
      <c r="A1079">
        <f t="shared" si="132"/>
        <v>8</v>
      </c>
      <c r="B1079">
        <v>1069</v>
      </c>
      <c r="C1079" s="1">
        <f t="shared" si="133"/>
        <v>43233</v>
      </c>
      <c r="D1079" s="2">
        <v>0.92361111110551497</v>
      </c>
      <c r="E1079" s="3">
        <f t="shared" si="126"/>
        <v>43233.923611111102</v>
      </c>
      <c r="F1079">
        <v>0</v>
      </c>
      <c r="G1079">
        <f t="shared" si="127"/>
        <v>0</v>
      </c>
      <c r="H1079">
        <f t="shared" si="128"/>
        <v>0</v>
      </c>
      <c r="I1079" s="13">
        <f t="shared" si="129"/>
        <v>-1.5862000000000001</v>
      </c>
      <c r="J1079">
        <f t="shared" si="130"/>
        <v>0</v>
      </c>
      <c r="K1079" s="13">
        <f t="shared" si="131"/>
        <v>-1.3772</v>
      </c>
    </row>
    <row r="1080" spans="1:11" x14ac:dyDescent="0.2">
      <c r="A1080">
        <f t="shared" si="132"/>
        <v>8</v>
      </c>
      <c r="B1080">
        <v>1070</v>
      </c>
      <c r="C1080" s="1">
        <f t="shared" si="133"/>
        <v>43233</v>
      </c>
      <c r="D1080" s="2">
        <v>0.93055555555054104</v>
      </c>
      <c r="E1080" s="3">
        <f t="shared" si="126"/>
        <v>43233.930555555547</v>
      </c>
      <c r="F1080">
        <v>0</v>
      </c>
      <c r="G1080">
        <f t="shared" si="127"/>
        <v>0</v>
      </c>
      <c r="H1080">
        <f t="shared" si="128"/>
        <v>0</v>
      </c>
      <c r="I1080" s="13">
        <f t="shared" si="129"/>
        <v>-1.5862000000000001</v>
      </c>
      <c r="J1080">
        <f t="shared" si="130"/>
        <v>0</v>
      </c>
      <c r="K1080" s="13">
        <f t="shared" si="131"/>
        <v>-1.3772</v>
      </c>
    </row>
    <row r="1081" spans="1:11" x14ac:dyDescent="0.2">
      <c r="A1081">
        <f t="shared" si="132"/>
        <v>8</v>
      </c>
      <c r="B1081">
        <v>1071</v>
      </c>
      <c r="C1081" s="1">
        <f t="shared" si="133"/>
        <v>43233</v>
      </c>
      <c r="D1081" s="2">
        <v>0.93749999999454303</v>
      </c>
      <c r="E1081" s="3">
        <f t="shared" si="126"/>
        <v>43233.937499999993</v>
      </c>
      <c r="F1081">
        <v>0</v>
      </c>
      <c r="G1081">
        <f t="shared" si="127"/>
        <v>0</v>
      </c>
      <c r="H1081">
        <f t="shared" si="128"/>
        <v>0</v>
      </c>
      <c r="I1081" s="13">
        <f t="shared" si="129"/>
        <v>-1.5862000000000001</v>
      </c>
      <c r="J1081">
        <f t="shared" si="130"/>
        <v>0</v>
      </c>
      <c r="K1081" s="13">
        <f t="shared" si="131"/>
        <v>-1.3772</v>
      </c>
    </row>
    <row r="1082" spans="1:11" x14ac:dyDescent="0.2">
      <c r="A1082">
        <f t="shared" si="132"/>
        <v>8</v>
      </c>
      <c r="B1082">
        <v>1072</v>
      </c>
      <c r="C1082" s="1">
        <f t="shared" si="133"/>
        <v>43233</v>
      </c>
      <c r="D1082" s="2">
        <v>0.94444444443854503</v>
      </c>
      <c r="E1082" s="3">
        <f t="shared" si="126"/>
        <v>43233.944444444438</v>
      </c>
      <c r="F1082">
        <v>0</v>
      </c>
      <c r="G1082">
        <f t="shared" si="127"/>
        <v>0</v>
      </c>
      <c r="H1082">
        <f t="shared" si="128"/>
        <v>0</v>
      </c>
      <c r="I1082" s="13">
        <f t="shared" si="129"/>
        <v>-1.5862000000000001</v>
      </c>
      <c r="J1082">
        <f t="shared" si="130"/>
        <v>0</v>
      </c>
      <c r="K1082" s="13">
        <f t="shared" si="131"/>
        <v>-1.3772</v>
      </c>
    </row>
    <row r="1083" spans="1:11" x14ac:dyDescent="0.2">
      <c r="A1083">
        <f t="shared" si="132"/>
        <v>8</v>
      </c>
      <c r="B1083">
        <v>1073</v>
      </c>
      <c r="C1083" s="1">
        <f t="shared" si="133"/>
        <v>43233</v>
      </c>
      <c r="D1083" s="2">
        <v>0.95138888888357098</v>
      </c>
      <c r="E1083" s="3">
        <f t="shared" si="126"/>
        <v>43233.951388888883</v>
      </c>
      <c r="F1083">
        <v>0</v>
      </c>
      <c r="G1083">
        <f t="shared" si="127"/>
        <v>0</v>
      </c>
      <c r="H1083">
        <f t="shared" si="128"/>
        <v>0</v>
      </c>
      <c r="I1083" s="13">
        <f t="shared" si="129"/>
        <v>-1.5862000000000001</v>
      </c>
      <c r="J1083">
        <f t="shared" si="130"/>
        <v>0</v>
      </c>
      <c r="K1083" s="13">
        <f t="shared" si="131"/>
        <v>-1.3772</v>
      </c>
    </row>
    <row r="1084" spans="1:11" x14ac:dyDescent="0.2">
      <c r="A1084">
        <f t="shared" si="132"/>
        <v>8</v>
      </c>
      <c r="B1084">
        <v>1074</v>
      </c>
      <c r="C1084" s="1">
        <f t="shared" si="133"/>
        <v>43233</v>
      </c>
      <c r="D1084" s="2">
        <v>0.95833333332757298</v>
      </c>
      <c r="E1084" s="3">
        <f t="shared" si="126"/>
        <v>43233.958333333328</v>
      </c>
      <c r="F1084">
        <v>0</v>
      </c>
      <c r="G1084">
        <f t="shared" si="127"/>
        <v>0</v>
      </c>
      <c r="H1084">
        <f t="shared" si="128"/>
        <v>0</v>
      </c>
      <c r="I1084" s="13">
        <f t="shared" si="129"/>
        <v>-1.5862000000000001</v>
      </c>
      <c r="J1084">
        <f t="shared" si="130"/>
        <v>0</v>
      </c>
      <c r="K1084" s="13">
        <f t="shared" si="131"/>
        <v>-1.3772</v>
      </c>
    </row>
    <row r="1085" spans="1:11" x14ac:dyDescent="0.2">
      <c r="A1085">
        <f t="shared" si="132"/>
        <v>8</v>
      </c>
      <c r="B1085">
        <v>1075</v>
      </c>
      <c r="C1085" s="1">
        <f t="shared" si="133"/>
        <v>43233</v>
      </c>
      <c r="D1085" s="2">
        <v>0.96527777777259904</v>
      </c>
      <c r="E1085" s="3">
        <f t="shared" si="126"/>
        <v>43233.965277777774</v>
      </c>
      <c r="F1085">
        <v>0</v>
      </c>
      <c r="G1085">
        <f t="shared" si="127"/>
        <v>0</v>
      </c>
      <c r="H1085">
        <f t="shared" si="128"/>
        <v>0</v>
      </c>
      <c r="I1085" s="13">
        <f t="shared" si="129"/>
        <v>-1.5862000000000001</v>
      </c>
      <c r="J1085">
        <f t="shared" si="130"/>
        <v>0</v>
      </c>
      <c r="K1085" s="13">
        <f t="shared" si="131"/>
        <v>-1.3772</v>
      </c>
    </row>
    <row r="1086" spans="1:11" x14ac:dyDescent="0.2">
      <c r="A1086">
        <f t="shared" si="132"/>
        <v>8</v>
      </c>
      <c r="B1086">
        <v>1076</v>
      </c>
      <c r="C1086" s="1">
        <f t="shared" si="133"/>
        <v>43233</v>
      </c>
      <c r="D1086" s="2">
        <v>0.97222222221648702</v>
      </c>
      <c r="E1086" s="3">
        <f t="shared" si="126"/>
        <v>43233.972222222219</v>
      </c>
      <c r="F1086">
        <v>0</v>
      </c>
      <c r="G1086">
        <f t="shared" si="127"/>
        <v>0</v>
      </c>
      <c r="H1086">
        <f t="shared" si="128"/>
        <v>0</v>
      </c>
      <c r="I1086" s="13">
        <f t="shared" si="129"/>
        <v>-1.5862000000000001</v>
      </c>
      <c r="J1086">
        <f t="shared" si="130"/>
        <v>0</v>
      </c>
      <c r="K1086" s="13">
        <f t="shared" si="131"/>
        <v>-1.3772</v>
      </c>
    </row>
    <row r="1087" spans="1:11" x14ac:dyDescent="0.2">
      <c r="A1087">
        <f t="shared" si="132"/>
        <v>8</v>
      </c>
      <c r="B1087">
        <v>1077</v>
      </c>
      <c r="C1087" s="1">
        <f t="shared" si="133"/>
        <v>43233</v>
      </c>
      <c r="D1087" s="2">
        <v>0.97916666666151297</v>
      </c>
      <c r="E1087" s="3">
        <f t="shared" si="126"/>
        <v>43233.979166666664</v>
      </c>
      <c r="F1087">
        <v>0</v>
      </c>
      <c r="G1087">
        <f t="shared" si="127"/>
        <v>0</v>
      </c>
      <c r="H1087">
        <f t="shared" si="128"/>
        <v>0</v>
      </c>
      <c r="I1087" s="13">
        <f t="shared" si="129"/>
        <v>-1.5862000000000001</v>
      </c>
      <c r="J1087">
        <f t="shared" si="130"/>
        <v>0</v>
      </c>
      <c r="K1087" s="13">
        <f t="shared" si="131"/>
        <v>-1.3772</v>
      </c>
    </row>
    <row r="1088" spans="1:11" x14ac:dyDescent="0.2">
      <c r="A1088">
        <f t="shared" si="132"/>
        <v>8</v>
      </c>
      <c r="B1088">
        <v>1078</v>
      </c>
      <c r="C1088" s="1">
        <f t="shared" si="133"/>
        <v>43233</v>
      </c>
      <c r="D1088" s="2">
        <v>0.98611111110551497</v>
      </c>
      <c r="E1088" s="3">
        <f t="shared" si="126"/>
        <v>43233.986111111102</v>
      </c>
      <c r="F1088">
        <v>0</v>
      </c>
      <c r="G1088">
        <f t="shared" si="127"/>
        <v>0</v>
      </c>
      <c r="H1088">
        <f t="shared" si="128"/>
        <v>0</v>
      </c>
      <c r="I1088" s="13">
        <f t="shared" si="129"/>
        <v>-1.5862000000000001</v>
      </c>
      <c r="J1088">
        <f t="shared" si="130"/>
        <v>0</v>
      </c>
      <c r="K1088" s="13">
        <f t="shared" si="131"/>
        <v>-1.3772</v>
      </c>
    </row>
    <row r="1089" spans="1:11" x14ac:dyDescent="0.2">
      <c r="A1089">
        <f t="shared" si="132"/>
        <v>8</v>
      </c>
      <c r="B1089">
        <v>1079</v>
      </c>
      <c r="C1089" s="1">
        <f t="shared" si="133"/>
        <v>43233</v>
      </c>
      <c r="D1089" s="2">
        <v>0.99305555554553804</v>
      </c>
      <c r="E1089" s="3">
        <f t="shared" si="126"/>
        <v>43233.993055555547</v>
      </c>
      <c r="F1089">
        <v>0</v>
      </c>
      <c r="G1089">
        <f t="shared" si="127"/>
        <v>0</v>
      </c>
      <c r="H1089">
        <f t="shared" si="128"/>
        <v>0</v>
      </c>
      <c r="I1089" s="13">
        <f t="shared" si="129"/>
        <v>-1.5862000000000001</v>
      </c>
      <c r="J1089">
        <f t="shared" si="130"/>
        <v>0</v>
      </c>
      <c r="K1089" s="13">
        <f t="shared" si="131"/>
        <v>-1.3772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USVI_BlackPoint-Shallow_7824_00</vt:lpstr>
      <vt:lpstr>USVI_Perseverance-Deep_7356_004</vt:lpstr>
      <vt:lpstr>BothSites</vt:lpstr>
      <vt:lpstr>DLI</vt:lpstr>
      <vt:lpstr>ProductivityShallow</vt:lpstr>
      <vt:lpstr>ProductivityDeep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Lopez Londono</dc:creator>
  <cp:lastModifiedBy>López-Londoño, Tomás</cp:lastModifiedBy>
  <dcterms:created xsi:type="dcterms:W3CDTF">2019-04-03T16:54:11Z</dcterms:created>
  <dcterms:modified xsi:type="dcterms:W3CDTF">2023-12-01T15:10:46Z</dcterms:modified>
</cp:coreProperties>
</file>