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65" windowWidth="9720" windowHeight="2100" activeTab="2"/>
  </bookViews>
  <sheets>
    <sheet name="JAN'18" sheetId="61" r:id="rId1"/>
    <sheet name="FEB'18" sheetId="62" r:id="rId2"/>
    <sheet name="MAR'18" sheetId="63" r:id="rId3"/>
  </sheets>
  <definedNames>
    <definedName name="_xlnm.Print_Area" localSheetId="1">'FEB''18'!$A$266:$P$275</definedName>
    <definedName name="_xlnm.Print_Area" localSheetId="0">'JAN''18'!$A$385:$P$403</definedName>
    <definedName name="_xlnm.Print_Area" localSheetId="2">'MAR''18'!$A$122:$Q$141</definedName>
  </definedNames>
  <calcPr calcId="144525"/>
</workbook>
</file>

<file path=xl/calcChain.xml><?xml version="1.0" encoding="utf-8"?>
<calcChain xmlns="http://schemas.openxmlformats.org/spreadsheetml/2006/main">
  <c r="M130" i="63"/>
  <c r="N130" s="1"/>
  <c r="N129"/>
  <c r="L132"/>
  <c r="K132"/>
  <c r="J132"/>
  <c r="I132"/>
  <c r="H132"/>
  <c r="G132"/>
  <c r="M129"/>
  <c r="M132" s="1"/>
  <c r="O130" l="1"/>
  <c r="N132"/>
  <c r="O129" l="1"/>
  <c r="O132" s="1"/>
  <c r="L111" l="1"/>
  <c r="K111"/>
  <c r="J111"/>
  <c r="I111"/>
  <c r="H111"/>
  <c r="G111"/>
  <c r="M109"/>
  <c r="M111" s="1"/>
  <c r="O109" l="1"/>
  <c r="O111" s="1"/>
  <c r="N109"/>
  <c r="N111" s="1"/>
  <c r="M89"/>
  <c r="K91"/>
  <c r="J91"/>
  <c r="I91"/>
  <c r="H91"/>
  <c r="G91"/>
  <c r="L89"/>
  <c r="L91" s="1"/>
  <c r="M91" l="1"/>
  <c r="N89" l="1"/>
  <c r="N91" s="1"/>
  <c r="M69"/>
  <c r="K71"/>
  <c r="J71"/>
  <c r="I71"/>
  <c r="H71"/>
  <c r="G71"/>
  <c r="L69"/>
  <c r="L71" s="1"/>
  <c r="M71" l="1"/>
  <c r="N69" l="1"/>
  <c r="N71" s="1"/>
  <c r="K51" l="1"/>
  <c r="J51"/>
  <c r="I51"/>
  <c r="H51"/>
  <c r="G51"/>
  <c r="L49"/>
  <c r="L51" s="1"/>
  <c r="M49" l="1"/>
  <c r="N49" s="1"/>
  <c r="M51" l="1"/>
  <c r="N51"/>
  <c r="L29" l="1"/>
  <c r="M29" s="1"/>
  <c r="K31"/>
  <c r="J31"/>
  <c r="I31"/>
  <c r="H31"/>
  <c r="G31"/>
  <c r="L28"/>
  <c r="L31" s="1"/>
  <c r="M28" l="1"/>
  <c r="N29"/>
  <c r="M31"/>
  <c r="N28"/>
  <c r="N31" s="1"/>
  <c r="K10" l="1"/>
  <c r="J10"/>
  <c r="I10"/>
  <c r="H10"/>
  <c r="G10"/>
  <c r="L8"/>
  <c r="L10" s="1"/>
  <c r="M8" l="1"/>
  <c r="M10" s="1"/>
  <c r="N8"/>
  <c r="N10" s="1"/>
  <c r="M293" i="62" l="1"/>
  <c r="M295" s="1"/>
  <c r="K295"/>
  <c r="J295"/>
  <c r="I295"/>
  <c r="H295"/>
  <c r="G295"/>
  <c r="L293"/>
  <c r="L295" s="1"/>
  <c r="N293" l="1"/>
  <c r="N295" s="1"/>
  <c r="K275" l="1"/>
  <c r="J275"/>
  <c r="I275"/>
  <c r="H275"/>
  <c r="G275"/>
  <c r="L273"/>
  <c r="L275" s="1"/>
  <c r="L253"/>
  <c r="M253" s="1"/>
  <c r="K255"/>
  <c r="J255"/>
  <c r="I255"/>
  <c r="H255"/>
  <c r="G255"/>
  <c r="L252"/>
  <c r="L255" s="1"/>
  <c r="M252" l="1"/>
  <c r="M273"/>
  <c r="M275" s="1"/>
  <c r="N253"/>
  <c r="M255"/>
  <c r="N252"/>
  <c r="N255" s="1"/>
  <c r="N273" l="1"/>
  <c r="N275" s="1"/>
  <c r="K234" l="1"/>
  <c r="J234"/>
  <c r="I234"/>
  <c r="H234"/>
  <c r="G234"/>
  <c r="L232"/>
  <c r="L234" s="1"/>
  <c r="M232" l="1"/>
  <c r="M234" s="1"/>
  <c r="N232" l="1"/>
  <c r="N234" s="1"/>
  <c r="K214"/>
  <c r="J214"/>
  <c r="I214"/>
  <c r="H214"/>
  <c r="G214"/>
  <c r="L212"/>
  <c r="L214" s="1"/>
  <c r="M212" l="1"/>
  <c r="M214" s="1"/>
  <c r="N212" l="1"/>
  <c r="N214" s="1"/>
  <c r="K194"/>
  <c r="J194"/>
  <c r="I194"/>
  <c r="H194"/>
  <c r="G194"/>
  <c r="L192"/>
  <c r="L194" s="1"/>
  <c r="M192" l="1"/>
  <c r="M194" s="1"/>
  <c r="N192" l="1"/>
  <c r="N194" s="1"/>
  <c r="H174" l="1"/>
  <c r="I174"/>
  <c r="J174"/>
  <c r="K174"/>
  <c r="G174"/>
  <c r="L172"/>
  <c r="M172" s="1"/>
  <c r="N172" s="1"/>
  <c r="L171"/>
  <c r="M171" s="1"/>
  <c r="N171" s="1"/>
  <c r="L170"/>
  <c r="L174" s="1"/>
  <c r="M170" l="1"/>
  <c r="M174" s="1"/>
  <c r="K152"/>
  <c r="J152"/>
  <c r="I152"/>
  <c r="H152"/>
  <c r="G152"/>
  <c r="L150"/>
  <c r="L152" s="1"/>
  <c r="M150" l="1"/>
  <c r="M152" s="1"/>
  <c r="N170"/>
  <c r="N174" s="1"/>
  <c r="N150" l="1"/>
  <c r="N152" s="1"/>
  <c r="K132" l="1"/>
  <c r="J132"/>
  <c r="I132"/>
  <c r="H132"/>
  <c r="G132"/>
  <c r="L130"/>
  <c r="L132" s="1"/>
  <c r="M130" l="1"/>
  <c r="M132"/>
  <c r="N130" l="1"/>
  <c r="N132" s="1"/>
  <c r="K112" l="1"/>
  <c r="J112"/>
  <c r="I112"/>
  <c r="H112"/>
  <c r="G112"/>
  <c r="L110"/>
  <c r="M110" s="1"/>
  <c r="N110" l="1"/>
  <c r="N112" s="1"/>
  <c r="L112"/>
  <c r="L90"/>
  <c r="M90" s="1"/>
  <c r="N90" s="1"/>
  <c r="K92"/>
  <c r="J92"/>
  <c r="I92"/>
  <c r="H92"/>
  <c r="G92"/>
  <c r="L89"/>
  <c r="L92" s="1"/>
  <c r="M89" l="1"/>
  <c r="M112"/>
  <c r="M92"/>
  <c r="K71"/>
  <c r="J71"/>
  <c r="I71"/>
  <c r="H71"/>
  <c r="G71"/>
  <c r="L69"/>
  <c r="L71" s="1"/>
  <c r="M69" l="1"/>
  <c r="N69" s="1"/>
  <c r="N71" s="1"/>
  <c r="N89"/>
  <c r="N92" s="1"/>
  <c r="M71" l="1"/>
  <c r="K51"/>
  <c r="J51"/>
  <c r="I51"/>
  <c r="H51"/>
  <c r="G51"/>
  <c r="L49"/>
  <c r="M49" s="1"/>
  <c r="M51" s="1"/>
  <c r="N49" l="1"/>
  <c r="N51" s="1"/>
  <c r="L51"/>
  <c r="K31"/>
  <c r="J31"/>
  <c r="I31"/>
  <c r="H31"/>
  <c r="G31"/>
  <c r="L29"/>
  <c r="L31" s="1"/>
  <c r="M29" l="1"/>
  <c r="M31" s="1"/>
  <c r="N29" l="1"/>
  <c r="N31" s="1"/>
  <c r="H11" l="1"/>
  <c r="I11"/>
  <c r="J11"/>
  <c r="K11"/>
  <c r="G11"/>
  <c r="L8"/>
  <c r="L9"/>
  <c r="M9" s="1"/>
  <c r="L11" l="1"/>
  <c r="M8"/>
  <c r="M11" s="1"/>
  <c r="N9"/>
  <c r="N8" l="1"/>
  <c r="N11" s="1"/>
  <c r="K394" i="61"/>
  <c r="J394"/>
  <c r="I394"/>
  <c r="H394"/>
  <c r="G394"/>
  <c r="L392"/>
  <c r="L394" s="1"/>
  <c r="M392" l="1"/>
  <c r="M394"/>
  <c r="N392" l="1"/>
  <c r="N394" s="1"/>
  <c r="L372" l="1"/>
  <c r="M372" s="1"/>
  <c r="N372" s="1"/>
  <c r="K374" l="1"/>
  <c r="J374"/>
  <c r="I374"/>
  <c r="H374"/>
  <c r="G374"/>
  <c r="L371"/>
  <c r="L374" s="1"/>
  <c r="M371" l="1"/>
  <c r="M374" s="1"/>
  <c r="L351"/>
  <c r="M351" s="1"/>
  <c r="N371" l="1"/>
  <c r="N374" s="1"/>
  <c r="N351"/>
  <c r="K353" l="1"/>
  <c r="J353"/>
  <c r="I353"/>
  <c r="H353"/>
  <c r="G353"/>
  <c r="L350"/>
  <c r="L353" s="1"/>
  <c r="M350" l="1"/>
  <c r="M353"/>
  <c r="N350"/>
  <c r="N353" s="1"/>
  <c r="K332"/>
  <c r="J332"/>
  <c r="I332"/>
  <c r="H332"/>
  <c r="G332"/>
  <c r="L330"/>
  <c r="M330" s="1"/>
  <c r="M332" s="1"/>
  <c r="N330" l="1"/>
  <c r="N332" s="1"/>
  <c r="L332"/>
  <c r="K312"/>
  <c r="J312"/>
  <c r="I312"/>
  <c r="H312"/>
  <c r="G312"/>
  <c r="L310"/>
  <c r="M310" s="1"/>
  <c r="M312" s="1"/>
  <c r="K292"/>
  <c r="J292"/>
  <c r="I292"/>
  <c r="H292"/>
  <c r="G292"/>
  <c r="L290"/>
  <c r="L292" s="1"/>
  <c r="M290" l="1"/>
  <c r="N310"/>
  <c r="N312" s="1"/>
  <c r="L312"/>
  <c r="M292"/>
  <c r="N290"/>
  <c r="N292" s="1"/>
  <c r="K272"/>
  <c r="J272"/>
  <c r="I272"/>
  <c r="H272"/>
  <c r="G272"/>
  <c r="L270"/>
  <c r="M270" s="1"/>
  <c r="M272" l="1"/>
  <c r="N270"/>
  <c r="N272" s="1"/>
  <c r="L272"/>
  <c r="K252"/>
  <c r="J252"/>
  <c r="I252"/>
  <c r="H252"/>
  <c r="G252"/>
  <c r="L250"/>
  <c r="M250" s="1"/>
  <c r="M252" s="1"/>
  <c r="N250" l="1"/>
  <c r="N252" s="1"/>
  <c r="L252"/>
  <c r="K232" l="1"/>
  <c r="J232"/>
  <c r="I232"/>
  <c r="H232"/>
  <c r="G232"/>
  <c r="L230"/>
  <c r="L232" s="1"/>
  <c r="M230" l="1"/>
  <c r="M232" s="1"/>
  <c r="K212"/>
  <c r="J212"/>
  <c r="I212"/>
  <c r="H212"/>
  <c r="G212"/>
  <c r="L210"/>
  <c r="L212" s="1"/>
  <c r="N230" l="1"/>
  <c r="N232" s="1"/>
  <c r="M210"/>
  <c r="M212" s="1"/>
  <c r="N210" l="1"/>
  <c r="N212" s="1"/>
  <c r="K192" l="1"/>
  <c r="J192"/>
  <c r="I192"/>
  <c r="H192"/>
  <c r="G192"/>
  <c r="L190"/>
  <c r="L192" s="1"/>
  <c r="K172"/>
  <c r="J172"/>
  <c r="I172"/>
  <c r="H172"/>
  <c r="G172"/>
  <c r="L170"/>
  <c r="L172" s="1"/>
  <c r="M170" l="1"/>
  <c r="M190"/>
  <c r="M192" s="1"/>
  <c r="M172"/>
  <c r="N170"/>
  <c r="N172" s="1"/>
  <c r="N190" l="1"/>
  <c r="N192" s="1"/>
  <c r="H152"/>
  <c r="I152"/>
  <c r="J152"/>
  <c r="K152"/>
  <c r="G152"/>
  <c r="L150"/>
  <c r="M150" s="1"/>
  <c r="N150" s="1"/>
  <c r="L149"/>
  <c r="M149" s="1"/>
  <c r="N149" l="1"/>
  <c r="L148" l="1"/>
  <c r="L152" s="1"/>
  <c r="M148" l="1"/>
  <c r="M152" s="1"/>
  <c r="K130"/>
  <c r="J130"/>
  <c r="I130"/>
  <c r="H130"/>
  <c r="G130"/>
  <c r="L128"/>
  <c r="L130" s="1"/>
  <c r="N148" l="1"/>
  <c r="N152" s="1"/>
  <c r="M128"/>
  <c r="M130" s="1"/>
  <c r="K110"/>
  <c r="J110"/>
  <c r="I110"/>
  <c r="H110"/>
  <c r="G110"/>
  <c r="L108"/>
  <c r="L110" s="1"/>
  <c r="M108" l="1"/>
  <c r="M110" s="1"/>
  <c r="N128"/>
  <c r="N130" s="1"/>
  <c r="N108"/>
  <c r="N110" s="1"/>
  <c r="K90" l="1"/>
  <c r="J90"/>
  <c r="I90"/>
  <c r="H90"/>
  <c r="G90"/>
  <c r="L88"/>
  <c r="L90" s="1"/>
  <c r="M88" l="1"/>
  <c r="M90" s="1"/>
  <c r="N88"/>
  <c r="N90" s="1"/>
  <c r="K70" l="1"/>
  <c r="J70"/>
  <c r="I70"/>
  <c r="H70"/>
  <c r="G70"/>
  <c r="L68"/>
  <c r="L70" s="1"/>
  <c r="M68" l="1"/>
  <c r="M70"/>
  <c r="N68"/>
  <c r="N70" s="1"/>
  <c r="K50" l="1"/>
  <c r="J50"/>
  <c r="I50"/>
  <c r="H50"/>
  <c r="G50"/>
  <c r="L48"/>
  <c r="L50" s="1"/>
  <c r="M48" l="1"/>
  <c r="M50" s="1"/>
  <c r="K30"/>
  <c r="J30"/>
  <c r="I30"/>
  <c r="H30"/>
  <c r="G30"/>
  <c r="L28"/>
  <c r="L30" s="1"/>
  <c r="M28" l="1"/>
  <c r="M30" s="1"/>
  <c r="N48"/>
  <c r="N50" s="1"/>
  <c r="N28" l="1"/>
  <c r="N30" s="1"/>
  <c r="K10" l="1"/>
  <c r="J10"/>
  <c r="I10"/>
  <c r="H10"/>
  <c r="G10"/>
  <c r="L8"/>
  <c r="M8" s="1"/>
  <c r="L10" l="1"/>
  <c r="N8"/>
  <c r="N10" s="1"/>
  <c r="M10" l="1"/>
</calcChain>
</file>

<file path=xl/sharedStrings.xml><?xml version="1.0" encoding="utf-8"?>
<sst xmlns="http://schemas.openxmlformats.org/spreadsheetml/2006/main" count="2046" uniqueCount="355">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</sst>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4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4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0" fontId="6" fillId="0" borderId="0" xfId="0" applyFont="1" applyFill="1" applyBorder="1"/>
    <xf numFmtId="41" fontId="3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3"/>
  <sheetViews>
    <sheetView topLeftCell="A394" workbookViewId="0">
      <selection activeCell="E400" sqref="E400"/>
    </sheetView>
  </sheetViews>
  <sheetFormatPr defaultRowHeight="1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>
      <c r="A13" s="47"/>
      <c r="B13" s="48" t="s">
        <v>19</v>
      </c>
      <c r="C13" s="31" t="s">
        <v>25</v>
      </c>
      <c r="D13" s="46"/>
      <c r="E13" s="63"/>
      <c r="F13" s="49"/>
      <c r="G13" s="113" t="s">
        <v>26</v>
      </c>
      <c r="H13" s="113"/>
      <c r="I13" s="113"/>
      <c r="J13" s="36"/>
      <c r="K13" s="49"/>
      <c r="L13" s="36"/>
      <c r="M13" s="36"/>
      <c r="N13" s="36"/>
      <c r="O13" s="36"/>
      <c r="P13" s="36"/>
    </row>
    <row r="14" spans="1:16" ht="15.75" hidden="1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/>
    <row r="21" spans="1:16" ht="16.5" thickTop="1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>
      <c r="A33" s="47"/>
      <c r="B33" s="48" t="s">
        <v>19</v>
      </c>
      <c r="C33" s="31" t="s">
        <v>25</v>
      </c>
      <c r="D33" s="46"/>
      <c r="E33" s="63"/>
      <c r="F33" s="49"/>
      <c r="G33" s="113" t="s">
        <v>26</v>
      </c>
      <c r="H33" s="113"/>
      <c r="I33" s="113"/>
      <c r="J33" s="36"/>
      <c r="K33" s="49"/>
      <c r="L33" s="36"/>
      <c r="M33" s="36"/>
      <c r="N33" s="36"/>
      <c r="O33" s="36"/>
      <c r="P33" s="36"/>
    </row>
    <row r="34" spans="1:16" ht="15.75" hidden="1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/>
    <row r="41" spans="1:16" ht="16.5" thickTop="1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>
      <c r="A53" s="47"/>
      <c r="B53" s="48" t="s">
        <v>19</v>
      </c>
      <c r="C53" s="31" t="s">
        <v>25</v>
      </c>
      <c r="D53" s="46"/>
      <c r="E53" s="63"/>
      <c r="F53" s="49"/>
      <c r="G53" s="113" t="s">
        <v>26</v>
      </c>
      <c r="H53" s="113"/>
      <c r="I53" s="113"/>
      <c r="J53" s="36"/>
      <c r="K53" s="49"/>
      <c r="L53" s="36"/>
      <c r="M53" s="36"/>
      <c r="N53" s="36"/>
      <c r="O53" s="36"/>
      <c r="P53" s="36"/>
    </row>
    <row r="54" spans="1:16" ht="15.75" hidden="1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/>
    <row r="61" spans="1:16" ht="16.5" thickTop="1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>
      <c r="A73" s="47"/>
      <c r="B73" s="48" t="s">
        <v>19</v>
      </c>
      <c r="C73" s="31" t="s">
        <v>25</v>
      </c>
      <c r="D73" s="46"/>
      <c r="E73" s="63"/>
      <c r="F73" s="49"/>
      <c r="G73" s="113" t="s">
        <v>26</v>
      </c>
      <c r="H73" s="113"/>
      <c r="I73" s="113"/>
      <c r="J73" s="36"/>
      <c r="K73" s="49"/>
      <c r="L73" s="36"/>
      <c r="M73" s="36"/>
      <c r="N73" s="36"/>
      <c r="O73" s="36"/>
      <c r="P73" s="36"/>
    </row>
    <row r="74" spans="1:16" ht="15.75" hidden="1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/>
    <row r="81" spans="1:16" ht="16.5" thickTop="1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>
      <c r="A93" s="47"/>
      <c r="B93" s="48" t="s">
        <v>19</v>
      </c>
      <c r="C93" s="31" t="s">
        <v>25</v>
      </c>
      <c r="D93" s="46"/>
      <c r="E93" s="63"/>
      <c r="F93" s="49"/>
      <c r="G93" s="113" t="s">
        <v>26</v>
      </c>
      <c r="H93" s="113"/>
      <c r="I93" s="113"/>
      <c r="J93" s="36"/>
      <c r="K93" s="49"/>
      <c r="L93" s="36"/>
      <c r="M93" s="36"/>
      <c r="N93" s="36"/>
      <c r="O93" s="36"/>
      <c r="P93" s="36"/>
    </row>
    <row r="94" spans="1:16" ht="15.7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>
      <c r="A113" s="47"/>
      <c r="B113" s="48" t="s">
        <v>19</v>
      </c>
      <c r="C113" s="31" t="s">
        <v>25</v>
      </c>
      <c r="D113" s="46"/>
      <c r="E113" s="63"/>
      <c r="F113" s="49"/>
      <c r="G113" s="113" t="s">
        <v>26</v>
      </c>
      <c r="H113" s="113"/>
      <c r="I113" s="113"/>
      <c r="J113" s="36"/>
      <c r="K113" s="49"/>
      <c r="L113" s="36"/>
      <c r="M113" s="36"/>
      <c r="N113" s="36"/>
      <c r="O113" s="36"/>
      <c r="P113" s="36"/>
    </row>
    <row r="114" spans="1:16" ht="15.75" hidden="1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/>
    <row r="121" spans="1:16" ht="16.5" thickTop="1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>
      <c r="A133" s="47"/>
      <c r="B133" s="48" t="s">
        <v>19</v>
      </c>
      <c r="C133" s="31" t="s">
        <v>25</v>
      </c>
      <c r="D133" s="46"/>
      <c r="E133" s="63"/>
      <c r="F133" s="49"/>
      <c r="G133" s="113" t="s">
        <v>26</v>
      </c>
      <c r="H133" s="113"/>
      <c r="I133" s="113"/>
      <c r="J133" s="36"/>
      <c r="K133" s="49"/>
      <c r="L133" s="36"/>
      <c r="M133" s="36"/>
      <c r="N133" s="36"/>
      <c r="O133" s="36"/>
      <c r="P133" s="36"/>
    </row>
    <row r="134" spans="1:16" ht="15.75" hidden="1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/>
    <row r="141" spans="1:16" ht="16.5" thickTop="1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>
      <c r="A155" s="47"/>
      <c r="B155" s="48" t="s">
        <v>19</v>
      </c>
      <c r="C155" s="31" t="s">
        <v>25</v>
      </c>
      <c r="D155" s="46"/>
      <c r="E155" s="63"/>
      <c r="F155" s="49"/>
      <c r="G155" s="113" t="s">
        <v>26</v>
      </c>
      <c r="H155" s="113"/>
      <c r="I155" s="113"/>
      <c r="J155" s="36"/>
      <c r="K155" s="49"/>
      <c r="L155" s="36"/>
      <c r="M155" s="36"/>
      <c r="N155" s="36"/>
      <c r="O155" s="36"/>
      <c r="P155" s="36"/>
    </row>
    <row r="156" spans="1:16" ht="15.75" hidden="1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/>
    <row r="163" spans="1:16" ht="16.5" thickTop="1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>
      <c r="A175" s="47"/>
      <c r="B175" s="48" t="s">
        <v>19</v>
      </c>
      <c r="C175" s="31" t="s">
        <v>25</v>
      </c>
      <c r="D175" s="46"/>
      <c r="E175" s="63"/>
      <c r="F175" s="49"/>
      <c r="G175" s="113" t="s">
        <v>26</v>
      </c>
      <c r="H175" s="113"/>
      <c r="I175" s="113"/>
      <c r="J175" s="36"/>
      <c r="K175" s="49"/>
      <c r="L175" s="36"/>
      <c r="M175" s="36"/>
      <c r="N175" s="36"/>
      <c r="O175" s="36"/>
      <c r="P175" s="36"/>
    </row>
    <row r="176" spans="1:16" ht="15.75" hidden="1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/>
    <row r="183" spans="1:16" ht="16.5" thickTop="1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>
      <c r="A195" s="47"/>
      <c r="B195" s="48" t="s">
        <v>19</v>
      </c>
      <c r="C195" s="31" t="s">
        <v>25</v>
      </c>
      <c r="D195" s="46"/>
      <c r="E195" s="63"/>
      <c r="F195" s="49"/>
      <c r="G195" s="113" t="s">
        <v>26</v>
      </c>
      <c r="H195" s="113"/>
      <c r="I195" s="113"/>
      <c r="J195" s="36"/>
      <c r="K195" s="49"/>
      <c r="L195" s="36"/>
      <c r="M195" s="36"/>
      <c r="N195" s="36"/>
      <c r="O195" s="36"/>
      <c r="P195" s="36"/>
    </row>
    <row r="196" spans="1:16" ht="15.75" hidden="1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/>
    <row r="203" spans="1:16" ht="16.5" thickTop="1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>
      <c r="A215" s="47"/>
      <c r="B215" s="48" t="s">
        <v>19</v>
      </c>
      <c r="C215" s="31" t="s">
        <v>25</v>
      </c>
      <c r="D215" s="46"/>
      <c r="E215" s="63"/>
      <c r="F215" s="49"/>
      <c r="G215" s="113" t="s">
        <v>26</v>
      </c>
      <c r="H215" s="113"/>
      <c r="I215" s="113"/>
      <c r="J215" s="36"/>
      <c r="K215" s="49"/>
      <c r="L215" s="36"/>
      <c r="M215" s="36"/>
      <c r="N215" s="36"/>
      <c r="O215" s="36"/>
      <c r="P215" s="36"/>
    </row>
    <row r="216" spans="1:16" ht="15.7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>
      <c r="A235" s="47"/>
      <c r="B235" s="48" t="s">
        <v>19</v>
      </c>
      <c r="C235" s="31" t="s">
        <v>25</v>
      </c>
      <c r="D235" s="46"/>
      <c r="E235" s="63"/>
      <c r="F235" s="49"/>
      <c r="G235" s="113" t="s">
        <v>26</v>
      </c>
      <c r="H235" s="113"/>
      <c r="I235" s="113"/>
      <c r="J235" s="36"/>
      <c r="K235" s="49"/>
      <c r="L235" s="36"/>
      <c r="M235" s="36"/>
      <c r="N235" s="36"/>
      <c r="O235" s="36"/>
      <c r="P235" s="36"/>
    </row>
    <row r="236" spans="1:16" ht="15.75" hidden="1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/>
    <row r="243" spans="1:16" ht="16.5" thickTop="1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>
      <c r="A255" s="47"/>
      <c r="B255" s="48" t="s">
        <v>19</v>
      </c>
      <c r="C255" s="31" t="s">
        <v>25</v>
      </c>
      <c r="D255" s="46"/>
      <c r="E255" s="63"/>
      <c r="F255" s="49"/>
      <c r="G255" s="113" t="s">
        <v>26</v>
      </c>
      <c r="H255" s="113"/>
      <c r="I255" s="113"/>
      <c r="J255" s="36"/>
      <c r="K255" s="49"/>
      <c r="L255" s="36"/>
      <c r="M255" s="36"/>
      <c r="N255" s="36"/>
      <c r="O255" s="36"/>
      <c r="P255" s="36"/>
    </row>
    <row r="256" spans="1:16" ht="15.75" hidden="1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/>
    <row r="263" spans="1:16" ht="16.5" thickTop="1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>
      <c r="A275" s="47"/>
      <c r="B275" s="48" t="s">
        <v>19</v>
      </c>
      <c r="C275" s="31" t="s">
        <v>25</v>
      </c>
      <c r="D275" s="46"/>
      <c r="E275" s="63"/>
      <c r="F275" s="49"/>
      <c r="G275" s="113" t="s">
        <v>26</v>
      </c>
      <c r="H275" s="113"/>
      <c r="I275" s="113"/>
      <c r="J275" s="36"/>
      <c r="K275" s="49"/>
      <c r="L275" s="36"/>
      <c r="M275" s="36"/>
      <c r="N275" s="36"/>
      <c r="O275" s="36"/>
      <c r="P275" s="36"/>
    </row>
    <row r="276" spans="1:16" ht="15.75" hidden="1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/>
    <row r="283" spans="1:16" ht="16.5" thickTop="1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>
      <c r="A295" s="47"/>
      <c r="B295" s="48" t="s">
        <v>19</v>
      </c>
      <c r="C295" s="31" t="s">
        <v>25</v>
      </c>
      <c r="D295" s="46"/>
      <c r="E295" s="63"/>
      <c r="F295" s="49"/>
      <c r="G295" s="113" t="s">
        <v>26</v>
      </c>
      <c r="H295" s="113"/>
      <c r="I295" s="113"/>
      <c r="J295" s="36"/>
      <c r="K295" s="49"/>
      <c r="L295" s="36"/>
      <c r="M295" s="36"/>
      <c r="N295" s="36"/>
      <c r="O295" s="36"/>
      <c r="P295" s="36"/>
    </row>
    <row r="296" spans="1:16" ht="15.75" hidden="1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/>
    <row r="303" spans="1:16" ht="16.5" thickTop="1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>
      <c r="A315" s="47"/>
      <c r="B315" s="48" t="s">
        <v>19</v>
      </c>
      <c r="C315" s="31" t="s">
        <v>25</v>
      </c>
      <c r="D315" s="46"/>
      <c r="E315" s="63"/>
      <c r="F315" s="49"/>
      <c r="G315" s="113" t="s">
        <v>26</v>
      </c>
      <c r="H315" s="113"/>
      <c r="I315" s="113"/>
      <c r="J315" s="36"/>
      <c r="K315" s="49"/>
      <c r="L315" s="36"/>
      <c r="M315" s="36"/>
      <c r="N315" s="36"/>
      <c r="O315" s="36"/>
      <c r="P315" s="36"/>
    </row>
    <row r="316" spans="1:16" ht="15.75" hidden="1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/>
    <row r="323" spans="1:16" ht="16.5" thickTop="1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>
      <c r="A335" s="47"/>
      <c r="B335" s="48" t="s">
        <v>19</v>
      </c>
      <c r="C335" s="31" t="s">
        <v>25</v>
      </c>
      <c r="D335" s="46"/>
      <c r="E335" s="63"/>
      <c r="F335" s="49"/>
      <c r="G335" s="113" t="s">
        <v>26</v>
      </c>
      <c r="H335" s="113"/>
      <c r="I335" s="113"/>
      <c r="J335" s="36"/>
      <c r="K335" s="49"/>
      <c r="L335" s="36"/>
      <c r="M335" s="36"/>
      <c r="N335" s="36"/>
      <c r="O335" s="36"/>
      <c r="P335" s="36"/>
    </row>
    <row r="336" spans="1:16" ht="15.75" hidden="1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/>
    <row r="343" spans="1:16" ht="16.5" thickTop="1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>
      <c r="A356" s="47"/>
      <c r="B356" s="48" t="s">
        <v>19</v>
      </c>
      <c r="C356" s="31" t="s">
        <v>25</v>
      </c>
      <c r="D356" s="46"/>
      <c r="E356" s="63"/>
      <c r="F356" s="49"/>
      <c r="G356" s="113" t="s">
        <v>26</v>
      </c>
      <c r="H356" s="113"/>
      <c r="I356" s="113"/>
      <c r="J356" s="36"/>
      <c r="K356" s="49"/>
      <c r="L356" s="36"/>
      <c r="M356" s="36"/>
      <c r="N356" s="36"/>
      <c r="O356" s="36"/>
      <c r="P356" s="36"/>
    </row>
    <row r="357" spans="1:16" ht="15.75" hidden="1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/>
    <row r="364" spans="1:16" ht="16.5" thickTop="1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>
      <c r="A377" s="47"/>
      <c r="B377" s="48" t="s">
        <v>19</v>
      </c>
      <c r="C377" s="31" t="s">
        <v>25</v>
      </c>
      <c r="D377" s="46"/>
      <c r="E377" s="63"/>
      <c r="F377" s="49"/>
      <c r="G377" s="113" t="s">
        <v>26</v>
      </c>
      <c r="H377" s="113"/>
      <c r="I377" s="113"/>
      <c r="J377" s="36"/>
      <c r="K377" s="49"/>
      <c r="L377" s="36"/>
      <c r="M377" s="36"/>
      <c r="N377" s="36"/>
      <c r="O377" s="36"/>
      <c r="P377" s="36"/>
    </row>
    <row r="378" spans="1:16" ht="15.75" hidden="1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/>
    <row r="385" spans="1:16" ht="16.5" thickTop="1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>
      <c r="A397" s="47"/>
      <c r="B397" s="48" t="s">
        <v>19</v>
      </c>
      <c r="C397" s="31" t="s">
        <v>25</v>
      </c>
      <c r="D397" s="46"/>
      <c r="E397" s="63"/>
      <c r="F397" s="49"/>
      <c r="G397" s="113" t="s">
        <v>26</v>
      </c>
      <c r="H397" s="113"/>
      <c r="I397" s="113"/>
      <c r="J397" s="36"/>
      <c r="K397" s="49"/>
      <c r="L397" s="36"/>
      <c r="M397" s="36"/>
      <c r="N397" s="36"/>
      <c r="O397" s="36"/>
      <c r="P397" s="36"/>
    </row>
    <row r="398" spans="1:16" ht="15.7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275:I275"/>
    <mergeCell ref="G255:I255"/>
    <mergeCell ref="G235:I235"/>
    <mergeCell ref="G215:I215"/>
    <mergeCell ref="G397:I397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195:I195"/>
    <mergeCell ref="G356:I356"/>
    <mergeCell ref="G377:I377"/>
    <mergeCell ref="G295:I295"/>
    <mergeCell ref="G315:I315"/>
    <mergeCell ref="G335:I335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4"/>
  <sheetViews>
    <sheetView topLeftCell="A286" workbookViewId="0">
      <selection activeCell="G300" sqref="G300"/>
    </sheetView>
  </sheetViews>
  <sheetFormatPr defaultRowHeight="1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>
      <c r="A14" s="47"/>
      <c r="B14" s="48" t="s">
        <v>19</v>
      </c>
      <c r="C14" s="31" t="s">
        <v>25</v>
      </c>
      <c r="D14" s="46"/>
      <c r="E14" s="63"/>
      <c r="F14" s="49"/>
      <c r="G14" s="113" t="s">
        <v>26</v>
      </c>
      <c r="H14" s="113"/>
      <c r="I14" s="113"/>
      <c r="J14" s="36"/>
      <c r="K14" s="49"/>
      <c r="L14" s="36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/>
    <row r="22" spans="1:16" ht="16.5" thickTop="1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>
      <c r="A34" s="47"/>
      <c r="B34" s="48" t="s">
        <v>19</v>
      </c>
      <c r="C34" s="31" t="s">
        <v>25</v>
      </c>
      <c r="D34" s="46"/>
      <c r="E34" s="63"/>
      <c r="F34" s="49"/>
      <c r="G34" s="113" t="s">
        <v>26</v>
      </c>
      <c r="H34" s="113"/>
      <c r="I34" s="113"/>
      <c r="J34" s="36"/>
      <c r="K34" s="49"/>
      <c r="L34" s="36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/>
    <row r="42" spans="1:16" ht="16.5" thickTop="1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>
      <c r="A54" s="47"/>
      <c r="B54" s="48" t="s">
        <v>19</v>
      </c>
      <c r="C54" s="31" t="s">
        <v>25</v>
      </c>
      <c r="D54" s="46"/>
      <c r="E54" s="63"/>
      <c r="F54" s="49"/>
      <c r="G54" s="113" t="s">
        <v>26</v>
      </c>
      <c r="H54" s="113"/>
      <c r="I54" s="113"/>
      <c r="J54" s="36"/>
      <c r="K54" s="49"/>
      <c r="L54" s="36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/>
    <row r="62" spans="1:16" ht="16.5" thickTop="1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>
      <c r="A74" s="47"/>
      <c r="B74" s="48" t="s">
        <v>19</v>
      </c>
      <c r="C74" s="31" t="s">
        <v>25</v>
      </c>
      <c r="D74" s="46"/>
      <c r="E74" s="63"/>
      <c r="F74" s="49"/>
      <c r="G74" s="113" t="s">
        <v>26</v>
      </c>
      <c r="H74" s="113"/>
      <c r="I74" s="113"/>
      <c r="J74" s="36"/>
      <c r="K74" s="49"/>
      <c r="L74" s="36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/>
    <row r="82" spans="1:16" ht="16.5" thickTop="1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>
      <c r="A95" s="47"/>
      <c r="B95" s="48" t="s">
        <v>19</v>
      </c>
      <c r="C95" s="31" t="s">
        <v>25</v>
      </c>
      <c r="D95" s="46"/>
      <c r="E95" s="63"/>
      <c r="F95" s="49"/>
      <c r="G95" s="113" t="s">
        <v>26</v>
      </c>
      <c r="H95" s="113"/>
      <c r="I95" s="113"/>
      <c r="J95" s="36"/>
      <c r="K95" s="49"/>
      <c r="L95" s="36"/>
      <c r="M95" s="36"/>
      <c r="N95" s="36"/>
      <c r="O95" s="36"/>
      <c r="P95" s="36"/>
    </row>
    <row r="96" spans="1:16" ht="15.75" hidden="1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/>
    <row r="103" spans="1:16" ht="16.5" thickTop="1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 t="s">
        <v>19</v>
      </c>
      <c r="C115" s="31" t="s">
        <v>25</v>
      </c>
      <c r="D115" s="46"/>
      <c r="E115" s="63"/>
      <c r="F115" s="49"/>
      <c r="G115" s="113" t="s">
        <v>26</v>
      </c>
      <c r="H115" s="113"/>
      <c r="I115" s="113"/>
      <c r="J115" s="36"/>
      <c r="K115" s="49"/>
      <c r="L115" s="36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/>
    <row r="123" spans="1:16" ht="16.5" thickTop="1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>
      <c r="A135" s="47"/>
      <c r="B135" s="48" t="s">
        <v>19</v>
      </c>
      <c r="C135" s="31" t="s">
        <v>25</v>
      </c>
      <c r="D135" s="46"/>
      <c r="E135" s="63"/>
      <c r="F135" s="49"/>
      <c r="G135" s="113" t="s">
        <v>26</v>
      </c>
      <c r="H135" s="113"/>
      <c r="I135" s="113"/>
      <c r="J135" s="36"/>
      <c r="K135" s="49"/>
      <c r="L135" s="36"/>
      <c r="M135" s="36"/>
      <c r="N135" s="36"/>
      <c r="O135" s="36"/>
      <c r="P135" s="36"/>
    </row>
    <row r="136" spans="1:16" ht="15.7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>
      <c r="A155" s="47"/>
      <c r="B155" s="48" t="s">
        <v>19</v>
      </c>
      <c r="C155" s="31" t="s">
        <v>25</v>
      </c>
      <c r="D155" s="46"/>
      <c r="E155" s="63"/>
      <c r="F155" s="49"/>
      <c r="G155" s="113" t="s">
        <v>26</v>
      </c>
      <c r="H155" s="113"/>
      <c r="I155" s="113"/>
      <c r="J155" s="36"/>
      <c r="K155" s="49"/>
      <c r="L155" s="36"/>
      <c r="M155" s="36"/>
      <c r="N155" s="36"/>
      <c r="O155" s="36"/>
      <c r="P155" s="36"/>
    </row>
    <row r="156" spans="1:16" ht="15.7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 t="s">
        <v>19</v>
      </c>
      <c r="C177" s="31" t="s">
        <v>25</v>
      </c>
      <c r="D177" s="46"/>
      <c r="E177" s="63"/>
      <c r="F177" s="49"/>
      <c r="G177" s="113" t="s">
        <v>26</v>
      </c>
      <c r="H177" s="113"/>
      <c r="I177" s="113"/>
      <c r="J177" s="36"/>
      <c r="K177" s="49"/>
      <c r="L177" s="36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/>
    <row r="185" spans="1:16" ht="16.5" thickTop="1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 t="s">
        <v>19</v>
      </c>
      <c r="C197" s="31" t="s">
        <v>25</v>
      </c>
      <c r="D197" s="46"/>
      <c r="E197" s="63"/>
      <c r="F197" s="49"/>
      <c r="G197" s="113" t="s">
        <v>26</v>
      </c>
      <c r="H197" s="113"/>
      <c r="I197" s="113"/>
      <c r="J197" s="36"/>
      <c r="K197" s="49"/>
      <c r="L197" s="36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/>
    <row r="205" spans="1:16" ht="16.5" thickTop="1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>
      <c r="A217" s="47"/>
      <c r="B217" s="48" t="s">
        <v>19</v>
      </c>
      <c r="C217" s="31" t="s">
        <v>25</v>
      </c>
      <c r="D217" s="46"/>
      <c r="E217" s="63"/>
      <c r="F217" s="49"/>
      <c r="G217" s="113" t="s">
        <v>26</v>
      </c>
      <c r="H217" s="113"/>
      <c r="I217" s="113"/>
      <c r="J217" s="36"/>
      <c r="K217" s="49"/>
      <c r="L217" s="36"/>
      <c r="M217" s="36"/>
      <c r="N217" s="36"/>
      <c r="O217" s="36"/>
      <c r="P217" s="36"/>
    </row>
    <row r="218" spans="1:16" ht="15.75" hidden="1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/>
    <row r="225" spans="1:16" ht="16.5" thickTop="1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 t="s">
        <v>19</v>
      </c>
      <c r="C237" s="31" t="s">
        <v>25</v>
      </c>
      <c r="D237" s="46"/>
      <c r="E237" s="63"/>
      <c r="F237" s="49"/>
      <c r="G237" s="113" t="s">
        <v>26</v>
      </c>
      <c r="H237" s="113"/>
      <c r="I237" s="113"/>
      <c r="J237" s="36"/>
      <c r="K237" s="49"/>
      <c r="L237" s="36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/>
    <row r="245" spans="1:16" ht="16.5" thickTop="1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 t="s">
        <v>19</v>
      </c>
      <c r="C258" s="31" t="s">
        <v>25</v>
      </c>
      <c r="D258" s="46"/>
      <c r="E258" s="63"/>
      <c r="F258" s="49"/>
      <c r="G258" s="113" t="s">
        <v>26</v>
      </c>
      <c r="H258" s="113"/>
      <c r="I258" s="113"/>
      <c r="J258" s="36"/>
      <c r="K258" s="49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/>
    <row r="266" spans="1:16" ht="16.5" thickTop="1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 t="s">
        <v>19</v>
      </c>
      <c r="C278" s="31" t="s">
        <v>25</v>
      </c>
      <c r="D278" s="46"/>
      <c r="E278" s="63"/>
      <c r="F278" s="49"/>
      <c r="G278" s="113" t="s">
        <v>26</v>
      </c>
      <c r="H278" s="113"/>
      <c r="I278" s="113"/>
      <c r="J278" s="36"/>
      <c r="K278" s="49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/>
    <row r="286" spans="1:16" ht="16.5" thickTop="1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>
      <c r="A298" s="47"/>
      <c r="B298" s="48" t="s">
        <v>19</v>
      </c>
      <c r="C298" s="31" t="s">
        <v>25</v>
      </c>
      <c r="D298" s="46"/>
      <c r="E298" s="63"/>
      <c r="F298" s="49"/>
      <c r="G298" s="113" t="s">
        <v>26</v>
      </c>
      <c r="H298" s="113"/>
      <c r="I298" s="113"/>
      <c r="J298" s="36"/>
      <c r="K298" s="49"/>
      <c r="L298" s="36"/>
      <c r="M298" s="36"/>
      <c r="N298" s="36"/>
      <c r="O298" s="36"/>
      <c r="P298" s="36"/>
    </row>
    <row r="299" spans="1:16" ht="15.7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1"/>
  <sheetViews>
    <sheetView tabSelected="1" topLeftCell="A111" workbookViewId="0">
      <selection activeCell="L116" sqref="L116"/>
    </sheetView>
  </sheetViews>
  <sheetFormatPr defaultRowHeight="15"/>
  <cols>
    <col min="1" max="1" width="3.7109375" style="63" customWidth="1"/>
    <col min="2" max="2" width="16.710937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5.5703125" style="63" customWidth="1"/>
    <col min="10" max="10" width="13.140625" style="63" customWidth="1"/>
    <col min="11" max="11" width="14.28515625" style="63" bestFit="1" customWidth="1"/>
    <col min="12" max="12" width="11.7109375" style="63" customWidth="1"/>
    <col min="13" max="13" width="16.7109375" style="36" customWidth="1"/>
    <col min="14" max="14" width="17" style="63" customWidth="1"/>
    <col min="15" max="15" width="15.42578125" style="63" bestFit="1" customWidth="1"/>
    <col min="16" max="16" width="8.42578125" style="63" bestFit="1" customWidth="1"/>
    <col min="17" max="17" width="5.28515625" style="63" customWidth="1"/>
    <col min="18" max="16384" width="9.140625" style="63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>
      <c r="A13" s="47"/>
      <c r="B13" s="48" t="s">
        <v>19</v>
      </c>
      <c r="C13" s="31" t="s">
        <v>25</v>
      </c>
      <c r="D13" s="46"/>
      <c r="F13" s="49"/>
      <c r="G13" s="113" t="s">
        <v>26</v>
      </c>
      <c r="H13" s="113"/>
      <c r="I13" s="113"/>
      <c r="J13" s="36"/>
      <c r="K13" s="49"/>
      <c r="L13" s="36"/>
      <c r="N13" s="36"/>
      <c r="O13" s="36"/>
      <c r="P13" s="36"/>
    </row>
    <row r="14" spans="1:16" ht="15.7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>
      <c r="A20" s="79" t="s">
        <v>307</v>
      </c>
    </row>
    <row r="21" spans="1:16" ht="15.7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>
      <c r="A34" s="47"/>
      <c r="B34" s="48" t="s">
        <v>19</v>
      </c>
      <c r="C34" s="31" t="s">
        <v>25</v>
      </c>
      <c r="D34" s="46"/>
      <c r="F34" s="49"/>
      <c r="G34" s="113" t="s">
        <v>26</v>
      </c>
      <c r="H34" s="113"/>
      <c r="I34" s="113"/>
      <c r="J34" s="36"/>
      <c r="K34" s="49"/>
      <c r="L34" s="36"/>
      <c r="N34" s="36"/>
      <c r="O34" s="36"/>
      <c r="P34" s="36"/>
    </row>
    <row r="35" spans="1:16" ht="15.7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>
      <c r="A54" s="47"/>
      <c r="B54" s="48" t="s">
        <v>19</v>
      </c>
      <c r="C54" s="31" t="s">
        <v>25</v>
      </c>
      <c r="D54" s="46"/>
      <c r="F54" s="49"/>
      <c r="G54" s="113" t="s">
        <v>26</v>
      </c>
      <c r="H54" s="113"/>
      <c r="I54" s="113"/>
      <c r="J54" s="36"/>
      <c r="K54" s="49"/>
      <c r="L54" s="36"/>
      <c r="N54" s="36"/>
      <c r="O54" s="36"/>
      <c r="P54" s="36"/>
    </row>
    <row r="55" spans="1:16" ht="15.7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>
      <c r="A74" s="47"/>
      <c r="B74" s="48" t="s">
        <v>19</v>
      </c>
      <c r="C74" s="31" t="s">
        <v>25</v>
      </c>
      <c r="D74" s="46"/>
      <c r="F74" s="49"/>
      <c r="G74" s="113" t="s">
        <v>26</v>
      </c>
      <c r="H74" s="113"/>
      <c r="I74" s="113"/>
      <c r="J74" s="36"/>
      <c r="K74" s="49"/>
      <c r="L74" s="36"/>
      <c r="N74" s="36"/>
      <c r="O74" s="36"/>
      <c r="P74" s="36"/>
    </row>
    <row r="75" spans="1:16" ht="15.7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>
      <c r="A94" s="47"/>
      <c r="B94" s="48" t="s">
        <v>19</v>
      </c>
      <c r="C94" s="31" t="s">
        <v>25</v>
      </c>
      <c r="D94" s="46"/>
      <c r="F94" s="49"/>
      <c r="G94" s="113" t="s">
        <v>26</v>
      </c>
      <c r="H94" s="113"/>
      <c r="I94" s="113"/>
      <c r="J94" s="36"/>
      <c r="K94" s="49"/>
      <c r="L94" s="36"/>
      <c r="N94" s="36"/>
      <c r="O94" s="36"/>
      <c r="P94" s="36"/>
    </row>
    <row r="95" spans="1:16" ht="15.7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ht="15.7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  <c r="N96" s="36"/>
      <c r="O96" s="36"/>
      <c r="P96" s="36"/>
    </row>
    <row r="97" spans="1:17" ht="15.75">
      <c r="A97" s="47"/>
      <c r="B97" s="48"/>
      <c r="C97" s="31"/>
      <c r="D97" s="46"/>
      <c r="F97" s="31"/>
      <c r="G97" s="31"/>
      <c r="H97" s="31"/>
      <c r="I97" s="31"/>
      <c r="J97" s="31"/>
      <c r="K97" s="31"/>
      <c r="L97" s="36"/>
      <c r="N97" s="36"/>
      <c r="O97" s="36"/>
      <c r="P97" s="36"/>
    </row>
    <row r="98" spans="1:17" ht="15.7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  <c r="N98" s="36"/>
      <c r="O98" s="36"/>
      <c r="P98" s="36"/>
    </row>
    <row r="99" spans="1:17" ht="15.7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  <c r="J99" s="36"/>
      <c r="K99" s="36"/>
      <c r="L99" s="36"/>
      <c r="N99" s="36"/>
      <c r="O99" s="36"/>
      <c r="P99" s="36"/>
    </row>
    <row r="100" spans="1:17" ht="15.7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  <c r="J100" s="36"/>
      <c r="K100" s="36"/>
      <c r="L100" s="36"/>
      <c r="N100" s="36"/>
      <c r="O100" s="36"/>
      <c r="P100" s="36"/>
    </row>
    <row r="102" spans="1:17" ht="15.7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  <c r="N102" s="36"/>
      <c r="O102" s="36"/>
      <c r="P102" s="36"/>
      <c r="Q102" s="36"/>
    </row>
    <row r="103" spans="1:17" ht="15.7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ht="15.7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L108" s="36"/>
      <c r="M108" s="1"/>
      <c r="N108" s="1"/>
      <c r="O108" s="1"/>
      <c r="P108" s="41"/>
      <c r="Q108" s="44"/>
    </row>
    <row r="109" spans="1:17" ht="15.75">
      <c r="A109" s="37">
        <v>1</v>
      </c>
      <c r="B109" s="104" t="s">
        <v>339</v>
      </c>
      <c r="C109" s="38" t="s">
        <v>340</v>
      </c>
      <c r="D109" s="64" t="s">
        <v>341</v>
      </c>
      <c r="E109" s="26">
        <v>43171</v>
      </c>
      <c r="F109" s="105" t="s">
        <v>342</v>
      </c>
      <c r="G109" s="39">
        <v>16656000</v>
      </c>
      <c r="H109" s="39">
        <v>0</v>
      </c>
      <c r="I109" s="1">
        <v>416400</v>
      </c>
      <c r="J109" s="1">
        <v>190783</v>
      </c>
      <c r="K109" s="1">
        <v>0</v>
      </c>
      <c r="L109" s="1">
        <v>0</v>
      </c>
      <c r="M109" s="1">
        <f>SUM(G109:L109)</f>
        <v>17263183</v>
      </c>
      <c r="N109" s="1">
        <f>30000000-M109</f>
        <v>12736817</v>
      </c>
      <c r="O109" s="1">
        <f t="shared" ref="O109" si="19">+M109+N109</f>
        <v>30000000</v>
      </c>
      <c r="P109" s="60" t="s">
        <v>343</v>
      </c>
      <c r="Q109" s="71" t="s">
        <v>36</v>
      </c>
    </row>
    <row r="110" spans="1:17" ht="15.75">
      <c r="A110" s="37"/>
      <c r="B110" s="40"/>
      <c r="C110" s="38"/>
      <c r="D110" s="36"/>
      <c r="E110" s="26"/>
      <c r="F110" s="38"/>
      <c r="G110" s="39"/>
      <c r="H110" s="39"/>
      <c r="I110" s="39"/>
      <c r="J110" s="39"/>
      <c r="K110" s="39"/>
      <c r="L110" s="36"/>
      <c r="M110" s="1"/>
      <c r="N110" s="1"/>
      <c r="O110" s="1"/>
      <c r="P110" s="106"/>
      <c r="Q110" s="107"/>
    </row>
    <row r="111" spans="1:17" ht="16.5" thickBot="1">
      <c r="A111" s="27"/>
      <c r="B111" s="57"/>
      <c r="C111" s="58"/>
      <c r="D111" s="108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9"/>
      <c r="Q111" s="110"/>
    </row>
    <row r="112" spans="1:17" ht="16.5" thickTop="1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11"/>
    </row>
    <row r="113" spans="1:17" ht="15.75">
      <c r="A113" s="5"/>
      <c r="B113" s="31" t="s">
        <v>344</v>
      </c>
      <c r="C113" s="4"/>
      <c r="D113" s="46"/>
      <c r="E113" s="36"/>
      <c r="F113" s="30"/>
      <c r="G113" s="31"/>
      <c r="H113" s="31"/>
      <c r="I113" s="31"/>
      <c r="J113" s="31"/>
      <c r="K113" s="31"/>
      <c r="L113" s="31"/>
      <c r="N113" s="36"/>
      <c r="O113" s="36"/>
      <c r="P113" s="36"/>
      <c r="Q113" s="40"/>
    </row>
    <row r="114" spans="1:17" ht="15.75">
      <c r="A114" s="47"/>
      <c r="B114" s="48" t="s">
        <v>19</v>
      </c>
      <c r="C114" s="31" t="s">
        <v>25</v>
      </c>
      <c r="D114" s="46"/>
      <c r="E114" s="36"/>
      <c r="F114" s="49"/>
      <c r="G114" s="113" t="s">
        <v>26</v>
      </c>
      <c r="H114" s="113"/>
      <c r="I114" s="113"/>
      <c r="J114" s="36"/>
      <c r="K114" s="49"/>
      <c r="L114" s="36"/>
      <c r="N114" s="36"/>
      <c r="O114" s="36"/>
      <c r="P114" s="36"/>
      <c r="Q114" s="36"/>
    </row>
    <row r="115" spans="1:17" ht="15.75">
      <c r="A115" s="47"/>
      <c r="B115" s="48"/>
      <c r="C115" s="31"/>
      <c r="D115" s="46"/>
      <c r="E115" s="36"/>
      <c r="F115" s="31"/>
      <c r="G115" s="31"/>
      <c r="H115" s="31"/>
      <c r="I115" s="31"/>
      <c r="J115" s="31"/>
      <c r="K115" s="31"/>
      <c r="L115" s="31"/>
      <c r="N115" s="36"/>
      <c r="O115" s="36"/>
      <c r="P115" s="36"/>
      <c r="Q115" s="36"/>
    </row>
    <row r="116" spans="1:17" ht="15.7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6"/>
      <c r="N117" s="36"/>
      <c r="O117" s="36"/>
      <c r="P117" s="36"/>
      <c r="Q117" s="36"/>
    </row>
    <row r="118" spans="1:17" ht="15.7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1"/>
      <c r="N118" s="36"/>
      <c r="O118" s="36"/>
      <c r="P118" s="36"/>
      <c r="Q118" s="36"/>
    </row>
    <row r="119" spans="1:17" ht="15.75">
      <c r="A119" s="47" t="s">
        <v>20</v>
      </c>
      <c r="B119" s="50" t="s">
        <v>23</v>
      </c>
      <c r="C119" s="51" t="s">
        <v>21</v>
      </c>
      <c r="D119" s="46"/>
      <c r="E119" s="36"/>
      <c r="F119" s="32"/>
      <c r="G119" s="32" t="s">
        <v>16</v>
      </c>
      <c r="H119" s="32"/>
      <c r="I119" s="32" t="s">
        <v>28</v>
      </c>
      <c r="J119" s="36"/>
      <c r="K119" s="36"/>
      <c r="L119" s="36"/>
      <c r="N119" s="36"/>
      <c r="O119" s="36"/>
      <c r="P119" s="36"/>
      <c r="Q119" s="36"/>
    </row>
    <row r="120" spans="1:17" ht="15.75">
      <c r="A120" s="47"/>
      <c r="B120" s="52" t="s">
        <v>24</v>
      </c>
      <c r="C120" s="53" t="s">
        <v>17</v>
      </c>
      <c r="D120" s="46"/>
      <c r="E120" s="36"/>
      <c r="F120" s="54"/>
      <c r="G120" s="54" t="s">
        <v>18</v>
      </c>
      <c r="H120" s="54"/>
      <c r="I120" s="54" t="s">
        <v>22</v>
      </c>
      <c r="J120" s="36"/>
      <c r="K120" s="36"/>
      <c r="L120" s="36"/>
      <c r="N120" s="36"/>
      <c r="O120" s="36"/>
      <c r="P120" s="36"/>
      <c r="Q120" s="36"/>
    </row>
    <row r="122" spans="1:17" ht="15.7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  <c r="N122" s="36"/>
      <c r="O122" s="36"/>
      <c r="P122" s="36"/>
      <c r="Q122" s="36"/>
    </row>
    <row r="123" spans="1:17" ht="15.7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ht="15.7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L128" s="36"/>
      <c r="M128" s="1"/>
      <c r="N128" s="1"/>
      <c r="O128" s="1"/>
      <c r="P128" s="41"/>
      <c r="Q128" s="44"/>
    </row>
    <row r="129" spans="1:17" ht="15.75">
      <c r="A129" s="37">
        <v>1</v>
      </c>
      <c r="B129" s="112" t="s">
        <v>346</v>
      </c>
      <c r="C129" s="38" t="s">
        <v>347</v>
      </c>
      <c r="D129" s="64" t="s">
        <v>348</v>
      </c>
      <c r="E129" s="26">
        <v>43173</v>
      </c>
      <c r="F129" s="105" t="s">
        <v>349</v>
      </c>
      <c r="G129" s="39">
        <v>1500000</v>
      </c>
      <c r="H129" s="39">
        <v>0</v>
      </c>
      <c r="I129" s="1">
        <v>37500</v>
      </c>
      <c r="J129" s="1">
        <v>21401</v>
      </c>
      <c r="K129" s="1">
        <v>0</v>
      </c>
      <c r="L129" s="1">
        <v>0</v>
      </c>
      <c r="M129" s="1">
        <f>SUM(G129:L129)</f>
        <v>1558901</v>
      </c>
      <c r="N129" s="1">
        <f>3000000-M129</f>
        <v>1441099</v>
      </c>
      <c r="O129" s="1">
        <f t="shared" ref="O129" si="22">+M129+N129</f>
        <v>3000000</v>
      </c>
      <c r="P129" s="60" t="s">
        <v>304</v>
      </c>
      <c r="Q129" s="71" t="s">
        <v>36</v>
      </c>
    </row>
    <row r="130" spans="1:17" ht="15.75">
      <c r="A130" s="37">
        <v>2</v>
      </c>
      <c r="B130" s="112" t="s">
        <v>350</v>
      </c>
      <c r="C130" s="38" t="s">
        <v>351</v>
      </c>
      <c r="D130" s="64" t="s">
        <v>352</v>
      </c>
      <c r="E130" s="26">
        <v>43173</v>
      </c>
      <c r="F130" s="105" t="s">
        <v>353</v>
      </c>
      <c r="G130" s="39">
        <v>5552000</v>
      </c>
      <c r="H130" s="39">
        <v>0</v>
      </c>
      <c r="I130" s="1">
        <v>138800</v>
      </c>
      <c r="J130" s="1">
        <v>88065</v>
      </c>
      <c r="K130" s="1">
        <v>3250</v>
      </c>
      <c r="L130" s="1">
        <v>0</v>
      </c>
      <c r="M130" s="1">
        <f>SUM(G130:L130)</f>
        <v>5782115</v>
      </c>
      <c r="N130" s="1">
        <f>20782115-M130</f>
        <v>15000000</v>
      </c>
      <c r="O130" s="1">
        <f t="shared" ref="O130" si="23">+M130+N130</f>
        <v>20782115</v>
      </c>
      <c r="P130" s="60" t="s">
        <v>75</v>
      </c>
      <c r="Q130" s="7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6"/>
      <c r="Q131" s="107"/>
    </row>
    <row r="132" spans="1:17" ht="16.5" thickBot="1">
      <c r="A132" s="27"/>
      <c r="B132" s="57"/>
      <c r="C132" s="58"/>
      <c r="D132" s="108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9"/>
      <c r="Q132" s="110"/>
    </row>
    <row r="133" spans="1:17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11"/>
    </row>
    <row r="134" spans="1:17" ht="15.75">
      <c r="A134" s="5"/>
      <c r="B134" s="31" t="s">
        <v>354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>
      <c r="A135" s="47"/>
      <c r="B135" s="48" t="s">
        <v>19</v>
      </c>
      <c r="C135" s="31" t="s">
        <v>25</v>
      </c>
      <c r="D135" s="46"/>
      <c r="E135" s="36"/>
      <c r="F135" s="49"/>
      <c r="G135" s="113" t="s">
        <v>26</v>
      </c>
      <c r="H135" s="113"/>
      <c r="I135" s="113"/>
      <c r="J135" s="36"/>
      <c r="K135" s="49"/>
      <c r="L135" s="36"/>
      <c r="N135" s="36"/>
      <c r="O135" s="36"/>
      <c r="P135" s="36"/>
      <c r="Q135" s="36"/>
    </row>
    <row r="136" spans="1:17" ht="15.7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</sheetData>
  <mergeCells count="7">
    <mergeCell ref="G135:I135"/>
    <mergeCell ref="G114:I114"/>
    <mergeCell ref="G13:I13"/>
    <mergeCell ref="G34:I34"/>
    <mergeCell ref="G54:I54"/>
    <mergeCell ref="G74:I74"/>
    <mergeCell ref="G94:I94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JAN'18</vt:lpstr>
      <vt:lpstr>FEB'18</vt:lpstr>
      <vt:lpstr>MAR'18</vt:lpstr>
      <vt:lpstr>'FEB''18'!Print_Area</vt:lpstr>
      <vt:lpstr>'JAN''18'!Print_Area</vt:lpstr>
      <vt:lpstr>'MAR''18'!Print_Area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Wanda</cp:lastModifiedBy>
  <cp:lastPrinted>2018-03-14T02:27:01Z</cp:lastPrinted>
  <dcterms:created xsi:type="dcterms:W3CDTF">2013-01-02T04:52:23Z</dcterms:created>
  <dcterms:modified xsi:type="dcterms:W3CDTF">2018-03-14T02:27:17Z</dcterms:modified>
</cp:coreProperties>
</file>