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55" windowWidth="14685" windowHeight="7680" activeTab="3"/>
  </bookViews>
  <sheets>
    <sheet name="JAN'18" sheetId="28" r:id="rId1"/>
    <sheet name="FEB'18" sheetId="29" r:id="rId2"/>
    <sheet name="MAR'18" sheetId="30" r:id="rId3"/>
    <sheet name="APR'18" sheetId="31" r:id="rId4"/>
    <sheet name="MEI'18" sheetId="32" r:id="rId5"/>
    <sheet name="JUN'18" sheetId="33" r:id="rId6"/>
    <sheet name="JUL'18" sheetId="34" r:id="rId7"/>
    <sheet name="AUG'18" sheetId="35" r:id="rId8"/>
    <sheet name="SEPT'18" sheetId="36" r:id="rId9"/>
    <sheet name="OKT'18" sheetId="37" r:id="rId10"/>
    <sheet name="NOV'18" sheetId="38" r:id="rId11"/>
    <sheet name="DES'18" sheetId="39" r:id="rId12"/>
  </sheets>
  <definedNames>
    <definedName name="_xlnm.Print_Area" localSheetId="3">'APR''18'!#REF!</definedName>
    <definedName name="_xlnm.Print_Area" localSheetId="7">'AUG''18'!#REF!</definedName>
    <definedName name="_xlnm.Print_Area" localSheetId="11">'DES''18'!#REF!</definedName>
    <definedName name="_xlnm.Print_Area" localSheetId="1">'FEB''18'!#REF!</definedName>
    <definedName name="_xlnm.Print_Area" localSheetId="0">'JAN''18'!#REF!</definedName>
    <definedName name="_xlnm.Print_Area" localSheetId="6">'JUL''18'!#REF!</definedName>
    <definedName name="_xlnm.Print_Area" localSheetId="5">'JUN''18'!#REF!</definedName>
    <definedName name="_xlnm.Print_Area" localSheetId="2">'MAR''18'!$A$1:$I$26</definedName>
    <definedName name="_xlnm.Print_Area" localSheetId="4">'MEI''18'!#REF!</definedName>
    <definedName name="_xlnm.Print_Area" localSheetId="10">'NOV''18'!#REF!</definedName>
    <definedName name="_xlnm.Print_Area" localSheetId="9">'OKT''18'!#REF!</definedName>
    <definedName name="_xlnm.Print_Area" localSheetId="8">'SEPT''18'!#REF!</definedName>
  </definedNames>
  <calcPr calcId="124519"/>
</workbook>
</file>

<file path=xl/calcChain.xml><?xml version="1.0" encoding="utf-8"?>
<calcChain xmlns="http://schemas.openxmlformats.org/spreadsheetml/2006/main">
  <c r="F17" i="31"/>
  <c r="A10"/>
  <c r="A11" s="1"/>
  <c r="A12" s="1"/>
  <c r="A13" s="1"/>
  <c r="A14" s="1"/>
  <c r="A15" s="1"/>
  <c r="G9"/>
  <c r="G10" s="1"/>
  <c r="G11" s="1"/>
  <c r="G12" s="1"/>
  <c r="G13" s="1"/>
  <c r="G14" s="1"/>
  <c r="G15" s="1"/>
  <c r="G14" i="30" l="1"/>
  <c r="G15" s="1"/>
  <c r="F17"/>
  <c r="A15"/>
  <c r="A14"/>
  <c r="A10"/>
  <c r="A11" s="1"/>
  <c r="A12" s="1"/>
  <c r="A13" s="1"/>
  <c r="G9"/>
  <c r="G10" s="1"/>
  <c r="G11" s="1"/>
  <c r="G12" s="1"/>
  <c r="G13" s="1"/>
  <c r="G12" i="29"/>
  <c r="G13" s="1"/>
  <c r="A12"/>
  <c r="A13" s="1"/>
  <c r="F15" l="1"/>
  <c r="G10"/>
  <c r="G11" s="1"/>
  <c r="A11"/>
  <c r="A10"/>
  <c r="G9"/>
  <c r="F11" i="28" l="1"/>
  <c r="G9"/>
</calcChain>
</file>

<file path=xl/sharedStrings.xml><?xml version="1.0" encoding="utf-8"?>
<sst xmlns="http://schemas.openxmlformats.org/spreadsheetml/2006/main" count="178" uniqueCount="86">
  <si>
    <t>PEMAKAIAN KARTU SIMPANAN BERJANGKA</t>
  </si>
  <si>
    <t>NAMA BARANG     : KARTU SIMPANAN BERJANGKA</t>
  </si>
  <si>
    <t>NOMOR KARTU</t>
  </si>
  <si>
    <t>: PKSB 05</t>
  </si>
  <si>
    <t>SATUAN                   : LEMBAR</t>
  </si>
  <si>
    <t>HALAMAN</t>
  </si>
  <si>
    <t>TAHUN</t>
  </si>
  <si>
    <t>NO</t>
  </si>
  <si>
    <t>NAMA</t>
  </si>
  <si>
    <t>NIP</t>
  </si>
  <si>
    <t>NO BILYET</t>
  </si>
  <si>
    <t>TANGGAL</t>
  </si>
  <si>
    <t>NOMINAL</t>
  </si>
  <si>
    <t>SALDO</t>
  </si>
  <si>
    <t>KETERANGAN</t>
  </si>
  <si>
    <t>PARAF</t>
  </si>
  <si>
    <t>Pembuat,</t>
  </si>
  <si>
    <t>Diperiksa Oleh,</t>
  </si>
  <si>
    <t>Menyetujui,</t>
  </si>
  <si>
    <t>Wanda Rismawati</t>
  </si>
  <si>
    <t>Wiwid Widyawati</t>
  </si>
  <si>
    <t>Moch. Arief Kaprawi</t>
  </si>
  <si>
    <t>Wina Saraswati</t>
  </si>
  <si>
    <t>Unit Simpanan</t>
  </si>
  <si>
    <t>Kabag. Simpan Pinjam</t>
  </si>
  <si>
    <t>Ketua Koperasi</t>
  </si>
  <si>
    <t>Bendahara Koperasi</t>
  </si>
  <si>
    <t>PROBO RATMONO</t>
  </si>
  <si>
    <t>897089</t>
  </si>
  <si>
    <t>BB00636</t>
  </si>
  <si>
    <t>Surabaya, 01 Februari 2018</t>
  </si>
  <si>
    <t>BULAN                     : JANUARI</t>
  </si>
  <si>
    <t>: 2018</t>
  </si>
  <si>
    <t>: 01</t>
  </si>
  <si>
    <t>Surabaya, 01 Maret 2018</t>
  </si>
  <si>
    <t>BULAN                     : FEBRUARI</t>
  </si>
  <si>
    <t>: 02</t>
  </si>
  <si>
    <t>WINA SARASWATI</t>
  </si>
  <si>
    <t>962160</t>
  </si>
  <si>
    <t>BB00637</t>
  </si>
  <si>
    <t>BB00638</t>
  </si>
  <si>
    <t>BB00639</t>
  </si>
  <si>
    <t>RIXDZON WIDANTO</t>
  </si>
  <si>
    <t>904937</t>
  </si>
  <si>
    <t>BB00640</t>
  </si>
  <si>
    <t>WIDIAWATI</t>
  </si>
  <si>
    <t>950299</t>
  </si>
  <si>
    <t>BB00641</t>
  </si>
  <si>
    <t>BULAN                     : MARET</t>
  </si>
  <si>
    <t>: 03</t>
  </si>
  <si>
    <t>Surabaya, 02 April 2018</t>
  </si>
  <si>
    <t>WANDA RISMAWATI</t>
  </si>
  <si>
    <t>230707</t>
  </si>
  <si>
    <t>BB00642</t>
  </si>
  <si>
    <t>SHERLINA</t>
  </si>
  <si>
    <t>964007</t>
  </si>
  <si>
    <t>BB00643</t>
  </si>
  <si>
    <t>VERA PUSPA DEWI</t>
  </si>
  <si>
    <t>912042</t>
  </si>
  <si>
    <t>BB00644</t>
  </si>
  <si>
    <t>SOLAIMAN WIDJAYA</t>
  </si>
  <si>
    <t>931994</t>
  </si>
  <si>
    <t>BB00647</t>
  </si>
  <si>
    <t>RA. DWI HARINI</t>
  </si>
  <si>
    <t>896942</t>
  </si>
  <si>
    <t>BB00648</t>
  </si>
  <si>
    <t>NUR AZIZAH</t>
  </si>
  <si>
    <t>931718</t>
  </si>
  <si>
    <t>BB00645</t>
  </si>
  <si>
    <t>FIFIE TJONDRO</t>
  </si>
  <si>
    <t>970067</t>
  </si>
  <si>
    <t>BB00646</t>
  </si>
  <si>
    <t>: 04</t>
  </si>
  <si>
    <t>Surabaya, 02 Mei 2018</t>
  </si>
  <si>
    <t>BULAN                      : APRIL</t>
  </si>
  <si>
    <t>GUNAWAN ITEH</t>
  </si>
  <si>
    <t>050896</t>
  </si>
  <si>
    <t>BB00649</t>
  </si>
  <si>
    <t>BB00650</t>
  </si>
  <si>
    <t>HANSEL WILLIAM ONGKOWIJAYA</t>
  </si>
  <si>
    <t>055633</t>
  </si>
  <si>
    <t>BB00651</t>
  </si>
  <si>
    <t>BB00652</t>
  </si>
  <si>
    <t>SHANTI KARTIKA SARI</t>
  </si>
  <si>
    <t>962140</t>
  </si>
  <si>
    <t>BB00653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</si>
</sst>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d/mm/yyyy;@"/>
    <numFmt numFmtId="165" formatCode="_([$Rp-421]* #,##0_);_([$Rp-421]* \(#,##0\);_([$Rp-421]* &quot;-&quot;_);_(@_)"/>
    <numFmt numFmtId="166" formatCode="dd/mm/yyyy;@"/>
    <numFmt numFmtId="167" formatCode="[$-409]d\-mmm\-yy;@"/>
  </numFmts>
  <fonts count="12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u/>
      <sz val="16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indexed="8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i/>
      <sz val="8"/>
      <name val="Times New Roman"/>
      <family val="1"/>
    </font>
    <font>
      <i/>
      <sz val="8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5" fillId="2" borderId="1" xfId="0" applyFont="1" applyFill="1" applyBorder="1"/>
    <xf numFmtId="1" fontId="1" fillId="0" borderId="2" xfId="1" applyNumberFormat="1" applyFont="1" applyBorder="1"/>
    <xf numFmtId="49" fontId="1" fillId="0" borderId="2" xfId="1" applyNumberFormat="1" applyFont="1" applyBorder="1" applyAlignment="1">
      <alignment horizontal="center"/>
    </xf>
    <xf numFmtId="49" fontId="5" fillId="2" borderId="1" xfId="1" applyNumberFormat="1" applyFont="1" applyFill="1" applyBorder="1" applyAlignment="1">
      <alignment horizontal="center"/>
    </xf>
    <xf numFmtId="166" fontId="5" fillId="2" borderId="3" xfId="1" applyNumberFormat="1" applyFont="1" applyFill="1" applyBorder="1" applyAlignment="1">
      <alignment horizontal="center"/>
    </xf>
    <xf numFmtId="165" fontId="5" fillId="0" borderId="2" xfId="0" applyNumberFormat="1" applyFont="1" applyBorder="1"/>
    <xf numFmtId="165" fontId="5" fillId="2" borderId="1" xfId="0" applyNumberFormat="1" applyFont="1" applyFill="1" applyBorder="1"/>
    <xf numFmtId="1" fontId="1" fillId="0" borderId="1" xfId="1" applyNumberFormat="1" applyFont="1" applyBorder="1"/>
    <xf numFmtId="49" fontId="1" fillId="0" borderId="1" xfId="1" applyNumberFormat="1" applyFont="1" applyBorder="1" applyAlignment="1">
      <alignment horizontal="center"/>
    </xf>
    <xf numFmtId="0" fontId="6" fillId="2" borderId="1" xfId="0" applyFont="1" applyFill="1" applyBorder="1"/>
    <xf numFmtId="167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/>
    </xf>
    <xf numFmtId="165" fontId="5" fillId="2" borderId="1" xfId="2" applyNumberFormat="1" applyFont="1" applyFill="1" applyBorder="1"/>
    <xf numFmtId="0" fontId="0" fillId="2" borderId="0" xfId="0" applyFill="1"/>
    <xf numFmtId="166" fontId="5" fillId="2" borderId="0" xfId="0" applyNumberFormat="1" applyFont="1" applyFill="1" applyAlignment="1">
      <alignment horizontal="left"/>
    </xf>
    <xf numFmtId="165" fontId="5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/>
    <xf numFmtId="49" fontId="1" fillId="2" borderId="0" xfId="0" applyNumberFormat="1" applyFont="1" applyFill="1"/>
    <xf numFmtId="49" fontId="0" fillId="2" borderId="0" xfId="0" applyNumberFormat="1" applyFill="1" applyAlignment="1">
      <alignment horizontal="center"/>
    </xf>
    <xf numFmtId="166" fontId="1" fillId="2" borderId="0" xfId="0" applyNumberFormat="1" applyFont="1" applyFill="1"/>
    <xf numFmtId="0" fontId="7" fillId="2" borderId="0" xfId="0" applyNumberFormat="1" applyFont="1" applyFill="1" applyAlignment="1">
      <alignment horizontal="left" wrapText="1"/>
    </xf>
    <xf numFmtId="165" fontId="0" fillId="2" borderId="0" xfId="0" applyNumberFormat="1" applyFill="1"/>
    <xf numFmtId="0" fontId="7" fillId="2" borderId="0" xfId="0" applyNumberFormat="1" applyFont="1" applyFill="1" applyAlignment="1">
      <alignment horizontal="left"/>
    </xf>
    <xf numFmtId="166" fontId="8" fillId="2" borderId="0" xfId="0" applyNumberFormat="1" applyFont="1" applyFill="1"/>
    <xf numFmtId="165" fontId="8" fillId="2" borderId="0" xfId="0" applyNumberFormat="1" applyFont="1" applyFill="1"/>
    <xf numFmtId="165" fontId="8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/>
    </xf>
    <xf numFmtId="165" fontId="5" fillId="2" borderId="2" xfId="0" applyNumberFormat="1" applyFont="1" applyFill="1" applyBorder="1"/>
    <xf numFmtId="1" fontId="5" fillId="0" borderId="1" xfId="1" applyNumberFormat="1" applyFont="1" applyBorder="1"/>
    <xf numFmtId="49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Normal 6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view="pageBreakPreview" zoomScaleSheetLayoutView="100" workbookViewId="0">
      <selection sqref="A1:XFD1048576"/>
    </sheetView>
  </sheetViews>
  <sheetFormatPr defaultRowHeight="15"/>
  <cols>
    <col min="2" max="2" width="33.85546875" bestFit="1" customWidth="1"/>
    <col min="3" max="3" width="9" customWidth="1"/>
    <col min="4" max="4" width="13.28515625" bestFit="1" customWidth="1"/>
    <col min="5" max="5" width="13" customWidth="1"/>
    <col min="6" max="6" width="16.5703125" bestFit="1" customWidth="1"/>
    <col min="7" max="7" width="17.7109375" customWidth="1"/>
    <col min="8" max="8" width="17.28515625" bestFit="1" customWidth="1"/>
    <col min="9" max="9" width="8.42578125" bestFit="1" customWidth="1"/>
  </cols>
  <sheetData>
    <row r="1" spans="1:9" ht="20.25">
      <c r="A1" s="41" t="s">
        <v>0</v>
      </c>
      <c r="B1" s="41"/>
      <c r="C1" s="41"/>
      <c r="D1" s="41"/>
      <c r="E1" s="41"/>
      <c r="F1" s="41"/>
      <c r="G1" s="41"/>
      <c r="H1" s="41"/>
      <c r="I1" s="41"/>
    </row>
    <row r="2" spans="1:9" ht="15.75">
      <c r="A2" s="2"/>
      <c r="B2" s="2"/>
      <c r="C2" s="2"/>
      <c r="D2" s="2"/>
      <c r="E2" s="2"/>
      <c r="F2" s="2"/>
      <c r="G2" s="2"/>
      <c r="H2" s="2"/>
      <c r="I2" s="2"/>
    </row>
    <row r="3" spans="1:9" ht="15.75">
      <c r="A3" s="2" t="s">
        <v>1</v>
      </c>
      <c r="B3" s="2"/>
      <c r="C3" s="2"/>
      <c r="D3" s="2"/>
      <c r="E3" s="2"/>
      <c r="F3" s="2"/>
      <c r="G3" s="2" t="s">
        <v>2</v>
      </c>
      <c r="H3" s="2" t="s">
        <v>3</v>
      </c>
      <c r="I3" s="2"/>
    </row>
    <row r="4" spans="1:9" ht="15.75">
      <c r="A4" s="2" t="s">
        <v>4</v>
      </c>
      <c r="B4" s="2"/>
      <c r="C4" s="2"/>
      <c r="D4" s="2"/>
      <c r="E4" s="2"/>
      <c r="F4" s="2"/>
      <c r="G4" s="2" t="s">
        <v>5</v>
      </c>
      <c r="H4" s="2" t="s">
        <v>33</v>
      </c>
      <c r="I4" s="2"/>
    </row>
    <row r="5" spans="1:9" ht="15.75">
      <c r="A5" s="2" t="s">
        <v>31</v>
      </c>
      <c r="B5" s="2"/>
      <c r="C5" s="2"/>
      <c r="D5" s="2"/>
      <c r="E5" s="2"/>
      <c r="F5" s="2"/>
      <c r="G5" s="2" t="s">
        <v>6</v>
      </c>
      <c r="H5" s="2" t="s">
        <v>32</v>
      </c>
      <c r="I5" s="2"/>
    </row>
    <row r="6" spans="1:9" ht="15.75">
      <c r="A6" s="2"/>
      <c r="B6" s="2"/>
      <c r="C6" s="2"/>
      <c r="D6" s="2"/>
      <c r="E6" s="2"/>
      <c r="F6" s="2"/>
      <c r="G6" s="2"/>
      <c r="H6" s="2"/>
      <c r="I6" s="2"/>
    </row>
    <row r="7" spans="1:9" ht="15.75">
      <c r="A7" s="3" t="s">
        <v>7</v>
      </c>
      <c r="B7" s="3" t="s">
        <v>8</v>
      </c>
      <c r="C7" s="3" t="s">
        <v>9</v>
      </c>
      <c r="D7" s="3" t="s">
        <v>10</v>
      </c>
      <c r="E7" s="4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 ht="15.75">
      <c r="A8" s="3"/>
      <c r="B8" s="3"/>
      <c r="C8" s="3"/>
      <c r="D8" s="3"/>
      <c r="E8" s="3"/>
      <c r="F8" s="3"/>
      <c r="G8" s="3">
        <v>365</v>
      </c>
      <c r="H8" s="5"/>
      <c r="I8" s="3"/>
    </row>
    <row r="9" spans="1:9" ht="15.75">
      <c r="A9" s="6">
        <v>1</v>
      </c>
      <c r="B9" s="7" t="s">
        <v>27</v>
      </c>
      <c r="C9" s="8" t="s">
        <v>28</v>
      </c>
      <c r="D9" s="9" t="s">
        <v>29</v>
      </c>
      <c r="E9" s="10">
        <v>43129</v>
      </c>
      <c r="F9" s="11">
        <v>20000000</v>
      </c>
      <c r="G9" s="3">
        <f>G8-1</f>
        <v>364</v>
      </c>
      <c r="H9" s="6"/>
      <c r="I9" s="6"/>
    </row>
    <row r="10" spans="1:9" ht="15.75">
      <c r="A10" s="6"/>
      <c r="B10" s="13"/>
      <c r="C10" s="14"/>
      <c r="D10" s="9"/>
      <c r="E10" s="10"/>
      <c r="F10" s="12"/>
      <c r="G10" s="3"/>
      <c r="H10" s="6"/>
      <c r="I10" s="6"/>
    </row>
    <row r="11" spans="1:9" ht="15.75">
      <c r="A11" s="15"/>
      <c r="B11" s="16"/>
      <c r="C11" s="17"/>
      <c r="D11" s="6"/>
      <c r="E11" s="17"/>
      <c r="F11" s="18">
        <f>SUM(F9:F10)</f>
        <v>20000000</v>
      </c>
      <c r="G11" s="6"/>
      <c r="H11" s="6"/>
      <c r="I11" s="6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 ht="15.75">
      <c r="A13" s="20" t="s">
        <v>30</v>
      </c>
      <c r="B13" s="21"/>
      <c r="C13" s="22"/>
      <c r="D13" s="23"/>
      <c r="E13" s="24"/>
      <c r="F13" s="25"/>
      <c r="G13" s="19"/>
      <c r="H13" s="19"/>
      <c r="I13" s="19"/>
    </row>
    <row r="14" spans="1:9" ht="15.75">
      <c r="A14" s="26" t="s">
        <v>16</v>
      </c>
      <c r="B14" s="23"/>
      <c r="C14" s="23" t="s">
        <v>17</v>
      </c>
      <c r="D14" s="23"/>
      <c r="E14" s="27" t="s">
        <v>18</v>
      </c>
      <c r="F14" s="28"/>
      <c r="G14" s="19"/>
      <c r="H14" s="19"/>
      <c r="I14" s="19"/>
    </row>
    <row r="15" spans="1:9" ht="15.75">
      <c r="A15" s="26"/>
      <c r="B15" s="23"/>
      <c r="C15" s="23"/>
      <c r="D15" s="23"/>
      <c r="E15" s="29"/>
      <c r="F15" s="28"/>
      <c r="G15" s="19"/>
      <c r="H15" s="19"/>
      <c r="I15" s="19"/>
    </row>
    <row r="16" spans="1:9" ht="15.75">
      <c r="A16" s="26"/>
      <c r="B16" s="23"/>
      <c r="C16" s="23"/>
      <c r="D16" s="23"/>
      <c r="E16" s="29"/>
      <c r="F16" s="28"/>
      <c r="G16" s="19"/>
      <c r="H16" s="19"/>
      <c r="I16" s="19"/>
    </row>
    <row r="17" spans="1:9" ht="15.75">
      <c r="A17" s="26"/>
      <c r="B17" s="23"/>
      <c r="C17" s="23"/>
      <c r="D17" s="23"/>
      <c r="E17" s="29"/>
      <c r="F17" s="28"/>
      <c r="G17" s="19"/>
      <c r="H17" s="19"/>
      <c r="I17" s="19"/>
    </row>
    <row r="18" spans="1:9" ht="15.75">
      <c r="A18" s="26"/>
      <c r="B18" s="23"/>
      <c r="C18" s="23"/>
      <c r="D18" s="23"/>
      <c r="E18" s="29"/>
      <c r="F18" s="28"/>
      <c r="G18" s="19"/>
      <c r="H18" s="19"/>
      <c r="I18" s="19"/>
    </row>
    <row r="19" spans="1:9" ht="15.75">
      <c r="A19" s="30" t="s">
        <v>19</v>
      </c>
      <c r="B19" s="31"/>
      <c r="C19" s="32" t="s">
        <v>20</v>
      </c>
      <c r="D19" s="19"/>
      <c r="E19" s="33" t="s">
        <v>21</v>
      </c>
      <c r="F19" s="19"/>
      <c r="G19" s="33" t="s">
        <v>22</v>
      </c>
      <c r="H19" s="19"/>
      <c r="I19" s="19"/>
    </row>
    <row r="20" spans="1:9">
      <c r="A20" s="34" t="s">
        <v>23</v>
      </c>
      <c r="B20" s="19"/>
      <c r="C20" s="35" t="s">
        <v>24</v>
      </c>
      <c r="D20" s="19"/>
      <c r="E20" s="36" t="s">
        <v>25</v>
      </c>
      <c r="F20" s="19"/>
      <c r="G20" s="36" t="s">
        <v>26</v>
      </c>
      <c r="H20" s="19"/>
      <c r="I20" s="19"/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E1"/>
  <sheetViews>
    <sheetView workbookViewId="0">
      <selection sqref="A1:XFD1048576"/>
    </sheetView>
  </sheetViews>
  <sheetFormatPr defaultRowHeight="15"/>
  <cols>
    <col min="5" max="5" width="9.140625" style="1"/>
  </cols>
  <sheetData/>
  <pageMargins left="0.7" right="0.7" top="0.75" bottom="0.75" header="0.3" footer="0.3"/>
  <pageSetup paperSize="5" scale="60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topLeftCell="A19" workbookViewId="0">
      <selection activeCell="A19" sqref="A1:XFD1048576"/>
    </sheetView>
  </sheetViews>
  <sheetFormatPr defaultRowHeight="15"/>
  <sheetData/>
  <pageMargins left="0.7" right="0.7" top="0.75" bottom="0.75" header="0.3" footer="0.3"/>
  <pageSetup paperSize="5" scale="60"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  <pageSetup paperSize="5" scale="6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view="pageBreakPreview" zoomScaleSheetLayoutView="100" workbookViewId="0">
      <selection sqref="A1:XFD1048576"/>
    </sheetView>
  </sheetViews>
  <sheetFormatPr defaultRowHeight="15"/>
  <cols>
    <col min="2" max="2" width="33.85546875" bestFit="1" customWidth="1"/>
    <col min="3" max="3" width="9" customWidth="1"/>
    <col min="4" max="4" width="13.28515625" bestFit="1" customWidth="1"/>
    <col min="5" max="5" width="13" customWidth="1"/>
    <col min="6" max="6" width="18.42578125" bestFit="1" customWidth="1"/>
    <col min="7" max="7" width="17.7109375" customWidth="1"/>
    <col min="8" max="8" width="17.28515625" bestFit="1" customWidth="1"/>
    <col min="9" max="9" width="8.42578125" bestFit="1" customWidth="1"/>
  </cols>
  <sheetData>
    <row r="1" spans="1:9" ht="20.25">
      <c r="A1" s="41" t="s">
        <v>0</v>
      </c>
      <c r="B1" s="41"/>
      <c r="C1" s="41"/>
      <c r="D1" s="41"/>
      <c r="E1" s="41"/>
      <c r="F1" s="41"/>
      <c r="G1" s="41"/>
      <c r="H1" s="41"/>
      <c r="I1" s="41"/>
    </row>
    <row r="2" spans="1:9" ht="15.75">
      <c r="A2" s="2"/>
      <c r="B2" s="2"/>
      <c r="C2" s="2"/>
      <c r="D2" s="2"/>
      <c r="E2" s="2"/>
      <c r="F2" s="2"/>
      <c r="G2" s="2"/>
      <c r="H2" s="2"/>
      <c r="I2" s="2"/>
    </row>
    <row r="3" spans="1:9" ht="15.75">
      <c r="A3" s="2" t="s">
        <v>1</v>
      </c>
      <c r="B3" s="2"/>
      <c r="C3" s="2"/>
      <c r="D3" s="2"/>
      <c r="E3" s="2"/>
      <c r="F3" s="2"/>
      <c r="G3" s="2" t="s">
        <v>2</v>
      </c>
      <c r="H3" s="2" t="s">
        <v>3</v>
      </c>
      <c r="I3" s="2"/>
    </row>
    <row r="4" spans="1:9" ht="15.75">
      <c r="A4" s="2" t="s">
        <v>4</v>
      </c>
      <c r="B4" s="2"/>
      <c r="C4" s="2"/>
      <c r="D4" s="2"/>
      <c r="E4" s="2"/>
      <c r="F4" s="2"/>
      <c r="G4" s="2" t="s">
        <v>5</v>
      </c>
      <c r="H4" s="2" t="s">
        <v>36</v>
      </c>
      <c r="I4" s="2"/>
    </row>
    <row r="5" spans="1:9" ht="15.75">
      <c r="A5" s="2" t="s">
        <v>35</v>
      </c>
      <c r="B5" s="2"/>
      <c r="C5" s="2"/>
      <c r="D5" s="2"/>
      <c r="E5" s="2"/>
      <c r="F5" s="2"/>
      <c r="G5" s="2" t="s">
        <v>6</v>
      </c>
      <c r="H5" s="2" t="s">
        <v>32</v>
      </c>
      <c r="I5" s="2"/>
    </row>
    <row r="6" spans="1:9" ht="15.75">
      <c r="A6" s="2"/>
      <c r="B6" s="2"/>
      <c r="C6" s="2"/>
      <c r="D6" s="2"/>
      <c r="E6" s="2"/>
      <c r="F6" s="2"/>
      <c r="G6" s="2"/>
      <c r="H6" s="2"/>
      <c r="I6" s="2"/>
    </row>
    <row r="7" spans="1:9" ht="15.75">
      <c r="A7" s="3" t="s">
        <v>7</v>
      </c>
      <c r="B7" s="3" t="s">
        <v>8</v>
      </c>
      <c r="C7" s="3" t="s">
        <v>9</v>
      </c>
      <c r="D7" s="3" t="s">
        <v>10</v>
      </c>
      <c r="E7" s="4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 ht="15.75">
      <c r="A8" s="3"/>
      <c r="B8" s="3"/>
      <c r="C8" s="3"/>
      <c r="D8" s="3"/>
      <c r="E8" s="3"/>
      <c r="F8" s="3"/>
      <c r="G8" s="3">
        <v>364</v>
      </c>
      <c r="H8" s="5"/>
      <c r="I8" s="3"/>
    </row>
    <row r="9" spans="1:9" ht="15.75">
      <c r="A9" s="6">
        <v>1</v>
      </c>
      <c r="B9" s="13" t="s">
        <v>37</v>
      </c>
      <c r="C9" s="14" t="s">
        <v>38</v>
      </c>
      <c r="D9" s="9" t="s">
        <v>39</v>
      </c>
      <c r="E9" s="10">
        <v>43140</v>
      </c>
      <c r="F9" s="11">
        <v>200000000</v>
      </c>
      <c r="G9" s="3">
        <f>G8-1</f>
        <v>363</v>
      </c>
      <c r="H9" s="6"/>
      <c r="I9" s="6"/>
    </row>
    <row r="10" spans="1:9" ht="15.75">
      <c r="A10" s="6">
        <f>+A9+1</f>
        <v>2</v>
      </c>
      <c r="B10" s="13" t="s">
        <v>37</v>
      </c>
      <c r="C10" s="14" t="s">
        <v>38</v>
      </c>
      <c r="D10" s="9" t="s">
        <v>40</v>
      </c>
      <c r="E10" s="10">
        <v>43143</v>
      </c>
      <c r="F10" s="12">
        <v>200000000</v>
      </c>
      <c r="G10" s="3">
        <f t="shared" ref="G10:G13" si="0">G9-1</f>
        <v>362</v>
      </c>
      <c r="H10" s="6"/>
      <c r="I10" s="6"/>
    </row>
    <row r="11" spans="1:9" ht="15.75">
      <c r="A11" s="6">
        <f>+A10+1</f>
        <v>3</v>
      </c>
      <c r="B11" s="13" t="s">
        <v>37</v>
      </c>
      <c r="C11" s="14" t="s">
        <v>38</v>
      </c>
      <c r="D11" s="9" t="s">
        <v>41</v>
      </c>
      <c r="E11" s="10">
        <v>43145</v>
      </c>
      <c r="F11" s="12">
        <v>100000000</v>
      </c>
      <c r="G11" s="3">
        <f t="shared" si="0"/>
        <v>361</v>
      </c>
      <c r="H11" s="6"/>
      <c r="I11" s="6"/>
    </row>
    <row r="12" spans="1:9" ht="15.75">
      <c r="A12" s="6">
        <f t="shared" ref="A12:A13" si="1">+A11+1</f>
        <v>4</v>
      </c>
      <c r="B12" s="7" t="s">
        <v>42</v>
      </c>
      <c r="C12" s="8" t="s">
        <v>43</v>
      </c>
      <c r="D12" s="9" t="s">
        <v>44</v>
      </c>
      <c r="E12" s="10">
        <v>43145</v>
      </c>
      <c r="F12" s="12">
        <v>100000000</v>
      </c>
      <c r="G12" s="3">
        <f t="shared" si="0"/>
        <v>360</v>
      </c>
      <c r="H12" s="6"/>
      <c r="I12" s="6"/>
    </row>
    <row r="13" spans="1:9" ht="15.75">
      <c r="A13" s="6">
        <f t="shared" si="1"/>
        <v>5</v>
      </c>
      <c r="B13" s="7" t="s">
        <v>45</v>
      </c>
      <c r="C13" s="8" t="s">
        <v>46</v>
      </c>
      <c r="D13" s="9" t="s">
        <v>47</v>
      </c>
      <c r="E13" s="10">
        <v>43150</v>
      </c>
      <c r="F13" s="12">
        <v>101000000</v>
      </c>
      <c r="G13" s="3">
        <f t="shared" si="0"/>
        <v>359</v>
      </c>
      <c r="H13" s="6"/>
      <c r="I13" s="6"/>
    </row>
    <row r="14" spans="1:9" ht="15.75">
      <c r="A14" s="6"/>
      <c r="B14" s="13"/>
      <c r="C14" s="14"/>
      <c r="D14" s="9"/>
      <c r="E14" s="10"/>
      <c r="F14" s="12"/>
      <c r="G14" s="3"/>
      <c r="H14" s="6"/>
      <c r="I14" s="6"/>
    </row>
    <row r="15" spans="1:9" ht="15.75">
      <c r="A15" s="15"/>
      <c r="B15" s="16"/>
      <c r="C15" s="17"/>
      <c r="D15" s="6"/>
      <c r="E15" s="17"/>
      <c r="F15" s="18">
        <f>SUM(F9:F14)</f>
        <v>701000000</v>
      </c>
      <c r="G15" s="6"/>
      <c r="H15" s="6"/>
      <c r="I15" s="6"/>
    </row>
    <row r="16" spans="1:9">
      <c r="A16" s="19"/>
      <c r="B16" s="19"/>
      <c r="C16" s="19"/>
      <c r="D16" s="19"/>
      <c r="E16" s="19"/>
      <c r="F16" s="19"/>
      <c r="G16" s="19"/>
      <c r="H16" s="19"/>
      <c r="I16" s="19"/>
    </row>
    <row r="17" spans="1:9" ht="15.75">
      <c r="A17" s="20" t="s">
        <v>34</v>
      </c>
      <c r="B17" s="21"/>
      <c r="C17" s="22"/>
      <c r="D17" s="23"/>
      <c r="E17" s="24"/>
      <c r="F17" s="25"/>
      <c r="G17" s="19"/>
      <c r="H17" s="19"/>
      <c r="I17" s="19"/>
    </row>
    <row r="18" spans="1:9" ht="15.75">
      <c r="A18" s="26" t="s">
        <v>16</v>
      </c>
      <c r="B18" s="23"/>
      <c r="C18" s="23" t="s">
        <v>17</v>
      </c>
      <c r="D18" s="23"/>
      <c r="E18" s="27" t="s">
        <v>18</v>
      </c>
      <c r="F18" s="28"/>
      <c r="G18" s="19"/>
      <c r="H18" s="19"/>
      <c r="I18" s="19"/>
    </row>
    <row r="19" spans="1:9" ht="15.75">
      <c r="A19" s="26"/>
      <c r="B19" s="23"/>
      <c r="C19" s="23"/>
      <c r="D19" s="23"/>
      <c r="E19" s="29"/>
      <c r="F19" s="28"/>
      <c r="G19" s="19"/>
      <c r="H19" s="19"/>
      <c r="I19" s="19"/>
    </row>
    <row r="20" spans="1:9" ht="15.75">
      <c r="A20" s="26"/>
      <c r="B20" s="23"/>
      <c r="C20" s="23"/>
      <c r="D20" s="23"/>
      <c r="E20" s="29"/>
      <c r="F20" s="28"/>
      <c r="G20" s="19"/>
      <c r="H20" s="19"/>
      <c r="I20" s="19"/>
    </row>
    <row r="21" spans="1:9" ht="15.75">
      <c r="A21" s="26"/>
      <c r="B21" s="23"/>
      <c r="C21" s="23"/>
      <c r="D21" s="23"/>
      <c r="E21" s="29"/>
      <c r="F21" s="28"/>
      <c r="G21" s="19"/>
      <c r="H21" s="19"/>
      <c r="I21" s="19"/>
    </row>
    <row r="22" spans="1:9" ht="15.75">
      <c r="A22" s="26"/>
      <c r="B22" s="23"/>
      <c r="C22" s="23"/>
      <c r="D22" s="23"/>
      <c r="E22" s="29"/>
      <c r="F22" s="28"/>
      <c r="G22" s="19"/>
      <c r="H22" s="19"/>
      <c r="I22" s="19"/>
    </row>
    <row r="23" spans="1:9" ht="15.75">
      <c r="A23" s="30" t="s">
        <v>19</v>
      </c>
      <c r="B23" s="31"/>
      <c r="C23" s="32" t="s">
        <v>20</v>
      </c>
      <c r="D23" s="19"/>
      <c r="E23" s="33" t="s">
        <v>21</v>
      </c>
      <c r="F23" s="19"/>
      <c r="G23" s="33" t="s">
        <v>22</v>
      </c>
      <c r="H23" s="19"/>
      <c r="I23" s="19"/>
    </row>
    <row r="24" spans="1:9">
      <c r="A24" s="34" t="s">
        <v>23</v>
      </c>
      <c r="B24" s="19"/>
      <c r="C24" s="35" t="s">
        <v>24</v>
      </c>
      <c r="D24" s="19"/>
      <c r="E24" s="36" t="s">
        <v>25</v>
      </c>
      <c r="F24" s="19"/>
      <c r="G24" s="36" t="s">
        <v>26</v>
      </c>
      <c r="H24" s="19"/>
      <c r="I24" s="19"/>
    </row>
  </sheetData>
  <mergeCells count="1">
    <mergeCell ref="A1:I1"/>
  </mergeCells>
  <pageMargins left="0.7" right="0.7" top="0.75" bottom="0.75" header="0.3" footer="0.3"/>
  <pageSetup paperSize="5" scale="6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view="pageBreakPreview" zoomScaleSheetLayoutView="100" workbookViewId="0">
      <selection activeCell="H11" sqref="H11"/>
    </sheetView>
  </sheetViews>
  <sheetFormatPr defaultRowHeight="15"/>
  <cols>
    <col min="2" max="2" width="33.85546875" bestFit="1" customWidth="1"/>
    <col min="3" max="3" width="9" customWidth="1"/>
    <col min="4" max="4" width="13.28515625" bestFit="1" customWidth="1"/>
    <col min="5" max="5" width="13" customWidth="1"/>
    <col min="6" max="6" width="18.42578125" bestFit="1" customWidth="1"/>
    <col min="7" max="7" width="17.7109375" customWidth="1"/>
    <col min="8" max="8" width="17.28515625" bestFit="1" customWidth="1"/>
    <col min="9" max="9" width="8.42578125" bestFit="1" customWidth="1"/>
  </cols>
  <sheetData>
    <row r="1" spans="1:9" ht="20.25">
      <c r="A1" s="41" t="s">
        <v>0</v>
      </c>
      <c r="B1" s="41"/>
      <c r="C1" s="41"/>
      <c r="D1" s="41"/>
      <c r="E1" s="41"/>
      <c r="F1" s="41"/>
      <c r="G1" s="41"/>
      <c r="H1" s="41"/>
      <c r="I1" s="41"/>
    </row>
    <row r="2" spans="1:9" ht="15.75">
      <c r="A2" s="2"/>
      <c r="B2" s="2"/>
      <c r="C2" s="2"/>
      <c r="D2" s="2"/>
      <c r="E2" s="2"/>
      <c r="F2" s="2"/>
      <c r="G2" s="2"/>
      <c r="H2" s="2"/>
      <c r="I2" s="2"/>
    </row>
    <row r="3" spans="1:9" ht="15.75">
      <c r="A3" s="2" t="s">
        <v>1</v>
      </c>
      <c r="B3" s="2"/>
      <c r="C3" s="2"/>
      <c r="D3" s="2"/>
      <c r="E3" s="2"/>
      <c r="F3" s="2"/>
      <c r="G3" s="2" t="s">
        <v>2</v>
      </c>
      <c r="H3" s="2" t="s">
        <v>3</v>
      </c>
      <c r="I3" s="2"/>
    </row>
    <row r="4" spans="1:9" ht="15.75">
      <c r="A4" s="2" t="s">
        <v>4</v>
      </c>
      <c r="B4" s="2"/>
      <c r="C4" s="2"/>
      <c r="D4" s="2"/>
      <c r="E4" s="2"/>
      <c r="F4" s="2"/>
      <c r="G4" s="2" t="s">
        <v>5</v>
      </c>
      <c r="H4" s="2" t="s">
        <v>49</v>
      </c>
      <c r="I4" s="2"/>
    </row>
    <row r="5" spans="1:9" ht="15.75">
      <c r="A5" s="2" t="s">
        <v>48</v>
      </c>
      <c r="B5" s="2"/>
      <c r="C5" s="2"/>
      <c r="D5" s="2"/>
      <c r="E5" s="2"/>
      <c r="F5" s="2"/>
      <c r="G5" s="2" t="s">
        <v>6</v>
      </c>
      <c r="H5" s="2" t="s">
        <v>32</v>
      </c>
      <c r="I5" s="2"/>
    </row>
    <row r="6" spans="1:9" ht="15.75">
      <c r="A6" s="2"/>
      <c r="B6" s="2"/>
      <c r="C6" s="2"/>
      <c r="D6" s="2"/>
      <c r="E6" s="2"/>
      <c r="F6" s="2"/>
      <c r="G6" s="2"/>
      <c r="H6" s="2"/>
      <c r="I6" s="2"/>
    </row>
    <row r="7" spans="1:9" ht="15.75">
      <c r="A7" s="3" t="s">
        <v>7</v>
      </c>
      <c r="B7" s="3" t="s">
        <v>8</v>
      </c>
      <c r="C7" s="3" t="s">
        <v>9</v>
      </c>
      <c r="D7" s="3" t="s">
        <v>10</v>
      </c>
      <c r="E7" s="4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 ht="15.75">
      <c r="A8" s="3"/>
      <c r="B8" s="3"/>
      <c r="C8" s="3"/>
      <c r="D8" s="3"/>
      <c r="E8" s="3"/>
      <c r="F8" s="3"/>
      <c r="G8" s="3">
        <v>359</v>
      </c>
      <c r="H8" s="5"/>
      <c r="I8" s="3"/>
    </row>
    <row r="9" spans="1:9" ht="15.75">
      <c r="A9" s="6">
        <v>1</v>
      </c>
      <c r="B9" s="7" t="s">
        <v>51</v>
      </c>
      <c r="C9" s="8" t="s">
        <v>52</v>
      </c>
      <c r="D9" s="9" t="s">
        <v>53</v>
      </c>
      <c r="E9" s="10">
        <v>43187</v>
      </c>
      <c r="F9" s="37">
        <v>200000000</v>
      </c>
      <c r="G9" s="3">
        <f>G8-1</f>
        <v>358</v>
      </c>
      <c r="H9" s="6"/>
      <c r="I9" s="6"/>
    </row>
    <row r="10" spans="1:9" ht="15.75">
      <c r="A10" s="6">
        <f>+A9+1</f>
        <v>2</v>
      </c>
      <c r="B10" s="7" t="s">
        <v>54</v>
      </c>
      <c r="C10" s="8" t="s">
        <v>55</v>
      </c>
      <c r="D10" s="9" t="s">
        <v>56</v>
      </c>
      <c r="E10" s="10">
        <v>43187</v>
      </c>
      <c r="F10" s="37">
        <v>60000000</v>
      </c>
      <c r="G10" s="3">
        <f t="shared" ref="G10:G15" si="0">G9-1</f>
        <v>357</v>
      </c>
      <c r="H10" s="6"/>
      <c r="I10" s="6"/>
    </row>
    <row r="11" spans="1:9" ht="15.75">
      <c r="A11" s="6">
        <f>+A10+1</f>
        <v>3</v>
      </c>
      <c r="B11" s="7" t="s">
        <v>57</v>
      </c>
      <c r="C11" s="8" t="s">
        <v>58</v>
      </c>
      <c r="D11" s="9" t="s">
        <v>59</v>
      </c>
      <c r="E11" s="10">
        <v>43188</v>
      </c>
      <c r="F11" s="37">
        <v>25000000</v>
      </c>
      <c r="G11" s="3">
        <f t="shared" si="0"/>
        <v>356</v>
      </c>
      <c r="H11" s="6"/>
      <c r="I11" s="6"/>
    </row>
    <row r="12" spans="1:9" ht="15.75">
      <c r="A12" s="6">
        <f t="shared" ref="A12:A15" si="1">+A11+1</f>
        <v>4</v>
      </c>
      <c r="B12" s="7" t="s">
        <v>66</v>
      </c>
      <c r="C12" s="8" t="s">
        <v>67</v>
      </c>
      <c r="D12" s="9" t="s">
        <v>68</v>
      </c>
      <c r="E12" s="10">
        <v>43188</v>
      </c>
      <c r="F12" s="37">
        <v>30000000</v>
      </c>
      <c r="G12" s="3">
        <f t="shared" si="0"/>
        <v>355</v>
      </c>
      <c r="H12" s="6"/>
      <c r="I12" s="6"/>
    </row>
    <row r="13" spans="1:9" ht="15.75">
      <c r="A13" s="6">
        <f t="shared" si="1"/>
        <v>5</v>
      </c>
      <c r="B13" s="7" t="s">
        <v>69</v>
      </c>
      <c r="C13" s="8" t="s">
        <v>70</v>
      </c>
      <c r="D13" s="9" t="s">
        <v>71</v>
      </c>
      <c r="E13" s="10">
        <v>43188</v>
      </c>
      <c r="F13" s="37">
        <v>70000000</v>
      </c>
      <c r="G13" s="3">
        <f t="shared" si="0"/>
        <v>354</v>
      </c>
      <c r="H13" s="6"/>
      <c r="I13" s="6"/>
    </row>
    <row r="14" spans="1:9" ht="15.75">
      <c r="A14" s="6">
        <f t="shared" si="1"/>
        <v>6</v>
      </c>
      <c r="B14" s="38" t="s">
        <v>60</v>
      </c>
      <c r="C14" s="39" t="s">
        <v>61</v>
      </c>
      <c r="D14" s="9" t="s">
        <v>62</v>
      </c>
      <c r="E14" s="40">
        <v>43188</v>
      </c>
      <c r="F14" s="37">
        <v>25000000</v>
      </c>
      <c r="G14" s="3">
        <f t="shared" si="0"/>
        <v>353</v>
      </c>
      <c r="H14" s="6"/>
      <c r="I14" s="6"/>
    </row>
    <row r="15" spans="1:9" ht="15.75">
      <c r="A15" s="6">
        <f t="shared" si="1"/>
        <v>7</v>
      </c>
      <c r="B15" s="7" t="s">
        <v>63</v>
      </c>
      <c r="C15" s="8" t="s">
        <v>64</v>
      </c>
      <c r="D15" s="9" t="s">
        <v>65</v>
      </c>
      <c r="E15" s="10">
        <v>43188</v>
      </c>
      <c r="F15" s="37">
        <v>105000000</v>
      </c>
      <c r="G15" s="3">
        <f t="shared" si="0"/>
        <v>352</v>
      </c>
      <c r="H15" s="6"/>
      <c r="I15" s="6"/>
    </row>
    <row r="16" spans="1:9" ht="15.75">
      <c r="A16" s="6"/>
      <c r="B16" s="7"/>
      <c r="C16" s="8"/>
      <c r="D16" s="9"/>
      <c r="E16" s="10"/>
      <c r="F16" s="37"/>
      <c r="G16" s="3"/>
      <c r="H16" s="6"/>
      <c r="I16" s="6"/>
    </row>
    <row r="17" spans="1:9" ht="15.75">
      <c r="A17" s="15"/>
      <c r="B17" s="16"/>
      <c r="C17" s="17"/>
      <c r="D17" s="6"/>
      <c r="E17" s="17"/>
      <c r="F17" s="18">
        <f>SUM(F9:F15)</f>
        <v>515000000</v>
      </c>
      <c r="G17" s="6"/>
      <c r="H17" s="6"/>
      <c r="I17" s="6"/>
    </row>
    <row r="18" spans="1:9">
      <c r="A18" s="19"/>
      <c r="B18" s="19"/>
      <c r="C18" s="19"/>
      <c r="D18" s="19"/>
      <c r="E18" s="19"/>
      <c r="F18" s="19"/>
      <c r="G18" s="19"/>
      <c r="H18" s="19"/>
      <c r="I18" s="19"/>
    </row>
    <row r="19" spans="1:9" ht="15.75">
      <c r="A19" s="20" t="s">
        <v>50</v>
      </c>
      <c r="B19" s="21"/>
      <c r="C19" s="22"/>
      <c r="D19" s="23"/>
      <c r="E19" s="24"/>
      <c r="F19" s="25"/>
      <c r="G19" s="19"/>
      <c r="H19" s="19"/>
      <c r="I19" s="19"/>
    </row>
    <row r="20" spans="1:9" ht="15.75">
      <c r="A20" s="26" t="s">
        <v>16</v>
      </c>
      <c r="B20" s="23"/>
      <c r="C20" s="23" t="s">
        <v>17</v>
      </c>
      <c r="D20" s="23"/>
      <c r="E20" s="27" t="s">
        <v>18</v>
      </c>
      <c r="F20" s="28"/>
      <c r="G20" s="19"/>
      <c r="H20" s="19"/>
      <c r="I20" s="19"/>
    </row>
    <row r="21" spans="1:9" ht="15.75">
      <c r="A21" s="26"/>
      <c r="B21" s="23"/>
      <c r="C21" s="23"/>
      <c r="D21" s="23"/>
      <c r="E21" s="29"/>
      <c r="F21" s="28"/>
      <c r="G21" s="19"/>
      <c r="H21" s="19"/>
      <c r="I21" s="19"/>
    </row>
    <row r="22" spans="1:9" ht="15.75">
      <c r="A22" s="26"/>
      <c r="B22" s="23"/>
      <c r="C22" s="23"/>
      <c r="D22" s="23"/>
      <c r="E22" s="29"/>
      <c r="F22" s="28"/>
      <c r="G22" s="19"/>
      <c r="H22" s="19"/>
      <c r="I22" s="19"/>
    </row>
    <row r="23" spans="1:9" ht="15.75">
      <c r="A23" s="26"/>
      <c r="B23" s="23"/>
      <c r="C23" s="23"/>
      <c r="D23" s="23"/>
      <c r="E23" s="29"/>
      <c r="F23" s="28"/>
      <c r="G23" s="19"/>
      <c r="H23" s="19"/>
      <c r="I23" s="19"/>
    </row>
    <row r="24" spans="1:9" ht="15.75">
      <c r="A24" s="26"/>
      <c r="B24" s="23"/>
      <c r="C24" s="23"/>
      <c r="D24" s="23"/>
      <c r="E24" s="29"/>
      <c r="F24" s="28"/>
      <c r="G24" s="19"/>
      <c r="H24" s="19"/>
      <c r="I24" s="19"/>
    </row>
    <row r="25" spans="1:9" ht="15.75">
      <c r="A25" s="30" t="s">
        <v>19</v>
      </c>
      <c r="B25" s="31"/>
      <c r="C25" s="32" t="s">
        <v>20</v>
      </c>
      <c r="D25" s="19"/>
      <c r="E25" s="33" t="s">
        <v>21</v>
      </c>
      <c r="F25" s="19"/>
      <c r="G25" s="33" t="s">
        <v>22</v>
      </c>
      <c r="H25" s="19"/>
      <c r="I25" s="19"/>
    </row>
    <row r="26" spans="1:9">
      <c r="A26" s="34" t="s">
        <v>23</v>
      </c>
      <c r="B26" s="19"/>
      <c r="C26" s="35" t="s">
        <v>24</v>
      </c>
      <c r="D26" s="19"/>
      <c r="E26" s="36" t="s">
        <v>25</v>
      </c>
      <c r="F26" s="19"/>
      <c r="G26" s="36" t="s">
        <v>26</v>
      </c>
      <c r="H26" s="19"/>
      <c r="I26" s="19"/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5" scale="6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tabSelected="1" view="pageBreakPreview" zoomScaleSheetLayoutView="100" workbookViewId="0">
      <selection activeCell="G19" sqref="G19"/>
    </sheetView>
  </sheetViews>
  <sheetFormatPr defaultRowHeight="15"/>
  <cols>
    <col min="2" max="2" width="38.42578125" bestFit="1" customWidth="1"/>
    <col min="3" max="3" width="10.42578125" customWidth="1"/>
    <col min="4" max="4" width="13.28515625" bestFit="1" customWidth="1"/>
    <col min="5" max="5" width="12.7109375" style="1" customWidth="1"/>
    <col min="6" max="6" width="16.5703125" bestFit="1" customWidth="1"/>
    <col min="7" max="7" width="18" bestFit="1" customWidth="1"/>
  </cols>
  <sheetData>
    <row r="1" spans="1:9" ht="20.25">
      <c r="A1" s="41" t="s">
        <v>0</v>
      </c>
      <c r="B1" s="41"/>
      <c r="C1" s="41"/>
      <c r="D1" s="41"/>
      <c r="E1" s="41"/>
      <c r="F1" s="41"/>
      <c r="G1" s="41"/>
      <c r="H1" s="41"/>
      <c r="I1" s="41"/>
    </row>
    <row r="2" spans="1:9" ht="15.75">
      <c r="A2" s="2"/>
      <c r="B2" s="2"/>
      <c r="C2" s="2"/>
      <c r="D2" s="2"/>
      <c r="E2" s="2"/>
      <c r="F2" s="2"/>
      <c r="G2" s="2"/>
      <c r="H2" s="2"/>
      <c r="I2" s="2"/>
    </row>
    <row r="3" spans="1:9" ht="15.75">
      <c r="A3" s="2" t="s">
        <v>1</v>
      </c>
      <c r="B3" s="2"/>
      <c r="C3" s="2"/>
      <c r="D3" s="2"/>
      <c r="E3" s="2"/>
      <c r="F3" s="2"/>
      <c r="G3" s="2" t="s">
        <v>2</v>
      </c>
      <c r="H3" s="2" t="s">
        <v>3</v>
      </c>
      <c r="I3" s="2"/>
    </row>
    <row r="4" spans="1:9" ht="15.75">
      <c r="A4" s="2" t="s">
        <v>4</v>
      </c>
      <c r="B4" s="2"/>
      <c r="C4" s="2"/>
      <c r="D4" s="2"/>
      <c r="E4" s="2"/>
      <c r="F4" s="2"/>
      <c r="G4" s="2" t="s">
        <v>5</v>
      </c>
      <c r="H4" s="2" t="s">
        <v>72</v>
      </c>
      <c r="I4" s="2"/>
    </row>
    <row r="5" spans="1:9" ht="15.75">
      <c r="A5" s="2" t="s">
        <v>74</v>
      </c>
      <c r="B5" s="2"/>
      <c r="C5" s="2"/>
      <c r="D5" s="2"/>
      <c r="E5" s="2"/>
      <c r="F5" s="2"/>
      <c r="G5" s="2" t="s">
        <v>6</v>
      </c>
      <c r="H5" s="2" t="s">
        <v>32</v>
      </c>
      <c r="I5" s="2"/>
    </row>
    <row r="6" spans="1:9" ht="15.75">
      <c r="A6" s="2"/>
      <c r="B6" s="2"/>
      <c r="C6" s="2"/>
      <c r="D6" s="2"/>
      <c r="E6" s="2"/>
      <c r="F6" s="2"/>
      <c r="G6" s="2"/>
      <c r="H6" s="2"/>
      <c r="I6" s="2"/>
    </row>
    <row r="7" spans="1:9" ht="15.75">
      <c r="A7" s="3" t="s">
        <v>7</v>
      </c>
      <c r="B7" s="3" t="s">
        <v>8</v>
      </c>
      <c r="C7" s="3" t="s">
        <v>9</v>
      </c>
      <c r="D7" s="3" t="s">
        <v>10</v>
      </c>
      <c r="E7" s="4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 ht="15.75">
      <c r="A8" s="3"/>
      <c r="B8" s="3"/>
      <c r="C8" s="3"/>
      <c r="D8" s="3"/>
      <c r="E8" s="3"/>
      <c r="F8" s="3"/>
      <c r="G8" s="3">
        <v>352</v>
      </c>
      <c r="H8" s="5"/>
      <c r="I8" s="3"/>
    </row>
    <row r="9" spans="1:9" ht="15.75">
      <c r="A9" s="6">
        <v>1</v>
      </c>
      <c r="B9" s="7" t="s">
        <v>75</v>
      </c>
      <c r="C9" s="8" t="s">
        <v>76</v>
      </c>
      <c r="D9" s="9" t="s">
        <v>77</v>
      </c>
      <c r="E9" s="10">
        <v>43192</v>
      </c>
      <c r="F9" s="37">
        <v>101000000</v>
      </c>
      <c r="G9" s="3">
        <f>G8-1</f>
        <v>351</v>
      </c>
      <c r="H9" s="6"/>
      <c r="I9" s="6"/>
    </row>
    <row r="10" spans="1:9" ht="15.75">
      <c r="A10" s="6">
        <f>+A9+1</f>
        <v>2</v>
      </c>
      <c r="B10" s="7" t="s">
        <v>75</v>
      </c>
      <c r="C10" s="8" t="s">
        <v>76</v>
      </c>
      <c r="D10" s="9" t="s">
        <v>78</v>
      </c>
      <c r="E10" s="10">
        <v>43193</v>
      </c>
      <c r="F10" s="37">
        <v>101000000</v>
      </c>
      <c r="G10" s="3">
        <f t="shared" ref="G10:G15" si="0">G9-1</f>
        <v>350</v>
      </c>
      <c r="H10" s="6"/>
      <c r="I10" s="6"/>
    </row>
    <row r="11" spans="1:9" ht="15.75">
      <c r="A11" s="6">
        <f>+A10+1</f>
        <v>3</v>
      </c>
      <c r="B11" s="7" t="s">
        <v>79</v>
      </c>
      <c r="C11" s="8" t="s">
        <v>80</v>
      </c>
      <c r="D11" s="9" t="s">
        <v>81</v>
      </c>
      <c r="E11" s="10">
        <v>43194</v>
      </c>
      <c r="F11" s="37">
        <v>70000000</v>
      </c>
      <c r="G11" s="3">
        <f t="shared" si="0"/>
        <v>349</v>
      </c>
      <c r="H11" s="6"/>
      <c r="I11" s="6"/>
    </row>
    <row r="12" spans="1:9" ht="15.75">
      <c r="A12" s="6">
        <f t="shared" ref="A12:A15" si="1">+A11+1</f>
        <v>4</v>
      </c>
      <c r="B12" s="7" t="s">
        <v>79</v>
      </c>
      <c r="C12" s="8" t="s">
        <v>80</v>
      </c>
      <c r="D12" s="9" t="s">
        <v>82</v>
      </c>
      <c r="E12" s="10">
        <v>43194</v>
      </c>
      <c r="F12" s="37">
        <v>200000000</v>
      </c>
      <c r="G12" s="3">
        <f t="shared" si="0"/>
        <v>348</v>
      </c>
      <c r="H12" s="6"/>
      <c r="I12" s="6"/>
    </row>
    <row r="13" spans="1:9" ht="15.75">
      <c r="A13" s="6">
        <f t="shared" si="1"/>
        <v>5</v>
      </c>
      <c r="B13" s="7" t="s">
        <v>83</v>
      </c>
      <c r="C13" s="8" t="s">
        <v>84</v>
      </c>
      <c r="D13" s="9" t="s">
        <v>85</v>
      </c>
      <c r="E13" s="10">
        <v>43194</v>
      </c>
      <c r="F13" s="37">
        <v>5000000</v>
      </c>
      <c r="G13" s="3">
        <f t="shared" si="0"/>
        <v>347</v>
      </c>
      <c r="H13" s="6"/>
      <c r="I13" s="6"/>
    </row>
    <row r="14" spans="1:9" ht="15.75">
      <c r="A14" s="6">
        <f t="shared" si="1"/>
        <v>6</v>
      </c>
      <c r="B14" s="38"/>
      <c r="C14" s="39"/>
      <c r="D14" s="9"/>
      <c r="E14" s="40"/>
      <c r="F14" s="37"/>
      <c r="G14" s="3">
        <f t="shared" si="0"/>
        <v>346</v>
      </c>
      <c r="H14" s="6"/>
      <c r="I14" s="6"/>
    </row>
    <row r="15" spans="1:9" ht="15.75">
      <c r="A15" s="6">
        <f t="shared" si="1"/>
        <v>7</v>
      </c>
      <c r="B15" s="7"/>
      <c r="C15" s="8"/>
      <c r="D15" s="9"/>
      <c r="E15" s="10"/>
      <c r="F15" s="37"/>
      <c r="G15" s="3">
        <f t="shared" si="0"/>
        <v>345</v>
      </c>
      <c r="H15" s="6"/>
      <c r="I15" s="6"/>
    </row>
    <row r="16" spans="1:9" ht="15.75">
      <c r="A16" s="6"/>
      <c r="B16" s="7"/>
      <c r="C16" s="8"/>
      <c r="D16" s="9"/>
      <c r="E16" s="10"/>
      <c r="F16" s="37"/>
      <c r="G16" s="3"/>
      <c r="H16" s="6"/>
      <c r="I16" s="6"/>
    </row>
    <row r="17" spans="1:9" ht="15.75">
      <c r="A17" s="15"/>
      <c r="B17" s="16"/>
      <c r="C17" s="17"/>
      <c r="D17" s="6"/>
      <c r="E17" s="17"/>
      <c r="F17" s="18">
        <f>SUM(F9:F15)</f>
        <v>477000000</v>
      </c>
      <c r="G17" s="6"/>
      <c r="H17" s="6"/>
      <c r="I17" s="6"/>
    </row>
    <row r="18" spans="1:9">
      <c r="A18" s="19"/>
      <c r="B18" s="19"/>
      <c r="C18" s="19"/>
      <c r="D18" s="19"/>
      <c r="E18" s="19"/>
      <c r="F18" s="19"/>
      <c r="G18" s="19"/>
      <c r="H18" s="19"/>
      <c r="I18" s="19"/>
    </row>
    <row r="19" spans="1:9" ht="15.75">
      <c r="A19" s="20" t="s">
        <v>73</v>
      </c>
      <c r="B19" s="21"/>
      <c r="C19" s="22"/>
      <c r="D19" s="23"/>
      <c r="E19" s="24"/>
      <c r="F19" s="25"/>
      <c r="G19" s="19"/>
      <c r="H19" s="19"/>
      <c r="I19" s="19"/>
    </row>
    <row r="20" spans="1:9" ht="15.75">
      <c r="A20" s="26" t="s">
        <v>16</v>
      </c>
      <c r="B20" s="23"/>
      <c r="C20" s="23" t="s">
        <v>17</v>
      </c>
      <c r="D20" s="23"/>
      <c r="E20" s="27" t="s">
        <v>18</v>
      </c>
      <c r="F20" s="28"/>
      <c r="G20" s="19"/>
      <c r="H20" s="19"/>
      <c r="I20" s="19"/>
    </row>
    <row r="21" spans="1:9" ht="15.75">
      <c r="A21" s="26"/>
      <c r="B21" s="23"/>
      <c r="C21" s="23"/>
      <c r="D21" s="23"/>
      <c r="E21" s="29"/>
      <c r="F21" s="28"/>
      <c r="G21" s="19"/>
      <c r="H21" s="19"/>
      <c r="I21" s="19"/>
    </row>
    <row r="22" spans="1:9" ht="15.75">
      <c r="A22" s="26"/>
      <c r="B22" s="23"/>
      <c r="C22" s="23"/>
      <c r="D22" s="23"/>
      <c r="E22" s="29"/>
      <c r="F22" s="28"/>
      <c r="G22" s="19"/>
      <c r="H22" s="19"/>
      <c r="I22" s="19"/>
    </row>
    <row r="23" spans="1:9" ht="15.75">
      <c r="A23" s="26"/>
      <c r="B23" s="23"/>
      <c r="C23" s="23"/>
      <c r="D23" s="23"/>
      <c r="E23" s="29"/>
      <c r="F23" s="28"/>
      <c r="G23" s="19"/>
      <c r="H23" s="19"/>
      <c r="I23" s="19"/>
    </row>
    <row r="24" spans="1:9" ht="15.75">
      <c r="A24" s="26"/>
      <c r="B24" s="23"/>
      <c r="C24" s="23"/>
      <c r="D24" s="23"/>
      <c r="E24" s="29"/>
      <c r="F24" s="28"/>
      <c r="G24" s="19"/>
      <c r="H24" s="19"/>
      <c r="I24" s="19"/>
    </row>
    <row r="25" spans="1:9" ht="15.75">
      <c r="A25" s="30" t="s">
        <v>19</v>
      </c>
      <c r="B25" s="31"/>
      <c r="C25" s="32" t="s">
        <v>20</v>
      </c>
      <c r="D25" s="19"/>
      <c r="E25" s="33" t="s">
        <v>21</v>
      </c>
      <c r="F25" s="19"/>
      <c r="G25" s="33" t="s">
        <v>22</v>
      </c>
      <c r="H25" s="19"/>
      <c r="I25" s="19"/>
    </row>
    <row r="26" spans="1:9">
      <c r="A26" s="34" t="s">
        <v>23</v>
      </c>
      <c r="B26" s="19"/>
      <c r="C26" s="35" t="s">
        <v>24</v>
      </c>
      <c r="D26" s="19"/>
      <c r="E26" s="36" t="s">
        <v>25</v>
      </c>
      <c r="F26" s="19"/>
      <c r="G26" s="36" t="s">
        <v>26</v>
      </c>
      <c r="H26" s="19"/>
      <c r="I26" s="19"/>
    </row>
  </sheetData>
  <mergeCells count="1">
    <mergeCell ref="A1:I1"/>
  </mergeCells>
  <pageMargins left="0.7" right="0.7" top="0.75" bottom="0.75" header="0.3" footer="0.3"/>
  <pageSetup paperSize="5" scale="6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E1"/>
  <sheetViews>
    <sheetView workbookViewId="0">
      <selection sqref="A1:XFD1048576"/>
    </sheetView>
  </sheetViews>
  <sheetFormatPr defaultRowHeight="15"/>
  <cols>
    <col min="5" max="5" width="9.140625" style="1"/>
  </cols>
  <sheetData/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E1"/>
  <sheetViews>
    <sheetView workbookViewId="0">
      <selection sqref="A1:XFD1048576"/>
    </sheetView>
  </sheetViews>
  <sheetFormatPr defaultRowHeight="15"/>
  <cols>
    <col min="5" max="5" width="9.140625" style="1"/>
  </cols>
  <sheetData/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E1"/>
  <sheetViews>
    <sheetView workbookViewId="0">
      <selection sqref="A1:XFD1048576"/>
    </sheetView>
  </sheetViews>
  <sheetFormatPr defaultRowHeight="15"/>
  <cols>
    <col min="5" max="5" width="9.140625" style="1"/>
  </cols>
  <sheetData/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E1"/>
  <sheetViews>
    <sheetView workbookViewId="0">
      <selection sqref="A1:XFD1048576"/>
    </sheetView>
  </sheetViews>
  <sheetFormatPr defaultRowHeight="15"/>
  <cols>
    <col min="5" max="5" width="9.140625" style="1"/>
  </cols>
  <sheetData/>
  <pageMargins left="0.7" right="0.7" top="0.75" bottom="0.75" header="0.3" footer="0.3"/>
  <pageSetup paperSize="5" scale="6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E1"/>
  <sheetViews>
    <sheetView workbookViewId="0">
      <selection sqref="A1:XFD1048576"/>
    </sheetView>
  </sheetViews>
  <sheetFormatPr defaultRowHeight="15"/>
  <cols>
    <col min="5" max="5" width="9.140625" style="1"/>
  </cols>
  <sheetData/>
  <pageMargins left="0.70866141732283472" right="0.70866141732283472" top="0.74803149606299213" bottom="0.74803149606299213" header="0.31496062992125984" footer="0.31496062992125984"/>
  <pageSetup paperSize="5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JAN'18</vt:lpstr>
      <vt:lpstr>FEB'18</vt:lpstr>
      <vt:lpstr>MAR'18</vt:lpstr>
      <vt:lpstr>APR'18</vt:lpstr>
      <vt:lpstr>MEI'18</vt:lpstr>
      <vt:lpstr>JUN'18</vt:lpstr>
      <vt:lpstr>JUL'18</vt:lpstr>
      <vt:lpstr>AUG'18</vt:lpstr>
      <vt:lpstr>SEPT'18</vt:lpstr>
      <vt:lpstr>OKT'18</vt:lpstr>
      <vt:lpstr>NOV'18</vt:lpstr>
      <vt:lpstr>DES'18</vt:lpstr>
      <vt:lpstr>'MAR''18'!Print_Area</vt:lpstr>
    </vt:vector>
  </TitlesOfParts>
  <Company>Koperasi Karyawan 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Wiwit</dc:creator>
  <cp:lastModifiedBy>Wanda</cp:lastModifiedBy>
  <cp:lastPrinted>2018-04-03T02:22:32Z</cp:lastPrinted>
  <dcterms:created xsi:type="dcterms:W3CDTF">2013-09-03T08:08:05Z</dcterms:created>
  <dcterms:modified xsi:type="dcterms:W3CDTF">2018-04-04T06:47:17Z</dcterms:modified>
</cp:coreProperties>
</file>