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0595" windowHeight="89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0" i="1" l="1"/>
  <c r="I10" i="1"/>
  <c r="H10" i="1"/>
  <c r="E10" i="1"/>
  <c r="G8" i="1"/>
  <c r="M8" i="1" s="1"/>
  <c r="G7" i="1"/>
  <c r="M7" i="1" s="1"/>
  <c r="A7" i="1"/>
  <c r="A8" i="1" s="1"/>
  <c r="G6" i="1"/>
  <c r="M6" i="1" s="1"/>
  <c r="A6" i="1"/>
  <c r="G5" i="1"/>
  <c r="M5" i="1" s="1"/>
  <c r="M10" i="1" l="1"/>
  <c r="G10" i="1"/>
  <c r="K5" i="1"/>
  <c r="K6" i="1"/>
  <c r="K7" i="1"/>
  <c r="K8" i="1"/>
  <c r="F8" i="1" l="1"/>
  <c r="L8" i="1"/>
  <c r="F6" i="1"/>
  <c r="L6" i="1"/>
  <c r="F7" i="1"/>
  <c r="L7" i="1"/>
  <c r="F5" i="1"/>
  <c r="F10" i="1" s="1"/>
  <c r="K10" i="1"/>
  <c r="L5" i="1"/>
  <c r="L10" i="1" s="1"/>
</calcChain>
</file>

<file path=xl/sharedStrings.xml><?xml version="1.0" encoding="utf-8"?>
<sst xmlns="http://schemas.openxmlformats.org/spreadsheetml/2006/main" count="31" uniqueCount="25">
  <si>
    <t>KOPERASI KARYAWAN BCA " MITRA SEJAHTERA " SURABAYA</t>
  </si>
  <si>
    <t>DAFTAR DEBET BELANJA AIR AMSIL TGL 01-24 SEPTEMBER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</si>
  <si>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</si>
  <si>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</si>
  <si>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</si>
  <si>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</si>
  <si>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</si>
  <si>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</si>
  <si>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</si>
  <si>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</si>
  <si>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</si>
  <si>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</si>
  <si>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</si>
  <si>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</si>
  <si>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</si>
  <si>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</si>
  <si>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</si>
  <si>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</si>
  <si>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</si>
  <si>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</si>
  <si>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ROSI</t>
  </si>
  <si>
    <t>AMSIL JULI2018</t>
  </si>
  <si>
    <t>M.ARIEF KAPRAWI</t>
  </si>
  <si>
    <t>MARIA DEWI</t>
  </si>
  <si>
    <t>SETIA PUDIANI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</si>
</sst>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name val="Times New Roman"/>
      <family val="1"/>
    </font>
    <font>
      <sz val="12"/>
      <color indexed="8"/>
      <name val="Times New Roman"/>
      <family val="1"/>
    </font>
    <font>
      <i/>
      <sz val="14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/>
  </cellStyleXfs>
  <cellXfs count="6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39" fontId="6" fillId="0" borderId="1" xfId="0" applyNumberFormat="1" applyFont="1" applyFill="1" applyBorder="1" applyAlignment="1">
      <alignment horizontal="center"/>
    </xf>
    <xf numFmtId="43" fontId="6" fillId="0" borderId="2" xfId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39" fontId="6" fillId="0" borderId="3" xfId="2" applyNumberFormat="1" applyFont="1" applyFill="1" applyBorder="1" applyAlignment="1">
      <alignment horizontal="center"/>
    </xf>
    <xf numFmtId="39" fontId="6" fillId="0" borderId="1" xfId="2" applyNumberFormat="1" applyFont="1" applyFill="1" applyBorder="1" applyAlignment="1">
      <alignment horizontal="center"/>
    </xf>
    <xf numFmtId="39" fontId="6" fillId="0" borderId="2" xfId="2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39" fontId="6" fillId="0" borderId="4" xfId="0" quotePrefix="1" applyNumberFormat="1" applyFont="1" applyFill="1" applyBorder="1" applyAlignment="1">
      <alignment horizontal="center"/>
    </xf>
    <xf numFmtId="39" fontId="6" fillId="0" borderId="4" xfId="0" applyNumberFormat="1" applyFont="1" applyFill="1" applyBorder="1" applyAlignment="1">
      <alignment horizontal="center"/>
    </xf>
    <xf numFmtId="43" fontId="6" fillId="0" borderId="5" xfId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39" fontId="6" fillId="0" borderId="6" xfId="2" applyNumberFormat="1" applyFont="1" applyFill="1" applyBorder="1" applyAlignment="1">
      <alignment horizontal="center"/>
    </xf>
    <xf numFmtId="39" fontId="6" fillId="0" borderId="4" xfId="2" applyNumberFormat="1" applyFont="1" applyFill="1" applyBorder="1" applyAlignment="1">
      <alignment horizontal="center"/>
    </xf>
    <xf numFmtId="39" fontId="6" fillId="0" borderId="5" xfId="2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15" fontId="9" fillId="0" borderId="8" xfId="3" applyNumberFormat="1" applyFont="1" applyFill="1" applyBorder="1" applyAlignment="1">
      <alignment horizontal="center"/>
    </xf>
    <xf numFmtId="4" fontId="7" fillId="0" borderId="8" xfId="2" applyNumberFormat="1" applyFont="1" applyFill="1" applyBorder="1" applyAlignment="1">
      <alignment horizontal="right"/>
    </xf>
    <xf numFmtId="165" fontId="7" fillId="0" borderId="8" xfId="1" applyNumberFormat="1" applyFont="1" applyFill="1" applyBorder="1" applyAlignment="1">
      <alignment horizontal="right"/>
    </xf>
    <xf numFmtId="165" fontId="7" fillId="0" borderId="8" xfId="1" applyNumberFormat="1" applyFont="1" applyFill="1" applyBorder="1"/>
    <xf numFmtId="0" fontId="7" fillId="0" borderId="8" xfId="0" applyFont="1" applyFill="1" applyBorder="1" applyAlignment="1">
      <alignment horizontal="center"/>
    </xf>
    <xf numFmtId="39" fontId="7" fillId="0" borderId="8" xfId="2" applyNumberFormat="1" applyFont="1" applyFill="1" applyBorder="1" applyAlignment="1">
      <alignment horizontal="right"/>
    </xf>
    <xf numFmtId="0" fontId="5" fillId="0" borderId="8" xfId="0" applyFont="1" applyBorder="1" applyAlignment="1">
      <alignment horizontal="left"/>
    </xf>
    <xf numFmtId="0" fontId="10" fillId="0" borderId="8" xfId="3" applyNumberFormat="1" applyFont="1" applyFill="1" applyBorder="1" applyAlignment="1" applyProtection="1">
      <alignment horizontal="left" vertical="center"/>
    </xf>
    <xf numFmtId="0" fontId="7" fillId="0" borderId="7" xfId="0" applyFont="1" applyBorder="1" applyAlignment="1">
      <alignment horizontal="left"/>
    </xf>
    <xf numFmtId="0" fontId="5" fillId="0" borderId="8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43" fontId="3" fillId="0" borderId="8" xfId="1" applyFont="1" applyFill="1" applyBorder="1" applyAlignment="1">
      <alignment horizontal="right"/>
    </xf>
    <xf numFmtId="0" fontId="3" fillId="0" borderId="8" xfId="0" applyFont="1" applyFill="1" applyBorder="1"/>
    <xf numFmtId="39" fontId="3" fillId="0" borderId="8" xfId="2" applyNumberFormat="1" applyFont="1" applyFill="1" applyBorder="1" applyAlignment="1">
      <alignment horizontal="right"/>
    </xf>
    <xf numFmtId="39" fontId="3" fillId="0" borderId="8" xfId="2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165" fontId="3" fillId="0" borderId="8" xfId="2" applyNumberFormat="1" applyFont="1" applyFill="1" applyBorder="1" applyAlignment="1">
      <alignment horizontal="right"/>
    </xf>
    <xf numFmtId="41" fontId="3" fillId="0" borderId="8" xfId="2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4">
    <cellStyle name="Comma" xfId="1" builtinId="3"/>
    <cellStyle name="Comma [0]" xfId="2" builtinId="6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E8" sqref="E8"/>
    </sheetView>
  </sheetViews>
  <sheetFormatPr defaultRowHeight="15.75" x14ac:dyDescent="0.25"/>
  <cols>
    <col min="1" max="1" width="10.5703125" style="60" bestFit="1" customWidth="1"/>
    <col min="2" max="2" width="21.85546875" style="9" bestFit="1" customWidth="1"/>
    <col min="3" max="3" width="10.42578125" style="8" bestFit="1" customWidth="1"/>
    <col min="4" max="4" width="13.42578125" style="61" bestFit="1" customWidth="1"/>
    <col min="5" max="5" width="15.28515625" style="62" bestFit="1" customWidth="1"/>
    <col min="6" max="6" width="16.140625" style="62" bestFit="1" customWidth="1"/>
    <col min="7" max="7" width="16.140625" style="63" bestFit="1" customWidth="1"/>
    <col min="8" max="8" width="11.42578125" style="64" bestFit="1" customWidth="1"/>
    <col min="9" max="9" width="8.28515625" style="8" bestFit="1" customWidth="1"/>
    <col min="10" max="10" width="8" style="9" bestFit="1" customWidth="1"/>
    <col min="11" max="12" width="14" style="65" bestFit="1" customWidth="1"/>
    <col min="13" max="13" width="15.140625" style="65" bestFit="1" customWidth="1"/>
    <col min="14" max="14" width="12.7109375" style="66" bestFit="1" customWidth="1"/>
    <col min="15" max="15" width="13.28515625" style="67" bestFit="1" customWidth="1"/>
    <col min="16" max="16384" width="9.140625" style="9"/>
  </cols>
  <sheetData>
    <row r="1" spans="1:15" ht="18.75" x14ac:dyDescent="0.3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15" ht="18.75" x14ac:dyDescent="0.3">
      <c r="A2" s="13" t="s">
        <v>1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2"/>
    </row>
    <row r="3" spans="1:15" s="23" customFormat="1" ht="12.75" x14ac:dyDescent="0.2">
      <c r="A3" s="14" t="s">
        <v>2</v>
      </c>
      <c r="B3" s="15" t="s">
        <v>3</v>
      </c>
      <c r="C3" s="15" t="s">
        <v>4</v>
      </c>
      <c r="D3" s="16" t="s">
        <v>5</v>
      </c>
      <c r="E3" s="17" t="s">
        <v>6</v>
      </c>
      <c r="F3" s="17" t="s">
        <v>7</v>
      </c>
      <c r="G3" s="15" t="s">
        <v>8</v>
      </c>
      <c r="H3" s="18" t="s">
        <v>9</v>
      </c>
      <c r="I3" s="19" t="s">
        <v>10</v>
      </c>
      <c r="J3" s="15" t="s">
        <v>11</v>
      </c>
      <c r="K3" s="20" t="s">
        <v>12</v>
      </c>
      <c r="L3" s="21" t="s">
        <v>13</v>
      </c>
      <c r="M3" s="21" t="s">
        <v>14</v>
      </c>
      <c r="N3" s="22" t="s">
        <v>15</v>
      </c>
      <c r="O3" s="15" t="s">
        <v>16</v>
      </c>
    </row>
    <row r="4" spans="1:15" s="23" customFormat="1" ht="12.75" x14ac:dyDescent="0.2">
      <c r="A4" s="24"/>
      <c r="B4" s="25"/>
      <c r="C4" s="25"/>
      <c r="D4" s="26" t="s">
        <v>17</v>
      </c>
      <c r="E4" s="27"/>
      <c r="F4" s="28" t="s">
        <v>6</v>
      </c>
      <c r="G4" s="25"/>
      <c r="H4" s="29"/>
      <c r="I4" s="30"/>
      <c r="J4" s="25" t="s">
        <v>18</v>
      </c>
      <c r="K4" s="31" t="s">
        <v>19</v>
      </c>
      <c r="L4" s="32" t="s">
        <v>9</v>
      </c>
      <c r="M4" s="32"/>
      <c r="N4" s="33"/>
      <c r="O4" s="34"/>
    </row>
    <row r="5" spans="1:15" x14ac:dyDescent="0.25">
      <c r="A5" s="35">
        <v>1</v>
      </c>
      <c r="B5" s="36" t="s">
        <v>20</v>
      </c>
      <c r="C5" s="35">
        <v>970196</v>
      </c>
      <c r="D5" s="37">
        <v>43343</v>
      </c>
      <c r="E5" s="38">
        <v>62500</v>
      </c>
      <c r="F5" s="39">
        <f>+I5*K5</f>
        <v>62500</v>
      </c>
      <c r="G5" s="40">
        <f t="shared" ref="G5:G8" si="0">+E5/I5</f>
        <v>62500</v>
      </c>
      <c r="H5" s="39">
        <v>0</v>
      </c>
      <c r="I5" s="41">
        <v>1</v>
      </c>
      <c r="J5" s="41">
        <v>1</v>
      </c>
      <c r="K5" s="42">
        <f>+G5+H5</f>
        <v>62500</v>
      </c>
      <c r="L5" s="42">
        <f>+J5*K5</f>
        <v>62500</v>
      </c>
      <c r="M5" s="42">
        <f>+G5*J5</f>
        <v>62500</v>
      </c>
      <c r="N5" s="43"/>
      <c r="O5" s="44" t="s">
        <v>21</v>
      </c>
    </row>
    <row r="6" spans="1:15" x14ac:dyDescent="0.25">
      <c r="A6" s="35">
        <f>+A5+1</f>
        <v>2</v>
      </c>
      <c r="B6" s="45" t="s">
        <v>22</v>
      </c>
      <c r="C6" s="35">
        <v>901149</v>
      </c>
      <c r="D6" s="37">
        <v>43343</v>
      </c>
      <c r="E6" s="38">
        <v>112500</v>
      </c>
      <c r="F6" s="39">
        <f>+I6*K6</f>
        <v>112500</v>
      </c>
      <c r="G6" s="40">
        <f t="shared" si="0"/>
        <v>112500</v>
      </c>
      <c r="H6" s="39">
        <v>0</v>
      </c>
      <c r="I6" s="41">
        <v>1</v>
      </c>
      <c r="J6" s="41">
        <v>1</v>
      </c>
      <c r="K6" s="42">
        <f>+G6+H6</f>
        <v>112500</v>
      </c>
      <c r="L6" s="42">
        <f>+J6*K6</f>
        <v>112500</v>
      </c>
      <c r="M6" s="42">
        <f>+G6*J6</f>
        <v>112500</v>
      </c>
      <c r="N6" s="43"/>
      <c r="O6" s="44" t="s">
        <v>21</v>
      </c>
    </row>
    <row r="7" spans="1:15" x14ac:dyDescent="0.25">
      <c r="A7" s="35">
        <f>+A6+1</f>
        <v>3</v>
      </c>
      <c r="B7" s="45" t="s">
        <v>23</v>
      </c>
      <c r="C7" s="35">
        <v>913368</v>
      </c>
      <c r="D7" s="37">
        <v>43343</v>
      </c>
      <c r="E7" s="38">
        <v>150000</v>
      </c>
      <c r="F7" s="39">
        <f>+I7*K7</f>
        <v>150000</v>
      </c>
      <c r="G7" s="40">
        <f t="shared" si="0"/>
        <v>150000</v>
      </c>
      <c r="H7" s="39">
        <v>0</v>
      </c>
      <c r="I7" s="41">
        <v>1</v>
      </c>
      <c r="J7" s="41">
        <v>1</v>
      </c>
      <c r="K7" s="42">
        <f>+G7+H7</f>
        <v>150000</v>
      </c>
      <c r="L7" s="42">
        <f>+J7*K7</f>
        <v>150000</v>
      </c>
      <c r="M7" s="42">
        <f>+G7*J7</f>
        <v>150000</v>
      </c>
      <c r="N7" s="46"/>
      <c r="O7" s="44" t="s">
        <v>21</v>
      </c>
    </row>
    <row r="8" spans="1:15" x14ac:dyDescent="0.25">
      <c r="A8" s="35">
        <f>+A7+1</f>
        <v>4</v>
      </c>
      <c r="B8" s="45" t="s">
        <v>24</v>
      </c>
      <c r="C8" s="35">
        <v>898039</v>
      </c>
      <c r="D8" s="37">
        <v>43343</v>
      </c>
      <c r="E8" s="38">
        <v>200000</v>
      </c>
      <c r="F8" s="39">
        <f>+I8*K8</f>
        <v>200000</v>
      </c>
      <c r="G8" s="40">
        <f t="shared" si="0"/>
        <v>200000</v>
      </c>
      <c r="H8" s="39">
        <v>0</v>
      </c>
      <c r="I8" s="41">
        <v>1</v>
      </c>
      <c r="J8" s="41">
        <v>1</v>
      </c>
      <c r="K8" s="42">
        <f>+G8+H8</f>
        <v>200000</v>
      </c>
      <c r="L8" s="42">
        <f>+J8*K8</f>
        <v>200000</v>
      </c>
      <c r="M8" s="42">
        <f>+G8*J8</f>
        <v>200000</v>
      </c>
      <c r="N8" s="43"/>
      <c r="O8" s="44" t="s">
        <v>21</v>
      </c>
    </row>
    <row r="9" spans="1:15" x14ac:dyDescent="0.25">
      <c r="A9" s="47"/>
      <c r="B9" s="48"/>
      <c r="C9" s="49"/>
      <c r="D9" s="50"/>
      <c r="E9" s="51"/>
      <c r="F9" s="51"/>
      <c r="G9" s="52"/>
      <c r="H9" s="53"/>
      <c r="I9" s="49"/>
      <c r="J9" s="54"/>
      <c r="K9" s="55"/>
      <c r="L9" s="55"/>
      <c r="M9" s="55"/>
      <c r="N9" s="56"/>
      <c r="O9" s="57"/>
    </row>
    <row r="10" spans="1:15" x14ac:dyDescent="0.25">
      <c r="A10" s="41"/>
      <c r="B10" s="54" t="s">
        <v>7</v>
      </c>
      <c r="C10" s="49"/>
      <c r="D10" s="50"/>
      <c r="E10" s="58">
        <f>SUM(E5:E9)</f>
        <v>525000</v>
      </c>
      <c r="F10" s="58">
        <f t="shared" ref="F10:M10" si="1">SUM(F5:F9)</f>
        <v>525000</v>
      </c>
      <c r="G10" s="58">
        <f t="shared" si="1"/>
        <v>525000</v>
      </c>
      <c r="H10" s="59">
        <f t="shared" si="1"/>
        <v>0</v>
      </c>
      <c r="I10" s="51">
        <f t="shared" si="1"/>
        <v>4</v>
      </c>
      <c r="J10" s="51">
        <f t="shared" si="1"/>
        <v>4</v>
      </c>
      <c r="K10" s="58">
        <f t="shared" si="1"/>
        <v>525000</v>
      </c>
      <c r="L10" s="58">
        <f t="shared" si="1"/>
        <v>525000</v>
      </c>
      <c r="M10" s="58">
        <f t="shared" si="1"/>
        <v>525000</v>
      </c>
      <c r="N10" s="56"/>
      <c r="O10" s="57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2018-09-25T02:13:46Z</dcterms:created>
  <dcterms:modified xsi:type="dcterms:W3CDTF">2018-09-25T02:14:40Z</dcterms:modified>
</cp:coreProperties>
</file>