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 activeTab="2"/>
  </bookViews>
  <sheets>
    <sheet name="BNS APRL N" sheetId="1" r:id="rId1"/>
    <sheet name="THR N" sheetId="2" r:id="rId2"/>
    <sheet name="TAT N" sheetId="3" r:id="rId3"/>
  </sheets>
  <calcPr calcId="144525"/>
</workbook>
</file>

<file path=xl/calcChain.xml><?xml version="1.0" encoding="utf-8"?>
<calcChain xmlns="http://schemas.openxmlformats.org/spreadsheetml/2006/main">
  <c r="N11" i="3" l="1"/>
  <c r="N4" i="2"/>
  <c r="N12" i="1"/>
</calcChain>
</file>

<file path=xl/sharedStrings.xml><?xml version="1.0" encoding="utf-8"?>
<sst xmlns="http://schemas.openxmlformats.org/spreadsheetml/2006/main" count="213" uniqueCount="112">
  <si>
    <t>no_nota</t>
  </si>
  <si>
    <t>nama</t>
  </si>
  <si>
    <t>nip</t>
  </si>
  <si>
    <t>tgl_proses</t>
  </si>
  <si>
    <t>pinjaman</t>
  </si>
  <si>
    <t>pokok</t>
  </si>
  <si>
    <t>bunga</t>
  </si>
  <si>
    <t>bulanan</t>
  </si>
  <si>
    <t>jml_angsur</t>
  </si>
  <si>
    <t>angsurke</t>
  </si>
  <si>
    <t>sisa_cicil</t>
  </si>
  <si>
    <t>ket</t>
  </si>
  <si>
    <t>knorek</t>
  </si>
  <si>
    <t>pot_bonus</t>
  </si>
  <si>
    <t>pot_thr</t>
  </si>
  <si>
    <t>pot_tat</t>
  </si>
  <si>
    <t>tempat</t>
  </si>
  <si>
    <t>tgllahir</t>
  </si>
  <si>
    <t>telpon</t>
  </si>
  <si>
    <t>1</t>
  </si>
  <si>
    <t>NORM</t>
  </si>
  <si>
    <t/>
  </si>
  <si>
    <t>23-Feb-18</t>
  </si>
  <si>
    <t>25-Apr-18</t>
  </si>
  <si>
    <t>SURABAYA</t>
  </si>
  <si>
    <t>RECOVERY NORM</t>
  </si>
  <si>
    <t>PIJ NORM</t>
  </si>
  <si>
    <t>Surabaya</t>
  </si>
  <si>
    <t>RECOV</t>
  </si>
  <si>
    <t>RECOVERY NORMATIF</t>
  </si>
  <si>
    <t>RECOV PIJ NORM</t>
  </si>
  <si>
    <t>ELISABETH LISTIANI</t>
  </si>
  <si>
    <t>055426</t>
  </si>
  <si>
    <t>25-Nov-16</t>
  </si>
  <si>
    <t>05542601</t>
  </si>
  <si>
    <t>13-Apr-91</t>
  </si>
  <si>
    <t>082139363800</t>
  </si>
  <si>
    <t>IMAM TAUFIK</t>
  </si>
  <si>
    <t>056142</t>
  </si>
  <si>
    <t>17-May-18</t>
  </si>
  <si>
    <t>RESCEDULE</t>
  </si>
  <si>
    <t>05614201</t>
  </si>
  <si>
    <t>MAGELANG</t>
  </si>
  <si>
    <t>18-Apr-93</t>
  </si>
  <si>
    <t>085729700101</t>
  </si>
  <si>
    <t>ZUMARATUS SA'ADAH</t>
  </si>
  <si>
    <t>057162</t>
  </si>
  <si>
    <t>17-Mar-17</t>
  </si>
  <si>
    <t>05716201</t>
  </si>
  <si>
    <t>07-Jun-90</t>
  </si>
  <si>
    <t>082233543802</t>
  </si>
  <si>
    <t>LAMONGAN</t>
  </si>
  <si>
    <t>PINJ NORM</t>
  </si>
  <si>
    <t>26-Sep-16</t>
  </si>
  <si>
    <t>KEDIRI</t>
  </si>
  <si>
    <t>26-Apr-18</t>
  </si>
  <si>
    <t>Jombang</t>
  </si>
  <si>
    <t>ARIP PUJO UTOMO</t>
  </si>
  <si>
    <t>898788</t>
  </si>
  <si>
    <t>89878801</t>
  </si>
  <si>
    <t>Pacitan</t>
  </si>
  <si>
    <t>02-May-66</t>
  </si>
  <si>
    <t>082140953880</t>
  </si>
  <si>
    <t>CHAIRUL ANAM</t>
  </si>
  <si>
    <t>902859</t>
  </si>
  <si>
    <t>16-May-18</t>
  </si>
  <si>
    <t>90285901</t>
  </si>
  <si>
    <t>16-Feb-72</t>
  </si>
  <si>
    <t>03171921988</t>
  </si>
  <si>
    <t>04-Jun-18</t>
  </si>
  <si>
    <t>VERA PUSPA DEWI</t>
  </si>
  <si>
    <t>912042</t>
  </si>
  <si>
    <t>91204201</t>
  </si>
  <si>
    <t>23-Oct-72</t>
  </si>
  <si>
    <t>08155022237</t>
  </si>
  <si>
    <t>04-May-18</t>
  </si>
  <si>
    <t>PUJI WIYONO</t>
  </si>
  <si>
    <t>912754</t>
  </si>
  <si>
    <t>91275401</t>
  </si>
  <si>
    <t>08-Jan-65</t>
  </si>
  <si>
    <t>M. ANDRI ISFIANZA</t>
  </si>
  <si>
    <t>913378</t>
  </si>
  <si>
    <t>91337801</t>
  </si>
  <si>
    <t>16-Sep-70</t>
  </si>
  <si>
    <t>081330341600</t>
  </si>
  <si>
    <t>12-Feb-18</t>
  </si>
  <si>
    <t>EKO SUSANTO</t>
  </si>
  <si>
    <t>963180</t>
  </si>
  <si>
    <t>96318001</t>
  </si>
  <si>
    <t>09-Mar-73</t>
  </si>
  <si>
    <t>085103723031</t>
  </si>
  <si>
    <t>SOLIKHATI</t>
  </si>
  <si>
    <t>971238</t>
  </si>
  <si>
    <t>97123801</t>
  </si>
  <si>
    <t>18-Sep-71</t>
  </si>
  <si>
    <t>03171201789</t>
  </si>
  <si>
    <t>PHAN NGIT HO</t>
  </si>
  <si>
    <t>973922</t>
  </si>
  <si>
    <t>97392202</t>
  </si>
  <si>
    <t>BANGKA</t>
  </si>
  <si>
    <t>30-Dec-76</t>
  </si>
  <si>
    <t>08175217171 / 082193775920</t>
  </si>
  <si>
    <t>THOMAS VILLANOVA MAHARI. D</t>
  </si>
  <si>
    <t>975336</t>
  </si>
  <si>
    <t>97533601</t>
  </si>
  <si>
    <t>JOGJAKARTA</t>
  </si>
  <si>
    <t>22-Sep-70</t>
  </si>
  <si>
    <t>SONY HENDRA WIJAYA</t>
  </si>
  <si>
    <t>977380</t>
  </si>
  <si>
    <t>97738001</t>
  </si>
  <si>
    <t>08-Oct-77</t>
  </si>
  <si>
    <t>08123002157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</si>
</sst>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showGridLines="0" view="pageBreakPreview" zoomScaleNormal="100" zoomScaleSheetLayoutView="100" workbookViewId="0">
      <pane ySplit="1" topLeftCell="A2" activePane="bottomLeft" state="frozen"/>
      <selection pane="bottomLeft" activeCell="A11" sqref="A11"/>
    </sheetView>
  </sheetViews>
  <sheetFormatPr defaultRowHeight="15" x14ac:dyDescent="0.25"/>
  <cols>
    <col min="2" max="2" width="30.5703125" bestFit="1" customWidth="1"/>
    <col min="3" max="3" width="7" bestFit="1" customWidth="1"/>
    <col min="4" max="4" width="10.140625" bestFit="1" customWidth="1"/>
    <col min="8" max="8" width="15.28515625" bestFit="1" customWidth="1"/>
    <col min="15" max="15" width="25" bestFit="1" customWidth="1"/>
    <col min="16" max="16" width="10.140625" bestFit="1" customWidth="1"/>
    <col min="17" max="17" width="27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17</v>
      </c>
      <c r="Q1" t="s">
        <v>18</v>
      </c>
    </row>
    <row r="2" spans="1:17" x14ac:dyDescent="0.25">
      <c r="A2" t="s">
        <v>19</v>
      </c>
      <c r="B2" t="s">
        <v>76</v>
      </c>
      <c r="C2" t="s">
        <v>77</v>
      </c>
      <c r="D2" t="s">
        <v>69</v>
      </c>
      <c r="E2">
        <v>20000000</v>
      </c>
      <c r="F2">
        <v>620000</v>
      </c>
      <c r="G2">
        <v>240000</v>
      </c>
      <c r="H2">
        <v>860000</v>
      </c>
      <c r="I2">
        <v>20</v>
      </c>
      <c r="J2">
        <v>1</v>
      </c>
      <c r="K2">
        <v>19</v>
      </c>
      <c r="L2" t="s">
        <v>28</v>
      </c>
      <c r="M2" t="s">
        <v>78</v>
      </c>
      <c r="N2">
        <v>3000000</v>
      </c>
      <c r="O2" t="s">
        <v>56</v>
      </c>
      <c r="P2" t="s">
        <v>79</v>
      </c>
      <c r="Q2" t="s">
        <v>21</v>
      </c>
    </row>
    <row r="3" spans="1:17" x14ac:dyDescent="0.25">
      <c r="A3" t="s">
        <v>19</v>
      </c>
      <c r="B3" t="s">
        <v>45</v>
      </c>
      <c r="C3" t="s">
        <v>46</v>
      </c>
      <c r="D3" t="s">
        <v>47</v>
      </c>
      <c r="E3">
        <v>22489785</v>
      </c>
      <c r="F3">
        <v>330123</v>
      </c>
      <c r="G3">
        <v>269877</v>
      </c>
      <c r="H3">
        <v>600000</v>
      </c>
      <c r="I3">
        <v>26</v>
      </c>
      <c r="J3">
        <v>16</v>
      </c>
      <c r="K3">
        <v>10</v>
      </c>
      <c r="L3" t="s">
        <v>25</v>
      </c>
      <c r="M3" t="s">
        <v>48</v>
      </c>
      <c r="N3">
        <v>5000000</v>
      </c>
      <c r="O3" t="s">
        <v>24</v>
      </c>
      <c r="P3" t="s">
        <v>49</v>
      </c>
      <c r="Q3" t="s">
        <v>50</v>
      </c>
    </row>
    <row r="4" spans="1:17" x14ac:dyDescent="0.25">
      <c r="A4" t="s">
        <v>19</v>
      </c>
      <c r="B4" t="s">
        <v>63</v>
      </c>
      <c r="C4" t="s">
        <v>64</v>
      </c>
      <c r="D4" t="s">
        <v>65</v>
      </c>
      <c r="E4">
        <v>30000000</v>
      </c>
      <c r="F4">
        <v>240000</v>
      </c>
      <c r="G4">
        <v>360000</v>
      </c>
      <c r="H4">
        <v>600000</v>
      </c>
      <c r="I4">
        <v>32</v>
      </c>
      <c r="J4">
        <v>1</v>
      </c>
      <c r="K4">
        <v>31</v>
      </c>
      <c r="L4" t="s">
        <v>26</v>
      </c>
      <c r="M4" t="s">
        <v>66</v>
      </c>
      <c r="N4">
        <v>5000000</v>
      </c>
      <c r="O4" t="s">
        <v>27</v>
      </c>
      <c r="P4" t="s">
        <v>67</v>
      </c>
      <c r="Q4" t="s">
        <v>68</v>
      </c>
    </row>
    <row r="5" spans="1:17" x14ac:dyDescent="0.25">
      <c r="A5" t="s">
        <v>19</v>
      </c>
      <c r="B5" t="s">
        <v>70</v>
      </c>
      <c r="C5" t="s">
        <v>71</v>
      </c>
      <c r="D5" t="s">
        <v>23</v>
      </c>
      <c r="E5">
        <v>30000000</v>
      </c>
      <c r="F5">
        <v>360000</v>
      </c>
      <c r="G5">
        <v>360000</v>
      </c>
      <c r="H5">
        <v>720000</v>
      </c>
      <c r="I5">
        <v>26</v>
      </c>
      <c r="J5">
        <v>2</v>
      </c>
      <c r="K5">
        <v>24</v>
      </c>
      <c r="L5" t="s">
        <v>52</v>
      </c>
      <c r="M5" t="s">
        <v>72</v>
      </c>
      <c r="N5">
        <v>5000000</v>
      </c>
      <c r="O5" t="s">
        <v>24</v>
      </c>
      <c r="P5" t="s">
        <v>73</v>
      </c>
      <c r="Q5" t="s">
        <v>74</v>
      </c>
    </row>
    <row r="6" spans="1:17" x14ac:dyDescent="0.25">
      <c r="A6" t="s">
        <v>19</v>
      </c>
      <c r="B6" t="s">
        <v>107</v>
      </c>
      <c r="C6" t="s">
        <v>108</v>
      </c>
      <c r="D6" t="s">
        <v>53</v>
      </c>
      <c r="E6">
        <v>30000000</v>
      </c>
      <c r="F6">
        <v>417000</v>
      </c>
      <c r="G6">
        <v>360000</v>
      </c>
      <c r="H6">
        <v>777000</v>
      </c>
      <c r="I6">
        <v>36</v>
      </c>
      <c r="J6">
        <v>21</v>
      </c>
      <c r="K6">
        <v>15</v>
      </c>
      <c r="L6" t="s">
        <v>20</v>
      </c>
      <c r="M6" t="s">
        <v>109</v>
      </c>
      <c r="N6">
        <v>5000000</v>
      </c>
      <c r="O6" t="s">
        <v>54</v>
      </c>
      <c r="P6" t="s">
        <v>110</v>
      </c>
      <c r="Q6" t="s">
        <v>111</v>
      </c>
    </row>
    <row r="7" spans="1:17" x14ac:dyDescent="0.25">
      <c r="A7" t="s">
        <v>19</v>
      </c>
      <c r="B7" t="s">
        <v>31</v>
      </c>
      <c r="C7" t="s">
        <v>32</v>
      </c>
      <c r="D7" t="s">
        <v>33</v>
      </c>
      <c r="E7">
        <v>30000000</v>
      </c>
      <c r="F7">
        <v>140000</v>
      </c>
      <c r="G7">
        <v>360000</v>
      </c>
      <c r="H7">
        <v>500000</v>
      </c>
      <c r="I7">
        <v>32</v>
      </c>
      <c r="J7">
        <v>18</v>
      </c>
      <c r="K7">
        <v>14</v>
      </c>
      <c r="L7" t="s">
        <v>29</v>
      </c>
      <c r="M7" t="s">
        <v>34</v>
      </c>
      <c r="N7">
        <v>6500000</v>
      </c>
      <c r="O7" t="s">
        <v>24</v>
      </c>
      <c r="P7" t="s">
        <v>35</v>
      </c>
      <c r="Q7" t="s">
        <v>36</v>
      </c>
    </row>
    <row r="8" spans="1:17" x14ac:dyDescent="0.25">
      <c r="A8" t="s">
        <v>19</v>
      </c>
      <c r="B8" t="s">
        <v>57</v>
      </c>
      <c r="C8" t="s">
        <v>58</v>
      </c>
      <c r="D8" t="s">
        <v>23</v>
      </c>
      <c r="E8">
        <v>30000000</v>
      </c>
      <c r="F8">
        <v>420000</v>
      </c>
      <c r="G8">
        <v>360000</v>
      </c>
      <c r="H8">
        <v>780000</v>
      </c>
      <c r="I8">
        <v>24</v>
      </c>
      <c r="J8">
        <v>2</v>
      </c>
      <c r="K8">
        <v>22</v>
      </c>
      <c r="L8" t="s">
        <v>28</v>
      </c>
      <c r="M8" t="s">
        <v>59</v>
      </c>
      <c r="N8">
        <v>10000000</v>
      </c>
      <c r="O8" t="s">
        <v>60</v>
      </c>
      <c r="P8" t="s">
        <v>61</v>
      </c>
      <c r="Q8" t="s">
        <v>62</v>
      </c>
    </row>
    <row r="9" spans="1:17" x14ac:dyDescent="0.25">
      <c r="A9" t="s">
        <v>19</v>
      </c>
      <c r="B9" t="s">
        <v>86</v>
      </c>
      <c r="C9" t="s">
        <v>87</v>
      </c>
      <c r="D9" t="s">
        <v>75</v>
      </c>
      <c r="E9">
        <v>24164612</v>
      </c>
      <c r="F9">
        <v>850025</v>
      </c>
      <c r="G9">
        <v>289975</v>
      </c>
      <c r="H9">
        <v>1140000</v>
      </c>
      <c r="I9">
        <v>12</v>
      </c>
      <c r="J9">
        <v>2</v>
      </c>
      <c r="K9">
        <v>10</v>
      </c>
      <c r="L9" t="s">
        <v>40</v>
      </c>
      <c r="M9" t="s">
        <v>88</v>
      </c>
      <c r="N9">
        <v>10000000</v>
      </c>
      <c r="O9" t="s">
        <v>27</v>
      </c>
      <c r="P9" t="s">
        <v>89</v>
      </c>
      <c r="Q9" t="s">
        <v>90</v>
      </c>
    </row>
    <row r="10" spans="1:17" x14ac:dyDescent="0.25">
      <c r="A10" t="s">
        <v>19</v>
      </c>
      <c r="B10" t="s">
        <v>96</v>
      </c>
      <c r="C10" t="s">
        <v>97</v>
      </c>
      <c r="D10" t="s">
        <v>55</v>
      </c>
      <c r="E10">
        <v>15621000</v>
      </c>
      <c r="F10">
        <v>112548</v>
      </c>
      <c r="G10">
        <v>187452</v>
      </c>
      <c r="H10">
        <v>300000</v>
      </c>
      <c r="I10">
        <v>24</v>
      </c>
      <c r="J10">
        <v>2</v>
      </c>
      <c r="K10">
        <v>22</v>
      </c>
      <c r="L10" t="s">
        <v>40</v>
      </c>
      <c r="M10" t="s">
        <v>98</v>
      </c>
      <c r="N10">
        <v>10000000</v>
      </c>
      <c r="O10" t="s">
        <v>99</v>
      </c>
      <c r="P10" t="s">
        <v>100</v>
      </c>
      <c r="Q10" t="s">
        <v>101</v>
      </c>
    </row>
    <row r="12" spans="1:17" x14ac:dyDescent="0.25">
      <c r="N12">
        <f>SUM(N2:N11)</f>
        <v>59500000</v>
      </c>
    </row>
    <row r="13" spans="1:17" x14ac:dyDescent="0.25">
      <c r="H13" s="1"/>
    </row>
    <row r="14" spans="1:17" x14ac:dyDescent="0.25">
      <c r="H14" s="1"/>
    </row>
  </sheetData>
  <sortState ref="A2:S406">
    <sortCondition ref="N2:N406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showGridLines="0" view="pageBreakPreview" zoomScaleNormal="100" zoomScaleSheetLayoutView="100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2" max="2" width="30.5703125" bestFit="1" customWidth="1"/>
    <col min="3" max="3" width="7" bestFit="1" customWidth="1"/>
    <col min="4" max="4" width="10.140625" bestFit="1" customWidth="1"/>
    <col min="8" max="8" width="15.28515625" bestFit="1" customWidth="1"/>
    <col min="15" max="15" width="25" bestFit="1" customWidth="1"/>
    <col min="16" max="16" width="10.140625" bestFit="1" customWidth="1"/>
    <col min="17" max="17" width="27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16</v>
      </c>
      <c r="P1" t="s">
        <v>17</v>
      </c>
      <c r="Q1" t="s">
        <v>18</v>
      </c>
    </row>
    <row r="2" spans="1:17" x14ac:dyDescent="0.25">
      <c r="A2" t="s">
        <v>19</v>
      </c>
      <c r="B2" t="s">
        <v>76</v>
      </c>
      <c r="C2" t="s">
        <v>77</v>
      </c>
      <c r="D2" t="s">
        <v>69</v>
      </c>
      <c r="E2">
        <v>20000000</v>
      </c>
      <c r="F2">
        <v>620000</v>
      </c>
      <c r="G2">
        <v>240000</v>
      </c>
      <c r="H2">
        <v>860000</v>
      </c>
      <c r="I2">
        <v>20</v>
      </c>
      <c r="J2">
        <v>1</v>
      </c>
      <c r="K2">
        <v>19</v>
      </c>
      <c r="L2" t="s">
        <v>28</v>
      </c>
      <c r="M2" t="s">
        <v>78</v>
      </c>
      <c r="N2">
        <v>1000000</v>
      </c>
      <c r="O2" t="s">
        <v>56</v>
      </c>
      <c r="P2" t="s">
        <v>79</v>
      </c>
      <c r="Q2" t="s">
        <v>21</v>
      </c>
    </row>
    <row r="4" spans="1:17" x14ac:dyDescent="0.25">
      <c r="N4">
        <f>SUM(N2:N3)</f>
        <v>1000000</v>
      </c>
    </row>
    <row r="5" spans="1:17" x14ac:dyDescent="0.25">
      <c r="H5" s="1"/>
    </row>
    <row r="6" spans="1:17" x14ac:dyDescent="0.25">
      <c r="H6" s="1"/>
    </row>
  </sheetData>
  <sortState ref="A2:Q406">
    <sortCondition ref="N2:N406"/>
  </sortState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showGridLines="0" tabSelected="1" view="pageBreakPreview" zoomScaleNormal="100" zoomScaleSheetLayoutView="100" workbookViewId="0">
      <pane ySplit="1" topLeftCell="A2" activePane="bottomLeft" state="frozen"/>
      <selection pane="bottomLeft" activeCell="N12" sqref="N12"/>
    </sheetView>
  </sheetViews>
  <sheetFormatPr defaultRowHeight="15" x14ac:dyDescent="0.25"/>
  <cols>
    <col min="2" max="2" width="30.5703125" bestFit="1" customWidth="1"/>
    <col min="3" max="3" width="7" bestFit="1" customWidth="1"/>
    <col min="4" max="4" width="10.140625" bestFit="1" customWidth="1"/>
    <col min="8" max="8" width="15.28515625" bestFit="1" customWidth="1"/>
    <col min="15" max="15" width="25" bestFit="1" customWidth="1"/>
    <col min="16" max="16" width="10.140625" bestFit="1" customWidth="1"/>
    <col min="17" max="17" width="27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  <c r="O1" t="s">
        <v>16</v>
      </c>
      <c r="P1" t="s">
        <v>17</v>
      </c>
      <c r="Q1" t="s">
        <v>18</v>
      </c>
    </row>
    <row r="2" spans="1:17" x14ac:dyDescent="0.25">
      <c r="A2" t="s">
        <v>19</v>
      </c>
      <c r="B2" t="s">
        <v>102</v>
      </c>
      <c r="C2" t="s">
        <v>103</v>
      </c>
      <c r="D2" t="s">
        <v>22</v>
      </c>
      <c r="E2">
        <v>30000000</v>
      </c>
      <c r="F2">
        <v>340000</v>
      </c>
      <c r="G2">
        <v>360000</v>
      </c>
      <c r="H2">
        <v>700000</v>
      </c>
      <c r="I2">
        <v>36</v>
      </c>
      <c r="J2">
        <v>4</v>
      </c>
      <c r="K2">
        <v>32</v>
      </c>
      <c r="L2" t="s">
        <v>25</v>
      </c>
      <c r="M2" t="s">
        <v>104</v>
      </c>
      <c r="N2">
        <v>1000000</v>
      </c>
      <c r="O2" t="s">
        <v>105</v>
      </c>
      <c r="P2" t="s">
        <v>106</v>
      </c>
      <c r="Q2" t="s">
        <v>21</v>
      </c>
    </row>
    <row r="3" spans="1:17" x14ac:dyDescent="0.25">
      <c r="A3" t="s">
        <v>19</v>
      </c>
      <c r="B3" t="s">
        <v>76</v>
      </c>
      <c r="C3" t="s">
        <v>77</v>
      </c>
      <c r="D3" t="s">
        <v>69</v>
      </c>
      <c r="E3">
        <v>20000000</v>
      </c>
      <c r="F3">
        <v>620000</v>
      </c>
      <c r="G3">
        <v>240000</v>
      </c>
      <c r="H3">
        <v>860000</v>
      </c>
      <c r="I3">
        <v>20</v>
      </c>
      <c r="J3">
        <v>1</v>
      </c>
      <c r="K3">
        <v>19</v>
      </c>
      <c r="L3" t="s">
        <v>28</v>
      </c>
      <c r="M3" t="s">
        <v>78</v>
      </c>
      <c r="N3">
        <v>1800000</v>
      </c>
      <c r="O3" t="s">
        <v>56</v>
      </c>
      <c r="P3" t="s">
        <v>79</v>
      </c>
      <c r="Q3" t="s">
        <v>21</v>
      </c>
    </row>
    <row r="4" spans="1:17" x14ac:dyDescent="0.25">
      <c r="A4" t="s">
        <v>19</v>
      </c>
      <c r="B4" t="s">
        <v>91</v>
      </c>
      <c r="C4" t="s">
        <v>92</v>
      </c>
      <c r="D4" t="s">
        <v>85</v>
      </c>
      <c r="E4">
        <v>25000000</v>
      </c>
      <c r="F4">
        <v>459000</v>
      </c>
      <c r="G4">
        <v>300000</v>
      </c>
      <c r="H4">
        <v>759000</v>
      </c>
      <c r="I4">
        <v>24</v>
      </c>
      <c r="J4">
        <v>5</v>
      </c>
      <c r="K4">
        <v>19</v>
      </c>
      <c r="L4" t="s">
        <v>30</v>
      </c>
      <c r="M4" t="s">
        <v>93</v>
      </c>
      <c r="N4">
        <v>2000000</v>
      </c>
      <c r="O4" t="s">
        <v>51</v>
      </c>
      <c r="P4" t="s">
        <v>94</v>
      </c>
      <c r="Q4" t="s">
        <v>95</v>
      </c>
    </row>
    <row r="5" spans="1:17" x14ac:dyDescent="0.25">
      <c r="A5" t="s">
        <v>19</v>
      </c>
      <c r="B5" t="s">
        <v>86</v>
      </c>
      <c r="C5" t="s">
        <v>87</v>
      </c>
      <c r="D5" t="s">
        <v>75</v>
      </c>
      <c r="E5">
        <v>24164612</v>
      </c>
      <c r="F5">
        <v>850025</v>
      </c>
      <c r="G5">
        <v>289975</v>
      </c>
      <c r="H5">
        <v>1140000</v>
      </c>
      <c r="I5">
        <v>12</v>
      </c>
      <c r="J5">
        <v>2</v>
      </c>
      <c r="K5">
        <v>10</v>
      </c>
      <c r="L5" t="s">
        <v>40</v>
      </c>
      <c r="M5" t="s">
        <v>88</v>
      </c>
      <c r="N5">
        <v>2000000</v>
      </c>
      <c r="O5" t="s">
        <v>27</v>
      </c>
      <c r="P5" t="s">
        <v>89</v>
      </c>
      <c r="Q5" t="s">
        <v>90</v>
      </c>
    </row>
    <row r="6" spans="1:17" x14ac:dyDescent="0.25">
      <c r="A6" t="s">
        <v>19</v>
      </c>
      <c r="B6" t="s">
        <v>80</v>
      </c>
      <c r="C6" t="s">
        <v>81</v>
      </c>
      <c r="D6" t="s">
        <v>55</v>
      </c>
      <c r="E6">
        <v>19921911</v>
      </c>
      <c r="F6">
        <v>1660937</v>
      </c>
      <c r="G6">
        <v>239063</v>
      </c>
      <c r="H6">
        <v>1900000</v>
      </c>
      <c r="I6">
        <v>9</v>
      </c>
      <c r="J6">
        <v>2</v>
      </c>
      <c r="K6">
        <v>7</v>
      </c>
      <c r="L6" t="s">
        <v>40</v>
      </c>
      <c r="M6" t="s">
        <v>82</v>
      </c>
      <c r="N6">
        <v>2500000</v>
      </c>
      <c r="O6" t="s">
        <v>27</v>
      </c>
      <c r="P6" t="s">
        <v>83</v>
      </c>
      <c r="Q6" t="s">
        <v>84</v>
      </c>
    </row>
    <row r="7" spans="1:17" x14ac:dyDescent="0.25">
      <c r="A7" t="s">
        <v>19</v>
      </c>
      <c r="B7" t="s">
        <v>70</v>
      </c>
      <c r="C7" t="s">
        <v>71</v>
      </c>
      <c r="D7" t="s">
        <v>23</v>
      </c>
      <c r="E7">
        <v>30000000</v>
      </c>
      <c r="F7">
        <v>360000</v>
      </c>
      <c r="G7">
        <v>360000</v>
      </c>
      <c r="H7">
        <v>720000</v>
      </c>
      <c r="I7">
        <v>26</v>
      </c>
      <c r="J7">
        <v>2</v>
      </c>
      <c r="K7">
        <v>24</v>
      </c>
      <c r="L7" t="s">
        <v>52</v>
      </c>
      <c r="M7" t="s">
        <v>72</v>
      </c>
      <c r="N7">
        <v>2500000</v>
      </c>
      <c r="O7" t="s">
        <v>24</v>
      </c>
      <c r="P7" t="s">
        <v>73</v>
      </c>
      <c r="Q7" t="s">
        <v>74</v>
      </c>
    </row>
    <row r="8" spans="1:17" x14ac:dyDescent="0.25">
      <c r="A8" t="s">
        <v>19</v>
      </c>
      <c r="B8" t="s">
        <v>37</v>
      </c>
      <c r="C8" t="s">
        <v>38</v>
      </c>
      <c r="D8" t="s">
        <v>39</v>
      </c>
      <c r="E8">
        <v>12487613</v>
      </c>
      <c r="F8">
        <v>235149</v>
      </c>
      <c r="G8">
        <v>149851</v>
      </c>
      <c r="H8">
        <v>385000</v>
      </c>
      <c r="I8">
        <v>14</v>
      </c>
      <c r="J8">
        <v>2</v>
      </c>
      <c r="K8">
        <v>12</v>
      </c>
      <c r="L8" t="s">
        <v>40</v>
      </c>
      <c r="M8" t="s">
        <v>41</v>
      </c>
      <c r="N8">
        <v>5000000</v>
      </c>
      <c r="O8" t="s">
        <v>42</v>
      </c>
      <c r="P8" t="s">
        <v>43</v>
      </c>
      <c r="Q8" t="s">
        <v>44</v>
      </c>
    </row>
    <row r="9" spans="1:17" x14ac:dyDescent="0.25">
      <c r="A9" t="s">
        <v>19</v>
      </c>
      <c r="B9" t="s">
        <v>63</v>
      </c>
      <c r="C9" t="s">
        <v>64</v>
      </c>
      <c r="D9" t="s">
        <v>65</v>
      </c>
      <c r="E9">
        <v>30000000</v>
      </c>
      <c r="F9">
        <v>240000</v>
      </c>
      <c r="G9">
        <v>360000</v>
      </c>
      <c r="H9">
        <v>600000</v>
      </c>
      <c r="I9">
        <v>32</v>
      </c>
      <c r="J9">
        <v>1</v>
      </c>
      <c r="K9">
        <v>31</v>
      </c>
      <c r="L9" t="s">
        <v>26</v>
      </c>
      <c r="M9" t="s">
        <v>66</v>
      </c>
      <c r="N9">
        <v>5000000</v>
      </c>
      <c r="O9" t="s">
        <v>27</v>
      </c>
      <c r="P9" t="s">
        <v>67</v>
      </c>
      <c r="Q9" t="s">
        <v>68</v>
      </c>
    </row>
    <row r="11" spans="1:17" x14ac:dyDescent="0.25">
      <c r="N11">
        <f>SUM(N2:N10)</f>
        <v>21800000</v>
      </c>
    </row>
    <row r="12" spans="1:17" x14ac:dyDescent="0.25">
      <c r="H12" s="1"/>
    </row>
    <row r="13" spans="1:17" x14ac:dyDescent="0.25">
      <c r="H13" s="1"/>
    </row>
  </sheetData>
  <sortState ref="A2:S406">
    <sortCondition ref="N2:N406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BNS APRL N</vt:lpstr>
      <vt:lpstr>THR N</vt:lpstr>
      <vt:lpstr>TAT 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2018-07-27T02:04:34Z</dcterms:created>
  <dcterms:modified xsi:type="dcterms:W3CDTF">2018-07-27T02:19:53Z</dcterms:modified>
</cp:coreProperties>
</file>