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45" windowWidth="9720" windowHeight="6120" tabRatio="598" activeTab="1"/>
  </bookViews>
  <sheets>
    <sheet name="JAN 2018" sheetId="56" r:id="rId1"/>
    <sheet name="FEB 2018" sheetId="57" r:id="rId2"/>
  </sheets>
  <definedNames>
    <definedName name="_xlnm.Print_Area" localSheetId="1">'FEB 2018'!$A$1:$O$19</definedName>
  </definedNames>
  <calcPr calcId="144525"/>
  <fileRecoveryPr autoRecover="0"/>
</workbook>
</file>

<file path=xl/calcChain.xml><?xml version="1.0" encoding="utf-8"?>
<calcChain xmlns="http://schemas.openxmlformats.org/spreadsheetml/2006/main">
  <c r="J10" i="57" l="1"/>
  <c r="I10" i="57"/>
  <c r="H10" i="57"/>
  <c r="G10" i="57"/>
  <c r="K8" i="57"/>
  <c r="K10" i="57" s="1"/>
  <c r="L8" i="57" l="1"/>
  <c r="M8" i="57" s="1"/>
  <c r="M10" i="57" s="1"/>
  <c r="L10" i="57" l="1"/>
</calcChain>
</file>

<file path=xl/sharedStrings.xml><?xml version="1.0" encoding="utf-8"?>
<sst xmlns="http://schemas.openxmlformats.org/spreadsheetml/2006/main" count="46" uniqueCount="44">
  <si>
    <t>KOPERASI KARYAWAN BCA MITRA SEJAHTERA</t>
  </si>
  <si>
    <t xml:space="preserve">NIP </t>
  </si>
  <si>
    <t>TGL</t>
  </si>
  <si>
    <t>NO. REK</t>
  </si>
  <si>
    <t xml:space="preserve"> PELUNASAN </t>
  </si>
  <si>
    <t>BUNGA</t>
  </si>
  <si>
    <t>TRANSFER</t>
  </si>
  <si>
    <t>PLAFON</t>
  </si>
  <si>
    <t>CABANG</t>
  </si>
  <si>
    <t>KETERANGAN</t>
  </si>
  <si>
    <t xml:space="preserve">PINJAMAN </t>
  </si>
  <si>
    <t>KE KOPERASI</t>
  </si>
  <si>
    <t>KE KARYAWAN</t>
  </si>
  <si>
    <t>PINJAMAN</t>
  </si>
  <si>
    <t>KHUSUS</t>
  </si>
  <si>
    <t>DIATAS MAX</t>
  </si>
  <si>
    <t xml:space="preserve"> </t>
  </si>
  <si>
    <t>Pembuat,</t>
  </si>
  <si>
    <t>M. Arief Kaprawi</t>
  </si>
  <si>
    <t>Ketua Koperasi</t>
  </si>
  <si>
    <t>Bendahara Koperasi</t>
  </si>
  <si>
    <t>YENI RAHMAWATI</t>
  </si>
  <si>
    <t>976160</t>
  </si>
  <si>
    <t>0880839284</t>
  </si>
  <si>
    <t>KCU RUNGKUT</t>
  </si>
  <si>
    <t>Kabag Simpan Pinjam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</si>
  <si>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</si>
  <si>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</si>
  <si>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</si>
  <si>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</si>
  <si>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</si>
  <si>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Staf Simpan Pinjam</t>
  </si>
  <si>
    <t>BY PROVISI 1%</t>
  </si>
  <si>
    <t>DL NORM</t>
  </si>
  <si>
    <t>1 BULAN</t>
  </si>
  <si>
    <t>Wina Saraswati</t>
  </si>
  <si>
    <t>BY ADM</t>
  </si>
  <si>
    <t>NO. FORM</t>
  </si>
  <si>
    <t>TIDAK ADA TRANSAKSI</t>
  </si>
  <si>
    <t>REALISASI PINJAMAN KHUSUS TGL 13 FEBRUARI 2018</t>
  </si>
  <si>
    <t>006050</t>
  </si>
  <si>
    <t>Surabaya, 13 FEBRUARI 2018</t>
  </si>
  <si>
    <t>PIJ KHS 1 BULAN</t>
  </si>
  <si>
    <t>SUDAH LUNAS TGL 12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</si>
</sst>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[$-421]dd\ mmmm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11"/>
      <color rgb="FFFF0000"/>
      <name val="Calibri"/>
      <family val="2"/>
      <scheme val="minor"/>
    </font>
    <font>
      <sz val="7"/>
      <name val="Times New Roman"/>
      <family val="1"/>
    </font>
    <font>
      <sz val="11"/>
      <name val="Times New Roman"/>
      <family val="1"/>
    </font>
    <font>
      <sz val="9"/>
      <name val="Calibri"/>
      <family val="2"/>
      <scheme val="minor"/>
    </font>
    <font>
      <b/>
      <i/>
      <sz val="12"/>
      <color rgb="FFFF0000"/>
      <name val="Times New Roman"/>
      <family val="1"/>
    </font>
    <font>
      <sz val="6"/>
      <name val="Times New Roman"/>
      <family val="1"/>
    </font>
    <font>
      <b/>
      <i/>
      <sz val="12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i/>
      <sz val="8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41" fontId="3" fillId="0" borderId="3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164" fontId="3" fillId="0" borderId="3" xfId="1" applyNumberFormat="1" applyFont="1" applyFill="1" applyBorder="1"/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6" xfId="1" applyNumberFormat="1" applyFont="1" applyFill="1" applyBorder="1"/>
    <xf numFmtId="0" fontId="3" fillId="0" borderId="6" xfId="0" applyFont="1" applyFill="1" applyBorder="1"/>
    <xf numFmtId="49" fontId="3" fillId="0" borderId="0" xfId="0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49" fontId="3" fillId="0" borderId="4" xfId="0" quotePrefix="1" applyNumberFormat="1" applyFont="1" applyFill="1" applyBorder="1" applyAlignment="1">
      <alignment horizontal="center"/>
    </xf>
    <xf numFmtId="164" fontId="3" fillId="0" borderId="0" xfId="1" applyNumberFormat="1" applyFont="1" applyFill="1"/>
    <xf numFmtId="0" fontId="2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3" xfId="1" quotePrefix="1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49" fontId="3" fillId="0" borderId="3" xfId="0" quotePrefix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0" fontId="9" fillId="0" borderId="3" xfId="0" applyFont="1" applyFill="1" applyBorder="1"/>
    <xf numFmtId="0" fontId="10" fillId="0" borderId="0" xfId="0" applyFont="1"/>
    <xf numFmtId="164" fontId="3" fillId="2" borderId="3" xfId="2" applyNumberFormat="1" applyFont="1" applyFill="1" applyBorder="1"/>
    <xf numFmtId="0" fontId="5" fillId="0" borderId="0" xfId="0" applyFont="1" applyFill="1"/>
    <xf numFmtId="0" fontId="8" fillId="0" borderId="0" xfId="0" applyFont="1" applyFill="1" applyAlignment="1">
      <alignment horizontal="center"/>
    </xf>
    <xf numFmtId="41" fontId="7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41" fontId="4" fillId="0" borderId="0" xfId="0" applyNumberFormat="1" applyFont="1" applyFill="1"/>
    <xf numFmtId="15" fontId="4" fillId="0" borderId="0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64" fontId="12" fillId="0" borderId="3" xfId="1" applyNumberFormat="1" applyFont="1" applyFill="1" applyBorder="1" applyAlignment="1">
      <alignment horizontal="center"/>
    </xf>
    <xf numFmtId="0" fontId="6" fillId="0" borderId="3" xfId="0" applyFont="1" applyFill="1" applyBorder="1" applyAlignment="1"/>
    <xf numFmtId="0" fontId="13" fillId="0" borderId="0" xfId="0" applyFont="1" applyFill="1"/>
    <xf numFmtId="164" fontId="11" fillId="0" borderId="3" xfId="1" applyNumberFormat="1" applyFont="1" applyFill="1" applyBorder="1" applyAlignment="1">
      <alignment horizontal="center"/>
    </xf>
    <xf numFmtId="41" fontId="1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12" fillId="0" borderId="3" xfId="1" quotePrefix="1" applyNumberFormat="1" applyFont="1" applyFill="1" applyBorder="1" applyAlignment="1">
      <alignment horizontal="center"/>
    </xf>
    <xf numFmtId="41" fontId="16" fillId="0" borderId="0" xfId="0" applyNumberFormat="1" applyFont="1" applyFill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3" xfId="0" applyFont="1" applyFill="1" applyBorder="1"/>
    <xf numFmtId="0" fontId="18" fillId="0" borderId="2" xfId="0" applyFont="1" applyFill="1" applyBorder="1"/>
    <xf numFmtId="0" fontId="18" fillId="0" borderId="0" xfId="0" applyFont="1" applyFill="1"/>
    <xf numFmtId="0" fontId="5" fillId="0" borderId="2" xfId="0" applyFont="1" applyFill="1" applyBorder="1"/>
    <xf numFmtId="0" fontId="18" fillId="0" borderId="3" xfId="0" quotePrefix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49" fontId="3" fillId="2" borderId="4" xfId="0" quotePrefix="1" applyNumberFormat="1" applyFont="1" applyFill="1" applyBorder="1" applyAlignment="1">
      <alignment horizontal="center"/>
    </xf>
    <xf numFmtId="0" fontId="19" fillId="2" borderId="0" xfId="0" quotePrefix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49" fontId="3" fillId="2" borderId="3" xfId="0" quotePrefix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0" fontId="15" fillId="2" borderId="3" xfId="0" applyFont="1" applyFill="1" applyBorder="1"/>
    <xf numFmtId="0" fontId="18" fillId="2" borderId="3" xfId="0" applyFont="1" applyFill="1" applyBorder="1"/>
    <xf numFmtId="0" fontId="5" fillId="2" borderId="0" xfId="0" applyFont="1" applyFill="1"/>
    <xf numFmtId="41" fontId="14" fillId="0" borderId="0" xfId="0" applyNumberFormat="1" applyFont="1" applyFill="1" applyAlignment="1">
      <alignment horizontal="left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>
    <row r="1" spans="1:1" x14ac:dyDescent="0.25">
      <c r="A1" s="41" t="s">
        <v>38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tabSelected="1" workbookViewId="0">
      <selection activeCell="I17" sqref="I17"/>
    </sheetView>
  </sheetViews>
  <sheetFormatPr defaultRowHeight="15" x14ac:dyDescent="0.25"/>
  <cols>
    <col min="1" max="1" width="2.5703125" customWidth="1"/>
    <col min="2" max="2" width="17.85546875" customWidth="1"/>
    <col min="5" max="5" width="12.42578125" bestFit="1" customWidth="1"/>
    <col min="6" max="6" width="13.140625" customWidth="1"/>
    <col min="7" max="7" width="18.42578125" bestFit="1" customWidth="1"/>
    <col min="8" max="8" width="17.140625" bestFit="1" customWidth="1"/>
    <col min="9" max="9" width="12.42578125" bestFit="1" customWidth="1"/>
    <col min="10" max="10" width="7" customWidth="1"/>
    <col min="11" max="11" width="15.42578125" bestFit="1" customWidth="1"/>
    <col min="12" max="12" width="16.7109375" bestFit="1" customWidth="1"/>
    <col min="13" max="13" width="16.5703125" bestFit="1" customWidth="1"/>
    <col min="14" max="14" width="9.5703125" customWidth="1"/>
    <col min="15" max="15" width="9.85546875" customWidth="1"/>
    <col min="16" max="16" width="11.140625" customWidth="1"/>
  </cols>
  <sheetData>
    <row r="1" spans="1:15" s="43" customFormat="1" ht="15.75" x14ac:dyDescent="0.25">
      <c r="A1" s="1" t="s">
        <v>0</v>
      </c>
      <c r="B1" s="2"/>
      <c r="C1" s="3"/>
      <c r="D1" s="3"/>
      <c r="E1" s="3"/>
      <c r="F1" s="3"/>
      <c r="G1" s="83" t="s">
        <v>43</v>
      </c>
      <c r="H1" s="26"/>
      <c r="I1" s="62"/>
      <c r="J1" s="26"/>
      <c r="K1" s="23"/>
    </row>
    <row r="2" spans="1:15" s="43" customFormat="1" ht="15.75" x14ac:dyDescent="0.25">
      <c r="A2" s="29" t="s">
        <v>39</v>
      </c>
      <c r="B2" s="1"/>
      <c r="C2" s="1"/>
      <c r="D2" s="1"/>
      <c r="E2" s="1"/>
      <c r="F2" s="1"/>
      <c r="G2" s="26"/>
      <c r="H2" s="26"/>
      <c r="I2" s="26"/>
      <c r="J2" s="26"/>
      <c r="K2" s="23"/>
    </row>
    <row r="3" spans="1:15" s="43" customFormat="1" ht="15.75" x14ac:dyDescent="0.25">
      <c r="A3" s="4"/>
      <c r="B3" s="4" t="s">
        <v>16</v>
      </c>
      <c r="C3" s="5" t="s">
        <v>1</v>
      </c>
      <c r="D3" s="63" t="s">
        <v>37</v>
      </c>
      <c r="E3" s="6" t="s">
        <v>2</v>
      </c>
      <c r="F3" s="5" t="s">
        <v>3</v>
      </c>
      <c r="G3" s="7" t="s">
        <v>4</v>
      </c>
      <c r="H3" s="38" t="s">
        <v>5</v>
      </c>
      <c r="I3" s="59" t="s">
        <v>32</v>
      </c>
      <c r="J3" s="59" t="s">
        <v>36</v>
      </c>
      <c r="K3" s="38" t="s">
        <v>6</v>
      </c>
      <c r="L3" s="38" t="s">
        <v>6</v>
      </c>
      <c r="M3" s="7" t="s">
        <v>7</v>
      </c>
      <c r="N3" s="58" t="s">
        <v>8</v>
      </c>
      <c r="O3" s="57" t="s">
        <v>9</v>
      </c>
    </row>
    <row r="4" spans="1:15" s="43" customFormat="1" ht="15.75" x14ac:dyDescent="0.25">
      <c r="A4" s="30"/>
      <c r="B4" s="30"/>
      <c r="C4" s="31"/>
      <c r="D4" s="64"/>
      <c r="E4" s="8"/>
      <c r="F4" s="31"/>
      <c r="G4" s="32" t="s">
        <v>10</v>
      </c>
      <c r="H4" s="39" t="s">
        <v>34</v>
      </c>
      <c r="I4" s="56" t="s">
        <v>33</v>
      </c>
      <c r="J4" s="56" t="s">
        <v>15</v>
      </c>
      <c r="K4" s="39" t="s">
        <v>11</v>
      </c>
      <c r="L4" s="39" t="s">
        <v>12</v>
      </c>
      <c r="M4" s="32" t="s">
        <v>13</v>
      </c>
      <c r="N4" s="30"/>
      <c r="O4" s="9"/>
    </row>
    <row r="5" spans="1:15" s="43" customFormat="1" ht="15.75" x14ac:dyDescent="0.25">
      <c r="A5" s="30"/>
      <c r="B5" s="30"/>
      <c r="C5" s="34"/>
      <c r="D5" s="64"/>
      <c r="E5" s="8"/>
      <c r="F5" s="31"/>
      <c r="G5" s="53" t="s">
        <v>14</v>
      </c>
      <c r="H5" s="61"/>
      <c r="I5" s="39"/>
      <c r="J5" s="55"/>
      <c r="K5" s="32"/>
      <c r="L5" s="32"/>
      <c r="M5" s="32"/>
      <c r="N5" s="30"/>
      <c r="O5" s="9"/>
    </row>
    <row r="6" spans="1:15" s="43" customFormat="1" ht="15.75" x14ac:dyDescent="0.25">
      <c r="A6" s="10"/>
      <c r="B6" s="10"/>
      <c r="C6" s="11"/>
      <c r="D6" s="65"/>
      <c r="E6" s="12"/>
      <c r="F6" s="13"/>
      <c r="G6" s="14"/>
      <c r="H6" s="14"/>
      <c r="I6" s="14"/>
      <c r="J6" s="14"/>
      <c r="K6" s="14"/>
      <c r="L6" s="14"/>
      <c r="M6" s="14"/>
      <c r="N6" s="10"/>
      <c r="O6" s="15"/>
    </row>
    <row r="7" spans="1:15" s="43" customFormat="1" ht="15.75" x14ac:dyDescent="0.25">
      <c r="A7" s="30"/>
      <c r="B7" s="36"/>
      <c r="C7" s="27"/>
      <c r="D7" s="66"/>
      <c r="E7" s="35"/>
      <c r="F7" s="37"/>
      <c r="G7" s="33"/>
      <c r="H7" s="33"/>
      <c r="I7" s="32"/>
      <c r="J7" s="32"/>
      <c r="K7" s="32"/>
      <c r="L7" s="32"/>
      <c r="M7" s="32"/>
      <c r="N7" s="54"/>
      <c r="O7" s="40"/>
    </row>
    <row r="8" spans="1:15" s="82" customFormat="1" ht="15.75" x14ac:dyDescent="0.25">
      <c r="A8" s="73">
        <v>1</v>
      </c>
      <c r="B8" s="74" t="s">
        <v>21</v>
      </c>
      <c r="C8" s="75" t="s">
        <v>22</v>
      </c>
      <c r="D8" s="76" t="s">
        <v>40</v>
      </c>
      <c r="E8" s="77">
        <v>43144</v>
      </c>
      <c r="F8" s="78" t="s">
        <v>23</v>
      </c>
      <c r="G8" s="42">
        <v>0</v>
      </c>
      <c r="H8" s="42">
        <v>240000</v>
      </c>
      <c r="I8" s="79">
        <v>200000</v>
      </c>
      <c r="J8" s="79">
        <v>0</v>
      </c>
      <c r="K8" s="79">
        <f>SUM(G8:J8)</f>
        <v>440000</v>
      </c>
      <c r="L8" s="79">
        <f>20000000-K8</f>
        <v>19560000</v>
      </c>
      <c r="M8" s="79">
        <f>+K8+L8</f>
        <v>20000000</v>
      </c>
      <c r="N8" s="80" t="s">
        <v>24</v>
      </c>
      <c r="O8" s="81" t="s">
        <v>42</v>
      </c>
    </row>
    <row r="9" spans="1:15" s="43" customFormat="1" ht="15.75" x14ac:dyDescent="0.25">
      <c r="A9" s="30"/>
      <c r="B9" s="17"/>
      <c r="C9" s="27"/>
      <c r="D9" s="67"/>
      <c r="E9" s="19"/>
      <c r="F9" s="18"/>
      <c r="G9" s="32"/>
      <c r="H9" s="32"/>
      <c r="I9" s="16"/>
      <c r="J9" s="16"/>
      <c r="K9" s="16"/>
      <c r="L9" s="32"/>
      <c r="M9" s="32"/>
      <c r="N9" s="36"/>
      <c r="O9" s="68"/>
    </row>
    <row r="10" spans="1:15" s="43" customFormat="1" ht="16.5" thickBot="1" x14ac:dyDescent="0.3">
      <c r="A10" s="20"/>
      <c r="B10" s="69"/>
      <c r="C10" s="70"/>
      <c r="D10" s="60"/>
      <c r="E10" s="70"/>
      <c r="F10" s="71"/>
      <c r="G10" s="21">
        <f t="shared" ref="G10:M10" si="0">SUM(G8:G9)</f>
        <v>0</v>
      </c>
      <c r="H10" s="21">
        <f t="shared" si="0"/>
        <v>240000</v>
      </c>
      <c r="I10" s="21">
        <f t="shared" si="0"/>
        <v>200000</v>
      </c>
      <c r="J10" s="21">
        <f t="shared" si="0"/>
        <v>0</v>
      </c>
      <c r="K10" s="21">
        <f t="shared" si="0"/>
        <v>440000</v>
      </c>
      <c r="L10" s="21">
        <f t="shared" si="0"/>
        <v>19560000</v>
      </c>
      <c r="M10" s="21">
        <f t="shared" si="0"/>
        <v>20000000</v>
      </c>
      <c r="N10" s="21"/>
      <c r="O10" s="22"/>
    </row>
    <row r="11" spans="1:15" s="43" customFormat="1" ht="16.5" thickTop="1" x14ac:dyDescent="0.25">
      <c r="A11" s="3"/>
      <c r="B11" s="2"/>
      <c r="C11" s="2"/>
      <c r="D11" s="2"/>
      <c r="E11" s="3"/>
      <c r="F11" s="2"/>
      <c r="G11" s="28"/>
      <c r="H11" s="28"/>
      <c r="I11" s="28"/>
      <c r="J11" s="28"/>
      <c r="K11" s="28"/>
      <c r="L11" s="28"/>
      <c r="M11" s="28"/>
      <c r="N11" s="28"/>
      <c r="O11" s="2"/>
    </row>
    <row r="12" spans="1:15" s="43" customFormat="1" ht="15.75" x14ac:dyDescent="0.25">
      <c r="A12" s="48" t="s">
        <v>16</v>
      </c>
      <c r="B12" s="51"/>
      <c r="C12" s="24" t="s">
        <v>41</v>
      </c>
      <c r="D12" s="2"/>
      <c r="E12" s="46"/>
      <c r="G12" s="24"/>
      <c r="H12" s="24"/>
      <c r="I12" s="24"/>
      <c r="J12" s="24"/>
    </row>
    <row r="13" spans="1:15" s="43" customFormat="1" ht="15.75" x14ac:dyDescent="0.25">
      <c r="A13" s="48"/>
      <c r="B13" s="51" t="s">
        <v>17</v>
      </c>
      <c r="C13" s="24" t="s">
        <v>26</v>
      </c>
      <c r="D13" s="2"/>
      <c r="E13" s="46"/>
      <c r="G13" s="72" t="s">
        <v>27</v>
      </c>
      <c r="H13" s="72"/>
      <c r="I13" s="52"/>
    </row>
    <row r="14" spans="1:15" s="43" customFormat="1" ht="15.75" x14ac:dyDescent="0.25">
      <c r="A14" s="48"/>
      <c r="B14" s="51"/>
      <c r="C14" s="24"/>
      <c r="D14" s="2"/>
      <c r="E14" s="46"/>
      <c r="G14" s="24"/>
      <c r="H14" s="24"/>
      <c r="I14" s="24"/>
      <c r="J14" s="24"/>
    </row>
    <row r="15" spans="1:15" s="43" customFormat="1" ht="15.75" x14ac:dyDescent="0.25">
      <c r="A15" s="48"/>
      <c r="B15" s="51"/>
      <c r="C15" s="24"/>
      <c r="D15" s="2"/>
      <c r="E15" s="46"/>
      <c r="G15" s="24"/>
      <c r="H15" s="24"/>
      <c r="I15" s="24"/>
      <c r="J15" s="24"/>
    </row>
    <row r="16" spans="1:15" s="43" customFormat="1" ht="15.75" x14ac:dyDescent="0.25">
      <c r="A16" s="48"/>
      <c r="B16" s="51"/>
      <c r="C16" s="24"/>
      <c r="D16" s="2"/>
      <c r="E16" s="46"/>
      <c r="G16" s="24"/>
      <c r="H16" s="24"/>
      <c r="I16" s="24"/>
    </row>
    <row r="17" spans="1:10" s="43" customFormat="1" ht="15.75" x14ac:dyDescent="0.25">
      <c r="A17" s="48"/>
      <c r="B17" s="51"/>
      <c r="C17" s="24"/>
      <c r="D17" s="2"/>
      <c r="E17" s="46"/>
      <c r="G17" s="24"/>
      <c r="H17" s="24"/>
      <c r="I17" s="24"/>
      <c r="J17" s="24"/>
    </row>
    <row r="18" spans="1:10" s="43" customFormat="1" ht="15.75" x14ac:dyDescent="0.25">
      <c r="A18" s="48" t="s">
        <v>28</v>
      </c>
      <c r="B18" s="50" t="s">
        <v>29</v>
      </c>
      <c r="C18" s="49" t="s">
        <v>30</v>
      </c>
      <c r="D18" s="2"/>
      <c r="E18" s="46"/>
      <c r="G18" s="25" t="s">
        <v>18</v>
      </c>
      <c r="H18" s="25" t="s">
        <v>35</v>
      </c>
      <c r="I18" s="25"/>
    </row>
    <row r="19" spans="1:10" s="43" customFormat="1" ht="15.75" x14ac:dyDescent="0.25">
      <c r="A19" s="48"/>
      <c r="B19" s="47" t="s">
        <v>31</v>
      </c>
      <c r="C19" s="45" t="s">
        <v>25</v>
      </c>
      <c r="D19" s="2"/>
      <c r="E19" s="46"/>
      <c r="G19" s="44" t="s">
        <v>19</v>
      </c>
      <c r="H19" s="44" t="s">
        <v>20</v>
      </c>
      <c r="I19" s="44"/>
    </row>
  </sheetData>
  <mergeCells count="1">
    <mergeCell ref="G13:H13"/>
  </mergeCells>
  <pageMargins left="0.70866141732283472" right="0.70866141732283472" top="0.74803149606299213" bottom="0.74803149606299213" header="0.31496062992125984" footer="0.31496062992125984"/>
  <pageSetup paperSize="9" scale="6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 2018</vt:lpstr>
      <vt:lpstr>FEB 2018</vt:lpstr>
      <vt:lpstr>'FEB 2018'!Print_Area</vt:lpstr>
    </vt:vector>
  </TitlesOfParts>
  <Company>Kopkar 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Lenovo</cp:lastModifiedBy>
  <cp:lastPrinted>2018-02-13T02:15:39Z</cp:lastPrinted>
  <dcterms:created xsi:type="dcterms:W3CDTF">2013-01-31T08:52:36Z</dcterms:created>
  <dcterms:modified xsi:type="dcterms:W3CDTF">2018-03-21T03:12:46Z</dcterms:modified>
</cp:coreProperties>
</file>